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8" sheetId="2" r:id="rId5"/>
    <sheet state="visible" name="Viegener study" sheetId="3" r:id="rId6"/>
    <sheet state="visible" name="Sheet5" sheetId="4" r:id="rId7"/>
    <sheet state="visible" name="caloric restriction" sheetId="5" r:id="rId8"/>
    <sheet state="visible" name="Sheet6" sheetId="6" r:id="rId9"/>
    <sheet state="visible" name="Wing 94" sheetId="7" r:id="rId10"/>
  </sheets>
  <definedNames/>
  <calcPr/>
</workbook>
</file>

<file path=xl/sharedStrings.xml><?xml version="1.0" encoding="utf-8"?>
<sst xmlns="http://schemas.openxmlformats.org/spreadsheetml/2006/main" count="125" uniqueCount="31">
  <si>
    <t>Day</t>
  </si>
  <si>
    <t>Calories in:</t>
  </si>
  <si>
    <t>Active Calories:</t>
  </si>
  <si>
    <t>Net Calories:</t>
  </si>
  <si>
    <t>Weight</t>
  </si>
  <si>
    <t>Daily change</t>
  </si>
  <si>
    <t>Using solved equation:</t>
  </si>
  <si>
    <t>for MET</t>
  </si>
  <si>
    <t>sudentary =&gt;3</t>
  </si>
  <si>
    <t>moderate is 4-6</t>
  </si>
  <si>
    <t>very active is &gt;6</t>
  </si>
  <si>
    <t>MET</t>
  </si>
  <si>
    <t>Hours active</t>
  </si>
  <si>
    <t>Daily Change</t>
  </si>
  <si>
    <t>Percent Change</t>
  </si>
  <si>
    <t>women</t>
  </si>
  <si>
    <t>days</t>
  </si>
  <si>
    <t>Passive Calorie</t>
  </si>
  <si>
    <t>t</t>
  </si>
  <si>
    <t>Wt</t>
  </si>
  <si>
    <t>w(t+1)</t>
  </si>
  <si>
    <t>Standard diet- we assume aerobic is a level 4 excersice</t>
  </si>
  <si>
    <t>weeks</t>
  </si>
  <si>
    <t>VLCD</t>
  </si>
  <si>
    <r>
      <rPr/>
      <t xml:space="preserve">pape- </t>
    </r>
    <r>
      <rPr>
        <color rgb="FF1155CC"/>
        <u/>
      </rPr>
      <t>https://www.sciencedirect.com/science/article/pii/S1471015307001055</t>
    </r>
  </si>
  <si>
    <t>the weight lose in the stufy was 4.8 with an SD of 5.2 our model got 6.36 kg loss which is with in the SD</t>
  </si>
  <si>
    <t xml:space="preserve">weight loss model = </t>
  </si>
  <si>
    <t>standard</t>
  </si>
  <si>
    <t>vlcd</t>
  </si>
  <si>
    <t>- outside of the standard deviation which means that our model may not work well for flatuating calorie intakes</t>
  </si>
  <si>
    <t xml:space="preserve">vlcd- using avergae caloie intkae of the whole time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</si>
</sst>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 vs.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Sheet1!$A$3:$A$20</c:f>
            </c:strRef>
          </c:cat>
          <c:val>
            <c:numRef>
              <c:f>Sheet1!$F$3:$F$20</c:f>
              <c:numCache/>
            </c:numRef>
          </c:val>
          <c:smooth val="0"/>
        </c:ser>
        <c:axId val="588975438"/>
        <c:axId val="1497551500"/>
      </c:lineChart>
      <c:catAx>
        <c:axId val="588975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551500"/>
      </c:catAx>
      <c:valAx>
        <c:axId val="1497551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975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change in weight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Sheet1!$A$4:$A$28</c:f>
            </c:strRef>
          </c:cat>
          <c:val>
            <c:numRef>
              <c:f>Sheet1!$G$4:$G$28</c:f>
              <c:numCache/>
            </c:numRef>
          </c:val>
          <c:smooth val="0"/>
        </c:ser>
        <c:axId val="87813280"/>
        <c:axId val="1323641740"/>
      </c:lineChart>
      <c:catAx>
        <c:axId val="8781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641740"/>
      </c:catAx>
      <c:valAx>
        <c:axId val="1323641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Daily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13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Sheet1!$A$48:$A$73</c:f>
            </c:strRef>
          </c:cat>
          <c:val>
            <c:numRef>
              <c:f>Sheet1!$H$49:$H$73</c:f>
              <c:numCache/>
            </c:numRef>
          </c:val>
          <c:smooth val="0"/>
        </c:ser>
        <c:axId val="1748255395"/>
        <c:axId val="2106049776"/>
      </c:lineChart>
      <c:catAx>
        <c:axId val="1748255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049776"/>
      </c:catAx>
      <c:valAx>
        <c:axId val="2106049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Daily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255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504825</xdr:colOff>
      <xdr:row>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276225</xdr:colOff>
      <xdr:row>2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171450</xdr:colOff>
      <xdr:row>47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1</xdr:row>
      <xdr:rowOff>152400</xdr:rowOff>
    </xdr:from>
    <xdr:ext cx="9334500" cy="3228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19</xdr:row>
      <xdr:rowOff>152400</xdr:rowOff>
    </xdr:from>
    <xdr:ext cx="6343650" cy="34480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38</xdr:row>
      <xdr:rowOff>152400</xdr:rowOff>
    </xdr:from>
    <xdr:ext cx="4067175" cy="301942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152400</xdr:colOff>
      <xdr:row>3</xdr:row>
      <xdr:rowOff>152400</xdr:rowOff>
    </xdr:from>
    <xdr:ext cx="4657725" cy="3019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21</xdr:row>
      <xdr:rowOff>152400</xdr:rowOff>
    </xdr:from>
    <xdr:ext cx="3905250" cy="30194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2</xdr:row>
      <xdr:rowOff>152400</xdr:rowOff>
    </xdr:from>
    <xdr:ext cx="6486525" cy="43338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0</xdr:row>
      <xdr:rowOff>5753100</xdr:rowOff>
    </xdr:from>
    <xdr:ext cx="6324600" cy="34480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1471015307001055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</row>
    <row r="3">
      <c r="A3" s="1">
        <v>0.0</v>
      </c>
      <c r="C3" s="1">
        <v>2000.0</v>
      </c>
      <c r="D3" s="1">
        <v>1000.0</v>
      </c>
      <c r="E3" s="2">
        <f t="shared" ref="E3:E28" si="1">2000-1000-(10.2*F3+879)</f>
        <v>-797</v>
      </c>
      <c r="F3" s="1">
        <v>90.0</v>
      </c>
      <c r="I3" s="2">
        <f t="shared" ref="I3:I28" si="2">(0.9935752079)^A3*(78.13725483)+((121/1587.6)/0.0064247921)</f>
        <v>90</v>
      </c>
    </row>
    <row r="4">
      <c r="A4" s="2">
        <f t="shared" ref="A4:A28" si="3">A3+1</f>
        <v>1</v>
      </c>
      <c r="C4" s="1">
        <v>2000.0</v>
      </c>
      <c r="D4" s="1">
        <v>1000.0</v>
      </c>
      <c r="E4" s="2">
        <f t="shared" si="1"/>
        <v>-791.8794407</v>
      </c>
      <c r="F4" s="2">
        <f t="shared" ref="F4:F28" si="4">F3+E3/1587.6</f>
        <v>89.49798438</v>
      </c>
      <c r="G4" s="2">
        <f t="shared" ref="G4:G28" si="5">F4-F3</f>
        <v>-0.5020156211</v>
      </c>
      <c r="I4" s="2">
        <f t="shared" si="2"/>
        <v>89.49798438</v>
      </c>
    </row>
    <row r="5">
      <c r="A5" s="2">
        <f t="shared" si="3"/>
        <v>2</v>
      </c>
      <c r="E5" s="2">
        <f t="shared" si="1"/>
        <v>-786.7917799</v>
      </c>
      <c r="F5" s="2">
        <f t="shared" si="4"/>
        <v>88.9991941</v>
      </c>
      <c r="G5" s="2">
        <f t="shared" si="5"/>
        <v>-0.498790275</v>
      </c>
      <c r="I5" s="2">
        <f t="shared" si="2"/>
        <v>88.99919411</v>
      </c>
    </row>
    <row r="6">
      <c r="A6" s="2">
        <f t="shared" si="3"/>
        <v>3</v>
      </c>
      <c r="E6" s="2">
        <f t="shared" si="1"/>
        <v>-781.7368062</v>
      </c>
      <c r="F6" s="2">
        <f t="shared" si="4"/>
        <v>88.50360845</v>
      </c>
      <c r="G6" s="2">
        <f t="shared" si="5"/>
        <v>-0.4955856512</v>
      </c>
      <c r="I6" s="2">
        <f t="shared" si="2"/>
        <v>88.50360846</v>
      </c>
    </row>
    <row r="7">
      <c r="A7" s="2">
        <f t="shared" si="3"/>
        <v>4</v>
      </c>
      <c r="E7" s="2">
        <f t="shared" si="1"/>
        <v>-776.7143097</v>
      </c>
      <c r="F7" s="2">
        <f t="shared" si="4"/>
        <v>88.01120684</v>
      </c>
      <c r="G7" s="2">
        <f t="shared" si="5"/>
        <v>-0.4924016164</v>
      </c>
      <c r="I7" s="2">
        <f t="shared" si="2"/>
        <v>88.01120685</v>
      </c>
    </row>
    <row r="8">
      <c r="A8" s="2">
        <f t="shared" si="3"/>
        <v>5</v>
      </c>
      <c r="E8" s="2">
        <f t="shared" si="1"/>
        <v>-771.7240817</v>
      </c>
      <c r="F8" s="2">
        <f t="shared" si="4"/>
        <v>87.5219688</v>
      </c>
      <c r="G8" s="2">
        <f t="shared" si="5"/>
        <v>-0.4892380384</v>
      </c>
      <c r="I8" s="2">
        <f t="shared" si="2"/>
        <v>87.52196882</v>
      </c>
    </row>
    <row r="9">
      <c r="A9" s="2">
        <f t="shared" si="3"/>
        <v>6</v>
      </c>
      <c r="E9" s="2">
        <f t="shared" si="1"/>
        <v>-766.7659149</v>
      </c>
      <c r="F9" s="2">
        <f t="shared" si="4"/>
        <v>87.03587401</v>
      </c>
      <c r="G9" s="2">
        <f t="shared" si="5"/>
        <v>-0.4860947857</v>
      </c>
      <c r="I9" s="2">
        <f t="shared" si="2"/>
        <v>87.03587403</v>
      </c>
    </row>
    <row r="10">
      <c r="A10" s="2">
        <f t="shared" si="3"/>
        <v>7</v>
      </c>
      <c r="E10" s="2">
        <f t="shared" si="1"/>
        <v>-761.8396033</v>
      </c>
      <c r="F10" s="2">
        <f t="shared" si="4"/>
        <v>86.55290228</v>
      </c>
      <c r="G10" s="2">
        <f t="shared" si="5"/>
        <v>-0.4829717277</v>
      </c>
      <c r="I10" s="2">
        <f t="shared" si="2"/>
        <v>86.55290231</v>
      </c>
    </row>
    <row r="11">
      <c r="A11" s="2">
        <f t="shared" si="3"/>
        <v>8</v>
      </c>
      <c r="E11" s="2">
        <f t="shared" si="1"/>
        <v>-756.9449422</v>
      </c>
      <c r="F11" s="2">
        <f t="shared" si="4"/>
        <v>86.07303355</v>
      </c>
      <c r="G11" s="2">
        <f t="shared" si="5"/>
        <v>-0.4798687348</v>
      </c>
      <c r="I11" s="2">
        <f t="shared" si="2"/>
        <v>86.07303358</v>
      </c>
    </row>
    <row r="12">
      <c r="A12" s="2">
        <f t="shared" si="3"/>
        <v>9</v>
      </c>
      <c r="E12" s="2">
        <f t="shared" si="1"/>
        <v>-752.0817283</v>
      </c>
      <c r="F12" s="2">
        <f t="shared" si="4"/>
        <v>85.59624787</v>
      </c>
      <c r="G12" s="2">
        <f t="shared" si="5"/>
        <v>-0.4767856779</v>
      </c>
      <c r="I12" s="2">
        <f t="shared" si="2"/>
        <v>85.5962479</v>
      </c>
    </row>
    <row r="13">
      <c r="A13" s="2">
        <f t="shared" si="3"/>
        <v>10</v>
      </c>
      <c r="E13" s="2">
        <f t="shared" si="1"/>
        <v>-747.2497595</v>
      </c>
      <c r="F13" s="2">
        <f t="shared" si="4"/>
        <v>85.12252544</v>
      </c>
      <c r="G13" s="2">
        <f t="shared" si="5"/>
        <v>-0.473722429</v>
      </c>
      <c r="I13" s="2">
        <f t="shared" si="2"/>
        <v>85.12252548</v>
      </c>
    </row>
    <row r="14">
      <c r="A14" s="2">
        <f t="shared" si="3"/>
        <v>11</v>
      </c>
      <c r="E14" s="2">
        <f t="shared" si="1"/>
        <v>-742.4488351</v>
      </c>
      <c r="F14" s="2">
        <f t="shared" si="4"/>
        <v>84.65184658</v>
      </c>
      <c r="G14" s="2">
        <f t="shared" si="5"/>
        <v>-0.4706788609</v>
      </c>
      <c r="I14" s="2">
        <f t="shared" si="2"/>
        <v>84.65184662</v>
      </c>
    </row>
    <row r="15">
      <c r="A15" s="2">
        <f t="shared" si="3"/>
        <v>12</v>
      </c>
      <c r="E15" s="2">
        <f t="shared" si="1"/>
        <v>-737.6787557</v>
      </c>
      <c r="F15" s="2">
        <f t="shared" si="4"/>
        <v>84.18419173</v>
      </c>
      <c r="G15" s="2">
        <f t="shared" si="5"/>
        <v>-0.467654847</v>
      </c>
      <c r="I15" s="2">
        <f t="shared" si="2"/>
        <v>84.18419177</v>
      </c>
    </row>
    <row r="16">
      <c r="A16" s="2">
        <f t="shared" si="3"/>
        <v>13</v>
      </c>
      <c r="E16" s="2">
        <f t="shared" si="1"/>
        <v>-732.939323</v>
      </c>
      <c r="F16" s="2">
        <f t="shared" si="4"/>
        <v>83.71954147</v>
      </c>
      <c r="G16" s="2">
        <f t="shared" si="5"/>
        <v>-0.4646502618</v>
      </c>
      <c r="I16" s="2">
        <f t="shared" si="2"/>
        <v>83.71954152</v>
      </c>
    </row>
    <row r="17">
      <c r="A17" s="2">
        <f t="shared" si="3"/>
        <v>14</v>
      </c>
      <c r="E17" s="2">
        <f t="shared" si="1"/>
        <v>-728.2303402</v>
      </c>
      <c r="F17" s="2">
        <f t="shared" si="4"/>
        <v>83.25787649</v>
      </c>
      <c r="G17" s="2">
        <f t="shared" si="5"/>
        <v>-0.4616649805</v>
      </c>
      <c r="I17" s="2">
        <f t="shared" si="2"/>
        <v>83.25787654</v>
      </c>
    </row>
    <row r="18">
      <c r="A18" s="2">
        <f t="shared" si="3"/>
        <v>15</v>
      </c>
      <c r="E18" s="2">
        <f t="shared" si="1"/>
        <v>-723.5516117</v>
      </c>
      <c r="F18" s="2">
        <f t="shared" si="4"/>
        <v>82.79917761</v>
      </c>
      <c r="G18" s="2">
        <f t="shared" si="5"/>
        <v>-0.458698879</v>
      </c>
      <c r="I18" s="2">
        <f t="shared" si="2"/>
        <v>82.79917766</v>
      </c>
    </row>
    <row r="19">
      <c r="A19" s="2">
        <f t="shared" si="3"/>
        <v>16</v>
      </c>
      <c r="E19" s="2">
        <f t="shared" si="1"/>
        <v>-718.902943</v>
      </c>
      <c r="F19" s="2">
        <f t="shared" si="4"/>
        <v>82.34342578</v>
      </c>
      <c r="G19" s="2">
        <f t="shared" si="5"/>
        <v>-0.455751834</v>
      </c>
      <c r="I19" s="2">
        <f t="shared" si="2"/>
        <v>82.34342583</v>
      </c>
    </row>
    <row r="20">
      <c r="A20" s="2">
        <f t="shared" si="3"/>
        <v>17</v>
      </c>
      <c r="E20" s="2">
        <f t="shared" si="1"/>
        <v>-714.284141</v>
      </c>
      <c r="F20" s="2">
        <f t="shared" si="4"/>
        <v>81.89060206</v>
      </c>
      <c r="G20" s="2">
        <f t="shared" si="5"/>
        <v>-0.4528237232</v>
      </c>
      <c r="I20" s="2">
        <f t="shared" si="2"/>
        <v>81.89060211</v>
      </c>
    </row>
    <row r="21">
      <c r="A21" s="2">
        <f t="shared" si="3"/>
        <v>18</v>
      </c>
      <c r="E21" s="2">
        <f t="shared" si="1"/>
        <v>-709.6950138</v>
      </c>
      <c r="F21" s="2">
        <f t="shared" si="4"/>
        <v>81.44068763</v>
      </c>
      <c r="G21" s="2">
        <f t="shared" si="5"/>
        <v>-0.4499144249</v>
      </c>
      <c r="I21" s="2">
        <f t="shared" si="2"/>
        <v>81.44068769</v>
      </c>
    </row>
    <row r="22">
      <c r="A22" s="2">
        <f t="shared" si="3"/>
        <v>19</v>
      </c>
      <c r="E22" s="2">
        <f t="shared" si="1"/>
        <v>-705.1353709</v>
      </c>
      <c r="F22" s="2">
        <f t="shared" si="4"/>
        <v>80.99366381</v>
      </c>
      <c r="G22" s="2">
        <f t="shared" si="5"/>
        <v>-0.4470238182</v>
      </c>
      <c r="I22" s="2">
        <f t="shared" si="2"/>
        <v>80.99366387</v>
      </c>
    </row>
    <row r="23">
      <c r="A23" s="2">
        <f t="shared" si="3"/>
        <v>20</v>
      </c>
      <c r="E23" s="2">
        <f t="shared" si="1"/>
        <v>-700.6050227</v>
      </c>
      <c r="F23" s="2">
        <f t="shared" si="4"/>
        <v>80.54951203</v>
      </c>
      <c r="G23" s="2">
        <f t="shared" si="5"/>
        <v>-0.4441517831</v>
      </c>
      <c r="I23" s="2">
        <f t="shared" si="2"/>
        <v>80.54951209</v>
      </c>
    </row>
    <row r="24">
      <c r="A24" s="2">
        <f t="shared" si="3"/>
        <v>21</v>
      </c>
      <c r="E24" s="2">
        <f t="shared" si="1"/>
        <v>-696.1037811</v>
      </c>
      <c r="F24" s="2">
        <f t="shared" si="4"/>
        <v>80.10821383</v>
      </c>
      <c r="G24" s="2">
        <f t="shared" si="5"/>
        <v>-0.4412982002</v>
      </c>
      <c r="I24" s="2">
        <f t="shared" si="2"/>
        <v>80.1082139</v>
      </c>
    </row>
    <row r="25">
      <c r="A25" s="2">
        <f t="shared" si="3"/>
        <v>22</v>
      </c>
      <c r="E25" s="2">
        <f t="shared" si="1"/>
        <v>-691.631459</v>
      </c>
      <c r="F25" s="2">
        <f t="shared" si="4"/>
        <v>79.66975088</v>
      </c>
      <c r="G25" s="2">
        <f t="shared" si="5"/>
        <v>-0.438462951</v>
      </c>
      <c r="I25" s="2">
        <f t="shared" si="2"/>
        <v>79.66975095</v>
      </c>
    </row>
    <row r="26">
      <c r="A26" s="2">
        <f t="shared" si="3"/>
        <v>23</v>
      </c>
      <c r="E26" s="2">
        <f t="shared" si="1"/>
        <v>-687.1878706</v>
      </c>
      <c r="F26" s="2">
        <f t="shared" si="4"/>
        <v>79.23410496</v>
      </c>
      <c r="G26" s="2">
        <f t="shared" si="5"/>
        <v>-0.4356459177</v>
      </c>
      <c r="I26" s="2">
        <f t="shared" si="2"/>
        <v>79.23410503</v>
      </c>
    </row>
    <row r="27">
      <c r="A27" s="2">
        <f t="shared" si="3"/>
        <v>24</v>
      </c>
      <c r="E27" s="2">
        <f t="shared" si="1"/>
        <v>-682.7728314</v>
      </c>
      <c r="F27" s="2">
        <f t="shared" si="4"/>
        <v>78.80125798</v>
      </c>
      <c r="G27" s="2">
        <f t="shared" si="5"/>
        <v>-0.4328469832</v>
      </c>
      <c r="I27" s="2">
        <f t="shared" si="2"/>
        <v>78.80125805</v>
      </c>
    </row>
    <row r="28">
      <c r="A28" s="2">
        <f t="shared" si="3"/>
        <v>25</v>
      </c>
      <c r="E28" s="2">
        <f t="shared" si="1"/>
        <v>-678.3861579</v>
      </c>
      <c r="F28" s="2">
        <f t="shared" si="4"/>
        <v>78.37119195</v>
      </c>
      <c r="G28" s="2">
        <f t="shared" si="5"/>
        <v>-0.4300660314</v>
      </c>
      <c r="I28" s="2">
        <f t="shared" si="2"/>
        <v>78.37119202</v>
      </c>
    </row>
    <row r="42">
      <c r="B42" s="1" t="s">
        <v>7</v>
      </c>
    </row>
    <row r="43">
      <c r="B43" s="1" t="s">
        <v>8</v>
      </c>
    </row>
    <row r="44">
      <c r="B44" s="1" t="s">
        <v>9</v>
      </c>
    </row>
    <row r="45">
      <c r="B45" s="1" t="s">
        <v>10</v>
      </c>
    </row>
    <row r="47">
      <c r="A47" s="1" t="s">
        <v>0</v>
      </c>
      <c r="B47" s="1" t="s">
        <v>11</v>
      </c>
      <c r="C47" s="1" t="s">
        <v>12</v>
      </c>
      <c r="D47" s="3" t="s">
        <v>1</v>
      </c>
      <c r="E47" s="3" t="s">
        <v>2</v>
      </c>
      <c r="F47" s="3" t="s">
        <v>3</v>
      </c>
      <c r="G47" s="3" t="s">
        <v>4</v>
      </c>
      <c r="H47" s="1" t="s">
        <v>13</v>
      </c>
      <c r="I47" s="1" t="s">
        <v>14</v>
      </c>
    </row>
    <row r="48">
      <c r="A48" s="1">
        <v>0.0</v>
      </c>
      <c r="B48" s="1">
        <v>1.0</v>
      </c>
      <c r="C48" s="1">
        <v>2.0</v>
      </c>
      <c r="D48" s="4">
        <v>3000.0</v>
      </c>
      <c r="E48" s="5">
        <f t="shared" ref="E48:E73" si="7">B48*G48*C48</f>
        <v>180</v>
      </c>
      <c r="F48" s="5">
        <f t="shared" ref="F48:F73" si="8">D48-E48-(10.2*G48+879)</f>
        <v>1023</v>
      </c>
      <c r="G48" s="5">
        <v>90.0</v>
      </c>
    </row>
    <row r="49">
      <c r="A49" s="2">
        <f t="shared" ref="A49:A73" si="9">A48+1</f>
        <v>1</v>
      </c>
      <c r="B49" s="1">
        <f t="shared" ref="B49:D49" si="6">B48</f>
        <v>1</v>
      </c>
      <c r="C49" s="2">
        <f t="shared" si="6"/>
        <v>2</v>
      </c>
      <c r="D49" s="5">
        <f t="shared" si="6"/>
        <v>3000</v>
      </c>
      <c r="E49" s="5">
        <f t="shared" si="7"/>
        <v>181.2887377</v>
      </c>
      <c r="F49" s="5">
        <f t="shared" si="8"/>
        <v>1015.1387</v>
      </c>
      <c r="G49" s="5">
        <f t="shared" ref="G49:G73" si="11">G48+((F48/1587.6))</f>
        <v>90.64436886</v>
      </c>
      <c r="H49" s="2">
        <f t="shared" ref="H49:H73" si="12">G49-G48</f>
        <v>0.6443688587</v>
      </c>
      <c r="I49" s="2">
        <f t="shared" ref="I49:I73" si="13">(G49/G48-1)*100</f>
        <v>0.7159653985</v>
      </c>
    </row>
    <row r="50">
      <c r="A50" s="2">
        <f t="shared" si="9"/>
        <v>2</v>
      </c>
      <c r="B50" s="1">
        <f t="shared" ref="B50:D50" si="10">B49</f>
        <v>1</v>
      </c>
      <c r="C50" s="2">
        <f t="shared" si="10"/>
        <v>2</v>
      </c>
      <c r="D50" s="5">
        <f t="shared" si="10"/>
        <v>3000</v>
      </c>
      <c r="E50" s="5">
        <f t="shared" si="7"/>
        <v>182.5675721</v>
      </c>
      <c r="F50" s="5">
        <f t="shared" si="8"/>
        <v>1007.33781</v>
      </c>
      <c r="G50" s="5">
        <f t="shared" si="11"/>
        <v>91.28378603</v>
      </c>
      <c r="H50" s="2">
        <f t="shared" si="12"/>
        <v>0.6394171705</v>
      </c>
      <c r="I50" s="2">
        <f t="shared" si="13"/>
        <v>0.7054130097</v>
      </c>
    </row>
    <row r="51">
      <c r="A51" s="2">
        <f t="shared" si="9"/>
        <v>3</v>
      </c>
      <c r="B51" s="1">
        <f t="shared" ref="B51:D51" si="14">B50</f>
        <v>1</v>
      </c>
      <c r="C51" s="2">
        <f t="shared" si="14"/>
        <v>2</v>
      </c>
      <c r="D51" s="5">
        <f t="shared" si="14"/>
        <v>3000</v>
      </c>
      <c r="E51" s="5">
        <f t="shared" si="7"/>
        <v>183.8365791</v>
      </c>
      <c r="F51" s="5">
        <f t="shared" si="8"/>
        <v>999.5968673</v>
      </c>
      <c r="G51" s="5">
        <f t="shared" si="11"/>
        <v>91.91828956</v>
      </c>
      <c r="H51" s="2">
        <f t="shared" si="12"/>
        <v>0.6345035339</v>
      </c>
      <c r="I51" s="2">
        <f t="shared" si="13"/>
        <v>0.6950889764</v>
      </c>
    </row>
    <row r="52">
      <c r="A52" s="2">
        <f t="shared" si="9"/>
        <v>4</v>
      </c>
      <c r="B52" s="1">
        <f t="shared" ref="B52:D52" si="15">B51</f>
        <v>1</v>
      </c>
      <c r="C52" s="2">
        <f t="shared" si="15"/>
        <v>2</v>
      </c>
      <c r="D52" s="5">
        <f t="shared" si="15"/>
        <v>3000</v>
      </c>
      <c r="E52" s="5">
        <f t="shared" si="7"/>
        <v>185.0958344</v>
      </c>
      <c r="F52" s="5">
        <f t="shared" si="8"/>
        <v>991.9154099</v>
      </c>
      <c r="G52" s="5">
        <f t="shared" si="11"/>
        <v>92.54791722</v>
      </c>
      <c r="H52" s="2">
        <f t="shared" si="12"/>
        <v>0.6296276564</v>
      </c>
      <c r="I52" s="2">
        <f t="shared" si="13"/>
        <v>0.6849862627</v>
      </c>
    </row>
    <row r="53">
      <c r="A53" s="2">
        <f t="shared" si="9"/>
        <v>5</v>
      </c>
      <c r="B53" s="1">
        <f t="shared" ref="B53:D53" si="16">B52</f>
        <v>1</v>
      </c>
      <c r="C53" s="2">
        <f t="shared" si="16"/>
        <v>2</v>
      </c>
      <c r="D53" s="5">
        <f t="shared" si="16"/>
        <v>3000</v>
      </c>
      <c r="E53" s="5">
        <f t="shared" si="7"/>
        <v>186.3454129</v>
      </c>
      <c r="F53" s="5">
        <f t="shared" si="8"/>
        <v>984.2929811</v>
      </c>
      <c r="G53" s="5">
        <f t="shared" si="11"/>
        <v>93.17270647</v>
      </c>
      <c r="H53" s="2">
        <f t="shared" si="12"/>
        <v>0.6247892479</v>
      </c>
      <c r="I53" s="2">
        <f t="shared" si="13"/>
        <v>0.6750981185</v>
      </c>
    </row>
    <row r="54">
      <c r="A54" s="2">
        <f t="shared" si="9"/>
        <v>6</v>
      </c>
      <c r="B54" s="1">
        <f t="shared" ref="B54:D54" si="17">B53</f>
        <v>1</v>
      </c>
      <c r="C54" s="2">
        <f t="shared" si="17"/>
        <v>2</v>
      </c>
      <c r="D54" s="5">
        <f t="shared" si="17"/>
        <v>3000</v>
      </c>
      <c r="E54" s="5">
        <f t="shared" si="7"/>
        <v>187.585389</v>
      </c>
      <c r="F54" s="5">
        <f t="shared" si="8"/>
        <v>976.7291272</v>
      </c>
      <c r="G54" s="5">
        <f t="shared" si="11"/>
        <v>93.79269449</v>
      </c>
      <c r="H54" s="2">
        <f t="shared" si="12"/>
        <v>0.6199880203</v>
      </c>
      <c r="I54" s="2">
        <f t="shared" si="13"/>
        <v>0.6654180649</v>
      </c>
    </row>
    <row r="55">
      <c r="A55" s="2">
        <f t="shared" si="9"/>
        <v>7</v>
      </c>
      <c r="B55" s="1">
        <f t="shared" ref="B55:D55" si="18">B54</f>
        <v>1</v>
      </c>
      <c r="C55" s="2">
        <f t="shared" si="18"/>
        <v>2</v>
      </c>
      <c r="D55" s="5">
        <f t="shared" si="18"/>
        <v>3000</v>
      </c>
      <c r="E55" s="5">
        <f t="shared" si="7"/>
        <v>188.8158364</v>
      </c>
      <c r="F55" s="5">
        <f t="shared" si="8"/>
        <v>969.2233983</v>
      </c>
      <c r="G55" s="5">
        <f t="shared" si="11"/>
        <v>94.40791818</v>
      </c>
      <c r="H55" s="2">
        <f t="shared" si="12"/>
        <v>0.6152236881</v>
      </c>
      <c r="I55" s="2">
        <f t="shared" si="13"/>
        <v>0.6559398805</v>
      </c>
    </row>
    <row r="56">
      <c r="A56" s="2">
        <f t="shared" si="9"/>
        <v>8</v>
      </c>
      <c r="B56" s="1">
        <f t="shared" ref="B56:D56" si="19">B55</f>
        <v>1</v>
      </c>
      <c r="C56" s="2">
        <f t="shared" si="19"/>
        <v>2</v>
      </c>
      <c r="D56" s="5">
        <f t="shared" si="19"/>
        <v>3000</v>
      </c>
      <c r="E56" s="5">
        <f t="shared" si="7"/>
        <v>190.0368283</v>
      </c>
      <c r="F56" s="5">
        <f t="shared" si="8"/>
        <v>961.7753474</v>
      </c>
      <c r="G56" s="5">
        <f t="shared" si="11"/>
        <v>95.01841414</v>
      </c>
      <c r="H56" s="2">
        <f t="shared" si="12"/>
        <v>0.6104959677</v>
      </c>
      <c r="I56" s="2">
        <f t="shared" si="13"/>
        <v>0.6466575892</v>
      </c>
    </row>
    <row r="57">
      <c r="A57" s="2">
        <f t="shared" si="9"/>
        <v>9</v>
      </c>
      <c r="B57" s="1">
        <f t="shared" ref="B57:D57" si="20">B56</f>
        <v>1</v>
      </c>
      <c r="C57" s="2">
        <f t="shared" si="20"/>
        <v>2</v>
      </c>
      <c r="D57" s="5">
        <f t="shared" si="20"/>
        <v>3000</v>
      </c>
      <c r="E57" s="5">
        <f t="shared" si="7"/>
        <v>191.2484374</v>
      </c>
      <c r="F57" s="5">
        <f t="shared" si="8"/>
        <v>954.3845316</v>
      </c>
      <c r="G57" s="5">
        <f t="shared" si="11"/>
        <v>95.62421872</v>
      </c>
      <c r="H57" s="2">
        <f t="shared" si="12"/>
        <v>0.6058045776</v>
      </c>
      <c r="I57" s="2">
        <f t="shared" si="13"/>
        <v>0.6375654478</v>
      </c>
    </row>
    <row r="58">
      <c r="A58" s="2">
        <f t="shared" si="9"/>
        <v>10</v>
      </c>
      <c r="B58" s="1">
        <f t="shared" ref="B58:D58" si="21">B57</f>
        <v>1</v>
      </c>
      <c r="C58" s="2">
        <f t="shared" si="21"/>
        <v>2</v>
      </c>
      <c r="D58" s="5">
        <f t="shared" si="21"/>
        <v>3000</v>
      </c>
      <c r="E58" s="5">
        <f t="shared" si="7"/>
        <v>192.4507359</v>
      </c>
      <c r="F58" s="5">
        <f t="shared" si="8"/>
        <v>947.0505109</v>
      </c>
      <c r="G58" s="5">
        <f t="shared" si="11"/>
        <v>96.22536796</v>
      </c>
      <c r="H58" s="2">
        <f t="shared" si="12"/>
        <v>0.6011492389</v>
      </c>
      <c r="I58" s="2">
        <f t="shared" si="13"/>
        <v>0.6286579351</v>
      </c>
    </row>
    <row r="59">
      <c r="A59" s="2">
        <f t="shared" si="9"/>
        <v>11</v>
      </c>
      <c r="B59" s="1">
        <f t="shared" ref="B59:D59" si="22">B58</f>
        <v>1</v>
      </c>
      <c r="C59" s="2">
        <f t="shared" si="22"/>
        <v>2</v>
      </c>
      <c r="D59" s="5">
        <f t="shared" si="22"/>
        <v>3000</v>
      </c>
      <c r="E59" s="5">
        <f t="shared" si="7"/>
        <v>193.6437953</v>
      </c>
      <c r="F59" s="5">
        <f t="shared" si="8"/>
        <v>939.7728489</v>
      </c>
      <c r="G59" s="5">
        <f t="shared" si="11"/>
        <v>96.82189763</v>
      </c>
      <c r="H59" s="2">
        <f t="shared" si="12"/>
        <v>0.5965296743</v>
      </c>
      <c r="I59" s="2">
        <f t="shared" si="13"/>
        <v>0.6199297409</v>
      </c>
    </row>
    <row r="60">
      <c r="A60" s="2">
        <f t="shared" si="9"/>
        <v>12</v>
      </c>
      <c r="B60" s="1">
        <f t="shared" ref="B60:D60" si="23">B59</f>
        <v>1</v>
      </c>
      <c r="C60" s="2">
        <f t="shared" si="23"/>
        <v>2</v>
      </c>
      <c r="D60" s="5">
        <f t="shared" si="23"/>
        <v>3000</v>
      </c>
      <c r="E60" s="5">
        <f t="shared" si="7"/>
        <v>194.8276865</v>
      </c>
      <c r="F60" s="5">
        <f t="shared" si="8"/>
        <v>932.5511124</v>
      </c>
      <c r="G60" s="5">
        <f t="shared" si="11"/>
        <v>97.41384324</v>
      </c>
      <c r="H60" s="2">
        <f t="shared" si="12"/>
        <v>0.591945609</v>
      </c>
      <c r="I60" s="2">
        <f t="shared" si="13"/>
        <v>0.6113757564</v>
      </c>
    </row>
    <row r="61">
      <c r="A61" s="2">
        <f t="shared" si="9"/>
        <v>13</v>
      </c>
      <c r="B61" s="1">
        <f t="shared" ref="B61:D61" si="24">B60</f>
        <v>1</v>
      </c>
      <c r="C61" s="2">
        <f t="shared" si="24"/>
        <v>2</v>
      </c>
      <c r="D61" s="5">
        <f t="shared" si="24"/>
        <v>3000</v>
      </c>
      <c r="E61" s="5">
        <f t="shared" si="7"/>
        <v>196.00248</v>
      </c>
      <c r="F61" s="5">
        <f t="shared" si="8"/>
        <v>925.3848718</v>
      </c>
      <c r="G61" s="5">
        <f t="shared" si="11"/>
        <v>98.00124001</v>
      </c>
      <c r="H61" s="2">
        <f t="shared" si="12"/>
        <v>0.5873967702</v>
      </c>
      <c r="I61" s="2">
        <f t="shared" si="13"/>
        <v>0.6029910644</v>
      </c>
    </row>
    <row r="62">
      <c r="A62" s="2">
        <f t="shared" si="9"/>
        <v>14</v>
      </c>
      <c r="B62" s="1">
        <f t="shared" ref="B62:D62" si="25">B61</f>
        <v>1</v>
      </c>
      <c r="C62" s="2">
        <f t="shared" si="25"/>
        <v>2</v>
      </c>
      <c r="D62" s="5">
        <f t="shared" si="25"/>
        <v>3000</v>
      </c>
      <c r="E62" s="5">
        <f t="shared" si="7"/>
        <v>197.1682458</v>
      </c>
      <c r="F62" s="5">
        <f t="shared" si="8"/>
        <v>918.2737006</v>
      </c>
      <c r="G62" s="5">
        <f t="shared" si="11"/>
        <v>98.5841229</v>
      </c>
      <c r="H62" s="2">
        <f t="shared" si="12"/>
        <v>0.5828828873</v>
      </c>
      <c r="I62" s="2">
        <f t="shared" si="13"/>
        <v>0.5947709306</v>
      </c>
    </row>
    <row r="63">
      <c r="A63" s="2">
        <f t="shared" si="9"/>
        <v>15</v>
      </c>
      <c r="B63" s="1">
        <f t="shared" ref="B63:D63" si="26">B62</f>
        <v>1</v>
      </c>
      <c r="C63" s="2">
        <f t="shared" si="26"/>
        <v>2</v>
      </c>
      <c r="D63" s="5">
        <f t="shared" si="26"/>
        <v>3000</v>
      </c>
      <c r="E63" s="5">
        <f t="shared" si="7"/>
        <v>198.3250532</v>
      </c>
      <c r="F63" s="5">
        <f t="shared" si="8"/>
        <v>911.2171756</v>
      </c>
      <c r="G63" s="5">
        <f t="shared" si="11"/>
        <v>99.16252659</v>
      </c>
      <c r="H63" s="2">
        <f t="shared" si="12"/>
        <v>0.5784036915</v>
      </c>
      <c r="I63" s="2">
        <f t="shared" si="13"/>
        <v>0.5867107953</v>
      </c>
    </row>
    <row r="64">
      <c r="A64" s="2">
        <f t="shared" si="9"/>
        <v>16</v>
      </c>
      <c r="B64" s="1">
        <f t="shared" ref="B64:D64" si="27">B63</f>
        <v>1</v>
      </c>
      <c r="C64" s="2">
        <f t="shared" si="27"/>
        <v>2</v>
      </c>
      <c r="D64" s="5">
        <f t="shared" si="27"/>
        <v>3000</v>
      </c>
      <c r="E64" s="5">
        <f t="shared" si="7"/>
        <v>199.472971</v>
      </c>
      <c r="F64" s="5">
        <f t="shared" si="8"/>
        <v>904.2148768</v>
      </c>
      <c r="G64" s="5">
        <f t="shared" si="11"/>
        <v>99.73648551</v>
      </c>
      <c r="H64" s="2">
        <f t="shared" si="12"/>
        <v>0.5739589163</v>
      </c>
      <c r="I64" s="2">
        <f t="shared" si="13"/>
        <v>0.5788062649</v>
      </c>
    </row>
    <row r="65">
      <c r="A65" s="2">
        <f t="shared" si="9"/>
        <v>17</v>
      </c>
      <c r="B65" s="1">
        <f t="shared" ref="B65:D65" si="28">B64</f>
        <v>1</v>
      </c>
      <c r="C65" s="2">
        <f t="shared" si="28"/>
        <v>2</v>
      </c>
      <c r="D65" s="5">
        <f t="shared" si="28"/>
        <v>3000</v>
      </c>
      <c r="E65" s="5">
        <f t="shared" si="7"/>
        <v>200.6120676</v>
      </c>
      <c r="F65" s="5">
        <f t="shared" si="8"/>
        <v>897.2663876</v>
      </c>
      <c r="G65" s="5">
        <f t="shared" si="11"/>
        <v>100.3060338</v>
      </c>
      <c r="H65" s="2">
        <f t="shared" si="12"/>
        <v>0.5695482973</v>
      </c>
      <c r="I65" s="2">
        <f t="shared" si="13"/>
        <v>0.571053105</v>
      </c>
    </row>
    <row r="66">
      <c r="A66" s="2">
        <f t="shared" si="9"/>
        <v>18</v>
      </c>
      <c r="B66" s="1">
        <f t="shared" ref="B66:D66" si="29">B65</f>
        <v>1</v>
      </c>
      <c r="C66" s="2">
        <f t="shared" si="29"/>
        <v>2</v>
      </c>
      <c r="D66" s="5">
        <f t="shared" si="29"/>
        <v>3000</v>
      </c>
      <c r="E66" s="5">
        <f t="shared" si="7"/>
        <v>201.7424108</v>
      </c>
      <c r="F66" s="5">
        <f t="shared" si="8"/>
        <v>890.3712944</v>
      </c>
      <c r="G66" s="5">
        <f t="shared" si="11"/>
        <v>100.8712054</v>
      </c>
      <c r="H66" s="2">
        <f t="shared" si="12"/>
        <v>0.5651715719</v>
      </c>
      <c r="I66" s="2">
        <f t="shared" si="13"/>
        <v>0.5634472329</v>
      </c>
    </row>
    <row r="67">
      <c r="A67" s="2">
        <f t="shared" si="9"/>
        <v>19</v>
      </c>
      <c r="B67" s="1">
        <f t="shared" ref="B67:D67" si="30">B66</f>
        <v>1</v>
      </c>
      <c r="C67" s="2">
        <f t="shared" si="30"/>
        <v>2</v>
      </c>
      <c r="D67" s="5">
        <f t="shared" si="30"/>
        <v>3000</v>
      </c>
      <c r="E67" s="5">
        <f t="shared" si="7"/>
        <v>202.8640677</v>
      </c>
      <c r="F67" s="5">
        <f t="shared" si="8"/>
        <v>883.5291869</v>
      </c>
      <c r="G67" s="5">
        <f t="shared" si="11"/>
        <v>101.4320339</v>
      </c>
      <c r="H67" s="2">
        <f t="shared" si="12"/>
        <v>0.5608284797</v>
      </c>
      <c r="I67" s="2">
        <f t="shared" si="13"/>
        <v>0.555984711</v>
      </c>
    </row>
    <row r="68">
      <c r="A68" s="2">
        <f t="shared" si="9"/>
        <v>20</v>
      </c>
      <c r="B68" s="1">
        <f t="shared" ref="B68:D68" si="31">B67</f>
        <v>1</v>
      </c>
      <c r="C68" s="2">
        <f t="shared" si="31"/>
        <v>2</v>
      </c>
      <c r="D68" s="5">
        <f t="shared" si="31"/>
        <v>3000</v>
      </c>
      <c r="E68" s="5">
        <f t="shared" si="7"/>
        <v>203.9771052</v>
      </c>
      <c r="F68" s="5">
        <f t="shared" si="8"/>
        <v>876.739658</v>
      </c>
      <c r="G68" s="5">
        <f t="shared" si="11"/>
        <v>101.9885526</v>
      </c>
      <c r="H68" s="2">
        <f t="shared" si="12"/>
        <v>0.5565187622</v>
      </c>
      <c r="I68" s="2">
        <f t="shared" si="13"/>
        <v>0.5486617404</v>
      </c>
    </row>
    <row r="69">
      <c r="A69" s="2">
        <f t="shared" si="9"/>
        <v>21</v>
      </c>
      <c r="B69" s="1">
        <f t="shared" ref="B69:D69" si="32">B68</f>
        <v>1</v>
      </c>
      <c r="C69" s="2">
        <f t="shared" si="32"/>
        <v>2</v>
      </c>
      <c r="D69" s="5">
        <f t="shared" si="32"/>
        <v>3000</v>
      </c>
      <c r="E69" s="5">
        <f t="shared" si="7"/>
        <v>205.0815896</v>
      </c>
      <c r="F69" s="5">
        <f t="shared" si="8"/>
        <v>870.0023036</v>
      </c>
      <c r="G69" s="5">
        <f t="shared" si="11"/>
        <v>102.5407948</v>
      </c>
      <c r="H69" s="2">
        <f t="shared" si="12"/>
        <v>0.552242163</v>
      </c>
      <c r="I69" s="2">
        <f t="shared" si="13"/>
        <v>0.5414746546</v>
      </c>
    </row>
    <row r="70">
      <c r="A70" s="2">
        <f t="shared" si="9"/>
        <v>22</v>
      </c>
      <c r="B70" s="1">
        <f t="shared" ref="B70:D70" si="33">B69</f>
        <v>1</v>
      </c>
      <c r="C70" s="2">
        <f t="shared" si="33"/>
        <v>2</v>
      </c>
      <c r="D70" s="5">
        <f t="shared" si="33"/>
        <v>3000</v>
      </c>
      <c r="E70" s="5">
        <f t="shared" si="7"/>
        <v>206.1775864</v>
      </c>
      <c r="F70" s="5">
        <f t="shared" si="8"/>
        <v>863.3167228</v>
      </c>
      <c r="G70" s="5">
        <f t="shared" si="11"/>
        <v>103.0887932</v>
      </c>
      <c r="H70" s="2">
        <f t="shared" si="12"/>
        <v>0.5479984276</v>
      </c>
      <c r="I70" s="2">
        <f t="shared" si="13"/>
        <v>0.5344199143</v>
      </c>
    </row>
    <row r="71">
      <c r="A71" s="2">
        <f t="shared" si="9"/>
        <v>23</v>
      </c>
      <c r="B71" s="1">
        <f t="shared" ref="B71:D71" si="34">B70</f>
        <v>1</v>
      </c>
      <c r="C71" s="2">
        <f t="shared" si="34"/>
        <v>2</v>
      </c>
      <c r="D71" s="5">
        <f t="shared" si="34"/>
        <v>3000</v>
      </c>
      <c r="E71" s="5">
        <f t="shared" si="7"/>
        <v>207.265161</v>
      </c>
      <c r="F71" s="5">
        <f t="shared" si="8"/>
        <v>856.6825177</v>
      </c>
      <c r="G71" s="5">
        <f t="shared" si="11"/>
        <v>103.6325805</v>
      </c>
      <c r="H71" s="2">
        <f t="shared" si="12"/>
        <v>0.5437873034</v>
      </c>
      <c r="I71" s="2">
        <f t="shared" si="13"/>
        <v>0.5274941014</v>
      </c>
    </row>
    <row r="72">
      <c r="A72" s="2">
        <f t="shared" si="9"/>
        <v>24</v>
      </c>
      <c r="B72" s="1">
        <f t="shared" ref="B72:D72" si="35">B71</f>
        <v>1</v>
      </c>
      <c r="C72" s="2">
        <f t="shared" si="35"/>
        <v>2</v>
      </c>
      <c r="D72" s="5">
        <f t="shared" si="35"/>
        <v>3000</v>
      </c>
      <c r="E72" s="5">
        <f t="shared" si="7"/>
        <v>208.3443781</v>
      </c>
      <c r="F72" s="5">
        <f t="shared" si="8"/>
        <v>850.0992935</v>
      </c>
      <c r="G72" s="5">
        <f t="shared" si="11"/>
        <v>104.1721891</v>
      </c>
      <c r="H72" s="2">
        <f t="shared" si="12"/>
        <v>0.5396085398</v>
      </c>
      <c r="I72" s="2">
        <f t="shared" si="13"/>
        <v>0.5206939141</v>
      </c>
    </row>
    <row r="73">
      <c r="A73" s="2">
        <f t="shared" si="9"/>
        <v>25</v>
      </c>
      <c r="B73" s="1">
        <f t="shared" ref="B73:D73" si="36">B72</f>
        <v>1</v>
      </c>
      <c r="C73" s="2">
        <f t="shared" si="36"/>
        <v>2</v>
      </c>
      <c r="D73" s="5">
        <f t="shared" si="36"/>
        <v>3000</v>
      </c>
      <c r="E73" s="5">
        <f t="shared" si="7"/>
        <v>209.4153019</v>
      </c>
      <c r="F73" s="5">
        <f t="shared" si="8"/>
        <v>843.5666585</v>
      </c>
      <c r="G73" s="5">
        <f t="shared" si="11"/>
        <v>104.7076509</v>
      </c>
      <c r="H73" s="2">
        <f t="shared" si="12"/>
        <v>0.5354618881</v>
      </c>
      <c r="I73" s="2">
        <f t="shared" si="13"/>
        <v>0.5140161621</v>
      </c>
    </row>
    <row r="99">
      <c r="D99" s="3"/>
      <c r="E99" s="3"/>
      <c r="F99" s="3"/>
      <c r="G99" s="3"/>
    </row>
    <row r="100">
      <c r="D100" s="4"/>
      <c r="E100" s="5"/>
      <c r="F100" s="5"/>
      <c r="G100" s="4"/>
    </row>
    <row r="101">
      <c r="D101" s="5"/>
      <c r="E101" s="5"/>
      <c r="F101" s="5"/>
      <c r="G101" s="5"/>
    </row>
    <row r="102">
      <c r="D102" s="5"/>
      <c r="E102" s="5"/>
      <c r="F102" s="5"/>
      <c r="G102" s="5"/>
    </row>
    <row r="103">
      <c r="D103" s="5"/>
      <c r="E103" s="5"/>
      <c r="F103" s="5"/>
      <c r="G103" s="5"/>
    </row>
    <row r="104">
      <c r="D104" s="5"/>
      <c r="E104" s="5"/>
      <c r="F104" s="5"/>
      <c r="G104" s="5"/>
    </row>
    <row r="105">
      <c r="D105" s="5"/>
      <c r="E105" s="5"/>
      <c r="F105" s="5"/>
      <c r="G105" s="5"/>
    </row>
    <row r="106">
      <c r="D106" s="5"/>
      <c r="E106" s="5"/>
      <c r="F106" s="5"/>
      <c r="G106" s="5"/>
    </row>
    <row r="107">
      <c r="D107" s="5"/>
      <c r="E107" s="5"/>
      <c r="F107" s="5"/>
      <c r="G107" s="5"/>
    </row>
    <row r="108">
      <c r="D108" s="5"/>
      <c r="E108" s="5"/>
      <c r="F108" s="5"/>
      <c r="G108" s="5"/>
    </row>
    <row r="109">
      <c r="D109" s="5"/>
      <c r="E109" s="5"/>
      <c r="F109" s="5"/>
      <c r="G109" s="5"/>
    </row>
    <row r="110">
      <c r="D110" s="5"/>
      <c r="E110" s="5"/>
      <c r="F110" s="5"/>
      <c r="G110" s="5"/>
    </row>
    <row r="111">
      <c r="D111" s="5"/>
      <c r="E111" s="5"/>
      <c r="F111" s="5"/>
      <c r="G111" s="5"/>
    </row>
    <row r="112">
      <c r="D112" s="5"/>
      <c r="E112" s="5"/>
      <c r="F112" s="5"/>
      <c r="G112" s="5"/>
    </row>
    <row r="113">
      <c r="D113" s="5"/>
      <c r="E113" s="5"/>
      <c r="F113" s="5"/>
      <c r="G113" s="5"/>
    </row>
    <row r="114">
      <c r="D114" s="5"/>
      <c r="E114" s="5"/>
      <c r="F114" s="5"/>
      <c r="G114" s="5"/>
    </row>
    <row r="115">
      <c r="D115" s="5"/>
      <c r="E115" s="5"/>
      <c r="F115" s="5"/>
      <c r="G115" s="5"/>
    </row>
    <row r="116">
      <c r="D116" s="5"/>
      <c r="E116" s="5"/>
      <c r="F116" s="5"/>
      <c r="G116" s="5"/>
    </row>
    <row r="117">
      <c r="D117" s="5"/>
      <c r="E117" s="5"/>
      <c r="F117" s="5"/>
      <c r="G117" s="5"/>
    </row>
    <row r="118">
      <c r="D118" s="5"/>
      <c r="E118" s="5"/>
      <c r="F118" s="5"/>
      <c r="G118" s="5"/>
    </row>
    <row r="119">
      <c r="D119" s="5"/>
      <c r="E119" s="5"/>
      <c r="F119" s="5"/>
      <c r="G119" s="5"/>
    </row>
    <row r="120">
      <c r="D120" s="5"/>
      <c r="E120" s="5"/>
      <c r="F120" s="5"/>
      <c r="G120" s="5"/>
    </row>
    <row r="121">
      <c r="D121" s="5"/>
      <c r="E121" s="5"/>
      <c r="F121" s="5"/>
      <c r="G121" s="5"/>
    </row>
    <row r="122">
      <c r="D122" s="5"/>
      <c r="E122" s="5"/>
      <c r="F122" s="5"/>
      <c r="G122" s="5"/>
    </row>
    <row r="123">
      <c r="D123" s="5"/>
      <c r="E123" s="5"/>
      <c r="F123" s="5"/>
      <c r="G123" s="5"/>
    </row>
    <row r="124">
      <c r="D124" s="5"/>
      <c r="E124" s="5"/>
      <c r="F124" s="5"/>
      <c r="G124" s="5"/>
      <c r="J124" s="1" t="s">
        <v>15</v>
      </c>
    </row>
    <row r="125">
      <c r="A125" s="1" t="s">
        <v>16</v>
      </c>
      <c r="B125" s="1" t="s">
        <v>11</v>
      </c>
      <c r="C125" s="1" t="s">
        <v>12</v>
      </c>
      <c r="D125" s="3" t="s">
        <v>1</v>
      </c>
      <c r="E125" s="3" t="s">
        <v>2</v>
      </c>
      <c r="F125" s="3" t="s">
        <v>3</v>
      </c>
      <c r="G125" s="3" t="s">
        <v>4</v>
      </c>
      <c r="H125" s="1" t="s">
        <v>13</v>
      </c>
      <c r="I125" s="1" t="s">
        <v>14</v>
      </c>
      <c r="J125" s="1" t="s">
        <v>17</v>
      </c>
    </row>
    <row r="126">
      <c r="A126" s="1">
        <v>0.0</v>
      </c>
      <c r="B126" s="1">
        <v>4.0</v>
      </c>
      <c r="C126" s="1">
        <f>3/7</f>
        <v>0.4285714286</v>
      </c>
      <c r="D126" s="4">
        <v>1200.0</v>
      </c>
      <c r="E126" s="5">
        <f t="shared" ref="E126:E307" si="38">B126*G126*C126</f>
        <v>169.0285714</v>
      </c>
      <c r="F126" s="4">
        <f t="shared" ref="F126:F307" si="39">D126-E126-J126</f>
        <v>-533.1085714</v>
      </c>
      <c r="G126" s="4">
        <v>98.6</v>
      </c>
      <c r="J126" s="2">
        <f t="shared" ref="J126:J307" si="40">((7.8*G126)+795)</f>
        <v>1564.08</v>
      </c>
    </row>
    <row r="127">
      <c r="A127" s="2">
        <f t="shared" ref="A127:A307" si="41">A126+1</f>
        <v>1</v>
      </c>
      <c r="B127" s="1">
        <f t="shared" ref="B127:D127" si="37">B126</f>
        <v>4</v>
      </c>
      <c r="C127" s="2">
        <f t="shared" si="37"/>
        <v>0.4285714286</v>
      </c>
      <c r="D127" s="5">
        <f t="shared" si="37"/>
        <v>1200</v>
      </c>
      <c r="E127" s="5">
        <f t="shared" si="38"/>
        <v>168.9098831</v>
      </c>
      <c r="F127" s="4">
        <f t="shared" si="39"/>
        <v>-532.449851</v>
      </c>
      <c r="G127" s="5">
        <f t="shared" ref="G127:G307" si="43">G126+((F126/7700))</f>
        <v>98.53076512</v>
      </c>
      <c r="H127" s="2">
        <f t="shared" ref="H127:H307" si="44">G127-G126</f>
        <v>-0.06923487941</v>
      </c>
      <c r="I127" s="2">
        <f t="shared" ref="I127:I307" si="45">(G127/G126-1)*100</f>
        <v>-0.07021793043</v>
      </c>
      <c r="J127" s="2">
        <f t="shared" si="40"/>
        <v>1563.539968</v>
      </c>
    </row>
    <row r="128">
      <c r="A128" s="2">
        <f t="shared" si="41"/>
        <v>2</v>
      </c>
      <c r="B128" s="1">
        <f t="shared" ref="B128:D128" si="42">B127</f>
        <v>4</v>
      </c>
      <c r="C128" s="2">
        <f t="shared" si="42"/>
        <v>0.4285714286</v>
      </c>
      <c r="D128" s="5">
        <f t="shared" si="42"/>
        <v>1200</v>
      </c>
      <c r="E128" s="5">
        <f t="shared" si="38"/>
        <v>168.7913414</v>
      </c>
      <c r="F128" s="4">
        <f t="shared" si="39"/>
        <v>-531.7919445</v>
      </c>
      <c r="G128" s="5">
        <f t="shared" si="43"/>
        <v>98.46161579</v>
      </c>
      <c r="H128" s="2">
        <f t="shared" si="44"/>
        <v>-0.0691493313</v>
      </c>
      <c r="I128" s="2">
        <f t="shared" si="45"/>
        <v>-0.0701804469</v>
      </c>
      <c r="J128" s="2">
        <f t="shared" si="40"/>
        <v>1563.000603</v>
      </c>
    </row>
    <row r="129">
      <c r="A129" s="2">
        <f t="shared" si="41"/>
        <v>3</v>
      </c>
      <c r="B129" s="1">
        <f t="shared" ref="B129:D129" si="46">B128</f>
        <v>4</v>
      </c>
      <c r="C129" s="2">
        <f t="shared" si="46"/>
        <v>0.4285714286</v>
      </c>
      <c r="D129" s="5">
        <f t="shared" si="46"/>
        <v>1200</v>
      </c>
      <c r="E129" s="5">
        <f t="shared" si="38"/>
        <v>168.6729461</v>
      </c>
      <c r="F129" s="4">
        <f t="shared" si="39"/>
        <v>-531.1348509</v>
      </c>
      <c r="G129" s="5">
        <f t="shared" si="43"/>
        <v>98.3925519</v>
      </c>
      <c r="H129" s="2">
        <f t="shared" si="44"/>
        <v>-0.0690638889</v>
      </c>
      <c r="I129" s="2">
        <f t="shared" si="45"/>
        <v>-0.07014295707</v>
      </c>
      <c r="J129" s="2">
        <f t="shared" si="40"/>
        <v>1562.461905</v>
      </c>
    </row>
    <row r="130">
      <c r="A130" s="2">
        <f t="shared" si="41"/>
        <v>4</v>
      </c>
      <c r="B130" s="1">
        <f t="shared" ref="B130:D130" si="47">B129</f>
        <v>4</v>
      </c>
      <c r="C130" s="2">
        <f t="shared" si="47"/>
        <v>0.4285714286</v>
      </c>
      <c r="D130" s="5">
        <f t="shared" si="47"/>
        <v>1200</v>
      </c>
      <c r="E130" s="5">
        <f t="shared" si="38"/>
        <v>168.5546972</v>
      </c>
      <c r="F130" s="4">
        <f t="shared" si="39"/>
        <v>-530.4785693</v>
      </c>
      <c r="G130" s="5">
        <f t="shared" si="43"/>
        <v>98.32357335</v>
      </c>
      <c r="H130" s="2">
        <f t="shared" si="44"/>
        <v>-0.06897855207</v>
      </c>
      <c r="I130" s="2">
        <f t="shared" si="45"/>
        <v>-0.07010546097</v>
      </c>
      <c r="J130" s="2">
        <f t="shared" si="40"/>
        <v>1561.923872</v>
      </c>
    </row>
    <row r="131">
      <c r="A131" s="2">
        <f t="shared" si="41"/>
        <v>5</v>
      </c>
      <c r="B131" s="1">
        <f t="shared" ref="B131:D131" si="48">B130</f>
        <v>4</v>
      </c>
      <c r="C131" s="2">
        <f t="shared" si="48"/>
        <v>0.4285714286</v>
      </c>
      <c r="D131" s="5">
        <f t="shared" si="48"/>
        <v>1200</v>
      </c>
      <c r="E131" s="5">
        <f t="shared" si="38"/>
        <v>168.4365943</v>
      </c>
      <c r="F131" s="4">
        <f t="shared" si="39"/>
        <v>-529.8230985</v>
      </c>
      <c r="G131" s="5">
        <f t="shared" si="43"/>
        <v>98.25468003</v>
      </c>
      <c r="H131" s="2">
        <f t="shared" si="44"/>
        <v>-0.06889332069</v>
      </c>
      <c r="I131" s="2">
        <f t="shared" si="45"/>
        <v>-0.07006795862</v>
      </c>
      <c r="J131" s="2">
        <f t="shared" si="40"/>
        <v>1561.386504</v>
      </c>
    </row>
    <row r="132">
      <c r="A132" s="2">
        <f t="shared" si="41"/>
        <v>6</v>
      </c>
      <c r="B132" s="1">
        <f t="shared" ref="B132:D132" si="49">B131</f>
        <v>4</v>
      </c>
      <c r="C132" s="2">
        <f t="shared" si="49"/>
        <v>0.4285714286</v>
      </c>
      <c r="D132" s="5">
        <f t="shared" si="49"/>
        <v>1200</v>
      </c>
      <c r="E132" s="5">
        <f t="shared" si="38"/>
        <v>168.3186374</v>
      </c>
      <c r="F132" s="4">
        <f t="shared" si="39"/>
        <v>-529.1684377</v>
      </c>
      <c r="G132" s="5">
        <f t="shared" si="43"/>
        <v>98.18587183</v>
      </c>
      <c r="H132" s="2">
        <f t="shared" si="44"/>
        <v>-0.06880819462</v>
      </c>
      <c r="I132" s="2">
        <f t="shared" si="45"/>
        <v>-0.07003045005</v>
      </c>
      <c r="J132" s="2">
        <f t="shared" si="40"/>
        <v>1560.8498</v>
      </c>
    </row>
    <row r="133">
      <c r="A133" s="2">
        <f t="shared" si="41"/>
        <v>7</v>
      </c>
      <c r="B133" s="1">
        <f t="shared" ref="B133:D133" si="50">B132</f>
        <v>4</v>
      </c>
      <c r="C133" s="2">
        <f t="shared" si="50"/>
        <v>0.4285714286</v>
      </c>
      <c r="D133" s="5">
        <f t="shared" si="50"/>
        <v>1200</v>
      </c>
      <c r="E133" s="5">
        <f t="shared" si="38"/>
        <v>168.2008263</v>
      </c>
      <c r="F133" s="4">
        <f t="shared" si="39"/>
        <v>-528.5145858</v>
      </c>
      <c r="G133" s="5">
        <f t="shared" si="43"/>
        <v>98.11714866</v>
      </c>
      <c r="H133" s="2">
        <f t="shared" si="44"/>
        <v>-0.06872317373</v>
      </c>
      <c r="I133" s="2">
        <f t="shared" si="45"/>
        <v>-0.06999293528</v>
      </c>
      <c r="J133" s="2">
        <f t="shared" si="40"/>
        <v>1560.31376</v>
      </c>
    </row>
    <row r="134">
      <c r="A134" s="2">
        <f t="shared" si="41"/>
        <v>8</v>
      </c>
      <c r="B134" s="1">
        <f t="shared" ref="B134:D134" si="51">B133</f>
        <v>4</v>
      </c>
      <c r="C134" s="2">
        <f t="shared" si="51"/>
        <v>0.4285714286</v>
      </c>
      <c r="D134" s="5">
        <f t="shared" si="51"/>
        <v>1200</v>
      </c>
      <c r="E134" s="5">
        <f t="shared" si="38"/>
        <v>168.0831607</v>
      </c>
      <c r="F134" s="4">
        <f t="shared" si="39"/>
        <v>-527.8615418</v>
      </c>
      <c r="G134" s="5">
        <f t="shared" si="43"/>
        <v>98.0485104</v>
      </c>
      <c r="H134" s="2">
        <f t="shared" si="44"/>
        <v>-0.0686382579</v>
      </c>
      <c r="I134" s="2">
        <f t="shared" si="45"/>
        <v>-0.06995541436</v>
      </c>
      <c r="J134" s="2">
        <f t="shared" si="40"/>
        <v>1559.778381</v>
      </c>
    </row>
    <row r="135">
      <c r="A135" s="2">
        <f t="shared" si="41"/>
        <v>9</v>
      </c>
      <c r="B135" s="1">
        <f t="shared" ref="B135:D135" si="52">B134</f>
        <v>4</v>
      </c>
      <c r="C135" s="2">
        <f t="shared" si="52"/>
        <v>0.4285714286</v>
      </c>
      <c r="D135" s="5">
        <f t="shared" si="52"/>
        <v>1200</v>
      </c>
      <c r="E135" s="5">
        <f t="shared" si="38"/>
        <v>167.9656405</v>
      </c>
      <c r="F135" s="4">
        <f t="shared" si="39"/>
        <v>-527.2093047</v>
      </c>
      <c r="G135" s="5">
        <f t="shared" si="43"/>
        <v>97.97995695</v>
      </c>
      <c r="H135" s="2">
        <f t="shared" si="44"/>
        <v>-0.06855344699</v>
      </c>
      <c r="I135" s="2">
        <f t="shared" si="45"/>
        <v>-0.06991788729</v>
      </c>
      <c r="J135" s="2">
        <f t="shared" si="40"/>
        <v>1559.243664</v>
      </c>
    </row>
    <row r="136">
      <c r="A136" s="2">
        <f t="shared" si="41"/>
        <v>10</v>
      </c>
      <c r="B136" s="1">
        <f t="shared" ref="B136:D136" si="53">B135</f>
        <v>4</v>
      </c>
      <c r="C136" s="2">
        <f t="shared" si="53"/>
        <v>0.4285714286</v>
      </c>
      <c r="D136" s="5">
        <f t="shared" si="53"/>
        <v>1200</v>
      </c>
      <c r="E136" s="5">
        <f t="shared" si="38"/>
        <v>167.8482655</v>
      </c>
      <c r="F136" s="4">
        <f t="shared" si="39"/>
        <v>-526.5578736</v>
      </c>
      <c r="G136" s="5">
        <f t="shared" si="43"/>
        <v>97.91148821</v>
      </c>
      <c r="H136" s="2">
        <f t="shared" si="44"/>
        <v>-0.06846874088</v>
      </c>
      <c r="I136" s="2">
        <f t="shared" si="45"/>
        <v>-0.06988035411</v>
      </c>
      <c r="J136" s="2">
        <f t="shared" si="40"/>
        <v>1558.709608</v>
      </c>
    </row>
    <row r="137">
      <c r="A137" s="2">
        <f t="shared" si="41"/>
        <v>11</v>
      </c>
      <c r="B137" s="1">
        <f t="shared" ref="B137:D137" si="54">B136</f>
        <v>4</v>
      </c>
      <c r="C137" s="2">
        <f t="shared" si="54"/>
        <v>0.4285714286</v>
      </c>
      <c r="D137" s="5">
        <f t="shared" si="54"/>
        <v>1200</v>
      </c>
      <c r="E137" s="5">
        <f t="shared" si="38"/>
        <v>167.7310356</v>
      </c>
      <c r="F137" s="4">
        <f t="shared" si="39"/>
        <v>-525.9072473</v>
      </c>
      <c r="G137" s="5">
        <f t="shared" si="43"/>
        <v>97.84310407</v>
      </c>
      <c r="H137" s="2">
        <f t="shared" si="44"/>
        <v>-0.06838413943</v>
      </c>
      <c r="I137" s="2">
        <f t="shared" si="45"/>
        <v>-0.06984281485</v>
      </c>
      <c r="J137" s="2">
        <f t="shared" si="40"/>
        <v>1558.176212</v>
      </c>
    </row>
    <row r="138">
      <c r="A138" s="2">
        <f t="shared" si="41"/>
        <v>12</v>
      </c>
      <c r="B138" s="1">
        <f t="shared" ref="B138:D138" si="55">B137</f>
        <v>4</v>
      </c>
      <c r="C138" s="2">
        <f t="shared" si="55"/>
        <v>0.4285714286</v>
      </c>
      <c r="D138" s="5">
        <f t="shared" si="55"/>
        <v>1200</v>
      </c>
      <c r="E138" s="5">
        <f t="shared" si="38"/>
        <v>167.6139505</v>
      </c>
      <c r="F138" s="4">
        <f t="shared" si="39"/>
        <v>-525.257425</v>
      </c>
      <c r="G138" s="5">
        <f t="shared" si="43"/>
        <v>97.77480443</v>
      </c>
      <c r="H138" s="2">
        <f t="shared" si="44"/>
        <v>-0.06829964251</v>
      </c>
      <c r="I138" s="2">
        <f t="shared" si="45"/>
        <v>-0.06980526953</v>
      </c>
      <c r="J138" s="2">
        <f t="shared" si="40"/>
        <v>1557.643475</v>
      </c>
    </row>
    <row r="139">
      <c r="A139" s="2">
        <f t="shared" si="41"/>
        <v>13</v>
      </c>
      <c r="B139" s="1">
        <f t="shared" ref="B139:D139" si="56">B138</f>
        <v>4</v>
      </c>
      <c r="C139" s="2">
        <f t="shared" si="56"/>
        <v>0.4285714286</v>
      </c>
      <c r="D139" s="5">
        <f t="shared" si="56"/>
        <v>1200</v>
      </c>
      <c r="E139" s="5">
        <f t="shared" si="38"/>
        <v>167.49701</v>
      </c>
      <c r="F139" s="4">
        <f t="shared" si="39"/>
        <v>-524.6084056</v>
      </c>
      <c r="G139" s="5">
        <f t="shared" si="43"/>
        <v>97.70658918</v>
      </c>
      <c r="H139" s="2">
        <f t="shared" si="44"/>
        <v>-0.06821525</v>
      </c>
      <c r="I139" s="2">
        <f t="shared" si="45"/>
        <v>-0.06976771818</v>
      </c>
      <c r="J139" s="2">
        <f t="shared" si="40"/>
        <v>1557.111396</v>
      </c>
    </row>
    <row r="140">
      <c r="A140" s="2">
        <f t="shared" si="41"/>
        <v>14</v>
      </c>
      <c r="B140" s="1">
        <f t="shared" ref="B140:D140" si="57">B139</f>
        <v>4</v>
      </c>
      <c r="C140" s="2">
        <f t="shared" si="57"/>
        <v>0.4285714286</v>
      </c>
      <c r="D140" s="5">
        <f t="shared" si="57"/>
        <v>1200</v>
      </c>
      <c r="E140" s="5">
        <f t="shared" si="38"/>
        <v>167.3802141</v>
      </c>
      <c r="F140" s="4">
        <f t="shared" si="39"/>
        <v>-523.9601882</v>
      </c>
      <c r="G140" s="5">
        <f t="shared" si="43"/>
        <v>97.63845822</v>
      </c>
      <c r="H140" s="2">
        <f t="shared" si="44"/>
        <v>-0.06813096177</v>
      </c>
      <c r="I140" s="2">
        <f t="shared" si="45"/>
        <v>-0.06973016082</v>
      </c>
      <c r="J140" s="2">
        <f t="shared" si="40"/>
        <v>1556.579974</v>
      </c>
    </row>
    <row r="141">
      <c r="A141" s="2">
        <f t="shared" si="41"/>
        <v>15</v>
      </c>
      <c r="B141" s="1">
        <f t="shared" ref="B141:D141" si="58">B140</f>
        <v>4</v>
      </c>
      <c r="C141" s="2">
        <f t="shared" si="58"/>
        <v>0.4285714286</v>
      </c>
      <c r="D141" s="5">
        <f t="shared" si="58"/>
        <v>1200</v>
      </c>
      <c r="E141" s="5">
        <f t="shared" si="38"/>
        <v>167.2635625</v>
      </c>
      <c r="F141" s="4">
        <f t="shared" si="39"/>
        <v>-523.3127717</v>
      </c>
      <c r="G141" s="5">
        <f t="shared" si="43"/>
        <v>97.57041144</v>
      </c>
      <c r="H141" s="2">
        <f t="shared" si="44"/>
        <v>-0.06804677769</v>
      </c>
      <c r="I141" s="2">
        <f t="shared" si="45"/>
        <v>-0.0696925975</v>
      </c>
      <c r="J141" s="2">
        <f t="shared" si="40"/>
        <v>1556.049209</v>
      </c>
    </row>
    <row r="142">
      <c r="A142" s="2">
        <f t="shared" si="41"/>
        <v>16</v>
      </c>
      <c r="B142" s="1">
        <f t="shared" ref="B142:D142" si="59">B141</f>
        <v>4</v>
      </c>
      <c r="C142" s="2">
        <f t="shared" si="59"/>
        <v>0.4285714286</v>
      </c>
      <c r="D142" s="5">
        <f t="shared" si="59"/>
        <v>1200</v>
      </c>
      <c r="E142" s="5">
        <f t="shared" si="38"/>
        <v>167.147055</v>
      </c>
      <c r="F142" s="4">
        <f t="shared" si="39"/>
        <v>-522.6661552</v>
      </c>
      <c r="G142" s="5">
        <f t="shared" si="43"/>
        <v>97.50244874</v>
      </c>
      <c r="H142" s="2">
        <f t="shared" si="44"/>
        <v>-0.06796269763</v>
      </c>
      <c r="I142" s="2">
        <f t="shared" si="45"/>
        <v>-0.06965502822</v>
      </c>
      <c r="J142" s="2">
        <f t="shared" si="40"/>
        <v>1555.5191</v>
      </c>
    </row>
    <row r="143">
      <c r="A143" s="2">
        <f t="shared" si="41"/>
        <v>17</v>
      </c>
      <c r="B143" s="1">
        <f t="shared" ref="B143:D143" si="60">B142</f>
        <v>4</v>
      </c>
      <c r="C143" s="2">
        <f t="shared" si="60"/>
        <v>0.4285714286</v>
      </c>
      <c r="D143" s="5">
        <f t="shared" si="60"/>
        <v>1200</v>
      </c>
      <c r="E143" s="5">
        <f t="shared" si="38"/>
        <v>167.0306915</v>
      </c>
      <c r="F143" s="4">
        <f t="shared" si="39"/>
        <v>-522.0203376</v>
      </c>
      <c r="G143" s="5">
        <f t="shared" si="43"/>
        <v>97.43457002</v>
      </c>
      <c r="H143" s="2">
        <f t="shared" si="44"/>
        <v>-0.06787872145</v>
      </c>
      <c r="I143" s="2">
        <f t="shared" si="45"/>
        <v>-0.06961745303</v>
      </c>
      <c r="J143" s="2">
        <f t="shared" si="40"/>
        <v>1554.989646</v>
      </c>
    </row>
    <row r="144">
      <c r="A144" s="2">
        <f t="shared" si="41"/>
        <v>18</v>
      </c>
      <c r="B144" s="1">
        <f t="shared" ref="B144:D144" si="61">B143</f>
        <v>4</v>
      </c>
      <c r="C144" s="2">
        <f t="shared" si="61"/>
        <v>0.4285714286</v>
      </c>
      <c r="D144" s="5">
        <f t="shared" si="61"/>
        <v>1200</v>
      </c>
      <c r="E144" s="5">
        <f t="shared" si="38"/>
        <v>166.9144717</v>
      </c>
      <c r="F144" s="4">
        <f t="shared" si="39"/>
        <v>-521.3753181</v>
      </c>
      <c r="G144" s="5">
        <f t="shared" si="43"/>
        <v>97.36677517</v>
      </c>
      <c r="H144" s="2">
        <f t="shared" si="44"/>
        <v>-0.06779484905</v>
      </c>
      <c r="I144" s="2">
        <f t="shared" si="45"/>
        <v>-0.06957987194</v>
      </c>
      <c r="J144" s="2">
        <f t="shared" si="40"/>
        <v>1554.460846</v>
      </c>
    </row>
    <row r="145">
      <c r="A145" s="2">
        <f t="shared" si="41"/>
        <v>19</v>
      </c>
      <c r="B145" s="1">
        <f t="shared" ref="B145:D145" si="62">B144</f>
        <v>4</v>
      </c>
      <c r="C145" s="2">
        <f t="shared" si="62"/>
        <v>0.4285714286</v>
      </c>
      <c r="D145" s="5">
        <f t="shared" si="62"/>
        <v>1200</v>
      </c>
      <c r="E145" s="5">
        <f t="shared" si="38"/>
        <v>166.7983956</v>
      </c>
      <c r="F145" s="4">
        <f t="shared" si="39"/>
        <v>-520.7310955</v>
      </c>
      <c r="G145" s="5">
        <f t="shared" si="43"/>
        <v>97.29906409</v>
      </c>
      <c r="H145" s="2">
        <f t="shared" si="44"/>
        <v>-0.06771108027</v>
      </c>
      <c r="I145" s="2">
        <f t="shared" si="45"/>
        <v>-0.06954228498</v>
      </c>
      <c r="J145" s="2">
        <f t="shared" si="40"/>
        <v>1553.9327</v>
      </c>
    </row>
    <row r="146">
      <c r="A146" s="2">
        <f t="shared" si="41"/>
        <v>20</v>
      </c>
      <c r="B146" s="1">
        <f t="shared" ref="B146:D146" si="63">B145</f>
        <v>4</v>
      </c>
      <c r="C146" s="2">
        <f t="shared" si="63"/>
        <v>0.4285714286</v>
      </c>
      <c r="D146" s="5">
        <f t="shared" si="63"/>
        <v>1200</v>
      </c>
      <c r="E146" s="5">
        <f t="shared" si="38"/>
        <v>166.6824629</v>
      </c>
      <c r="F146" s="4">
        <f t="shared" si="39"/>
        <v>-520.087669</v>
      </c>
      <c r="G146" s="5">
        <f t="shared" si="43"/>
        <v>97.23143668</v>
      </c>
      <c r="H146" s="2">
        <f t="shared" si="44"/>
        <v>-0.067627415</v>
      </c>
      <c r="I146" s="2">
        <f t="shared" si="45"/>
        <v>-0.06950469219</v>
      </c>
      <c r="J146" s="2">
        <f t="shared" si="40"/>
        <v>1553.405206</v>
      </c>
    </row>
    <row r="147">
      <c r="A147" s="2">
        <f t="shared" si="41"/>
        <v>21</v>
      </c>
      <c r="B147" s="1">
        <f t="shared" ref="B147:D147" si="64">B146</f>
        <v>4</v>
      </c>
      <c r="C147" s="2">
        <f t="shared" si="64"/>
        <v>0.4285714286</v>
      </c>
      <c r="D147" s="5">
        <f t="shared" si="64"/>
        <v>1200</v>
      </c>
      <c r="E147" s="5">
        <f t="shared" si="38"/>
        <v>166.5666734</v>
      </c>
      <c r="F147" s="4">
        <f t="shared" si="39"/>
        <v>-519.4450375</v>
      </c>
      <c r="G147" s="5">
        <f t="shared" si="43"/>
        <v>97.16389283</v>
      </c>
      <c r="H147" s="2">
        <f t="shared" si="44"/>
        <v>-0.06754385311</v>
      </c>
      <c r="I147" s="2">
        <f t="shared" si="45"/>
        <v>-0.06946709359</v>
      </c>
      <c r="J147" s="2">
        <f t="shared" si="40"/>
        <v>1552.878364</v>
      </c>
    </row>
    <row r="148">
      <c r="A148" s="2">
        <f t="shared" si="41"/>
        <v>22</v>
      </c>
      <c r="B148" s="1">
        <f t="shared" ref="B148:D148" si="65">B147</f>
        <v>4</v>
      </c>
      <c r="C148" s="2">
        <f t="shared" si="65"/>
        <v>0.4285714286</v>
      </c>
      <c r="D148" s="5">
        <f t="shared" si="65"/>
        <v>1200</v>
      </c>
      <c r="E148" s="5">
        <f t="shared" si="38"/>
        <v>166.451027</v>
      </c>
      <c r="F148" s="4">
        <f t="shared" si="39"/>
        <v>-518.8032</v>
      </c>
      <c r="G148" s="5">
        <f t="shared" si="43"/>
        <v>97.09643243</v>
      </c>
      <c r="H148" s="2">
        <f t="shared" si="44"/>
        <v>-0.06746039447</v>
      </c>
      <c r="I148" s="2">
        <f t="shared" si="45"/>
        <v>-0.0694294892</v>
      </c>
      <c r="J148" s="2">
        <f t="shared" si="40"/>
        <v>1552.352173</v>
      </c>
    </row>
    <row r="149">
      <c r="A149" s="2">
        <f t="shared" si="41"/>
        <v>23</v>
      </c>
      <c r="B149" s="1">
        <f t="shared" ref="B149:D149" si="66">B148</f>
        <v>4</v>
      </c>
      <c r="C149" s="2">
        <f t="shared" si="66"/>
        <v>0.4285714286</v>
      </c>
      <c r="D149" s="5">
        <f t="shared" si="66"/>
        <v>1200</v>
      </c>
      <c r="E149" s="5">
        <f t="shared" si="38"/>
        <v>166.3355235</v>
      </c>
      <c r="F149" s="4">
        <f t="shared" si="39"/>
        <v>-518.1621556</v>
      </c>
      <c r="G149" s="5">
        <f t="shared" si="43"/>
        <v>97.02905539</v>
      </c>
      <c r="H149" s="2">
        <f t="shared" si="44"/>
        <v>-0.06737703896</v>
      </c>
      <c r="I149" s="2">
        <f t="shared" si="45"/>
        <v>-0.06939187906</v>
      </c>
      <c r="J149" s="2">
        <f t="shared" si="40"/>
        <v>1551.826632</v>
      </c>
    </row>
    <row r="150">
      <c r="A150" s="2">
        <f t="shared" si="41"/>
        <v>24</v>
      </c>
      <c r="B150" s="1">
        <f t="shared" ref="B150:D150" si="67">B149</f>
        <v>4</v>
      </c>
      <c r="C150" s="2">
        <f t="shared" si="67"/>
        <v>0.4285714286</v>
      </c>
      <c r="D150" s="5">
        <f t="shared" si="67"/>
        <v>1200</v>
      </c>
      <c r="E150" s="5">
        <f t="shared" si="38"/>
        <v>166.2201628</v>
      </c>
      <c r="F150" s="4">
        <f t="shared" si="39"/>
        <v>-517.5219033</v>
      </c>
      <c r="G150" s="5">
        <f t="shared" si="43"/>
        <v>96.96176161</v>
      </c>
      <c r="H150" s="2">
        <f t="shared" si="44"/>
        <v>-0.06729378644</v>
      </c>
      <c r="I150" s="2">
        <f t="shared" si="45"/>
        <v>-0.06935426318</v>
      </c>
      <c r="J150" s="2">
        <f t="shared" si="40"/>
        <v>1551.301741</v>
      </c>
    </row>
    <row r="151">
      <c r="A151" s="2">
        <f t="shared" si="41"/>
        <v>25</v>
      </c>
      <c r="B151" s="1">
        <f t="shared" ref="B151:D151" si="68">B150</f>
        <v>4</v>
      </c>
      <c r="C151" s="2">
        <f t="shared" si="68"/>
        <v>0.4285714286</v>
      </c>
      <c r="D151" s="5">
        <f t="shared" si="68"/>
        <v>1200</v>
      </c>
      <c r="E151" s="5">
        <f t="shared" si="38"/>
        <v>166.1049445</v>
      </c>
      <c r="F151" s="4">
        <f t="shared" si="39"/>
        <v>-516.8824421</v>
      </c>
      <c r="G151" s="5">
        <f t="shared" si="43"/>
        <v>96.89455097</v>
      </c>
      <c r="H151" s="2">
        <f t="shared" si="44"/>
        <v>-0.06721063679</v>
      </c>
      <c r="I151" s="2">
        <f t="shared" si="45"/>
        <v>-0.06931664161</v>
      </c>
      <c r="J151" s="2">
        <f t="shared" si="40"/>
        <v>1550.777498</v>
      </c>
    </row>
    <row r="152">
      <c r="A152" s="2">
        <f t="shared" si="41"/>
        <v>26</v>
      </c>
      <c r="B152" s="1">
        <f t="shared" ref="B152:D152" si="69">B151</f>
        <v>4</v>
      </c>
      <c r="C152" s="2">
        <f t="shared" si="69"/>
        <v>0.4285714286</v>
      </c>
      <c r="D152" s="5">
        <f t="shared" si="69"/>
        <v>1200</v>
      </c>
      <c r="E152" s="5">
        <f t="shared" si="38"/>
        <v>165.9898686</v>
      </c>
      <c r="F152" s="4">
        <f t="shared" si="39"/>
        <v>-516.243771</v>
      </c>
      <c r="G152" s="5">
        <f t="shared" si="43"/>
        <v>96.82742338</v>
      </c>
      <c r="H152" s="2">
        <f t="shared" si="44"/>
        <v>-0.06712758988</v>
      </c>
      <c r="I152" s="2">
        <f t="shared" si="45"/>
        <v>-0.06927901436</v>
      </c>
      <c r="J152" s="2">
        <f t="shared" si="40"/>
        <v>1550.253902</v>
      </c>
    </row>
    <row r="153">
      <c r="A153" s="2">
        <f t="shared" si="41"/>
        <v>27</v>
      </c>
      <c r="B153" s="1">
        <f t="shared" ref="B153:D153" si="70">B152</f>
        <v>4</v>
      </c>
      <c r="C153" s="2">
        <f t="shared" si="70"/>
        <v>0.4285714286</v>
      </c>
      <c r="D153" s="5">
        <f t="shared" si="70"/>
        <v>1200</v>
      </c>
      <c r="E153" s="5">
        <f t="shared" si="38"/>
        <v>165.874935</v>
      </c>
      <c r="F153" s="4">
        <f t="shared" si="39"/>
        <v>-515.6058891</v>
      </c>
      <c r="G153" s="5">
        <f t="shared" si="43"/>
        <v>96.76037873</v>
      </c>
      <c r="H153" s="2">
        <f t="shared" si="44"/>
        <v>-0.06704464559</v>
      </c>
      <c r="I153" s="2">
        <f t="shared" si="45"/>
        <v>-0.06924138147</v>
      </c>
      <c r="J153" s="2">
        <f t="shared" si="40"/>
        <v>1549.730954</v>
      </c>
    </row>
    <row r="154">
      <c r="A154" s="2">
        <f t="shared" si="41"/>
        <v>28</v>
      </c>
      <c r="B154" s="1">
        <f t="shared" ref="B154:D154" si="71">B153</f>
        <v>4</v>
      </c>
      <c r="C154" s="2">
        <f t="shared" si="71"/>
        <v>0.4285714286</v>
      </c>
      <c r="D154" s="5">
        <f t="shared" si="71"/>
        <v>1200</v>
      </c>
      <c r="E154" s="5">
        <f t="shared" si="38"/>
        <v>165.7601433</v>
      </c>
      <c r="F154" s="4">
        <f t="shared" si="39"/>
        <v>-514.9687954</v>
      </c>
      <c r="G154" s="5">
        <f t="shared" si="43"/>
        <v>96.69341693</v>
      </c>
      <c r="H154" s="2">
        <f t="shared" si="44"/>
        <v>-0.06696180378</v>
      </c>
      <c r="I154" s="2">
        <f t="shared" si="45"/>
        <v>-0.06920374295</v>
      </c>
      <c r="J154" s="2">
        <f t="shared" si="40"/>
        <v>1549.208652</v>
      </c>
    </row>
    <row r="155">
      <c r="A155" s="2">
        <f t="shared" si="41"/>
        <v>29</v>
      </c>
      <c r="B155" s="1">
        <f t="shared" ref="B155:D155" si="72">B154</f>
        <v>4</v>
      </c>
      <c r="C155" s="2">
        <f t="shared" si="72"/>
        <v>0.4285714286</v>
      </c>
      <c r="D155" s="5">
        <f t="shared" si="72"/>
        <v>1200</v>
      </c>
      <c r="E155" s="5">
        <f t="shared" si="38"/>
        <v>165.6454935</v>
      </c>
      <c r="F155" s="4">
        <f t="shared" si="39"/>
        <v>-514.3324888</v>
      </c>
      <c r="G155" s="5">
        <f t="shared" si="43"/>
        <v>96.62653787</v>
      </c>
      <c r="H155" s="2">
        <f t="shared" si="44"/>
        <v>-0.06687906433</v>
      </c>
      <c r="I155" s="2">
        <f t="shared" si="45"/>
        <v>-0.06916609885</v>
      </c>
      <c r="J155" s="2">
        <f t="shared" si="40"/>
        <v>1548.686995</v>
      </c>
    </row>
    <row r="156">
      <c r="A156" s="2">
        <f t="shared" si="41"/>
        <v>30</v>
      </c>
      <c r="B156" s="1">
        <f t="shared" ref="B156:D156" si="73">B155</f>
        <v>4</v>
      </c>
      <c r="C156" s="2">
        <f t="shared" si="73"/>
        <v>0.4285714286</v>
      </c>
      <c r="D156" s="5">
        <f t="shared" si="73"/>
        <v>1200</v>
      </c>
      <c r="E156" s="5">
        <f t="shared" si="38"/>
        <v>165.5309853</v>
      </c>
      <c r="F156" s="4">
        <f t="shared" si="39"/>
        <v>-513.6969685</v>
      </c>
      <c r="G156" s="5">
        <f t="shared" si="43"/>
        <v>96.55974144</v>
      </c>
      <c r="H156" s="2">
        <f t="shared" si="44"/>
        <v>-0.06679642712</v>
      </c>
      <c r="I156" s="2">
        <f t="shared" si="45"/>
        <v>-0.06912844918</v>
      </c>
      <c r="J156" s="2">
        <f t="shared" si="40"/>
        <v>1548.165983</v>
      </c>
    </row>
    <row r="157">
      <c r="A157" s="2">
        <f t="shared" si="41"/>
        <v>31</v>
      </c>
      <c r="B157" s="1">
        <f t="shared" ref="B157:D157" si="74">B156</f>
        <v>4</v>
      </c>
      <c r="C157" s="2">
        <f t="shared" si="74"/>
        <v>0.4285714286</v>
      </c>
      <c r="D157" s="5">
        <f t="shared" si="74"/>
        <v>1200</v>
      </c>
      <c r="E157" s="5">
        <f t="shared" si="38"/>
        <v>165.4166187</v>
      </c>
      <c r="F157" s="4">
        <f t="shared" si="39"/>
        <v>-513.0622335</v>
      </c>
      <c r="G157" s="5">
        <f t="shared" si="43"/>
        <v>96.49302755</v>
      </c>
      <c r="H157" s="2">
        <f t="shared" si="44"/>
        <v>-0.06671389202</v>
      </c>
      <c r="I157" s="2">
        <f t="shared" si="45"/>
        <v>-0.06909079397</v>
      </c>
      <c r="J157" s="2">
        <f t="shared" si="40"/>
        <v>1547.645615</v>
      </c>
    </row>
    <row r="158">
      <c r="A158" s="2">
        <f t="shared" si="41"/>
        <v>32</v>
      </c>
      <c r="B158" s="1">
        <f t="shared" ref="B158:D158" si="75">B157</f>
        <v>4</v>
      </c>
      <c r="C158" s="2">
        <f t="shared" si="75"/>
        <v>0.4285714286</v>
      </c>
      <c r="D158" s="5">
        <f t="shared" si="75"/>
        <v>1200</v>
      </c>
      <c r="E158" s="5">
        <f t="shared" si="38"/>
        <v>165.3023933</v>
      </c>
      <c r="F158" s="4">
        <f t="shared" si="39"/>
        <v>-512.4282828</v>
      </c>
      <c r="G158" s="5">
        <f t="shared" si="43"/>
        <v>96.42639609</v>
      </c>
      <c r="H158" s="2">
        <f t="shared" si="44"/>
        <v>-0.0666314589</v>
      </c>
      <c r="I158" s="2">
        <f t="shared" si="45"/>
        <v>-0.06905313326</v>
      </c>
      <c r="J158" s="2">
        <f t="shared" si="40"/>
        <v>1547.125889</v>
      </c>
    </row>
    <row r="159">
      <c r="A159" s="2">
        <f t="shared" si="41"/>
        <v>33</v>
      </c>
      <c r="B159" s="1">
        <f t="shared" ref="B159:D159" si="76">B158</f>
        <v>4</v>
      </c>
      <c r="C159" s="2">
        <f t="shared" si="76"/>
        <v>0.4285714286</v>
      </c>
      <c r="D159" s="5">
        <f t="shared" si="76"/>
        <v>1200</v>
      </c>
      <c r="E159" s="5">
        <f t="shared" si="38"/>
        <v>165.1883091</v>
      </c>
      <c r="F159" s="4">
        <f t="shared" si="39"/>
        <v>-511.7951154</v>
      </c>
      <c r="G159" s="5">
        <f t="shared" si="43"/>
        <v>96.35984696</v>
      </c>
      <c r="H159" s="2">
        <f t="shared" si="44"/>
        <v>-0.06654912763</v>
      </c>
      <c r="I159" s="2">
        <f t="shared" si="45"/>
        <v>-0.06901546706</v>
      </c>
      <c r="J159" s="2">
        <f t="shared" si="40"/>
        <v>1546.606806</v>
      </c>
    </row>
    <row r="160">
      <c r="A160" s="2">
        <f t="shared" si="41"/>
        <v>34</v>
      </c>
      <c r="B160" s="1">
        <f t="shared" ref="B160:D160" si="77">B159</f>
        <v>4</v>
      </c>
      <c r="C160" s="2">
        <f t="shared" si="77"/>
        <v>0.4285714286</v>
      </c>
      <c r="D160" s="5">
        <f t="shared" si="77"/>
        <v>1200</v>
      </c>
      <c r="E160" s="5">
        <f t="shared" si="38"/>
        <v>165.0743658</v>
      </c>
      <c r="F160" s="4">
        <f t="shared" si="39"/>
        <v>-511.1627303</v>
      </c>
      <c r="G160" s="5">
        <f t="shared" si="43"/>
        <v>96.29338006</v>
      </c>
      <c r="H160" s="2">
        <f t="shared" si="44"/>
        <v>-0.0664668981</v>
      </c>
      <c r="I160" s="2">
        <f t="shared" si="45"/>
        <v>-0.06897779542</v>
      </c>
      <c r="J160" s="2">
        <f t="shared" si="40"/>
        <v>1546.088364</v>
      </c>
    </row>
    <row r="161">
      <c r="A161" s="2">
        <f t="shared" si="41"/>
        <v>35</v>
      </c>
      <c r="B161" s="1">
        <f t="shared" ref="B161:D161" si="78">B160</f>
        <v>4</v>
      </c>
      <c r="C161" s="2">
        <f t="shared" si="78"/>
        <v>0.4285714286</v>
      </c>
      <c r="D161" s="5">
        <f t="shared" si="78"/>
        <v>1200</v>
      </c>
      <c r="E161" s="5">
        <f t="shared" si="38"/>
        <v>164.9605634</v>
      </c>
      <c r="F161" s="4">
        <f t="shared" si="39"/>
        <v>-510.5311266</v>
      </c>
      <c r="G161" s="5">
        <f t="shared" si="43"/>
        <v>96.22699529</v>
      </c>
      <c r="H161" s="2">
        <f t="shared" si="44"/>
        <v>-0.06638477017</v>
      </c>
      <c r="I161" s="2">
        <f t="shared" si="45"/>
        <v>-0.06894011834</v>
      </c>
      <c r="J161" s="2">
        <f t="shared" si="40"/>
        <v>1545.570563</v>
      </c>
    </row>
    <row r="162">
      <c r="A162" s="2">
        <f t="shared" si="41"/>
        <v>36</v>
      </c>
      <c r="B162" s="1">
        <f t="shared" ref="B162:D162" si="79">B161</f>
        <v>4</v>
      </c>
      <c r="C162" s="2">
        <f t="shared" si="79"/>
        <v>0.4285714286</v>
      </c>
      <c r="D162" s="5">
        <f t="shared" si="79"/>
        <v>1200</v>
      </c>
      <c r="E162" s="5">
        <f t="shared" si="38"/>
        <v>164.8469015</v>
      </c>
      <c r="F162" s="4">
        <f t="shared" si="39"/>
        <v>-509.9003034</v>
      </c>
      <c r="G162" s="5">
        <f t="shared" si="43"/>
        <v>96.16069255</v>
      </c>
      <c r="H162" s="2">
        <f t="shared" si="44"/>
        <v>-0.06630274372</v>
      </c>
      <c r="I162" s="2">
        <f t="shared" si="45"/>
        <v>-0.06890243587</v>
      </c>
      <c r="J162" s="2">
        <f t="shared" si="40"/>
        <v>1545.053402</v>
      </c>
    </row>
    <row r="163">
      <c r="A163" s="2">
        <f t="shared" si="41"/>
        <v>37</v>
      </c>
      <c r="B163" s="1">
        <f t="shared" ref="B163:D163" si="80">B162</f>
        <v>4</v>
      </c>
      <c r="C163" s="2">
        <f t="shared" si="80"/>
        <v>0.4285714286</v>
      </c>
      <c r="D163" s="5">
        <f t="shared" si="80"/>
        <v>1200</v>
      </c>
      <c r="E163" s="5">
        <f t="shared" si="38"/>
        <v>164.7333801</v>
      </c>
      <c r="F163" s="4">
        <f t="shared" si="39"/>
        <v>-509.2702596</v>
      </c>
      <c r="G163" s="5">
        <f t="shared" si="43"/>
        <v>96.09447173</v>
      </c>
      <c r="H163" s="2">
        <f t="shared" si="44"/>
        <v>-0.06622081862</v>
      </c>
      <c r="I163" s="2">
        <f t="shared" si="45"/>
        <v>-0.06886474802</v>
      </c>
      <c r="J163" s="2">
        <f t="shared" si="40"/>
        <v>1544.536879</v>
      </c>
    </row>
    <row r="164">
      <c r="A164" s="2">
        <f t="shared" si="41"/>
        <v>38</v>
      </c>
      <c r="B164" s="1">
        <f t="shared" ref="B164:D164" si="81">B163</f>
        <v>4</v>
      </c>
      <c r="C164" s="2">
        <f t="shared" si="81"/>
        <v>0.4285714286</v>
      </c>
      <c r="D164" s="5">
        <f t="shared" si="81"/>
        <v>1200</v>
      </c>
      <c r="E164" s="5">
        <f t="shared" si="38"/>
        <v>164.619999</v>
      </c>
      <c r="F164" s="4">
        <f t="shared" si="39"/>
        <v>-508.6409943</v>
      </c>
      <c r="G164" s="5">
        <f t="shared" si="43"/>
        <v>96.02833273</v>
      </c>
      <c r="H164" s="2">
        <f t="shared" si="44"/>
        <v>-0.06613899475</v>
      </c>
      <c r="I164" s="2">
        <f t="shared" si="45"/>
        <v>-0.06882705484</v>
      </c>
      <c r="J164" s="2">
        <f t="shared" si="40"/>
        <v>1544.020995</v>
      </c>
    </row>
    <row r="165">
      <c r="A165" s="2">
        <f t="shared" si="41"/>
        <v>39</v>
      </c>
      <c r="B165" s="1">
        <f t="shared" ref="B165:D165" si="82">B164</f>
        <v>4</v>
      </c>
      <c r="C165" s="2">
        <f t="shared" si="82"/>
        <v>0.4285714286</v>
      </c>
      <c r="D165" s="5">
        <f t="shared" si="82"/>
        <v>1200</v>
      </c>
      <c r="E165" s="5">
        <f t="shared" si="38"/>
        <v>164.5067579</v>
      </c>
      <c r="F165" s="4">
        <f t="shared" si="39"/>
        <v>-508.0125065</v>
      </c>
      <c r="G165" s="5">
        <f t="shared" si="43"/>
        <v>95.96227546</v>
      </c>
      <c r="H165" s="2">
        <f t="shared" si="44"/>
        <v>-0.06605727199</v>
      </c>
      <c r="I165" s="2">
        <f t="shared" si="45"/>
        <v>-0.06878935633</v>
      </c>
      <c r="J165" s="2">
        <f t="shared" si="40"/>
        <v>1543.505749</v>
      </c>
    </row>
    <row r="166">
      <c r="A166" s="2">
        <f t="shared" si="41"/>
        <v>40</v>
      </c>
      <c r="B166" s="1">
        <f t="shared" ref="B166:D166" si="83">B165</f>
        <v>4</v>
      </c>
      <c r="C166" s="2">
        <f t="shared" si="83"/>
        <v>0.4285714286</v>
      </c>
      <c r="D166" s="5">
        <f t="shared" si="83"/>
        <v>1200</v>
      </c>
      <c r="E166" s="5">
        <f t="shared" si="38"/>
        <v>164.3936568</v>
      </c>
      <c r="F166" s="4">
        <f t="shared" si="39"/>
        <v>-507.3847954</v>
      </c>
      <c r="G166" s="5">
        <f t="shared" si="43"/>
        <v>95.89629981</v>
      </c>
      <c r="H166" s="2">
        <f t="shared" si="44"/>
        <v>-0.0659756502</v>
      </c>
      <c r="I166" s="2">
        <f t="shared" si="45"/>
        <v>-0.06875165255</v>
      </c>
      <c r="J166" s="2">
        <f t="shared" si="40"/>
        <v>1542.991139</v>
      </c>
    </row>
    <row r="167">
      <c r="A167" s="2">
        <f t="shared" si="41"/>
        <v>41</v>
      </c>
      <c r="B167" s="1">
        <f t="shared" ref="B167:D167" si="84">B166</f>
        <v>4</v>
      </c>
      <c r="C167" s="2">
        <f t="shared" si="84"/>
        <v>0.4285714286</v>
      </c>
      <c r="D167" s="5">
        <f t="shared" si="84"/>
        <v>1200</v>
      </c>
      <c r="E167" s="5">
        <f t="shared" si="38"/>
        <v>164.2806955</v>
      </c>
      <c r="F167" s="4">
        <f t="shared" si="39"/>
        <v>-506.7578598</v>
      </c>
      <c r="G167" s="5">
        <f t="shared" si="43"/>
        <v>95.83040568</v>
      </c>
      <c r="H167" s="2">
        <f t="shared" si="44"/>
        <v>-0.06589412927</v>
      </c>
      <c r="I167" s="2">
        <f t="shared" si="45"/>
        <v>-0.0687139435</v>
      </c>
      <c r="J167" s="2">
        <f t="shared" si="40"/>
        <v>1542.477164</v>
      </c>
    </row>
    <row r="168">
      <c r="A168" s="2">
        <f t="shared" si="41"/>
        <v>42</v>
      </c>
      <c r="B168" s="1">
        <f t="shared" ref="B168:D168" si="85">B167</f>
        <v>4</v>
      </c>
      <c r="C168" s="2">
        <f t="shared" si="85"/>
        <v>0.4285714286</v>
      </c>
      <c r="D168" s="5">
        <f t="shared" si="85"/>
        <v>1200</v>
      </c>
      <c r="E168" s="5">
        <f t="shared" si="38"/>
        <v>164.1678737</v>
      </c>
      <c r="F168" s="4">
        <f t="shared" si="39"/>
        <v>-506.1316989</v>
      </c>
      <c r="G168" s="5">
        <f t="shared" si="43"/>
        <v>95.76459297</v>
      </c>
      <c r="H168" s="2">
        <f t="shared" si="44"/>
        <v>-0.06581270906</v>
      </c>
      <c r="I168" s="2">
        <f t="shared" si="45"/>
        <v>-0.06867622921</v>
      </c>
      <c r="J168" s="2">
        <f t="shared" si="40"/>
        <v>1541.963825</v>
      </c>
    </row>
    <row r="169">
      <c r="A169" s="2">
        <f t="shared" si="41"/>
        <v>43</v>
      </c>
      <c r="B169" s="1">
        <f t="shared" ref="B169:D169" si="86">B168</f>
        <v>4</v>
      </c>
      <c r="C169" s="2">
        <f t="shared" si="86"/>
        <v>0.4285714286</v>
      </c>
      <c r="D169" s="5">
        <f t="shared" si="86"/>
        <v>1200</v>
      </c>
      <c r="E169" s="5">
        <f t="shared" si="38"/>
        <v>164.0551913</v>
      </c>
      <c r="F169" s="4">
        <f t="shared" si="39"/>
        <v>-505.5063116</v>
      </c>
      <c r="G169" s="5">
        <f t="shared" si="43"/>
        <v>95.69886158</v>
      </c>
      <c r="H169" s="2">
        <f t="shared" si="44"/>
        <v>-0.06573138946</v>
      </c>
      <c r="I169" s="2">
        <f t="shared" si="45"/>
        <v>-0.06863850973</v>
      </c>
      <c r="J169" s="2">
        <f t="shared" si="40"/>
        <v>1541.45112</v>
      </c>
    </row>
    <row r="170">
      <c r="A170" s="2">
        <f t="shared" si="41"/>
        <v>44</v>
      </c>
      <c r="B170" s="1">
        <f t="shared" ref="B170:D170" si="87">B169</f>
        <v>4</v>
      </c>
      <c r="C170" s="2">
        <f t="shared" si="87"/>
        <v>0.4285714286</v>
      </c>
      <c r="D170" s="5">
        <f t="shared" si="87"/>
        <v>1200</v>
      </c>
      <c r="E170" s="5">
        <f t="shared" si="38"/>
        <v>163.9426481</v>
      </c>
      <c r="F170" s="4">
        <f t="shared" si="39"/>
        <v>-504.8816972</v>
      </c>
      <c r="G170" s="5">
        <f t="shared" si="43"/>
        <v>95.63321141</v>
      </c>
      <c r="H170" s="2">
        <f t="shared" si="44"/>
        <v>-0.06565017034</v>
      </c>
      <c r="I170" s="2">
        <f t="shared" si="45"/>
        <v>-0.06860078506</v>
      </c>
      <c r="J170" s="2">
        <f t="shared" si="40"/>
        <v>1540.939049</v>
      </c>
    </row>
    <row r="171">
      <c r="A171" s="2">
        <f t="shared" si="41"/>
        <v>45</v>
      </c>
      <c r="B171" s="1">
        <f t="shared" ref="B171:D171" si="88">B170</f>
        <v>4</v>
      </c>
      <c r="C171" s="2">
        <f t="shared" si="88"/>
        <v>0.4285714286</v>
      </c>
      <c r="D171" s="5">
        <f t="shared" si="88"/>
        <v>1200</v>
      </c>
      <c r="E171" s="5">
        <f t="shared" si="38"/>
        <v>163.830244</v>
      </c>
      <c r="F171" s="4">
        <f t="shared" si="39"/>
        <v>-504.2578545</v>
      </c>
      <c r="G171" s="5">
        <f t="shared" si="43"/>
        <v>95.56764236</v>
      </c>
      <c r="H171" s="2">
        <f t="shared" si="44"/>
        <v>-0.06556905158</v>
      </c>
      <c r="I171" s="2">
        <f t="shared" si="45"/>
        <v>-0.06856305525</v>
      </c>
      <c r="J171" s="2">
        <f t="shared" si="40"/>
        <v>1540.42761</v>
      </c>
    </row>
    <row r="172">
      <c r="A172" s="2">
        <f t="shared" si="41"/>
        <v>46</v>
      </c>
      <c r="B172" s="1">
        <f t="shared" ref="B172:D172" si="89">B171</f>
        <v>4</v>
      </c>
      <c r="C172" s="2">
        <f t="shared" si="89"/>
        <v>0.4285714286</v>
      </c>
      <c r="D172" s="5">
        <f t="shared" si="89"/>
        <v>1200</v>
      </c>
      <c r="E172" s="5">
        <f t="shared" si="38"/>
        <v>163.7179789</v>
      </c>
      <c r="F172" s="4">
        <f t="shared" si="39"/>
        <v>-503.6347826</v>
      </c>
      <c r="G172" s="5">
        <f t="shared" si="43"/>
        <v>95.50215433</v>
      </c>
      <c r="H172" s="2">
        <f t="shared" si="44"/>
        <v>-0.06548803305</v>
      </c>
      <c r="I172" s="2">
        <f t="shared" si="45"/>
        <v>-0.06852532032</v>
      </c>
      <c r="J172" s="2">
        <f t="shared" si="40"/>
        <v>1539.916804</v>
      </c>
    </row>
    <row r="173">
      <c r="A173" s="2">
        <f t="shared" si="41"/>
        <v>47</v>
      </c>
      <c r="B173" s="1">
        <f t="shared" ref="B173:D173" si="90">B172</f>
        <v>4</v>
      </c>
      <c r="C173" s="2">
        <f t="shared" si="90"/>
        <v>0.4285714286</v>
      </c>
      <c r="D173" s="5">
        <f t="shared" si="90"/>
        <v>1200</v>
      </c>
      <c r="E173" s="5">
        <f t="shared" si="38"/>
        <v>163.6058524</v>
      </c>
      <c r="F173" s="4">
        <f t="shared" si="39"/>
        <v>-503.0124806</v>
      </c>
      <c r="G173" s="5">
        <f t="shared" si="43"/>
        <v>95.43674721</v>
      </c>
      <c r="H173" s="2">
        <f t="shared" si="44"/>
        <v>-0.06540711463</v>
      </c>
      <c r="I173" s="2">
        <f t="shared" si="45"/>
        <v>-0.06848758029</v>
      </c>
      <c r="J173" s="2">
        <f t="shared" si="40"/>
        <v>1539.406628</v>
      </c>
    </row>
    <row r="174">
      <c r="A174" s="2">
        <f t="shared" si="41"/>
        <v>48</v>
      </c>
      <c r="B174" s="1">
        <f t="shared" ref="B174:D174" si="91">B173</f>
        <v>4</v>
      </c>
      <c r="C174" s="2">
        <f t="shared" si="91"/>
        <v>0.4285714286</v>
      </c>
      <c r="D174" s="5">
        <f t="shared" si="91"/>
        <v>1200</v>
      </c>
      <c r="E174" s="5">
        <f t="shared" si="38"/>
        <v>163.4938644</v>
      </c>
      <c r="F174" s="4">
        <f t="shared" si="39"/>
        <v>-502.3909476</v>
      </c>
      <c r="G174" s="5">
        <f t="shared" si="43"/>
        <v>95.37142092</v>
      </c>
      <c r="H174" s="2">
        <f t="shared" si="44"/>
        <v>-0.06532629619</v>
      </c>
      <c r="I174" s="2">
        <f t="shared" si="45"/>
        <v>-0.0684498352</v>
      </c>
      <c r="J174" s="2">
        <f t="shared" si="40"/>
        <v>1538.897083</v>
      </c>
    </row>
    <row r="175">
      <c r="A175" s="2">
        <f t="shared" si="41"/>
        <v>49</v>
      </c>
      <c r="B175" s="1">
        <f t="shared" ref="B175:D175" si="92">B174</f>
        <v>4</v>
      </c>
      <c r="C175" s="2">
        <f t="shared" si="92"/>
        <v>0.4285714286</v>
      </c>
      <c r="D175" s="5">
        <f t="shared" si="92"/>
        <v>1200</v>
      </c>
      <c r="E175" s="5">
        <f t="shared" si="38"/>
        <v>163.3820149</v>
      </c>
      <c r="F175" s="4">
        <f t="shared" si="39"/>
        <v>-501.7701825</v>
      </c>
      <c r="G175" s="5">
        <f t="shared" si="43"/>
        <v>95.30617534</v>
      </c>
      <c r="H175" s="2">
        <f t="shared" si="44"/>
        <v>-0.06524557761</v>
      </c>
      <c r="I175" s="2">
        <f t="shared" si="45"/>
        <v>-0.06841208507</v>
      </c>
      <c r="J175" s="2">
        <f t="shared" si="40"/>
        <v>1538.388168</v>
      </c>
    </row>
    <row r="176">
      <c r="A176" s="2">
        <f t="shared" si="41"/>
        <v>50</v>
      </c>
      <c r="B176" s="1">
        <f t="shared" ref="B176:D176" si="93">B175</f>
        <v>4</v>
      </c>
      <c r="C176" s="2">
        <f t="shared" si="93"/>
        <v>0.4285714286</v>
      </c>
      <c r="D176" s="5">
        <f t="shared" si="93"/>
        <v>1200</v>
      </c>
      <c r="E176" s="5">
        <f t="shared" si="38"/>
        <v>163.2703035</v>
      </c>
      <c r="F176" s="4">
        <f t="shared" si="39"/>
        <v>-501.1501845</v>
      </c>
      <c r="G176" s="5">
        <f t="shared" si="43"/>
        <v>95.24101038</v>
      </c>
      <c r="H176" s="2">
        <f t="shared" si="44"/>
        <v>-0.06516495877</v>
      </c>
      <c r="I176" s="2">
        <f t="shared" si="45"/>
        <v>-0.06837432993</v>
      </c>
      <c r="J176" s="2">
        <f t="shared" si="40"/>
        <v>1537.879881</v>
      </c>
    </row>
    <row r="177">
      <c r="A177" s="2">
        <f t="shared" si="41"/>
        <v>51</v>
      </c>
      <c r="B177" s="1">
        <f t="shared" ref="B177:D177" si="94">B176</f>
        <v>4</v>
      </c>
      <c r="C177" s="2">
        <f t="shared" si="94"/>
        <v>0.4285714286</v>
      </c>
      <c r="D177" s="5">
        <f t="shared" si="94"/>
        <v>1200</v>
      </c>
      <c r="E177" s="5">
        <f t="shared" si="38"/>
        <v>163.1587302</v>
      </c>
      <c r="F177" s="4">
        <f t="shared" si="39"/>
        <v>-500.5309525</v>
      </c>
      <c r="G177" s="5">
        <f t="shared" si="43"/>
        <v>95.17592594</v>
      </c>
      <c r="H177" s="2">
        <f t="shared" si="44"/>
        <v>-0.06508443954</v>
      </c>
      <c r="I177" s="2">
        <f t="shared" si="45"/>
        <v>-0.06833656981</v>
      </c>
      <c r="J177" s="2">
        <f t="shared" si="40"/>
        <v>1537.372222</v>
      </c>
    </row>
    <row r="178">
      <c r="A178" s="2">
        <f t="shared" si="41"/>
        <v>52</v>
      </c>
      <c r="B178" s="1">
        <f t="shared" ref="B178:D178" si="95">B177</f>
        <v>4</v>
      </c>
      <c r="C178" s="2">
        <f t="shared" si="95"/>
        <v>0.4285714286</v>
      </c>
      <c r="D178" s="5">
        <f t="shared" si="95"/>
        <v>1200</v>
      </c>
      <c r="E178" s="5">
        <f t="shared" si="38"/>
        <v>163.0472947</v>
      </c>
      <c r="F178" s="4">
        <f t="shared" si="39"/>
        <v>-499.9124857</v>
      </c>
      <c r="G178" s="5">
        <f t="shared" si="43"/>
        <v>95.11092192</v>
      </c>
      <c r="H178" s="2">
        <f t="shared" si="44"/>
        <v>-0.06500401981</v>
      </c>
      <c r="I178" s="2">
        <f t="shared" si="45"/>
        <v>-0.06829880473</v>
      </c>
      <c r="J178" s="2">
        <f t="shared" si="40"/>
        <v>1536.865191</v>
      </c>
    </row>
    <row r="179">
      <c r="A179" s="2">
        <f t="shared" si="41"/>
        <v>53</v>
      </c>
      <c r="B179" s="1">
        <f t="shared" ref="B179:D179" si="96">B178</f>
        <v>4</v>
      </c>
      <c r="C179" s="2">
        <f t="shared" si="96"/>
        <v>0.4285714286</v>
      </c>
      <c r="D179" s="5">
        <f t="shared" si="96"/>
        <v>1200</v>
      </c>
      <c r="E179" s="5">
        <f t="shared" si="38"/>
        <v>162.935997</v>
      </c>
      <c r="F179" s="4">
        <f t="shared" si="39"/>
        <v>-499.2947831</v>
      </c>
      <c r="G179" s="5">
        <f t="shared" si="43"/>
        <v>95.04599822</v>
      </c>
      <c r="H179" s="2">
        <f t="shared" si="44"/>
        <v>-0.06492369944</v>
      </c>
      <c r="I179" s="2">
        <f t="shared" si="45"/>
        <v>-0.06826103473</v>
      </c>
      <c r="J179" s="2">
        <f t="shared" si="40"/>
        <v>1536.358786</v>
      </c>
    </row>
    <row r="180">
      <c r="A180" s="2">
        <f t="shared" si="41"/>
        <v>54</v>
      </c>
      <c r="B180" s="1">
        <f t="shared" ref="B180:D180" si="97">B179</f>
        <v>4</v>
      </c>
      <c r="C180" s="2">
        <f t="shared" si="97"/>
        <v>0.4285714286</v>
      </c>
      <c r="D180" s="5">
        <f t="shared" si="97"/>
        <v>1200</v>
      </c>
      <c r="E180" s="5">
        <f t="shared" si="38"/>
        <v>162.8248367</v>
      </c>
      <c r="F180" s="4">
        <f t="shared" si="39"/>
        <v>-498.6778437</v>
      </c>
      <c r="G180" s="5">
        <f t="shared" si="43"/>
        <v>94.98115475</v>
      </c>
      <c r="H180" s="2">
        <f t="shared" si="44"/>
        <v>-0.06484347832</v>
      </c>
      <c r="I180" s="2">
        <f t="shared" si="45"/>
        <v>-0.06822325983</v>
      </c>
      <c r="J180" s="2">
        <f t="shared" si="40"/>
        <v>1535.853007</v>
      </c>
    </row>
    <row r="181">
      <c r="A181" s="2">
        <f t="shared" si="41"/>
        <v>55</v>
      </c>
      <c r="B181" s="1">
        <f t="shared" ref="B181:D181" si="98">B180</f>
        <v>4</v>
      </c>
      <c r="C181" s="2">
        <f t="shared" si="98"/>
        <v>0.4285714286</v>
      </c>
      <c r="D181" s="5">
        <f t="shared" si="98"/>
        <v>1200</v>
      </c>
      <c r="E181" s="5">
        <f t="shared" si="38"/>
        <v>162.7138138</v>
      </c>
      <c r="F181" s="4">
        <f t="shared" si="39"/>
        <v>-498.0616666</v>
      </c>
      <c r="G181" s="5">
        <f t="shared" si="43"/>
        <v>94.91639139</v>
      </c>
      <c r="H181" s="2">
        <f t="shared" si="44"/>
        <v>-0.06476335633</v>
      </c>
      <c r="I181" s="2">
        <f t="shared" si="45"/>
        <v>-0.06818548006</v>
      </c>
      <c r="J181" s="2">
        <f t="shared" si="40"/>
        <v>1535.347853</v>
      </c>
    </row>
    <row r="182">
      <c r="A182" s="2">
        <f t="shared" si="41"/>
        <v>56</v>
      </c>
      <c r="B182" s="1">
        <f t="shared" ref="B182:D182" si="99">B181</f>
        <v>4</v>
      </c>
      <c r="C182" s="2">
        <f t="shared" si="99"/>
        <v>0.4285714286</v>
      </c>
      <c r="D182" s="5">
        <f t="shared" si="99"/>
        <v>1200</v>
      </c>
      <c r="E182" s="5">
        <f t="shared" si="38"/>
        <v>162.6029281</v>
      </c>
      <c r="F182" s="4">
        <f t="shared" si="39"/>
        <v>-497.4462509</v>
      </c>
      <c r="G182" s="5">
        <f t="shared" si="43"/>
        <v>94.85170806</v>
      </c>
      <c r="H182" s="2">
        <f t="shared" si="44"/>
        <v>-0.06468333333</v>
      </c>
      <c r="I182" s="2">
        <f t="shared" si="45"/>
        <v>-0.06814769544</v>
      </c>
      <c r="J182" s="2">
        <f t="shared" si="40"/>
        <v>1534.843323</v>
      </c>
    </row>
    <row r="183">
      <c r="A183" s="2">
        <f t="shared" si="41"/>
        <v>57</v>
      </c>
      <c r="B183" s="1">
        <f t="shared" ref="B183:D183" si="100">B182</f>
        <v>4</v>
      </c>
      <c r="C183" s="2">
        <f t="shared" si="100"/>
        <v>0.4285714286</v>
      </c>
      <c r="D183" s="5">
        <f t="shared" si="100"/>
        <v>1200</v>
      </c>
      <c r="E183" s="5">
        <f t="shared" si="38"/>
        <v>162.4921794</v>
      </c>
      <c r="F183" s="4">
        <f t="shared" si="39"/>
        <v>-496.8315956</v>
      </c>
      <c r="G183" s="5">
        <f t="shared" si="43"/>
        <v>94.78710465</v>
      </c>
      <c r="H183" s="2">
        <f t="shared" si="44"/>
        <v>-0.06460340921</v>
      </c>
      <c r="I183" s="2">
        <f t="shared" si="45"/>
        <v>-0.06810990602</v>
      </c>
      <c r="J183" s="2">
        <f t="shared" si="40"/>
        <v>1534.339416</v>
      </c>
    </row>
    <row r="184">
      <c r="A184" s="2">
        <f t="shared" si="41"/>
        <v>58</v>
      </c>
      <c r="B184" s="1">
        <f t="shared" ref="B184:D184" si="101">B183</f>
        <v>4</v>
      </c>
      <c r="C184" s="2">
        <f t="shared" si="101"/>
        <v>0.4285714286</v>
      </c>
      <c r="D184" s="5">
        <f t="shared" si="101"/>
        <v>1200</v>
      </c>
      <c r="E184" s="5">
        <f t="shared" si="38"/>
        <v>162.3815675</v>
      </c>
      <c r="F184" s="4">
        <f t="shared" si="39"/>
        <v>-496.2176998</v>
      </c>
      <c r="G184" s="5">
        <f t="shared" si="43"/>
        <v>94.72258106</v>
      </c>
      <c r="H184" s="2">
        <f t="shared" si="44"/>
        <v>-0.06452358385</v>
      </c>
      <c r="I184" s="2">
        <f t="shared" si="45"/>
        <v>-0.0680721118</v>
      </c>
      <c r="J184" s="2">
        <f t="shared" si="40"/>
        <v>1533.836132</v>
      </c>
    </row>
    <row r="185">
      <c r="A185" s="2">
        <f t="shared" si="41"/>
        <v>59</v>
      </c>
      <c r="B185" s="1">
        <f t="shared" ref="B185:D185" si="102">B184</f>
        <v>4</v>
      </c>
      <c r="C185" s="2">
        <f t="shared" si="102"/>
        <v>0.4285714286</v>
      </c>
      <c r="D185" s="5">
        <f t="shared" si="102"/>
        <v>1200</v>
      </c>
      <c r="E185" s="5">
        <f t="shared" si="38"/>
        <v>162.2710924</v>
      </c>
      <c r="F185" s="4">
        <f t="shared" si="39"/>
        <v>-495.6045626</v>
      </c>
      <c r="G185" s="5">
        <f t="shared" si="43"/>
        <v>94.65813721</v>
      </c>
      <c r="H185" s="2">
        <f t="shared" si="44"/>
        <v>-0.06444385712</v>
      </c>
      <c r="I185" s="2">
        <f t="shared" si="45"/>
        <v>-0.06803431283</v>
      </c>
      <c r="J185" s="2">
        <f t="shared" si="40"/>
        <v>1533.33347</v>
      </c>
    </row>
    <row r="186">
      <c r="A186" s="2">
        <f t="shared" si="41"/>
        <v>60</v>
      </c>
      <c r="B186" s="1">
        <f t="shared" ref="B186:D186" si="103">B185</f>
        <v>4</v>
      </c>
      <c r="C186" s="2">
        <f t="shared" si="103"/>
        <v>0.4285714286</v>
      </c>
      <c r="D186" s="5">
        <f t="shared" si="103"/>
        <v>1200</v>
      </c>
      <c r="E186" s="5">
        <f t="shared" si="38"/>
        <v>162.1607537</v>
      </c>
      <c r="F186" s="4">
        <f t="shared" si="39"/>
        <v>-494.9921829</v>
      </c>
      <c r="G186" s="5">
        <f t="shared" si="43"/>
        <v>94.59377298</v>
      </c>
      <c r="H186" s="2">
        <f t="shared" si="44"/>
        <v>-0.0643642289</v>
      </c>
      <c r="I186" s="2">
        <f t="shared" si="45"/>
        <v>-0.06799650913</v>
      </c>
      <c r="J186" s="2">
        <f t="shared" si="40"/>
        <v>1532.831429</v>
      </c>
    </row>
    <row r="187">
      <c r="A187" s="2">
        <f t="shared" si="41"/>
        <v>61</v>
      </c>
      <c r="B187" s="1">
        <f t="shared" ref="B187:D187" si="104">B186</f>
        <v>4</v>
      </c>
      <c r="C187" s="2">
        <f t="shared" si="104"/>
        <v>0.4285714286</v>
      </c>
      <c r="D187" s="5">
        <f t="shared" si="104"/>
        <v>1200</v>
      </c>
      <c r="E187" s="5">
        <f t="shared" si="38"/>
        <v>162.0505513</v>
      </c>
      <c r="F187" s="4">
        <f t="shared" si="39"/>
        <v>-494.3805599</v>
      </c>
      <c r="G187" s="5">
        <f t="shared" si="43"/>
        <v>94.52948828</v>
      </c>
      <c r="H187" s="2">
        <f t="shared" si="44"/>
        <v>-0.06428469908</v>
      </c>
      <c r="I187" s="2">
        <f t="shared" si="45"/>
        <v>-0.06795870072</v>
      </c>
      <c r="J187" s="2">
        <f t="shared" si="40"/>
        <v>1532.330009</v>
      </c>
    </row>
    <row r="188">
      <c r="A188" s="2">
        <f t="shared" si="41"/>
        <v>62</v>
      </c>
      <c r="B188" s="1">
        <f t="shared" ref="B188:D188" si="105">B187</f>
        <v>4</v>
      </c>
      <c r="C188" s="2">
        <f t="shared" si="105"/>
        <v>0.4285714286</v>
      </c>
      <c r="D188" s="5">
        <f t="shared" si="105"/>
        <v>1200</v>
      </c>
      <c r="E188" s="5">
        <f t="shared" si="38"/>
        <v>161.9404852</v>
      </c>
      <c r="F188" s="4">
        <f t="shared" si="39"/>
        <v>-493.7696926</v>
      </c>
      <c r="G188" s="5">
        <f t="shared" si="43"/>
        <v>94.46528301</v>
      </c>
      <c r="H188" s="2">
        <f t="shared" si="44"/>
        <v>-0.06420526752</v>
      </c>
      <c r="I188" s="2">
        <f t="shared" si="45"/>
        <v>-0.06792088764</v>
      </c>
      <c r="J188" s="2">
        <f t="shared" si="40"/>
        <v>1531.829207</v>
      </c>
    </row>
    <row r="189">
      <c r="A189" s="2">
        <f t="shared" si="41"/>
        <v>63</v>
      </c>
      <c r="B189" s="1">
        <f t="shared" ref="B189:D189" si="106">B188</f>
        <v>4</v>
      </c>
      <c r="C189" s="2">
        <f t="shared" si="106"/>
        <v>0.4285714286</v>
      </c>
      <c r="D189" s="5">
        <f t="shared" si="106"/>
        <v>1200</v>
      </c>
      <c r="E189" s="5">
        <f t="shared" si="38"/>
        <v>161.830555</v>
      </c>
      <c r="F189" s="4">
        <f t="shared" si="39"/>
        <v>-493.1595802</v>
      </c>
      <c r="G189" s="5">
        <f t="shared" si="43"/>
        <v>94.40115708</v>
      </c>
      <c r="H189" s="2">
        <f t="shared" si="44"/>
        <v>-0.06412593411</v>
      </c>
      <c r="I189" s="2">
        <f t="shared" si="45"/>
        <v>-0.06788306991</v>
      </c>
      <c r="J189" s="2">
        <f t="shared" si="40"/>
        <v>1531.329025</v>
      </c>
    </row>
    <row r="190">
      <c r="A190" s="2">
        <f t="shared" si="41"/>
        <v>64</v>
      </c>
      <c r="B190" s="1">
        <f t="shared" ref="B190:D190" si="107">B189</f>
        <v>4</v>
      </c>
      <c r="C190" s="2">
        <f t="shared" si="107"/>
        <v>0.4285714286</v>
      </c>
      <c r="D190" s="5">
        <f t="shared" si="107"/>
        <v>1200</v>
      </c>
      <c r="E190" s="5">
        <f t="shared" si="38"/>
        <v>161.7207606</v>
      </c>
      <c r="F190" s="4">
        <f t="shared" si="39"/>
        <v>-492.5502216</v>
      </c>
      <c r="G190" s="5">
        <f t="shared" si="43"/>
        <v>94.33711038</v>
      </c>
      <c r="H190" s="2">
        <f t="shared" si="44"/>
        <v>-0.06404669872</v>
      </c>
      <c r="I190" s="2">
        <f t="shared" si="45"/>
        <v>-0.06784524757</v>
      </c>
      <c r="J190" s="2">
        <f t="shared" si="40"/>
        <v>1530.829461</v>
      </c>
    </row>
    <row r="191">
      <c r="A191" s="2">
        <f t="shared" si="41"/>
        <v>65</v>
      </c>
      <c r="B191" s="1">
        <f t="shared" ref="B191:D191" si="108">B190</f>
        <v>4</v>
      </c>
      <c r="C191" s="2">
        <f t="shared" si="108"/>
        <v>0.4285714286</v>
      </c>
      <c r="D191" s="5">
        <f t="shared" si="108"/>
        <v>1200</v>
      </c>
      <c r="E191" s="5">
        <f t="shared" si="38"/>
        <v>161.611102</v>
      </c>
      <c r="F191" s="4">
        <f t="shared" si="39"/>
        <v>-491.9416159</v>
      </c>
      <c r="G191" s="5">
        <f t="shared" si="43"/>
        <v>94.27314282</v>
      </c>
      <c r="H191" s="2">
        <f t="shared" si="44"/>
        <v>-0.06396756124</v>
      </c>
      <c r="I191" s="2">
        <f t="shared" si="45"/>
        <v>-0.06780742063</v>
      </c>
      <c r="J191" s="2">
        <f t="shared" si="40"/>
        <v>1530.330514</v>
      </c>
    </row>
    <row r="192">
      <c r="A192" s="2">
        <f t="shared" si="41"/>
        <v>66</v>
      </c>
      <c r="B192" s="1">
        <f t="shared" ref="B192:D192" si="109">B191</f>
        <v>4</v>
      </c>
      <c r="C192" s="2">
        <f t="shared" si="109"/>
        <v>0.4285714286</v>
      </c>
      <c r="D192" s="5">
        <f t="shared" si="109"/>
        <v>1200</v>
      </c>
      <c r="E192" s="5">
        <f t="shared" si="38"/>
        <v>161.5015788</v>
      </c>
      <c r="F192" s="4">
        <f t="shared" si="39"/>
        <v>-491.3337623</v>
      </c>
      <c r="G192" s="5">
        <f t="shared" si="43"/>
        <v>94.20925429</v>
      </c>
      <c r="H192" s="2">
        <f t="shared" si="44"/>
        <v>-0.06388852155</v>
      </c>
      <c r="I192" s="2">
        <f t="shared" si="45"/>
        <v>-0.06776958913</v>
      </c>
      <c r="J192" s="2">
        <f t="shared" si="40"/>
        <v>1529.832183</v>
      </c>
    </row>
    <row r="193">
      <c r="A193" s="2">
        <f t="shared" si="41"/>
        <v>67</v>
      </c>
      <c r="B193" s="1">
        <f t="shared" ref="B193:D193" si="110">B192</f>
        <v>4</v>
      </c>
      <c r="C193" s="2">
        <f t="shared" si="110"/>
        <v>0.4285714286</v>
      </c>
      <c r="D193" s="5">
        <f t="shared" si="110"/>
        <v>1200</v>
      </c>
      <c r="E193" s="5">
        <f t="shared" si="38"/>
        <v>161.3921909</v>
      </c>
      <c r="F193" s="4">
        <f t="shared" si="39"/>
        <v>-490.7266597</v>
      </c>
      <c r="G193" s="5">
        <f t="shared" si="43"/>
        <v>94.14544471</v>
      </c>
      <c r="H193" s="2">
        <f t="shared" si="44"/>
        <v>-0.06380957952</v>
      </c>
      <c r="I193" s="2">
        <f t="shared" si="45"/>
        <v>-0.0677317531</v>
      </c>
      <c r="J193" s="2">
        <f t="shared" si="40"/>
        <v>1529.334469</v>
      </c>
    </row>
    <row r="194">
      <c r="A194" s="2">
        <f t="shared" si="41"/>
        <v>68</v>
      </c>
      <c r="B194" s="1">
        <f t="shared" ref="B194:D194" si="111">B193</f>
        <v>4</v>
      </c>
      <c r="C194" s="2">
        <f t="shared" si="111"/>
        <v>0.4285714286</v>
      </c>
      <c r="D194" s="5">
        <f t="shared" si="111"/>
        <v>1200</v>
      </c>
      <c r="E194" s="5">
        <f t="shared" si="38"/>
        <v>161.2829383</v>
      </c>
      <c r="F194" s="4">
        <f t="shared" si="39"/>
        <v>-490.1203073</v>
      </c>
      <c r="G194" s="5">
        <f t="shared" si="43"/>
        <v>94.08171398</v>
      </c>
      <c r="H194" s="2">
        <f t="shared" si="44"/>
        <v>-0.06373073503</v>
      </c>
      <c r="I194" s="2">
        <f t="shared" si="45"/>
        <v>-0.06769391256</v>
      </c>
      <c r="J194" s="2">
        <f t="shared" si="40"/>
        <v>1528.837369</v>
      </c>
    </row>
    <row r="195">
      <c r="A195" s="2">
        <f t="shared" si="41"/>
        <v>69</v>
      </c>
      <c r="B195" s="1">
        <f t="shared" ref="B195:D195" si="112">B194</f>
        <v>4</v>
      </c>
      <c r="C195" s="2">
        <f t="shared" si="112"/>
        <v>0.4285714286</v>
      </c>
      <c r="D195" s="5">
        <f t="shared" si="112"/>
        <v>1200</v>
      </c>
      <c r="E195" s="5">
        <f t="shared" si="38"/>
        <v>161.1738206</v>
      </c>
      <c r="F195" s="4">
        <f t="shared" si="39"/>
        <v>-489.5147041</v>
      </c>
      <c r="G195" s="5">
        <f t="shared" si="43"/>
        <v>94.01806199</v>
      </c>
      <c r="H195" s="2">
        <f t="shared" si="44"/>
        <v>-0.06365198796</v>
      </c>
      <c r="I195" s="2">
        <f t="shared" si="45"/>
        <v>-0.06765606755</v>
      </c>
      <c r="J195" s="2">
        <f t="shared" si="40"/>
        <v>1528.340884</v>
      </c>
    </row>
    <row r="196">
      <c r="A196" s="2">
        <f t="shared" si="41"/>
        <v>70</v>
      </c>
      <c r="B196" s="1">
        <f t="shared" ref="B196:D196" si="113">B195</f>
        <v>4</v>
      </c>
      <c r="C196" s="2">
        <f t="shared" si="113"/>
        <v>0.4285714286</v>
      </c>
      <c r="D196" s="5">
        <f t="shared" si="113"/>
        <v>1200</v>
      </c>
      <c r="E196" s="5">
        <f t="shared" si="38"/>
        <v>161.0648377</v>
      </c>
      <c r="F196" s="4">
        <f t="shared" si="39"/>
        <v>-488.9098492</v>
      </c>
      <c r="G196" s="5">
        <f t="shared" si="43"/>
        <v>93.95448865</v>
      </c>
      <c r="H196" s="2">
        <f t="shared" si="44"/>
        <v>-0.06357333819</v>
      </c>
      <c r="I196" s="2">
        <f t="shared" si="45"/>
        <v>-0.06761821808</v>
      </c>
      <c r="J196" s="2">
        <f t="shared" si="40"/>
        <v>1527.845011</v>
      </c>
    </row>
    <row r="197">
      <c r="A197" s="2">
        <f t="shared" si="41"/>
        <v>71</v>
      </c>
      <c r="B197" s="1">
        <f t="shared" ref="B197:D197" si="114">B196</f>
        <v>4</v>
      </c>
      <c r="C197" s="2">
        <f t="shared" si="114"/>
        <v>0.4285714286</v>
      </c>
      <c r="D197" s="5">
        <f t="shared" si="114"/>
        <v>1200</v>
      </c>
      <c r="E197" s="5">
        <f t="shared" si="38"/>
        <v>160.9559895</v>
      </c>
      <c r="F197" s="4">
        <f t="shared" si="39"/>
        <v>-488.3057417</v>
      </c>
      <c r="G197" s="5">
        <f t="shared" si="43"/>
        <v>93.89099387</v>
      </c>
      <c r="H197" s="2">
        <f t="shared" si="44"/>
        <v>-0.06349478561</v>
      </c>
      <c r="I197" s="2">
        <f t="shared" si="45"/>
        <v>-0.06758036419</v>
      </c>
      <c r="J197" s="2">
        <f t="shared" si="40"/>
        <v>1527.349752</v>
      </c>
    </row>
    <row r="198">
      <c r="A198" s="2">
        <f t="shared" si="41"/>
        <v>72</v>
      </c>
      <c r="B198" s="1">
        <f t="shared" ref="B198:D198" si="115">B197</f>
        <v>4</v>
      </c>
      <c r="C198" s="2">
        <f t="shared" si="115"/>
        <v>0.4285714286</v>
      </c>
      <c r="D198" s="5">
        <f t="shared" si="115"/>
        <v>1200</v>
      </c>
      <c r="E198" s="5">
        <f t="shared" si="38"/>
        <v>160.8472758</v>
      </c>
      <c r="F198" s="4">
        <f t="shared" si="39"/>
        <v>-487.7023806</v>
      </c>
      <c r="G198" s="5">
        <f t="shared" si="43"/>
        <v>93.82757754</v>
      </c>
      <c r="H198" s="2">
        <f t="shared" si="44"/>
        <v>-0.06341633009</v>
      </c>
      <c r="I198" s="2">
        <f t="shared" si="45"/>
        <v>-0.06754250591</v>
      </c>
      <c r="J198" s="2">
        <f t="shared" si="40"/>
        <v>1526.855105</v>
      </c>
    </row>
    <row r="199">
      <c r="A199" s="2">
        <f t="shared" si="41"/>
        <v>73</v>
      </c>
      <c r="B199" s="1">
        <f t="shared" ref="B199:D199" si="116">B198</f>
        <v>4</v>
      </c>
      <c r="C199" s="2">
        <f t="shared" si="116"/>
        <v>0.4285714286</v>
      </c>
      <c r="D199" s="5">
        <f t="shared" si="116"/>
        <v>1200</v>
      </c>
      <c r="E199" s="5">
        <f t="shared" si="38"/>
        <v>160.7386964</v>
      </c>
      <c r="F199" s="4">
        <f t="shared" si="39"/>
        <v>-487.099765</v>
      </c>
      <c r="G199" s="5">
        <f t="shared" si="43"/>
        <v>93.76423957</v>
      </c>
      <c r="H199" s="2">
        <f t="shared" si="44"/>
        <v>-0.0633379715</v>
      </c>
      <c r="I199" s="2">
        <f t="shared" si="45"/>
        <v>-0.06750464327</v>
      </c>
      <c r="J199" s="2">
        <f t="shared" si="40"/>
        <v>1526.361069</v>
      </c>
    </row>
    <row r="200">
      <c r="A200" s="2">
        <f t="shared" si="41"/>
        <v>74</v>
      </c>
      <c r="B200" s="1">
        <f t="shared" ref="B200:D200" si="117">B199</f>
        <v>4</v>
      </c>
      <c r="C200" s="2">
        <f t="shared" si="117"/>
        <v>0.4285714286</v>
      </c>
      <c r="D200" s="5">
        <f t="shared" si="117"/>
        <v>1200</v>
      </c>
      <c r="E200" s="5">
        <f t="shared" si="38"/>
        <v>160.6302512</v>
      </c>
      <c r="F200" s="4">
        <f t="shared" si="39"/>
        <v>-486.4978941</v>
      </c>
      <c r="G200" s="5">
        <f t="shared" si="43"/>
        <v>93.70097986</v>
      </c>
      <c r="H200" s="2">
        <f t="shared" si="44"/>
        <v>-0.06325970974</v>
      </c>
      <c r="I200" s="2">
        <f t="shared" si="45"/>
        <v>-0.06746677628</v>
      </c>
      <c r="J200" s="2">
        <f t="shared" si="40"/>
        <v>1525.867643</v>
      </c>
    </row>
    <row r="201">
      <c r="A201" s="2">
        <f t="shared" si="41"/>
        <v>75</v>
      </c>
      <c r="B201" s="1">
        <f t="shared" ref="B201:D201" si="118">B200</f>
        <v>4</v>
      </c>
      <c r="C201" s="2">
        <f t="shared" si="118"/>
        <v>0.4285714286</v>
      </c>
      <c r="D201" s="5">
        <f t="shared" si="118"/>
        <v>1200</v>
      </c>
      <c r="E201" s="5">
        <f t="shared" si="38"/>
        <v>160.52194</v>
      </c>
      <c r="F201" s="4">
        <f t="shared" si="39"/>
        <v>-485.8967668</v>
      </c>
      <c r="G201" s="5">
        <f t="shared" si="43"/>
        <v>93.63779831</v>
      </c>
      <c r="H201" s="2">
        <f t="shared" si="44"/>
        <v>-0.06318154468</v>
      </c>
      <c r="I201" s="2">
        <f t="shared" si="45"/>
        <v>-0.06742890499</v>
      </c>
      <c r="J201" s="2">
        <f t="shared" si="40"/>
        <v>1525.374827</v>
      </c>
    </row>
    <row r="202">
      <c r="A202" s="2">
        <f t="shared" si="41"/>
        <v>76</v>
      </c>
      <c r="B202" s="1">
        <f t="shared" ref="B202:D202" si="119">B201</f>
        <v>4</v>
      </c>
      <c r="C202" s="2">
        <f t="shared" si="119"/>
        <v>0.4285714286</v>
      </c>
      <c r="D202" s="5">
        <f t="shared" si="119"/>
        <v>1200</v>
      </c>
      <c r="E202" s="5">
        <f t="shared" si="38"/>
        <v>160.4137626</v>
      </c>
      <c r="F202" s="4">
        <f t="shared" si="39"/>
        <v>-485.2963823</v>
      </c>
      <c r="G202" s="5">
        <f t="shared" si="43"/>
        <v>93.57469484</v>
      </c>
      <c r="H202" s="2">
        <f t="shared" si="44"/>
        <v>-0.06310347621</v>
      </c>
      <c r="I202" s="2">
        <f t="shared" si="45"/>
        <v>-0.06739102942</v>
      </c>
      <c r="J202" s="2">
        <f t="shared" si="40"/>
        <v>1524.88262</v>
      </c>
    </row>
    <row r="203">
      <c r="A203" s="2">
        <f t="shared" si="41"/>
        <v>77</v>
      </c>
      <c r="B203" s="1">
        <f t="shared" ref="B203:D203" si="120">B202</f>
        <v>4</v>
      </c>
      <c r="C203" s="2">
        <f t="shared" si="120"/>
        <v>0.4285714286</v>
      </c>
      <c r="D203" s="5">
        <f t="shared" si="120"/>
        <v>1200</v>
      </c>
      <c r="E203" s="5">
        <f t="shared" si="38"/>
        <v>160.3057189</v>
      </c>
      <c r="F203" s="4">
        <f t="shared" si="39"/>
        <v>-484.6967396</v>
      </c>
      <c r="G203" s="5">
        <f t="shared" si="43"/>
        <v>93.51166933</v>
      </c>
      <c r="H203" s="2">
        <f t="shared" si="44"/>
        <v>-0.06302550419</v>
      </c>
      <c r="I203" s="2">
        <f t="shared" si="45"/>
        <v>-0.06735314959</v>
      </c>
      <c r="J203" s="2">
        <f t="shared" si="40"/>
        <v>1524.391021</v>
      </c>
    </row>
    <row r="204">
      <c r="A204" s="2">
        <f t="shared" si="41"/>
        <v>78</v>
      </c>
      <c r="B204" s="1">
        <f t="shared" ref="B204:D204" si="121">B203</f>
        <v>4</v>
      </c>
      <c r="C204" s="2">
        <f t="shared" si="121"/>
        <v>0.4285714286</v>
      </c>
      <c r="D204" s="5">
        <f t="shared" si="121"/>
        <v>1200</v>
      </c>
      <c r="E204" s="5">
        <f t="shared" si="38"/>
        <v>160.1978086</v>
      </c>
      <c r="F204" s="4">
        <f t="shared" si="39"/>
        <v>-484.0978379</v>
      </c>
      <c r="G204" s="5">
        <f t="shared" si="43"/>
        <v>93.4487217</v>
      </c>
      <c r="H204" s="2">
        <f t="shared" si="44"/>
        <v>-0.06294762852</v>
      </c>
      <c r="I204" s="2">
        <f t="shared" si="45"/>
        <v>-0.06731526554</v>
      </c>
      <c r="J204" s="2">
        <f t="shared" si="40"/>
        <v>1523.900029</v>
      </c>
    </row>
    <row r="205">
      <c r="A205" s="2">
        <f t="shared" si="41"/>
        <v>79</v>
      </c>
      <c r="B205" s="1">
        <f t="shared" ref="B205:D205" si="122">B204</f>
        <v>4</v>
      </c>
      <c r="C205" s="2">
        <f t="shared" si="122"/>
        <v>0.4285714286</v>
      </c>
      <c r="D205" s="5">
        <f t="shared" si="122"/>
        <v>1200</v>
      </c>
      <c r="E205" s="5">
        <f t="shared" si="38"/>
        <v>160.0900317</v>
      </c>
      <c r="F205" s="4">
        <f t="shared" si="39"/>
        <v>-483.4996762</v>
      </c>
      <c r="G205" s="5">
        <f t="shared" si="43"/>
        <v>93.38585185</v>
      </c>
      <c r="H205" s="2">
        <f t="shared" si="44"/>
        <v>-0.06286984908</v>
      </c>
      <c r="I205" s="2">
        <f t="shared" si="45"/>
        <v>-0.0672773773</v>
      </c>
      <c r="J205" s="2">
        <f t="shared" si="40"/>
        <v>1523.409644</v>
      </c>
    </row>
    <row r="206">
      <c r="A206" s="2">
        <f t="shared" si="41"/>
        <v>80</v>
      </c>
      <c r="B206" s="1">
        <f t="shared" ref="B206:D206" si="123">B205</f>
        <v>4</v>
      </c>
      <c r="C206" s="2">
        <f t="shared" si="123"/>
        <v>0.4285714286</v>
      </c>
      <c r="D206" s="5">
        <f t="shared" si="123"/>
        <v>1200</v>
      </c>
      <c r="E206" s="5">
        <f t="shared" si="38"/>
        <v>159.982388</v>
      </c>
      <c r="F206" s="4">
        <f t="shared" si="39"/>
        <v>-482.9022536</v>
      </c>
      <c r="G206" s="5">
        <f t="shared" si="43"/>
        <v>93.32305969</v>
      </c>
      <c r="H206" s="2">
        <f t="shared" si="44"/>
        <v>-0.06279216574</v>
      </c>
      <c r="I206" s="2">
        <f t="shared" si="45"/>
        <v>-0.06723948488</v>
      </c>
      <c r="J206" s="2">
        <f t="shared" si="40"/>
        <v>1522.919866</v>
      </c>
    </row>
    <row r="207">
      <c r="A207" s="2">
        <f t="shared" si="41"/>
        <v>81</v>
      </c>
      <c r="B207" s="1">
        <f t="shared" ref="B207:D207" si="124">B206</f>
        <v>4</v>
      </c>
      <c r="C207" s="2">
        <f t="shared" si="124"/>
        <v>0.4285714286</v>
      </c>
      <c r="D207" s="5">
        <f t="shared" si="124"/>
        <v>1200</v>
      </c>
      <c r="E207" s="5">
        <f t="shared" si="38"/>
        <v>159.8748773</v>
      </c>
      <c r="F207" s="4">
        <f t="shared" si="39"/>
        <v>-482.3055692</v>
      </c>
      <c r="G207" s="5">
        <f t="shared" si="43"/>
        <v>93.26034511</v>
      </c>
      <c r="H207" s="2">
        <f t="shared" si="44"/>
        <v>-0.06271457839</v>
      </c>
      <c r="I207" s="2">
        <f t="shared" si="45"/>
        <v>-0.06720158833</v>
      </c>
      <c r="J207" s="2">
        <f t="shared" si="40"/>
        <v>1522.430692</v>
      </c>
    </row>
    <row r="208">
      <c r="A208" s="2">
        <f t="shared" si="41"/>
        <v>82</v>
      </c>
      <c r="B208" s="1">
        <f t="shared" ref="B208:D208" si="125">B207</f>
        <v>4</v>
      </c>
      <c r="C208" s="2">
        <f t="shared" si="125"/>
        <v>0.4285714286</v>
      </c>
      <c r="D208" s="5">
        <f t="shared" si="125"/>
        <v>1200</v>
      </c>
      <c r="E208" s="5">
        <f t="shared" si="38"/>
        <v>159.7674995</v>
      </c>
      <c r="F208" s="4">
        <f t="shared" si="39"/>
        <v>-481.709622</v>
      </c>
      <c r="G208" s="5">
        <f t="shared" si="43"/>
        <v>93.19770802</v>
      </c>
      <c r="H208" s="2">
        <f t="shared" si="44"/>
        <v>-0.06263708691</v>
      </c>
      <c r="I208" s="2">
        <f t="shared" si="45"/>
        <v>-0.06716368767</v>
      </c>
      <c r="J208" s="2">
        <f t="shared" si="40"/>
        <v>1521.942123</v>
      </c>
    </row>
    <row r="209">
      <c r="A209" s="2">
        <f t="shared" si="41"/>
        <v>83</v>
      </c>
      <c r="B209" s="1">
        <f t="shared" ref="B209:D209" si="126">B208</f>
        <v>4</v>
      </c>
      <c r="C209" s="2">
        <f t="shared" si="126"/>
        <v>0.4285714286</v>
      </c>
      <c r="D209" s="5">
        <f t="shared" si="126"/>
        <v>1200</v>
      </c>
      <c r="E209" s="5">
        <f t="shared" si="38"/>
        <v>159.6602543</v>
      </c>
      <c r="F209" s="4">
        <f t="shared" si="39"/>
        <v>-481.1144113</v>
      </c>
      <c r="G209" s="5">
        <f t="shared" si="43"/>
        <v>93.13514833</v>
      </c>
      <c r="H209" s="2">
        <f t="shared" si="44"/>
        <v>-0.06255969117</v>
      </c>
      <c r="I209" s="2">
        <f t="shared" si="45"/>
        <v>-0.06712578292</v>
      </c>
      <c r="J209" s="2">
        <f t="shared" si="40"/>
        <v>1521.454157</v>
      </c>
    </row>
    <row r="210">
      <c r="A210" s="2">
        <f t="shared" si="41"/>
        <v>84</v>
      </c>
      <c r="B210" s="1">
        <f t="shared" ref="B210:D210" si="127">B209</f>
        <v>4</v>
      </c>
      <c r="C210" s="2">
        <f t="shared" si="127"/>
        <v>0.4285714286</v>
      </c>
      <c r="D210" s="5">
        <f t="shared" si="127"/>
        <v>1200</v>
      </c>
      <c r="E210" s="5">
        <f t="shared" si="38"/>
        <v>159.5531416</v>
      </c>
      <c r="F210" s="4">
        <f t="shared" si="39"/>
        <v>-480.5199359</v>
      </c>
      <c r="G210" s="5">
        <f t="shared" si="43"/>
        <v>93.07266594</v>
      </c>
      <c r="H210" s="2">
        <f t="shared" si="44"/>
        <v>-0.06248239107</v>
      </c>
      <c r="I210" s="2">
        <f t="shared" si="45"/>
        <v>-0.06708787412</v>
      </c>
      <c r="J210" s="2">
        <f t="shared" si="40"/>
        <v>1520.966794</v>
      </c>
    </row>
    <row r="211">
      <c r="A211" s="2">
        <f t="shared" si="41"/>
        <v>85</v>
      </c>
      <c r="B211" s="1">
        <f t="shared" ref="B211:D211" si="128">B210</f>
        <v>4</v>
      </c>
      <c r="C211" s="2">
        <f t="shared" si="128"/>
        <v>0.4285714286</v>
      </c>
      <c r="D211" s="5">
        <f t="shared" si="128"/>
        <v>1200</v>
      </c>
      <c r="E211" s="5">
        <f t="shared" si="38"/>
        <v>159.4461613</v>
      </c>
      <c r="F211" s="4">
        <f t="shared" si="39"/>
        <v>-479.9261952</v>
      </c>
      <c r="G211" s="5">
        <f t="shared" si="43"/>
        <v>93.01026075</v>
      </c>
      <c r="H211" s="2">
        <f t="shared" si="44"/>
        <v>-0.06240518649</v>
      </c>
      <c r="I211" s="2">
        <f t="shared" si="45"/>
        <v>-0.06704996129</v>
      </c>
      <c r="J211" s="2">
        <f t="shared" si="40"/>
        <v>1520.480034</v>
      </c>
    </row>
    <row r="212">
      <c r="A212" s="2">
        <f t="shared" si="41"/>
        <v>86</v>
      </c>
      <c r="B212" s="1">
        <f t="shared" ref="B212:D212" si="129">B211</f>
        <v>4</v>
      </c>
      <c r="C212" s="2">
        <f t="shared" si="129"/>
        <v>0.4285714286</v>
      </c>
      <c r="D212" s="5">
        <f t="shared" si="129"/>
        <v>1200</v>
      </c>
      <c r="E212" s="5">
        <f t="shared" si="38"/>
        <v>159.3393132</v>
      </c>
      <c r="F212" s="4">
        <f t="shared" si="39"/>
        <v>-479.333188</v>
      </c>
      <c r="G212" s="5">
        <f t="shared" si="43"/>
        <v>92.94793268</v>
      </c>
      <c r="H212" s="2">
        <f t="shared" si="44"/>
        <v>-0.0623280773</v>
      </c>
      <c r="I212" s="2">
        <f t="shared" si="45"/>
        <v>-0.06701204447</v>
      </c>
      <c r="J212" s="2">
        <f t="shared" si="40"/>
        <v>1519.993875</v>
      </c>
    </row>
    <row r="213">
      <c r="A213" s="2">
        <f t="shared" si="41"/>
        <v>87</v>
      </c>
      <c r="B213" s="1">
        <f t="shared" ref="B213:D213" si="130">B212</f>
        <v>4</v>
      </c>
      <c r="C213" s="2">
        <f t="shared" si="130"/>
        <v>0.4285714286</v>
      </c>
      <c r="D213" s="5">
        <f t="shared" si="130"/>
        <v>1200</v>
      </c>
      <c r="E213" s="5">
        <f t="shared" si="38"/>
        <v>159.2325971</v>
      </c>
      <c r="F213" s="4">
        <f t="shared" si="39"/>
        <v>-478.7409136</v>
      </c>
      <c r="G213" s="5">
        <f t="shared" si="43"/>
        <v>92.88568161</v>
      </c>
      <c r="H213" s="2">
        <f t="shared" si="44"/>
        <v>-0.06225106338</v>
      </c>
      <c r="I213" s="2">
        <f t="shared" si="45"/>
        <v>-0.06697412367</v>
      </c>
      <c r="J213" s="2">
        <f t="shared" si="40"/>
        <v>1519.508317</v>
      </c>
    </row>
    <row r="214">
      <c r="A214" s="2">
        <f t="shared" si="41"/>
        <v>88</v>
      </c>
      <c r="B214" s="1">
        <f t="shared" ref="B214:D214" si="131">B213</f>
        <v>4</v>
      </c>
      <c r="C214" s="2">
        <f t="shared" si="131"/>
        <v>0.4285714286</v>
      </c>
      <c r="D214" s="5">
        <f t="shared" si="131"/>
        <v>1200</v>
      </c>
      <c r="E214" s="5">
        <f t="shared" si="38"/>
        <v>159.1260128</v>
      </c>
      <c r="F214" s="4">
        <f t="shared" si="39"/>
        <v>-478.1493711</v>
      </c>
      <c r="G214" s="5">
        <f t="shared" si="43"/>
        <v>92.82350747</v>
      </c>
      <c r="H214" s="2">
        <f t="shared" si="44"/>
        <v>-0.06217414463</v>
      </c>
      <c r="I214" s="2">
        <f t="shared" si="45"/>
        <v>-0.06693619894</v>
      </c>
      <c r="J214" s="2">
        <f t="shared" si="40"/>
        <v>1519.023358</v>
      </c>
    </row>
    <row r="215">
      <c r="A215" s="2">
        <f t="shared" si="41"/>
        <v>89</v>
      </c>
      <c r="B215" s="1">
        <f t="shared" ref="B215:D215" si="132">B214</f>
        <v>4</v>
      </c>
      <c r="C215" s="2">
        <f t="shared" si="132"/>
        <v>0.4285714286</v>
      </c>
      <c r="D215" s="5">
        <f t="shared" si="132"/>
        <v>1200</v>
      </c>
      <c r="E215" s="5">
        <f t="shared" si="38"/>
        <v>159.0195603</v>
      </c>
      <c r="F215" s="4">
        <f t="shared" si="39"/>
        <v>-477.5585594</v>
      </c>
      <c r="G215" s="5">
        <f t="shared" si="43"/>
        <v>92.76141015</v>
      </c>
      <c r="H215" s="2">
        <f t="shared" si="44"/>
        <v>-0.06209732092</v>
      </c>
      <c r="I215" s="2">
        <f t="shared" si="45"/>
        <v>-0.06689827029</v>
      </c>
      <c r="J215" s="2">
        <f t="shared" si="40"/>
        <v>1518.538999</v>
      </c>
    </row>
    <row r="216">
      <c r="A216" s="2">
        <f t="shared" si="41"/>
        <v>90</v>
      </c>
      <c r="B216" s="1">
        <f t="shared" ref="B216:D216" si="133">B215</f>
        <v>4</v>
      </c>
      <c r="C216" s="2">
        <f t="shared" si="133"/>
        <v>0.4285714286</v>
      </c>
      <c r="D216" s="5">
        <f t="shared" si="133"/>
        <v>1200</v>
      </c>
      <c r="E216" s="5">
        <f t="shared" si="38"/>
        <v>158.9132392</v>
      </c>
      <c r="F216" s="4">
        <f t="shared" si="39"/>
        <v>-476.9684778</v>
      </c>
      <c r="G216" s="5">
        <f t="shared" si="43"/>
        <v>92.69938956</v>
      </c>
      <c r="H216" s="2">
        <f t="shared" si="44"/>
        <v>-0.06202059213</v>
      </c>
      <c r="I216" s="2">
        <f t="shared" si="45"/>
        <v>-0.06686033775</v>
      </c>
      <c r="J216" s="2">
        <f t="shared" si="40"/>
        <v>1518.055239</v>
      </c>
    </row>
    <row r="217">
      <c r="A217" s="2">
        <f t="shared" si="41"/>
        <v>91</v>
      </c>
      <c r="B217" s="1">
        <f t="shared" ref="B217:D217" si="134">B216</f>
        <v>4</v>
      </c>
      <c r="C217" s="2">
        <f t="shared" si="134"/>
        <v>0.4285714286</v>
      </c>
      <c r="D217" s="5">
        <f t="shared" si="134"/>
        <v>1200</v>
      </c>
      <c r="E217" s="5">
        <f t="shared" si="38"/>
        <v>158.8070496</v>
      </c>
      <c r="F217" s="4">
        <f t="shared" si="39"/>
        <v>-476.3791253</v>
      </c>
      <c r="G217" s="5">
        <f t="shared" si="43"/>
        <v>92.6374456</v>
      </c>
      <c r="H217" s="2">
        <f t="shared" si="44"/>
        <v>-0.06194395815</v>
      </c>
      <c r="I217" s="2">
        <f t="shared" si="45"/>
        <v>-0.06682240137</v>
      </c>
      <c r="J217" s="2">
        <f t="shared" si="40"/>
        <v>1517.572076</v>
      </c>
    </row>
    <row r="218">
      <c r="A218" s="2">
        <f t="shared" si="41"/>
        <v>92</v>
      </c>
      <c r="B218" s="1">
        <f t="shared" ref="B218:D218" si="135">B217</f>
        <v>4</v>
      </c>
      <c r="C218" s="2">
        <f t="shared" si="135"/>
        <v>0.4285714286</v>
      </c>
      <c r="D218" s="5">
        <f t="shared" si="135"/>
        <v>1200</v>
      </c>
      <c r="E218" s="5">
        <f t="shared" si="38"/>
        <v>158.7009912</v>
      </c>
      <c r="F218" s="4">
        <f t="shared" si="39"/>
        <v>-475.790501</v>
      </c>
      <c r="G218" s="5">
        <f t="shared" si="43"/>
        <v>92.57557818</v>
      </c>
      <c r="H218" s="2">
        <f t="shared" si="44"/>
        <v>-0.06186741886</v>
      </c>
      <c r="I218" s="2">
        <f t="shared" si="45"/>
        <v>-0.06678446115</v>
      </c>
      <c r="J218" s="2">
        <f t="shared" si="40"/>
        <v>1517.08951</v>
      </c>
    </row>
    <row r="219">
      <c r="A219" s="2">
        <f t="shared" si="41"/>
        <v>93</v>
      </c>
      <c r="B219" s="1">
        <f t="shared" ref="B219:D219" si="136">B218</f>
        <v>4</v>
      </c>
      <c r="C219" s="2">
        <f t="shared" si="136"/>
        <v>0.4285714286</v>
      </c>
      <c r="D219" s="5">
        <f t="shared" si="136"/>
        <v>1200</v>
      </c>
      <c r="E219" s="5">
        <f t="shared" si="38"/>
        <v>158.5950638</v>
      </c>
      <c r="F219" s="4">
        <f t="shared" si="39"/>
        <v>-475.202604</v>
      </c>
      <c r="G219" s="5">
        <f t="shared" si="43"/>
        <v>92.5137872</v>
      </c>
      <c r="H219" s="2">
        <f t="shared" si="44"/>
        <v>-0.06179097415</v>
      </c>
      <c r="I219" s="2">
        <f t="shared" si="45"/>
        <v>-0.06674651713</v>
      </c>
      <c r="J219" s="2">
        <f t="shared" si="40"/>
        <v>1516.60754</v>
      </c>
    </row>
    <row r="220">
      <c r="A220" s="2">
        <f t="shared" si="41"/>
        <v>94</v>
      </c>
      <c r="B220" s="1">
        <f t="shared" ref="B220:D220" si="137">B219</f>
        <v>4</v>
      </c>
      <c r="C220" s="2">
        <f t="shared" si="137"/>
        <v>0.4285714286</v>
      </c>
      <c r="D220" s="5">
        <f t="shared" si="137"/>
        <v>1200</v>
      </c>
      <c r="E220" s="5">
        <f t="shared" si="38"/>
        <v>158.4892673</v>
      </c>
      <c r="F220" s="4">
        <f t="shared" si="39"/>
        <v>-474.6154334</v>
      </c>
      <c r="G220" s="5">
        <f t="shared" si="43"/>
        <v>92.45207258</v>
      </c>
      <c r="H220" s="2">
        <f t="shared" si="44"/>
        <v>-0.06171462389</v>
      </c>
      <c r="I220" s="2">
        <f t="shared" si="45"/>
        <v>-0.06670856935</v>
      </c>
      <c r="J220" s="2">
        <f t="shared" si="40"/>
        <v>1516.126166</v>
      </c>
    </row>
    <row r="221">
      <c r="A221" s="2">
        <f t="shared" si="41"/>
        <v>95</v>
      </c>
      <c r="B221" s="1">
        <f t="shared" ref="B221:D221" si="138">B220</f>
        <v>4</v>
      </c>
      <c r="C221" s="2">
        <f t="shared" si="138"/>
        <v>0.4285714286</v>
      </c>
      <c r="D221" s="5">
        <f t="shared" si="138"/>
        <v>1200</v>
      </c>
      <c r="E221" s="5">
        <f t="shared" si="38"/>
        <v>158.3836015</v>
      </c>
      <c r="F221" s="4">
        <f t="shared" si="39"/>
        <v>-474.0289884</v>
      </c>
      <c r="G221" s="5">
        <f t="shared" si="43"/>
        <v>92.39043421</v>
      </c>
      <c r="H221" s="2">
        <f t="shared" si="44"/>
        <v>-0.06163836798</v>
      </c>
      <c r="I221" s="2">
        <f t="shared" si="45"/>
        <v>-0.06667061782</v>
      </c>
      <c r="J221" s="2">
        <f t="shared" si="40"/>
        <v>1515.645387</v>
      </c>
    </row>
    <row r="222">
      <c r="A222" s="2">
        <f t="shared" si="41"/>
        <v>96</v>
      </c>
      <c r="B222" s="1">
        <f t="shared" ref="B222:D222" si="139">B221</f>
        <v>4</v>
      </c>
      <c r="C222" s="2">
        <f t="shared" si="139"/>
        <v>0.4285714286</v>
      </c>
      <c r="D222" s="5">
        <f t="shared" si="139"/>
        <v>1200</v>
      </c>
      <c r="E222" s="5">
        <f t="shared" si="38"/>
        <v>158.2780663</v>
      </c>
      <c r="F222" s="4">
        <f t="shared" si="39"/>
        <v>-473.4432679</v>
      </c>
      <c r="G222" s="5">
        <f t="shared" si="43"/>
        <v>92.32887201</v>
      </c>
      <c r="H222" s="2">
        <f t="shared" si="44"/>
        <v>-0.06156220628</v>
      </c>
      <c r="I222" s="2">
        <f t="shared" si="45"/>
        <v>-0.06663266258</v>
      </c>
      <c r="J222" s="2">
        <f t="shared" si="40"/>
        <v>1515.165202</v>
      </c>
    </row>
    <row r="223">
      <c r="A223" s="2">
        <f t="shared" si="41"/>
        <v>97</v>
      </c>
      <c r="B223" s="1">
        <f t="shared" ref="B223:D223" si="140">B222</f>
        <v>4</v>
      </c>
      <c r="C223" s="2">
        <f t="shared" si="140"/>
        <v>0.4285714286</v>
      </c>
      <c r="D223" s="5">
        <f t="shared" si="140"/>
        <v>1200</v>
      </c>
      <c r="E223" s="5">
        <f t="shared" si="38"/>
        <v>158.1726615</v>
      </c>
      <c r="F223" s="4">
        <f t="shared" si="39"/>
        <v>-472.8582713</v>
      </c>
      <c r="G223" s="5">
        <f t="shared" si="43"/>
        <v>92.26738587</v>
      </c>
      <c r="H223" s="2">
        <f t="shared" si="44"/>
        <v>-0.06148613869</v>
      </c>
      <c r="I223" s="2">
        <f t="shared" si="45"/>
        <v>-0.06659470365</v>
      </c>
      <c r="J223" s="2">
        <f t="shared" si="40"/>
        <v>1514.68561</v>
      </c>
    </row>
    <row r="224">
      <c r="A224" s="2">
        <f t="shared" si="41"/>
        <v>98</v>
      </c>
      <c r="B224" s="1">
        <f t="shared" ref="B224:D224" si="141">B223</f>
        <v>4</v>
      </c>
      <c r="C224" s="2">
        <f t="shared" si="141"/>
        <v>0.4285714286</v>
      </c>
      <c r="D224" s="5">
        <f t="shared" si="141"/>
        <v>1200</v>
      </c>
      <c r="E224" s="5">
        <f t="shared" si="38"/>
        <v>158.0673869</v>
      </c>
      <c r="F224" s="4">
        <f t="shared" si="39"/>
        <v>-472.2739974</v>
      </c>
      <c r="G224" s="5">
        <f t="shared" si="43"/>
        <v>92.2059757</v>
      </c>
      <c r="H224" s="2">
        <f t="shared" si="44"/>
        <v>-0.0614101651</v>
      </c>
      <c r="I224" s="2">
        <f t="shared" si="45"/>
        <v>-0.06655674106</v>
      </c>
      <c r="J224" s="2">
        <f t="shared" si="40"/>
        <v>1514.20661</v>
      </c>
    </row>
    <row r="225">
      <c r="A225" s="2">
        <f t="shared" si="41"/>
        <v>99</v>
      </c>
      <c r="B225" s="1">
        <f t="shared" ref="B225:D225" si="142">B224</f>
        <v>4</v>
      </c>
      <c r="C225" s="2">
        <f t="shared" si="142"/>
        <v>0.4285714286</v>
      </c>
      <c r="D225" s="5">
        <f t="shared" si="142"/>
        <v>1200</v>
      </c>
      <c r="E225" s="5">
        <f t="shared" si="38"/>
        <v>157.9622424</v>
      </c>
      <c r="F225" s="4">
        <f t="shared" si="39"/>
        <v>-471.6904455</v>
      </c>
      <c r="G225" s="5">
        <f t="shared" si="43"/>
        <v>92.14464142</v>
      </c>
      <c r="H225" s="2">
        <f t="shared" si="44"/>
        <v>-0.06133428538</v>
      </c>
      <c r="I225" s="2">
        <f t="shared" si="45"/>
        <v>-0.06651877485</v>
      </c>
      <c r="J225" s="2">
        <f t="shared" si="40"/>
        <v>1513.728203</v>
      </c>
    </row>
    <row r="226">
      <c r="A226" s="2">
        <f t="shared" si="41"/>
        <v>100</v>
      </c>
      <c r="B226" s="1">
        <f t="shared" ref="B226:D226" si="143">B225</f>
        <v>4</v>
      </c>
      <c r="C226" s="2">
        <f t="shared" si="143"/>
        <v>0.4285714286</v>
      </c>
      <c r="D226" s="5">
        <f t="shared" si="143"/>
        <v>1200</v>
      </c>
      <c r="E226" s="5">
        <f t="shared" si="38"/>
        <v>157.8572279</v>
      </c>
      <c r="F226" s="4">
        <f t="shared" si="39"/>
        <v>-471.1076146</v>
      </c>
      <c r="G226" s="5">
        <f t="shared" si="43"/>
        <v>92.08338292</v>
      </c>
      <c r="H226" s="2">
        <f t="shared" si="44"/>
        <v>-0.06125849941</v>
      </c>
      <c r="I226" s="2">
        <f t="shared" si="45"/>
        <v>-0.06648080504</v>
      </c>
      <c r="J226" s="2">
        <f t="shared" si="40"/>
        <v>1513.250387</v>
      </c>
    </row>
    <row r="227">
      <c r="A227" s="2">
        <f t="shared" si="41"/>
        <v>101</v>
      </c>
      <c r="B227" s="1">
        <f t="shared" ref="B227:D227" si="144">B226</f>
        <v>4</v>
      </c>
      <c r="C227" s="2">
        <f t="shared" si="144"/>
        <v>0.4285714286</v>
      </c>
      <c r="D227" s="5">
        <f t="shared" si="144"/>
        <v>1200</v>
      </c>
      <c r="E227" s="5">
        <f t="shared" si="38"/>
        <v>157.752343</v>
      </c>
      <c r="F227" s="4">
        <f t="shared" si="39"/>
        <v>-470.5255039</v>
      </c>
      <c r="G227" s="5">
        <f t="shared" si="43"/>
        <v>92.02220011</v>
      </c>
      <c r="H227" s="2">
        <f t="shared" si="44"/>
        <v>-0.06118280709</v>
      </c>
      <c r="I227" s="2">
        <f t="shared" si="45"/>
        <v>-0.06644283165</v>
      </c>
      <c r="J227" s="2">
        <f t="shared" si="40"/>
        <v>1512.773161</v>
      </c>
    </row>
    <row r="228">
      <c r="A228" s="2">
        <f t="shared" si="41"/>
        <v>102</v>
      </c>
      <c r="B228" s="1">
        <f t="shared" ref="B228:D228" si="145">B227</f>
        <v>4</v>
      </c>
      <c r="C228" s="2">
        <f t="shared" si="145"/>
        <v>0.4285714286</v>
      </c>
      <c r="D228" s="5">
        <f t="shared" si="145"/>
        <v>1200</v>
      </c>
      <c r="E228" s="5">
        <f t="shared" si="38"/>
        <v>157.6475878</v>
      </c>
      <c r="F228" s="4">
        <f t="shared" si="39"/>
        <v>-469.9441125</v>
      </c>
      <c r="G228" s="5">
        <f t="shared" si="43"/>
        <v>91.9610929</v>
      </c>
      <c r="H228" s="2">
        <f t="shared" si="44"/>
        <v>-0.0611072083</v>
      </c>
      <c r="I228" s="2">
        <f t="shared" si="45"/>
        <v>-0.06640485473</v>
      </c>
      <c r="J228" s="2">
        <f t="shared" si="40"/>
        <v>1512.296525</v>
      </c>
    </row>
    <row r="229">
      <c r="A229" s="2">
        <f t="shared" si="41"/>
        <v>103</v>
      </c>
      <c r="B229" s="1">
        <f t="shared" ref="B229:D229" si="146">B228</f>
        <v>4</v>
      </c>
      <c r="C229" s="2">
        <f t="shared" si="146"/>
        <v>0.4285714286</v>
      </c>
      <c r="D229" s="5">
        <f t="shared" si="146"/>
        <v>1200</v>
      </c>
      <c r="E229" s="5">
        <f t="shared" si="38"/>
        <v>157.5429621</v>
      </c>
      <c r="F229" s="4">
        <f t="shared" si="39"/>
        <v>-469.3634394</v>
      </c>
      <c r="G229" s="5">
        <f t="shared" si="43"/>
        <v>91.9000612</v>
      </c>
      <c r="H229" s="2">
        <f t="shared" si="44"/>
        <v>-0.06103170292</v>
      </c>
      <c r="I229" s="2">
        <f t="shared" si="45"/>
        <v>-0.06636687429</v>
      </c>
      <c r="J229" s="2">
        <f t="shared" si="40"/>
        <v>1511.820477</v>
      </c>
    </row>
    <row r="230">
      <c r="A230" s="2">
        <f t="shared" si="41"/>
        <v>104</v>
      </c>
      <c r="B230" s="1">
        <f t="shared" ref="B230:D230" si="147">B229</f>
        <v>4</v>
      </c>
      <c r="C230" s="2">
        <f t="shared" si="147"/>
        <v>0.4285714286</v>
      </c>
      <c r="D230" s="5">
        <f t="shared" si="147"/>
        <v>1200</v>
      </c>
      <c r="E230" s="5">
        <f t="shared" si="38"/>
        <v>157.4384656</v>
      </c>
      <c r="F230" s="4">
        <f t="shared" si="39"/>
        <v>-468.7834838</v>
      </c>
      <c r="G230" s="5">
        <f t="shared" si="43"/>
        <v>91.83910491</v>
      </c>
      <c r="H230" s="2">
        <f t="shared" si="44"/>
        <v>-0.06095629083</v>
      </c>
      <c r="I230" s="2">
        <f t="shared" si="45"/>
        <v>-0.06632889036</v>
      </c>
      <c r="J230" s="2">
        <f t="shared" si="40"/>
        <v>1511.345018</v>
      </c>
    </row>
    <row r="231">
      <c r="A231" s="2">
        <f t="shared" si="41"/>
        <v>105</v>
      </c>
      <c r="B231" s="1">
        <f t="shared" ref="B231:D231" si="148">B230</f>
        <v>4</v>
      </c>
      <c r="C231" s="2">
        <f t="shared" si="148"/>
        <v>0.4285714286</v>
      </c>
      <c r="D231" s="5">
        <f t="shared" si="148"/>
        <v>1200</v>
      </c>
      <c r="E231" s="5">
        <f t="shared" si="38"/>
        <v>157.3340982</v>
      </c>
      <c r="F231" s="4">
        <f t="shared" si="39"/>
        <v>-468.2042449</v>
      </c>
      <c r="G231" s="5">
        <f t="shared" si="43"/>
        <v>91.77822394</v>
      </c>
      <c r="H231" s="2">
        <f t="shared" si="44"/>
        <v>-0.06088097193</v>
      </c>
      <c r="I231" s="2">
        <f t="shared" si="45"/>
        <v>-0.06629090297</v>
      </c>
      <c r="J231" s="2">
        <f t="shared" si="40"/>
        <v>1510.870147</v>
      </c>
    </row>
    <row r="232">
      <c r="A232" s="2">
        <f t="shared" si="41"/>
        <v>106</v>
      </c>
      <c r="B232" s="1">
        <f t="shared" ref="B232:D232" si="149">B231</f>
        <v>4</v>
      </c>
      <c r="C232" s="2">
        <f t="shared" si="149"/>
        <v>0.4285714286</v>
      </c>
      <c r="D232" s="5">
        <f t="shared" si="149"/>
        <v>1200</v>
      </c>
      <c r="E232" s="5">
        <f t="shared" si="38"/>
        <v>157.2298598</v>
      </c>
      <c r="F232" s="4">
        <f t="shared" si="39"/>
        <v>-467.6257216</v>
      </c>
      <c r="G232" s="5">
        <f t="shared" si="43"/>
        <v>91.71741819</v>
      </c>
      <c r="H232" s="2">
        <f t="shared" si="44"/>
        <v>-0.06080574609</v>
      </c>
      <c r="I232" s="2">
        <f t="shared" si="45"/>
        <v>-0.06625291216</v>
      </c>
      <c r="J232" s="2">
        <f t="shared" si="40"/>
        <v>1510.395862</v>
      </c>
    </row>
    <row r="233">
      <c r="A233" s="2">
        <f t="shared" si="41"/>
        <v>107</v>
      </c>
      <c r="B233" s="1">
        <f t="shared" ref="B233:D233" si="150">B232</f>
        <v>4</v>
      </c>
      <c r="C233" s="2">
        <f t="shared" si="150"/>
        <v>0.4285714286</v>
      </c>
      <c r="D233" s="5">
        <f t="shared" si="150"/>
        <v>1200</v>
      </c>
      <c r="E233" s="5">
        <f t="shared" si="38"/>
        <v>157.1257501</v>
      </c>
      <c r="F233" s="4">
        <f t="shared" si="39"/>
        <v>-467.0479132</v>
      </c>
      <c r="G233" s="5">
        <f t="shared" si="43"/>
        <v>91.65668758</v>
      </c>
      <c r="H233" s="2">
        <f t="shared" si="44"/>
        <v>-0.0607306132</v>
      </c>
      <c r="I233" s="2">
        <f t="shared" si="45"/>
        <v>-0.06621491795</v>
      </c>
      <c r="J233" s="2">
        <f t="shared" si="40"/>
        <v>1509.922163</v>
      </c>
    </row>
    <row r="234">
      <c r="A234" s="2">
        <f t="shared" si="41"/>
        <v>108</v>
      </c>
      <c r="B234" s="1">
        <f t="shared" ref="B234:D234" si="151">B233</f>
        <v>4</v>
      </c>
      <c r="C234" s="2">
        <f t="shared" si="151"/>
        <v>0.4285714286</v>
      </c>
      <c r="D234" s="5">
        <f t="shared" si="151"/>
        <v>1200</v>
      </c>
      <c r="E234" s="5">
        <f t="shared" si="38"/>
        <v>157.0217692</v>
      </c>
      <c r="F234" s="4">
        <f t="shared" si="39"/>
        <v>-466.4708188</v>
      </c>
      <c r="G234" s="5">
        <f t="shared" si="43"/>
        <v>91.596032</v>
      </c>
      <c r="H234" s="2">
        <f t="shared" si="44"/>
        <v>-0.06065557315</v>
      </c>
      <c r="I234" s="2">
        <f t="shared" si="45"/>
        <v>-0.06617692037</v>
      </c>
      <c r="J234" s="2">
        <f t="shared" si="40"/>
        <v>1509.44905</v>
      </c>
    </row>
    <row r="235">
      <c r="A235" s="2">
        <f t="shared" si="41"/>
        <v>109</v>
      </c>
      <c r="B235" s="1">
        <f t="shared" ref="B235:D235" si="152">B234</f>
        <v>4</v>
      </c>
      <c r="C235" s="2">
        <f t="shared" si="152"/>
        <v>0.4285714286</v>
      </c>
      <c r="D235" s="5">
        <f t="shared" si="152"/>
        <v>1200</v>
      </c>
      <c r="E235" s="5">
        <f t="shared" si="38"/>
        <v>156.9179166</v>
      </c>
      <c r="F235" s="4">
        <f t="shared" si="39"/>
        <v>-465.8944374</v>
      </c>
      <c r="G235" s="5">
        <f t="shared" si="43"/>
        <v>91.53545138</v>
      </c>
      <c r="H235" s="2">
        <f t="shared" si="44"/>
        <v>-0.06058062582</v>
      </c>
      <c r="I235" s="2">
        <f t="shared" si="45"/>
        <v>-0.06613891944</v>
      </c>
      <c r="J235" s="2">
        <f t="shared" si="40"/>
        <v>1508.976521</v>
      </c>
    </row>
    <row r="236">
      <c r="A236" s="2">
        <f t="shared" si="41"/>
        <v>110</v>
      </c>
      <c r="B236" s="1">
        <f t="shared" ref="B236:D236" si="153">B235</f>
        <v>4</v>
      </c>
      <c r="C236" s="2">
        <f t="shared" si="153"/>
        <v>0.4285714286</v>
      </c>
      <c r="D236" s="5">
        <f t="shared" si="153"/>
        <v>1200</v>
      </c>
      <c r="E236" s="5">
        <f t="shared" si="38"/>
        <v>156.8141925</v>
      </c>
      <c r="F236" s="4">
        <f t="shared" si="39"/>
        <v>-465.3187682</v>
      </c>
      <c r="G236" s="5">
        <f t="shared" si="43"/>
        <v>91.47494561</v>
      </c>
      <c r="H236" s="2">
        <f t="shared" si="44"/>
        <v>-0.06050577109</v>
      </c>
      <c r="I236" s="2">
        <f t="shared" si="45"/>
        <v>-0.0661009152</v>
      </c>
      <c r="J236" s="2">
        <f t="shared" si="40"/>
        <v>1508.504576</v>
      </c>
    </row>
    <row r="237">
      <c r="A237" s="2">
        <f t="shared" si="41"/>
        <v>111</v>
      </c>
      <c r="B237" s="1">
        <f t="shared" ref="B237:D237" si="154">B236</f>
        <v>4</v>
      </c>
      <c r="C237" s="2">
        <f t="shared" si="154"/>
        <v>0.4285714286</v>
      </c>
      <c r="D237" s="5">
        <f t="shared" si="154"/>
        <v>1200</v>
      </c>
      <c r="E237" s="5">
        <f t="shared" si="38"/>
        <v>156.7105965</v>
      </c>
      <c r="F237" s="4">
        <f t="shared" si="39"/>
        <v>-464.7438103</v>
      </c>
      <c r="G237" s="5">
        <f t="shared" si="43"/>
        <v>91.4145146</v>
      </c>
      <c r="H237" s="2">
        <f t="shared" si="44"/>
        <v>-0.06043100886</v>
      </c>
      <c r="I237" s="2">
        <f t="shared" si="45"/>
        <v>-0.06606290767</v>
      </c>
      <c r="J237" s="2">
        <f t="shared" si="40"/>
        <v>1508.033214</v>
      </c>
    </row>
    <row r="238">
      <c r="A238" s="2">
        <f t="shared" si="41"/>
        <v>112</v>
      </c>
      <c r="B238" s="1">
        <f t="shared" ref="B238:D238" si="155">B237</f>
        <v>4</v>
      </c>
      <c r="C238" s="2">
        <f t="shared" si="155"/>
        <v>0.4285714286</v>
      </c>
      <c r="D238" s="5">
        <f t="shared" si="155"/>
        <v>1200</v>
      </c>
      <c r="E238" s="5">
        <f t="shared" si="38"/>
        <v>156.6071284</v>
      </c>
      <c r="F238" s="4">
        <f t="shared" si="39"/>
        <v>-464.1695629</v>
      </c>
      <c r="G238" s="5">
        <f t="shared" si="43"/>
        <v>91.35415826</v>
      </c>
      <c r="H238" s="2">
        <f t="shared" si="44"/>
        <v>-0.060356339</v>
      </c>
      <c r="I238" s="2">
        <f t="shared" si="45"/>
        <v>-0.06602489689</v>
      </c>
      <c r="J238" s="2">
        <f t="shared" si="40"/>
        <v>1507.562434</v>
      </c>
    </row>
    <row r="239">
      <c r="A239" s="2">
        <f t="shared" si="41"/>
        <v>113</v>
      </c>
      <c r="B239" s="1">
        <f t="shared" ref="B239:D239" si="156">B238</f>
        <v>4</v>
      </c>
      <c r="C239" s="2">
        <f t="shared" si="156"/>
        <v>0.4285714286</v>
      </c>
      <c r="D239" s="5">
        <f t="shared" si="156"/>
        <v>1200</v>
      </c>
      <c r="E239" s="5">
        <f t="shared" si="38"/>
        <v>156.5037883</v>
      </c>
      <c r="F239" s="4">
        <f t="shared" si="39"/>
        <v>-463.596025</v>
      </c>
      <c r="G239" s="5">
        <f t="shared" si="43"/>
        <v>91.2938765</v>
      </c>
      <c r="H239" s="2">
        <f t="shared" si="44"/>
        <v>-0.06028176141</v>
      </c>
      <c r="I239" s="2">
        <f t="shared" si="45"/>
        <v>-0.06598688287</v>
      </c>
      <c r="J239" s="2">
        <f t="shared" si="40"/>
        <v>1507.092237</v>
      </c>
    </row>
    <row r="240">
      <c r="A240" s="2">
        <f t="shared" si="41"/>
        <v>114</v>
      </c>
      <c r="B240" s="1">
        <f t="shared" ref="B240:D240" si="157">B239</f>
        <v>4</v>
      </c>
      <c r="C240" s="2">
        <f t="shared" si="157"/>
        <v>0.4285714286</v>
      </c>
      <c r="D240" s="5">
        <f t="shared" si="157"/>
        <v>1200</v>
      </c>
      <c r="E240" s="5">
        <f t="shared" si="38"/>
        <v>156.4005758</v>
      </c>
      <c r="F240" s="4">
        <f t="shared" si="39"/>
        <v>-463.0231957</v>
      </c>
      <c r="G240" s="5">
        <f t="shared" si="43"/>
        <v>91.23366922</v>
      </c>
      <c r="H240" s="2">
        <f t="shared" si="44"/>
        <v>-0.06020727597</v>
      </c>
      <c r="I240" s="2">
        <f t="shared" si="45"/>
        <v>-0.06594886566</v>
      </c>
      <c r="J240" s="2">
        <f t="shared" si="40"/>
        <v>1506.62262</v>
      </c>
    </row>
    <row r="241">
      <c r="A241" s="2">
        <f t="shared" si="41"/>
        <v>115</v>
      </c>
      <c r="B241" s="1">
        <f t="shared" ref="B241:D241" si="158">B240</f>
        <v>4</v>
      </c>
      <c r="C241" s="2">
        <f t="shared" si="158"/>
        <v>0.4285714286</v>
      </c>
      <c r="D241" s="5">
        <f t="shared" si="158"/>
        <v>1200</v>
      </c>
      <c r="E241" s="5">
        <f t="shared" si="38"/>
        <v>156.2974909</v>
      </c>
      <c r="F241" s="4">
        <f t="shared" si="39"/>
        <v>-462.4510743</v>
      </c>
      <c r="G241" s="5">
        <f t="shared" si="43"/>
        <v>91.17353634</v>
      </c>
      <c r="H241" s="2">
        <f t="shared" si="44"/>
        <v>-0.06013288256</v>
      </c>
      <c r="I241" s="2">
        <f t="shared" si="45"/>
        <v>-0.06591084528</v>
      </c>
      <c r="J241" s="2">
        <f t="shared" si="40"/>
        <v>1506.153583</v>
      </c>
    </row>
    <row r="242">
      <c r="A242" s="2">
        <f t="shared" si="41"/>
        <v>116</v>
      </c>
      <c r="B242" s="1">
        <f t="shared" ref="B242:D242" si="159">B241</f>
        <v>4</v>
      </c>
      <c r="C242" s="2">
        <f t="shared" si="159"/>
        <v>0.4285714286</v>
      </c>
      <c r="D242" s="5">
        <f t="shared" si="159"/>
        <v>1200</v>
      </c>
      <c r="E242" s="5">
        <f t="shared" si="38"/>
        <v>156.1945333</v>
      </c>
      <c r="F242" s="4">
        <f t="shared" si="39"/>
        <v>-461.8796598</v>
      </c>
      <c r="G242" s="5">
        <f t="shared" si="43"/>
        <v>91.11347776</v>
      </c>
      <c r="H242" s="2">
        <f t="shared" si="44"/>
        <v>-0.06005858108</v>
      </c>
      <c r="I242" s="2">
        <f t="shared" si="45"/>
        <v>-0.06587282175</v>
      </c>
      <c r="J242" s="2">
        <f t="shared" si="40"/>
        <v>1505.685127</v>
      </c>
    </row>
    <row r="243">
      <c r="A243" s="2">
        <f t="shared" si="41"/>
        <v>117</v>
      </c>
      <c r="B243" s="1">
        <f t="shared" ref="B243:D243" si="160">B242</f>
        <v>4</v>
      </c>
      <c r="C243" s="2">
        <f t="shared" si="160"/>
        <v>0.4285714286</v>
      </c>
      <c r="D243" s="5">
        <f t="shared" si="160"/>
        <v>1200</v>
      </c>
      <c r="E243" s="5">
        <f t="shared" si="38"/>
        <v>156.0917029</v>
      </c>
      <c r="F243" s="4">
        <f t="shared" si="39"/>
        <v>-461.3089514</v>
      </c>
      <c r="G243" s="5">
        <f t="shared" si="43"/>
        <v>91.05349339</v>
      </c>
      <c r="H243" s="2">
        <f t="shared" si="44"/>
        <v>-0.0599843714</v>
      </c>
      <c r="I243" s="2">
        <f t="shared" si="45"/>
        <v>-0.06583479512</v>
      </c>
      <c r="J243" s="2">
        <f t="shared" si="40"/>
        <v>1505.217248</v>
      </c>
    </row>
    <row r="244">
      <c r="A244" s="2">
        <f t="shared" si="41"/>
        <v>118</v>
      </c>
      <c r="B244" s="1">
        <f t="shared" ref="B244:D244" si="161">B243</f>
        <v>4</v>
      </c>
      <c r="C244" s="2">
        <f t="shared" si="161"/>
        <v>0.4285714286</v>
      </c>
      <c r="D244" s="5">
        <f t="shared" si="161"/>
        <v>1200</v>
      </c>
      <c r="E244" s="5">
        <f t="shared" si="38"/>
        <v>155.9889997</v>
      </c>
      <c r="F244" s="4">
        <f t="shared" si="39"/>
        <v>-460.7389481</v>
      </c>
      <c r="G244" s="5">
        <f t="shared" si="43"/>
        <v>90.99358313</v>
      </c>
      <c r="H244" s="2">
        <f t="shared" si="44"/>
        <v>-0.05991025342</v>
      </c>
      <c r="I244" s="2">
        <f t="shared" si="45"/>
        <v>-0.06579676539</v>
      </c>
      <c r="J244" s="2">
        <f t="shared" si="40"/>
        <v>1504.749948</v>
      </c>
    </row>
    <row r="245">
      <c r="A245" s="2">
        <f t="shared" si="41"/>
        <v>119</v>
      </c>
      <c r="B245" s="1">
        <f t="shared" ref="B245:D245" si="162">B244</f>
        <v>4</v>
      </c>
      <c r="C245" s="2">
        <f t="shared" si="162"/>
        <v>0.4285714286</v>
      </c>
      <c r="D245" s="5">
        <f t="shared" si="162"/>
        <v>1200</v>
      </c>
      <c r="E245" s="5">
        <f t="shared" si="38"/>
        <v>155.8864233</v>
      </c>
      <c r="F245" s="4">
        <f t="shared" si="39"/>
        <v>-460.1696491</v>
      </c>
      <c r="G245" s="5">
        <f t="shared" si="43"/>
        <v>90.93374691</v>
      </c>
      <c r="H245" s="2">
        <f t="shared" si="44"/>
        <v>-0.05983622703</v>
      </c>
      <c r="I245" s="2">
        <f t="shared" si="45"/>
        <v>-0.06575873261</v>
      </c>
      <c r="J245" s="2">
        <f t="shared" si="40"/>
        <v>1504.283226</v>
      </c>
    </row>
    <row r="246">
      <c r="A246" s="2">
        <f t="shared" si="41"/>
        <v>120</v>
      </c>
      <c r="B246" s="1">
        <f t="shared" ref="B246:D246" si="163">B245</f>
        <v>4</v>
      </c>
      <c r="C246" s="2">
        <f t="shared" si="163"/>
        <v>0.4285714286</v>
      </c>
      <c r="D246" s="5">
        <f t="shared" si="163"/>
        <v>1200</v>
      </c>
      <c r="E246" s="5">
        <f t="shared" si="38"/>
        <v>155.7839736</v>
      </c>
      <c r="F246" s="4">
        <f t="shared" si="39"/>
        <v>-459.6010536</v>
      </c>
      <c r="G246" s="5">
        <f t="shared" si="43"/>
        <v>90.87398461</v>
      </c>
      <c r="H246" s="2">
        <f t="shared" si="44"/>
        <v>-0.0597622921</v>
      </c>
      <c r="I246" s="2">
        <f t="shared" si="45"/>
        <v>-0.0657206968</v>
      </c>
      <c r="J246" s="2">
        <f t="shared" si="40"/>
        <v>1503.81708</v>
      </c>
    </row>
    <row r="247">
      <c r="A247" s="2">
        <f t="shared" si="41"/>
        <v>121</v>
      </c>
      <c r="B247" s="1">
        <f t="shared" ref="B247:D247" si="164">B246</f>
        <v>4</v>
      </c>
      <c r="C247" s="2">
        <f t="shared" si="164"/>
        <v>0.4285714286</v>
      </c>
      <c r="D247" s="5">
        <f t="shared" si="164"/>
        <v>1200</v>
      </c>
      <c r="E247" s="5">
        <f t="shared" si="38"/>
        <v>155.6816506</v>
      </c>
      <c r="F247" s="4">
        <f t="shared" si="39"/>
        <v>-459.0331607</v>
      </c>
      <c r="G247" s="5">
        <f t="shared" si="43"/>
        <v>90.81429617</v>
      </c>
      <c r="H247" s="2">
        <f t="shared" si="44"/>
        <v>-0.05968844852</v>
      </c>
      <c r="I247" s="2">
        <f t="shared" si="45"/>
        <v>-0.065682658</v>
      </c>
      <c r="J247" s="2">
        <f t="shared" si="40"/>
        <v>1503.35151</v>
      </c>
    </row>
    <row r="248">
      <c r="A248" s="2">
        <f t="shared" si="41"/>
        <v>122</v>
      </c>
      <c r="B248" s="1">
        <f t="shared" ref="B248:D248" si="165">B247</f>
        <v>4</v>
      </c>
      <c r="C248" s="2">
        <f t="shared" si="165"/>
        <v>0.4285714286</v>
      </c>
      <c r="D248" s="5">
        <f t="shared" si="165"/>
        <v>1200</v>
      </c>
      <c r="E248" s="5">
        <f t="shared" si="38"/>
        <v>155.5794539</v>
      </c>
      <c r="F248" s="4">
        <f t="shared" si="39"/>
        <v>-458.4659694</v>
      </c>
      <c r="G248" s="5">
        <f t="shared" si="43"/>
        <v>90.75468147</v>
      </c>
      <c r="H248" s="2">
        <f t="shared" si="44"/>
        <v>-0.05961469619</v>
      </c>
      <c r="I248" s="2">
        <f t="shared" si="45"/>
        <v>-0.06564461622</v>
      </c>
      <c r="J248" s="2">
        <f t="shared" si="40"/>
        <v>1502.886515</v>
      </c>
    </row>
    <row r="249">
      <c r="A249" s="2">
        <f t="shared" si="41"/>
        <v>123</v>
      </c>
      <c r="B249" s="1">
        <f t="shared" ref="B249:D249" si="166">B248</f>
        <v>4</v>
      </c>
      <c r="C249" s="2">
        <f t="shared" si="166"/>
        <v>0.4285714286</v>
      </c>
      <c r="D249" s="5">
        <f t="shared" si="166"/>
        <v>1200</v>
      </c>
      <c r="E249" s="5">
        <f t="shared" si="38"/>
        <v>155.4773836</v>
      </c>
      <c r="F249" s="4">
        <f t="shared" si="39"/>
        <v>-457.899479</v>
      </c>
      <c r="G249" s="5">
        <f t="shared" si="43"/>
        <v>90.69514043</v>
      </c>
      <c r="H249" s="2">
        <f t="shared" si="44"/>
        <v>-0.05954103499</v>
      </c>
      <c r="I249" s="2">
        <f t="shared" si="45"/>
        <v>-0.0656065715</v>
      </c>
      <c r="J249" s="2">
        <f t="shared" si="40"/>
        <v>1502.422095</v>
      </c>
    </row>
    <row r="250">
      <c r="A250" s="2">
        <f t="shared" si="41"/>
        <v>124</v>
      </c>
      <c r="B250" s="1">
        <f t="shared" ref="B250:D250" si="167">B249</f>
        <v>4</v>
      </c>
      <c r="C250" s="2">
        <f t="shared" si="167"/>
        <v>0.4285714286</v>
      </c>
      <c r="D250" s="5">
        <f t="shared" si="167"/>
        <v>1200</v>
      </c>
      <c r="E250" s="5">
        <f t="shared" si="38"/>
        <v>155.3754394</v>
      </c>
      <c r="F250" s="4">
        <f t="shared" si="39"/>
        <v>-457.3336885</v>
      </c>
      <c r="G250" s="5">
        <f t="shared" si="43"/>
        <v>90.63567297</v>
      </c>
      <c r="H250" s="2">
        <f t="shared" si="44"/>
        <v>-0.0594674648</v>
      </c>
      <c r="I250" s="2">
        <f t="shared" si="45"/>
        <v>-0.06556852387</v>
      </c>
      <c r="J250" s="2">
        <f t="shared" si="40"/>
        <v>1501.958249</v>
      </c>
    </row>
    <row r="251">
      <c r="A251" s="2">
        <f t="shared" si="41"/>
        <v>125</v>
      </c>
      <c r="B251" s="1">
        <f t="shared" ref="B251:D251" si="168">B250</f>
        <v>4</v>
      </c>
      <c r="C251" s="2">
        <f t="shared" si="168"/>
        <v>0.4285714286</v>
      </c>
      <c r="D251" s="5">
        <f t="shared" si="168"/>
        <v>1200</v>
      </c>
      <c r="E251" s="5">
        <f t="shared" si="38"/>
        <v>155.2736211</v>
      </c>
      <c r="F251" s="4">
        <f t="shared" si="39"/>
        <v>-456.7685972</v>
      </c>
      <c r="G251" s="5">
        <f t="shared" si="43"/>
        <v>90.57627898</v>
      </c>
      <c r="H251" s="2">
        <f t="shared" si="44"/>
        <v>-0.05939398553</v>
      </c>
      <c r="I251" s="2">
        <f t="shared" si="45"/>
        <v>-0.06553047335</v>
      </c>
      <c r="J251" s="2">
        <f t="shared" si="40"/>
        <v>1501.494976</v>
      </c>
    </row>
    <row r="252">
      <c r="A252" s="2">
        <f t="shared" si="41"/>
        <v>126</v>
      </c>
      <c r="B252" s="1">
        <f t="shared" ref="B252:D252" si="169">B251</f>
        <v>4</v>
      </c>
      <c r="C252" s="2">
        <f t="shared" si="169"/>
        <v>0.4285714286</v>
      </c>
      <c r="D252" s="5">
        <f t="shared" si="169"/>
        <v>1200</v>
      </c>
      <c r="E252" s="5">
        <f t="shared" si="38"/>
        <v>155.1719287</v>
      </c>
      <c r="F252" s="4">
        <f t="shared" si="39"/>
        <v>-456.2042041</v>
      </c>
      <c r="G252" s="5">
        <f t="shared" si="43"/>
        <v>90.51695839</v>
      </c>
      <c r="H252" s="2">
        <f t="shared" si="44"/>
        <v>-0.05932059704</v>
      </c>
      <c r="I252" s="2">
        <f t="shared" si="45"/>
        <v>-0.06549241998</v>
      </c>
      <c r="J252" s="2">
        <f t="shared" si="40"/>
        <v>1501.032275</v>
      </c>
    </row>
    <row r="253">
      <c r="A253" s="2">
        <f t="shared" si="41"/>
        <v>127</v>
      </c>
      <c r="B253" s="1">
        <f t="shared" ref="B253:D253" si="170">B252</f>
        <v>4</v>
      </c>
      <c r="C253" s="2">
        <f t="shared" si="170"/>
        <v>0.4285714286</v>
      </c>
      <c r="D253" s="5">
        <f t="shared" si="170"/>
        <v>1200</v>
      </c>
      <c r="E253" s="5">
        <f t="shared" si="38"/>
        <v>155.0703619</v>
      </c>
      <c r="F253" s="4">
        <f t="shared" si="39"/>
        <v>-455.6405084</v>
      </c>
      <c r="G253" s="5">
        <f t="shared" si="43"/>
        <v>90.45771109</v>
      </c>
      <c r="H253" s="2">
        <f t="shared" si="44"/>
        <v>-0.05924729923</v>
      </c>
      <c r="I253" s="2">
        <f t="shared" si="45"/>
        <v>-0.06545436379</v>
      </c>
      <c r="J253" s="2">
        <f t="shared" si="40"/>
        <v>1500.570146</v>
      </c>
    </row>
    <row r="254">
      <c r="A254" s="2">
        <f t="shared" si="41"/>
        <v>128</v>
      </c>
      <c r="B254" s="1">
        <f t="shared" ref="B254:D254" si="171">B253</f>
        <v>4</v>
      </c>
      <c r="C254" s="2">
        <f t="shared" si="171"/>
        <v>0.4285714286</v>
      </c>
      <c r="D254" s="5">
        <f t="shared" si="171"/>
        <v>1200</v>
      </c>
      <c r="E254" s="5">
        <f t="shared" si="38"/>
        <v>154.9689206</v>
      </c>
      <c r="F254" s="4">
        <f t="shared" si="39"/>
        <v>-455.0775091</v>
      </c>
      <c r="G254" s="5">
        <f t="shared" si="43"/>
        <v>90.398537</v>
      </c>
      <c r="H254" s="2">
        <f t="shared" si="44"/>
        <v>-0.05917409199</v>
      </c>
      <c r="I254" s="2">
        <f t="shared" si="45"/>
        <v>-0.06541630479</v>
      </c>
      <c r="J254" s="2">
        <f t="shared" si="40"/>
        <v>1500.108589</v>
      </c>
    </row>
    <row r="255">
      <c r="A255" s="2">
        <f t="shared" si="41"/>
        <v>129</v>
      </c>
      <c r="B255" s="1">
        <f t="shared" ref="B255:D255" si="172">B254</f>
        <v>4</v>
      </c>
      <c r="C255" s="2">
        <f t="shared" si="172"/>
        <v>0.4285714286</v>
      </c>
      <c r="D255" s="5">
        <f t="shared" si="172"/>
        <v>1200</v>
      </c>
      <c r="E255" s="5">
        <f t="shared" si="38"/>
        <v>154.8676046</v>
      </c>
      <c r="F255" s="4">
        <f t="shared" si="39"/>
        <v>-454.5152056</v>
      </c>
      <c r="G255" s="5">
        <f t="shared" si="43"/>
        <v>90.33943602</v>
      </c>
      <c r="H255" s="2">
        <f t="shared" si="44"/>
        <v>-0.05910097521</v>
      </c>
      <c r="I255" s="2">
        <f t="shared" si="45"/>
        <v>-0.06537824303</v>
      </c>
      <c r="J255" s="2">
        <f t="shared" si="40"/>
        <v>1499.647601</v>
      </c>
    </row>
    <row r="256">
      <c r="A256" s="2">
        <f t="shared" si="41"/>
        <v>130</v>
      </c>
      <c r="B256" s="1">
        <f t="shared" ref="B256:D256" si="173">B255</f>
        <v>4</v>
      </c>
      <c r="C256" s="2">
        <f t="shared" si="173"/>
        <v>0.4285714286</v>
      </c>
      <c r="D256" s="5">
        <f t="shared" si="173"/>
        <v>1200</v>
      </c>
      <c r="E256" s="5">
        <f t="shared" si="38"/>
        <v>154.7664138</v>
      </c>
      <c r="F256" s="4">
        <f t="shared" si="39"/>
        <v>-453.9535968</v>
      </c>
      <c r="G256" s="5">
        <f t="shared" si="43"/>
        <v>90.28040807</v>
      </c>
      <c r="H256" s="2">
        <f t="shared" si="44"/>
        <v>-0.05902794878</v>
      </c>
      <c r="I256" s="2">
        <f t="shared" si="45"/>
        <v>-0.06534017853</v>
      </c>
      <c r="J256" s="2">
        <f t="shared" si="40"/>
        <v>1499.187183</v>
      </c>
    </row>
    <row r="257">
      <c r="A257" s="2">
        <f t="shared" si="41"/>
        <v>131</v>
      </c>
      <c r="B257" s="1">
        <f t="shared" ref="B257:D257" si="174">B256</f>
        <v>4</v>
      </c>
      <c r="C257" s="2">
        <f t="shared" si="174"/>
        <v>0.4285714286</v>
      </c>
      <c r="D257" s="5">
        <f t="shared" si="174"/>
        <v>1200</v>
      </c>
      <c r="E257" s="5">
        <f t="shared" si="38"/>
        <v>154.6653481</v>
      </c>
      <c r="F257" s="4">
        <f t="shared" si="39"/>
        <v>-453.392682</v>
      </c>
      <c r="G257" s="5">
        <f t="shared" si="43"/>
        <v>90.22145306</v>
      </c>
      <c r="H257" s="2">
        <f t="shared" si="44"/>
        <v>-0.05895501257</v>
      </c>
      <c r="I257" s="2">
        <f t="shared" si="45"/>
        <v>-0.06530211131</v>
      </c>
      <c r="J257" s="2">
        <f t="shared" si="40"/>
        <v>1498.727334</v>
      </c>
    </row>
    <row r="258">
      <c r="A258" s="2">
        <f t="shared" si="41"/>
        <v>132</v>
      </c>
      <c r="B258" s="1">
        <f t="shared" ref="B258:D258" si="175">B257</f>
        <v>4</v>
      </c>
      <c r="C258" s="2">
        <f t="shared" si="175"/>
        <v>0.4285714286</v>
      </c>
      <c r="D258" s="5">
        <f t="shared" si="175"/>
        <v>1200</v>
      </c>
      <c r="E258" s="5">
        <f t="shared" si="38"/>
        <v>154.5644072</v>
      </c>
      <c r="F258" s="4">
        <f t="shared" si="39"/>
        <v>-452.8324602</v>
      </c>
      <c r="G258" s="5">
        <f t="shared" si="43"/>
        <v>90.16257089</v>
      </c>
      <c r="H258" s="2">
        <f t="shared" si="44"/>
        <v>-0.05888216649</v>
      </c>
      <c r="I258" s="2">
        <f t="shared" si="45"/>
        <v>-0.06526404141</v>
      </c>
      <c r="J258" s="2">
        <f t="shared" si="40"/>
        <v>1498.268053</v>
      </c>
    </row>
    <row r="259">
      <c r="A259" s="2">
        <f t="shared" si="41"/>
        <v>133</v>
      </c>
      <c r="B259" s="1">
        <f t="shared" ref="B259:D259" si="176">B258</f>
        <v>4</v>
      </c>
      <c r="C259" s="2">
        <f t="shared" si="176"/>
        <v>0.4285714286</v>
      </c>
      <c r="D259" s="5">
        <f t="shared" si="176"/>
        <v>1200</v>
      </c>
      <c r="E259" s="5">
        <f t="shared" si="38"/>
        <v>154.4635911</v>
      </c>
      <c r="F259" s="4">
        <f t="shared" si="39"/>
        <v>-452.2729307</v>
      </c>
      <c r="G259" s="5">
        <f t="shared" si="43"/>
        <v>90.10376148</v>
      </c>
      <c r="H259" s="2">
        <f t="shared" si="44"/>
        <v>-0.05880941042</v>
      </c>
      <c r="I259" s="2">
        <f t="shared" si="45"/>
        <v>-0.06522596886</v>
      </c>
      <c r="J259" s="2">
        <f t="shared" si="40"/>
        <v>1497.80934</v>
      </c>
    </row>
    <row r="260">
      <c r="A260" s="2">
        <f t="shared" si="41"/>
        <v>134</v>
      </c>
      <c r="B260" s="1">
        <f t="shared" ref="B260:D260" si="177">B259</f>
        <v>4</v>
      </c>
      <c r="C260" s="2">
        <f t="shared" si="177"/>
        <v>0.4285714286</v>
      </c>
      <c r="D260" s="5">
        <f t="shared" si="177"/>
        <v>1200</v>
      </c>
      <c r="E260" s="5">
        <f t="shared" si="38"/>
        <v>154.3628996</v>
      </c>
      <c r="F260" s="4">
        <f t="shared" si="39"/>
        <v>-451.7140925</v>
      </c>
      <c r="G260" s="5">
        <f t="shared" si="43"/>
        <v>90.04502474</v>
      </c>
      <c r="H260" s="2">
        <f t="shared" si="44"/>
        <v>-0.05873674424</v>
      </c>
      <c r="I260" s="2">
        <f t="shared" si="45"/>
        <v>-0.06518789369</v>
      </c>
      <c r="J260" s="2">
        <f t="shared" si="40"/>
        <v>1497.351193</v>
      </c>
    </row>
    <row r="261">
      <c r="A261" s="2">
        <f t="shared" si="41"/>
        <v>135</v>
      </c>
      <c r="B261" s="1">
        <f t="shared" ref="B261:D261" si="178">B260</f>
        <v>4</v>
      </c>
      <c r="C261" s="2">
        <f t="shared" si="178"/>
        <v>0.4285714286</v>
      </c>
      <c r="D261" s="5">
        <f t="shared" si="178"/>
        <v>1200</v>
      </c>
      <c r="E261" s="5">
        <f t="shared" si="38"/>
        <v>154.2623324</v>
      </c>
      <c r="F261" s="4">
        <f t="shared" si="39"/>
        <v>-451.1559449</v>
      </c>
      <c r="G261" s="5">
        <f t="shared" si="43"/>
        <v>89.98636057</v>
      </c>
      <c r="H261" s="2">
        <f t="shared" si="44"/>
        <v>-0.05866416786</v>
      </c>
      <c r="I261" s="2">
        <f t="shared" si="45"/>
        <v>-0.06514981592</v>
      </c>
      <c r="J261" s="2">
        <f t="shared" si="40"/>
        <v>1496.893612</v>
      </c>
    </row>
    <row r="262">
      <c r="A262" s="2">
        <f t="shared" si="41"/>
        <v>136</v>
      </c>
      <c r="B262" s="1">
        <f t="shared" ref="B262:D262" si="179">B261</f>
        <v>4</v>
      </c>
      <c r="C262" s="2">
        <f t="shared" si="179"/>
        <v>0.4285714286</v>
      </c>
      <c r="D262" s="5">
        <f t="shared" si="179"/>
        <v>1200</v>
      </c>
      <c r="E262" s="5">
        <f t="shared" si="38"/>
        <v>154.1618895</v>
      </c>
      <c r="F262" s="4">
        <f t="shared" si="39"/>
        <v>-450.5984869</v>
      </c>
      <c r="G262" s="5">
        <f t="shared" si="43"/>
        <v>89.92776889</v>
      </c>
      <c r="H262" s="2">
        <f t="shared" si="44"/>
        <v>-0.05859168115</v>
      </c>
      <c r="I262" s="2">
        <f t="shared" si="45"/>
        <v>-0.06511173558</v>
      </c>
      <c r="J262" s="2">
        <f t="shared" si="40"/>
        <v>1496.436597</v>
      </c>
    </row>
    <row r="263">
      <c r="A263" s="2">
        <f t="shared" si="41"/>
        <v>137</v>
      </c>
      <c r="B263" s="1">
        <f t="shared" ref="B263:D263" si="180">B262</f>
        <v>4</v>
      </c>
      <c r="C263" s="2">
        <f t="shared" si="180"/>
        <v>0.4285714286</v>
      </c>
      <c r="D263" s="5">
        <f t="shared" si="180"/>
        <v>1200</v>
      </c>
      <c r="E263" s="5">
        <f t="shared" si="38"/>
        <v>154.0615708</v>
      </c>
      <c r="F263" s="4">
        <f t="shared" si="39"/>
        <v>-450.0417177</v>
      </c>
      <c r="G263" s="5">
        <f t="shared" si="43"/>
        <v>89.86924961</v>
      </c>
      <c r="H263" s="2">
        <f t="shared" si="44"/>
        <v>-0.05851928401</v>
      </c>
      <c r="I263" s="2">
        <f t="shared" si="45"/>
        <v>-0.0650736527</v>
      </c>
      <c r="J263" s="2">
        <f t="shared" si="40"/>
        <v>1495.980147</v>
      </c>
    </row>
    <row r="264">
      <c r="A264" s="2">
        <f t="shared" si="41"/>
        <v>138</v>
      </c>
      <c r="B264" s="1">
        <f t="shared" ref="B264:D264" si="181">B263</f>
        <v>4</v>
      </c>
      <c r="C264" s="2">
        <f t="shared" si="181"/>
        <v>0.4285714286</v>
      </c>
      <c r="D264" s="5">
        <f t="shared" si="181"/>
        <v>1200</v>
      </c>
      <c r="E264" s="5">
        <f t="shared" si="38"/>
        <v>153.9613759</v>
      </c>
      <c r="F264" s="4">
        <f t="shared" si="39"/>
        <v>-449.4856364</v>
      </c>
      <c r="G264" s="5">
        <f t="shared" si="43"/>
        <v>89.81080263</v>
      </c>
      <c r="H264" s="2">
        <f t="shared" si="44"/>
        <v>-0.05844697632</v>
      </c>
      <c r="I264" s="2">
        <f t="shared" si="45"/>
        <v>-0.06503556731</v>
      </c>
      <c r="J264" s="2">
        <f t="shared" si="40"/>
        <v>1495.524261</v>
      </c>
    </row>
    <row r="265">
      <c r="A265" s="2">
        <f t="shared" si="41"/>
        <v>139</v>
      </c>
      <c r="B265" s="1">
        <f t="shared" ref="B265:D265" si="182">B264</f>
        <v>4</v>
      </c>
      <c r="C265" s="2">
        <f t="shared" si="182"/>
        <v>0.4285714286</v>
      </c>
      <c r="D265" s="5">
        <f t="shared" si="182"/>
        <v>1200</v>
      </c>
      <c r="E265" s="5">
        <f t="shared" si="38"/>
        <v>153.8613049</v>
      </c>
      <c r="F265" s="4">
        <f t="shared" si="39"/>
        <v>-448.9302423</v>
      </c>
      <c r="G265" s="5">
        <f t="shared" si="43"/>
        <v>89.75242787</v>
      </c>
      <c r="H265" s="2">
        <f t="shared" si="44"/>
        <v>-0.05837475798</v>
      </c>
      <c r="I265" s="2">
        <f t="shared" si="45"/>
        <v>-0.06499747945</v>
      </c>
      <c r="J265" s="2">
        <f t="shared" si="40"/>
        <v>1495.068937</v>
      </c>
    </row>
    <row r="266">
      <c r="A266" s="2">
        <f t="shared" si="41"/>
        <v>140</v>
      </c>
      <c r="B266" s="1">
        <f t="shared" ref="B266:D266" si="183">B265</f>
        <v>4</v>
      </c>
      <c r="C266" s="2">
        <f t="shared" si="183"/>
        <v>0.4285714286</v>
      </c>
      <c r="D266" s="5">
        <f t="shared" si="183"/>
        <v>1200</v>
      </c>
      <c r="E266" s="5">
        <f t="shared" si="38"/>
        <v>153.7613576</v>
      </c>
      <c r="F266" s="4">
        <f t="shared" si="39"/>
        <v>-448.3755344</v>
      </c>
      <c r="G266" s="5">
        <f t="shared" si="43"/>
        <v>89.69412524</v>
      </c>
      <c r="H266" s="2">
        <f t="shared" si="44"/>
        <v>-0.05830262887</v>
      </c>
      <c r="I266" s="2">
        <f t="shared" si="45"/>
        <v>-0.06495938913</v>
      </c>
      <c r="J266" s="2">
        <f t="shared" si="40"/>
        <v>1494.614177</v>
      </c>
    </row>
    <row r="267">
      <c r="A267" s="2">
        <f t="shared" si="41"/>
        <v>141</v>
      </c>
      <c r="B267" s="1">
        <f t="shared" ref="B267:D267" si="184">B266</f>
        <v>4</v>
      </c>
      <c r="C267" s="2">
        <f t="shared" si="184"/>
        <v>0.4285714286</v>
      </c>
      <c r="D267" s="5">
        <f t="shared" si="184"/>
        <v>1200</v>
      </c>
      <c r="E267" s="5">
        <f t="shared" si="38"/>
        <v>153.6615337</v>
      </c>
      <c r="F267" s="4">
        <f t="shared" si="39"/>
        <v>-447.821512</v>
      </c>
      <c r="G267" s="5">
        <f t="shared" si="43"/>
        <v>89.63589465</v>
      </c>
      <c r="H267" s="2">
        <f t="shared" si="44"/>
        <v>-0.05823058889</v>
      </c>
      <c r="I267" s="2">
        <f t="shared" si="45"/>
        <v>-0.06492129639</v>
      </c>
      <c r="J267" s="2">
        <f t="shared" si="40"/>
        <v>1494.159978</v>
      </c>
    </row>
    <row r="268">
      <c r="A268" s="2">
        <f t="shared" si="41"/>
        <v>142</v>
      </c>
      <c r="B268" s="1">
        <f t="shared" ref="B268:D268" si="185">B267</f>
        <v>4</v>
      </c>
      <c r="C268" s="2">
        <f t="shared" si="185"/>
        <v>0.4285714286</v>
      </c>
      <c r="D268" s="5">
        <f t="shared" si="185"/>
        <v>1200</v>
      </c>
      <c r="E268" s="5">
        <f t="shared" si="38"/>
        <v>153.5618332</v>
      </c>
      <c r="F268" s="4">
        <f t="shared" si="39"/>
        <v>-447.2681741</v>
      </c>
      <c r="G268" s="5">
        <f t="shared" si="43"/>
        <v>89.57773602</v>
      </c>
      <c r="H268" s="2">
        <f t="shared" si="44"/>
        <v>-0.05815863792</v>
      </c>
      <c r="I268" s="2">
        <f t="shared" si="45"/>
        <v>-0.06488320125</v>
      </c>
      <c r="J268" s="2">
        <f t="shared" si="40"/>
        <v>1493.706341</v>
      </c>
    </row>
    <row r="269">
      <c r="A269" s="2">
        <f t="shared" si="41"/>
        <v>143</v>
      </c>
      <c r="B269" s="1">
        <f t="shared" ref="B269:D269" si="186">B268</f>
        <v>4</v>
      </c>
      <c r="C269" s="2">
        <f t="shared" si="186"/>
        <v>0.4285714286</v>
      </c>
      <c r="D269" s="5">
        <f t="shared" si="186"/>
        <v>1200</v>
      </c>
      <c r="E269" s="5">
        <f t="shared" si="38"/>
        <v>153.4622558</v>
      </c>
      <c r="F269" s="4">
        <f t="shared" si="39"/>
        <v>-446.7155199</v>
      </c>
      <c r="G269" s="5">
        <f t="shared" si="43"/>
        <v>89.51964924</v>
      </c>
      <c r="H269" s="2">
        <f t="shared" si="44"/>
        <v>-0.05808677586</v>
      </c>
      <c r="I269" s="2">
        <f t="shared" si="45"/>
        <v>-0.06484510375</v>
      </c>
      <c r="J269" s="2">
        <f t="shared" si="40"/>
        <v>1493.253264</v>
      </c>
    </row>
    <row r="270">
      <c r="A270" s="2">
        <f t="shared" si="41"/>
        <v>144</v>
      </c>
      <c r="B270" s="1">
        <f t="shared" ref="B270:D270" si="187">B269</f>
        <v>4</v>
      </c>
      <c r="C270" s="2">
        <f t="shared" si="187"/>
        <v>0.4285714286</v>
      </c>
      <c r="D270" s="5">
        <f t="shared" si="187"/>
        <v>1200</v>
      </c>
      <c r="E270" s="5">
        <f t="shared" si="38"/>
        <v>153.3628015</v>
      </c>
      <c r="F270" s="4">
        <f t="shared" si="39"/>
        <v>-446.1635486</v>
      </c>
      <c r="G270" s="5">
        <f t="shared" si="43"/>
        <v>89.46163424</v>
      </c>
      <c r="H270" s="2">
        <f t="shared" si="44"/>
        <v>-0.05801500259</v>
      </c>
      <c r="I270" s="2">
        <f t="shared" si="45"/>
        <v>-0.06480700391</v>
      </c>
      <c r="J270" s="2">
        <f t="shared" si="40"/>
        <v>1492.800747</v>
      </c>
    </row>
    <row r="271">
      <c r="A271" s="2">
        <f t="shared" si="41"/>
        <v>145</v>
      </c>
      <c r="B271" s="1">
        <f t="shared" ref="B271:D271" si="188">B270</f>
        <v>4</v>
      </c>
      <c r="C271" s="2">
        <f t="shared" si="188"/>
        <v>0.4285714286</v>
      </c>
      <c r="D271" s="5">
        <f t="shared" si="188"/>
        <v>1200</v>
      </c>
      <c r="E271" s="5">
        <f t="shared" si="38"/>
        <v>153.2634701</v>
      </c>
      <c r="F271" s="4">
        <f t="shared" si="39"/>
        <v>-445.6122593</v>
      </c>
      <c r="G271" s="5">
        <f t="shared" si="43"/>
        <v>89.40369092</v>
      </c>
      <c r="H271" s="2">
        <f t="shared" si="44"/>
        <v>-0.057943318</v>
      </c>
      <c r="I271" s="2">
        <f t="shared" si="45"/>
        <v>-0.06476890177</v>
      </c>
      <c r="J271" s="2">
        <f t="shared" si="40"/>
        <v>1492.348789</v>
      </c>
    </row>
    <row r="272">
      <c r="A272" s="2">
        <f t="shared" si="41"/>
        <v>146</v>
      </c>
      <c r="B272" s="1">
        <f t="shared" ref="B272:D272" si="189">B271</f>
        <v>4</v>
      </c>
      <c r="C272" s="2">
        <f t="shared" si="189"/>
        <v>0.4285714286</v>
      </c>
      <c r="D272" s="5">
        <f t="shared" si="189"/>
        <v>1200</v>
      </c>
      <c r="E272" s="5">
        <f t="shared" si="38"/>
        <v>153.1642615</v>
      </c>
      <c r="F272" s="4">
        <f t="shared" si="39"/>
        <v>-445.0616512</v>
      </c>
      <c r="G272" s="5">
        <f t="shared" si="43"/>
        <v>89.3458192</v>
      </c>
      <c r="H272" s="2">
        <f t="shared" si="44"/>
        <v>-0.05787172199</v>
      </c>
      <c r="I272" s="2">
        <f t="shared" si="45"/>
        <v>-0.06473079735</v>
      </c>
      <c r="J272" s="2">
        <f t="shared" si="40"/>
        <v>1491.89739</v>
      </c>
    </row>
    <row r="273">
      <c r="A273" s="2">
        <f t="shared" si="41"/>
        <v>147</v>
      </c>
      <c r="B273" s="1">
        <f t="shared" ref="B273:D273" si="190">B272</f>
        <v>4</v>
      </c>
      <c r="C273" s="2">
        <f t="shared" si="190"/>
        <v>0.4285714286</v>
      </c>
      <c r="D273" s="5">
        <f t="shared" si="190"/>
        <v>1200</v>
      </c>
      <c r="E273" s="5">
        <f t="shared" si="38"/>
        <v>153.0651754</v>
      </c>
      <c r="F273" s="4">
        <f t="shared" si="39"/>
        <v>-444.5117235</v>
      </c>
      <c r="G273" s="5">
        <f t="shared" si="43"/>
        <v>89.28801898</v>
      </c>
      <c r="H273" s="2">
        <f t="shared" si="44"/>
        <v>-0.05780021444</v>
      </c>
      <c r="I273" s="2">
        <f t="shared" si="45"/>
        <v>-0.06469269067</v>
      </c>
      <c r="J273" s="2">
        <f t="shared" si="40"/>
        <v>1491.446548</v>
      </c>
    </row>
    <row r="274">
      <c r="A274" s="2">
        <f t="shared" si="41"/>
        <v>148</v>
      </c>
      <c r="B274" s="1">
        <f t="shared" ref="B274:D274" si="191">B273</f>
        <v>4</v>
      </c>
      <c r="C274" s="2">
        <f t="shared" si="191"/>
        <v>0.4285714286</v>
      </c>
      <c r="D274" s="5">
        <f t="shared" si="191"/>
        <v>1200</v>
      </c>
      <c r="E274" s="5">
        <f t="shared" si="38"/>
        <v>152.9662117</v>
      </c>
      <c r="F274" s="4">
        <f t="shared" si="39"/>
        <v>-443.9624752</v>
      </c>
      <c r="G274" s="5">
        <f t="shared" si="43"/>
        <v>89.23029019</v>
      </c>
      <c r="H274" s="2">
        <f t="shared" si="44"/>
        <v>-0.05772879525</v>
      </c>
      <c r="I274" s="2">
        <f t="shared" si="45"/>
        <v>-0.06465458178</v>
      </c>
      <c r="J274" s="2">
        <f t="shared" si="40"/>
        <v>1490.996263</v>
      </c>
    </row>
    <row r="275">
      <c r="A275" s="2">
        <f t="shared" si="41"/>
        <v>149</v>
      </c>
      <c r="B275" s="1">
        <f t="shared" ref="B275:D275" si="192">B274</f>
        <v>4</v>
      </c>
      <c r="C275" s="2">
        <f t="shared" si="192"/>
        <v>0.4285714286</v>
      </c>
      <c r="D275" s="5">
        <f t="shared" si="192"/>
        <v>1200</v>
      </c>
      <c r="E275" s="5">
        <f t="shared" si="38"/>
        <v>152.8673704</v>
      </c>
      <c r="F275" s="4">
        <f t="shared" si="39"/>
        <v>-443.4139056</v>
      </c>
      <c r="G275" s="5">
        <f t="shared" si="43"/>
        <v>89.17263272</v>
      </c>
      <c r="H275" s="2">
        <f t="shared" si="44"/>
        <v>-0.05765746431</v>
      </c>
      <c r="I275" s="2">
        <f t="shared" si="45"/>
        <v>-0.0646164707</v>
      </c>
      <c r="J275" s="2">
        <f t="shared" si="40"/>
        <v>1490.546535</v>
      </c>
    </row>
    <row r="276">
      <c r="A276" s="2">
        <f t="shared" si="41"/>
        <v>150</v>
      </c>
      <c r="B276" s="1">
        <f t="shared" ref="B276:D276" si="193">B275</f>
        <v>4</v>
      </c>
      <c r="C276" s="2">
        <f t="shared" si="193"/>
        <v>0.4285714286</v>
      </c>
      <c r="D276" s="5">
        <f t="shared" si="193"/>
        <v>1200</v>
      </c>
      <c r="E276" s="5">
        <f t="shared" si="38"/>
        <v>152.7686511</v>
      </c>
      <c r="F276" s="4">
        <f t="shared" si="39"/>
        <v>-442.8660139</v>
      </c>
      <c r="G276" s="5">
        <f t="shared" si="43"/>
        <v>89.1150465</v>
      </c>
      <c r="H276" s="2">
        <f t="shared" si="44"/>
        <v>-0.05758622151</v>
      </c>
      <c r="I276" s="2">
        <f t="shared" si="45"/>
        <v>-0.06457835745</v>
      </c>
      <c r="J276" s="2">
        <f t="shared" si="40"/>
        <v>1490.097363</v>
      </c>
    </row>
    <row r="277">
      <c r="A277" s="2">
        <f t="shared" si="41"/>
        <v>151</v>
      </c>
      <c r="B277" s="1">
        <f t="shared" ref="B277:D277" si="194">B276</f>
        <v>4</v>
      </c>
      <c r="C277" s="2">
        <f t="shared" si="194"/>
        <v>0.4285714286</v>
      </c>
      <c r="D277" s="5">
        <f t="shared" si="194"/>
        <v>1200</v>
      </c>
      <c r="E277" s="5">
        <f t="shared" si="38"/>
        <v>152.6700539</v>
      </c>
      <c r="F277" s="4">
        <f t="shared" si="39"/>
        <v>-442.3187991</v>
      </c>
      <c r="G277" s="5">
        <f t="shared" si="43"/>
        <v>89.05753143</v>
      </c>
      <c r="H277" s="2">
        <f t="shared" si="44"/>
        <v>-0.05751506673</v>
      </c>
      <c r="I277" s="2">
        <f t="shared" si="45"/>
        <v>-0.06454024207</v>
      </c>
      <c r="J277" s="2">
        <f t="shared" si="40"/>
        <v>1489.648745</v>
      </c>
    </row>
    <row r="278">
      <c r="A278" s="2">
        <f t="shared" si="41"/>
        <v>152</v>
      </c>
      <c r="B278" s="1">
        <f t="shared" ref="B278:D278" si="195">B277</f>
        <v>4</v>
      </c>
      <c r="C278" s="2">
        <f t="shared" si="195"/>
        <v>0.4285714286</v>
      </c>
      <c r="D278" s="5">
        <f t="shared" si="195"/>
        <v>1200</v>
      </c>
      <c r="E278" s="5">
        <f t="shared" si="38"/>
        <v>152.5715785</v>
      </c>
      <c r="F278" s="4">
        <f t="shared" si="39"/>
        <v>-441.7722605</v>
      </c>
      <c r="G278" s="5">
        <f t="shared" si="43"/>
        <v>89.00008743</v>
      </c>
      <c r="H278" s="2">
        <f t="shared" si="44"/>
        <v>-0.05744399988</v>
      </c>
      <c r="I278" s="2">
        <f t="shared" si="45"/>
        <v>-0.06450212459</v>
      </c>
      <c r="J278" s="2">
        <f t="shared" si="40"/>
        <v>1489.200682</v>
      </c>
    </row>
    <row r="279">
      <c r="A279" s="2">
        <f t="shared" si="41"/>
        <v>153</v>
      </c>
      <c r="B279" s="1">
        <f t="shared" ref="B279:D279" si="196">B278</f>
        <v>4</v>
      </c>
      <c r="C279" s="2">
        <f t="shared" si="196"/>
        <v>0.4285714286</v>
      </c>
      <c r="D279" s="5">
        <f t="shared" si="196"/>
        <v>1200</v>
      </c>
      <c r="E279" s="5">
        <f t="shared" si="38"/>
        <v>152.4732247</v>
      </c>
      <c r="F279" s="4">
        <f t="shared" si="39"/>
        <v>-441.2263971</v>
      </c>
      <c r="G279" s="5">
        <f t="shared" si="43"/>
        <v>88.94271441</v>
      </c>
      <c r="H279" s="2">
        <f t="shared" si="44"/>
        <v>-0.05737302084</v>
      </c>
      <c r="I279" s="2">
        <f t="shared" si="45"/>
        <v>-0.06446400503</v>
      </c>
      <c r="J279" s="2">
        <f t="shared" si="40"/>
        <v>1488.753172</v>
      </c>
    </row>
    <row r="280">
      <c r="A280" s="2">
        <f t="shared" si="41"/>
        <v>154</v>
      </c>
      <c r="B280" s="1">
        <f t="shared" ref="B280:D280" si="197">B279</f>
        <v>4</v>
      </c>
      <c r="C280" s="2">
        <f t="shared" si="197"/>
        <v>0.4285714286</v>
      </c>
      <c r="D280" s="5">
        <f t="shared" si="197"/>
        <v>1200</v>
      </c>
      <c r="E280" s="5">
        <f t="shared" si="38"/>
        <v>152.3749925</v>
      </c>
      <c r="F280" s="4">
        <f t="shared" si="39"/>
        <v>-440.6812083</v>
      </c>
      <c r="G280" s="5">
        <f t="shared" si="43"/>
        <v>88.88541228</v>
      </c>
      <c r="H280" s="2">
        <f t="shared" si="44"/>
        <v>-0.0573021295</v>
      </c>
      <c r="I280" s="2">
        <f t="shared" si="45"/>
        <v>-0.06442588342</v>
      </c>
      <c r="J280" s="2">
        <f t="shared" si="40"/>
        <v>1488.306216</v>
      </c>
    </row>
    <row r="281">
      <c r="A281" s="2">
        <f t="shared" si="41"/>
        <v>155</v>
      </c>
      <c r="B281" s="1">
        <f t="shared" ref="B281:D281" si="198">B280</f>
        <v>4</v>
      </c>
      <c r="C281" s="2">
        <f t="shared" si="198"/>
        <v>0.4285714286</v>
      </c>
      <c r="D281" s="5">
        <f t="shared" si="198"/>
        <v>1200</v>
      </c>
      <c r="E281" s="5">
        <f t="shared" si="38"/>
        <v>152.2768816</v>
      </c>
      <c r="F281" s="4">
        <f t="shared" si="39"/>
        <v>-440.1366931</v>
      </c>
      <c r="G281" s="5">
        <f t="shared" si="43"/>
        <v>88.82818096</v>
      </c>
      <c r="H281" s="2">
        <f t="shared" si="44"/>
        <v>-0.05723132575</v>
      </c>
      <c r="I281" s="2">
        <f t="shared" si="45"/>
        <v>-0.06438775979</v>
      </c>
      <c r="J281" s="2">
        <f t="shared" si="40"/>
        <v>1487.859811</v>
      </c>
    </row>
    <row r="282">
      <c r="A282" s="2">
        <f t="shared" si="41"/>
        <v>156</v>
      </c>
      <c r="B282" s="1">
        <f t="shared" ref="B282:D282" si="199">B281</f>
        <v>4</v>
      </c>
      <c r="C282" s="2">
        <f t="shared" si="199"/>
        <v>0.4285714286</v>
      </c>
      <c r="D282" s="5">
        <f t="shared" si="199"/>
        <v>1200</v>
      </c>
      <c r="E282" s="5">
        <f t="shared" si="38"/>
        <v>152.178892</v>
      </c>
      <c r="F282" s="4">
        <f t="shared" si="39"/>
        <v>-439.5928508</v>
      </c>
      <c r="G282" s="5">
        <f t="shared" si="43"/>
        <v>88.77102035</v>
      </c>
      <c r="H282" s="2">
        <f t="shared" si="44"/>
        <v>-0.0571606095</v>
      </c>
      <c r="I282" s="2">
        <f t="shared" si="45"/>
        <v>-0.06434963418</v>
      </c>
      <c r="J282" s="2">
        <f t="shared" si="40"/>
        <v>1487.413959</v>
      </c>
    </row>
    <row r="283">
      <c r="A283" s="2">
        <f t="shared" si="41"/>
        <v>157</v>
      </c>
      <c r="B283" s="1">
        <f t="shared" ref="B283:D283" si="200">B282</f>
        <v>4</v>
      </c>
      <c r="C283" s="2">
        <f t="shared" si="200"/>
        <v>0.4285714286</v>
      </c>
      <c r="D283" s="5">
        <f t="shared" si="200"/>
        <v>1200</v>
      </c>
      <c r="E283" s="5">
        <f t="shared" si="38"/>
        <v>152.0810235</v>
      </c>
      <c r="F283" s="4">
        <f t="shared" si="39"/>
        <v>-439.0496804</v>
      </c>
      <c r="G283" s="5">
        <f t="shared" si="43"/>
        <v>88.71393037</v>
      </c>
      <c r="H283" s="2">
        <f t="shared" si="44"/>
        <v>-0.05708998062</v>
      </c>
      <c r="I283" s="2">
        <f t="shared" si="45"/>
        <v>-0.06431150661</v>
      </c>
      <c r="J283" s="2">
        <f t="shared" si="40"/>
        <v>1486.968657</v>
      </c>
    </row>
    <row r="284">
      <c r="A284" s="2">
        <f t="shared" si="41"/>
        <v>158</v>
      </c>
      <c r="B284" s="1">
        <f t="shared" ref="B284:D284" si="201">B283</f>
        <v>4</v>
      </c>
      <c r="C284" s="2">
        <f t="shared" si="201"/>
        <v>0.4285714286</v>
      </c>
      <c r="D284" s="5">
        <f t="shared" si="201"/>
        <v>1200</v>
      </c>
      <c r="E284" s="5">
        <f t="shared" si="38"/>
        <v>151.9832759</v>
      </c>
      <c r="F284" s="4">
        <f t="shared" si="39"/>
        <v>-438.5071811</v>
      </c>
      <c r="G284" s="5">
        <f t="shared" si="43"/>
        <v>88.65691093</v>
      </c>
      <c r="H284" s="2">
        <f t="shared" si="44"/>
        <v>-0.05701943901</v>
      </c>
      <c r="I284" s="2">
        <f t="shared" si="45"/>
        <v>-0.0642733771</v>
      </c>
      <c r="J284" s="2">
        <f t="shared" si="40"/>
        <v>1486.523905</v>
      </c>
    </row>
    <row r="285">
      <c r="A285" s="2">
        <f t="shared" si="41"/>
        <v>159</v>
      </c>
      <c r="B285" s="1">
        <f t="shared" ref="B285:D285" si="202">B284</f>
        <v>4</v>
      </c>
      <c r="C285" s="2">
        <f t="shared" si="202"/>
        <v>0.4285714286</v>
      </c>
      <c r="D285" s="5">
        <f t="shared" si="202"/>
        <v>1200</v>
      </c>
      <c r="E285" s="5">
        <f t="shared" si="38"/>
        <v>151.885649</v>
      </c>
      <c r="F285" s="4">
        <f t="shared" si="39"/>
        <v>-437.9653522</v>
      </c>
      <c r="G285" s="5">
        <f t="shared" si="43"/>
        <v>88.59996195</v>
      </c>
      <c r="H285" s="2">
        <f t="shared" si="44"/>
        <v>-0.05694898456</v>
      </c>
      <c r="I285" s="2">
        <f t="shared" si="45"/>
        <v>-0.0642352457</v>
      </c>
      <c r="J285" s="2">
        <f t="shared" si="40"/>
        <v>1486.079703</v>
      </c>
    </row>
    <row r="286">
      <c r="A286" s="2">
        <f t="shared" si="41"/>
        <v>160</v>
      </c>
      <c r="B286" s="1">
        <f t="shared" ref="B286:D286" si="203">B285</f>
        <v>4</v>
      </c>
      <c r="C286" s="2">
        <f t="shared" si="203"/>
        <v>0.4285714286</v>
      </c>
      <c r="D286" s="5">
        <f t="shared" si="203"/>
        <v>1200</v>
      </c>
      <c r="E286" s="5">
        <f t="shared" si="38"/>
        <v>151.7881428</v>
      </c>
      <c r="F286" s="4">
        <f t="shared" si="39"/>
        <v>-437.4241928</v>
      </c>
      <c r="G286" s="5">
        <f t="shared" si="43"/>
        <v>88.54308333</v>
      </c>
      <c r="H286" s="2">
        <f t="shared" si="44"/>
        <v>-0.05687861717</v>
      </c>
      <c r="I286" s="2">
        <f t="shared" si="45"/>
        <v>-0.06419711242</v>
      </c>
      <c r="J286" s="2">
        <f t="shared" si="40"/>
        <v>1485.63605</v>
      </c>
    </row>
    <row r="287">
      <c r="A287" s="2">
        <f t="shared" si="41"/>
        <v>161</v>
      </c>
      <c r="B287" s="1">
        <f t="shared" ref="B287:D287" si="204">B286</f>
        <v>4</v>
      </c>
      <c r="C287" s="2">
        <f t="shared" si="204"/>
        <v>0.4285714286</v>
      </c>
      <c r="D287" s="5">
        <f t="shared" si="204"/>
        <v>1200</v>
      </c>
      <c r="E287" s="5">
        <f t="shared" si="38"/>
        <v>151.6907571</v>
      </c>
      <c r="F287" s="4">
        <f t="shared" si="39"/>
        <v>-436.8837021</v>
      </c>
      <c r="G287" s="5">
        <f t="shared" si="43"/>
        <v>88.48627499</v>
      </c>
      <c r="H287" s="2">
        <f t="shared" si="44"/>
        <v>-0.05680833673</v>
      </c>
      <c r="I287" s="2">
        <f t="shared" si="45"/>
        <v>-0.06415897729</v>
      </c>
      <c r="J287" s="2">
        <f t="shared" si="40"/>
        <v>1485.192945</v>
      </c>
    </row>
    <row r="288">
      <c r="A288" s="2">
        <f t="shared" si="41"/>
        <v>162</v>
      </c>
      <c r="B288" s="1">
        <f t="shared" ref="B288:D288" si="205">B287</f>
        <v>4</v>
      </c>
      <c r="C288" s="2">
        <f t="shared" si="205"/>
        <v>0.4285714286</v>
      </c>
      <c r="D288" s="5">
        <f t="shared" si="205"/>
        <v>1200</v>
      </c>
      <c r="E288" s="5">
        <f t="shared" si="38"/>
        <v>151.5934917</v>
      </c>
      <c r="F288" s="4">
        <f t="shared" si="39"/>
        <v>-436.3438792</v>
      </c>
      <c r="G288" s="5">
        <f t="shared" si="43"/>
        <v>88.42953685</v>
      </c>
      <c r="H288" s="2">
        <f t="shared" si="44"/>
        <v>-0.05673814312</v>
      </c>
      <c r="I288" s="2">
        <f t="shared" si="45"/>
        <v>-0.06412084036</v>
      </c>
      <c r="J288" s="2">
        <f t="shared" si="40"/>
        <v>1484.750387</v>
      </c>
    </row>
    <row r="289">
      <c r="A289" s="2">
        <f t="shared" si="41"/>
        <v>163</v>
      </c>
      <c r="B289" s="1">
        <f t="shared" ref="B289:D289" si="206">B288</f>
        <v>4</v>
      </c>
      <c r="C289" s="2">
        <f t="shared" si="206"/>
        <v>0.4285714286</v>
      </c>
      <c r="D289" s="5">
        <f t="shared" si="206"/>
        <v>1200</v>
      </c>
      <c r="E289" s="5">
        <f t="shared" si="38"/>
        <v>151.4963465</v>
      </c>
      <c r="F289" s="4">
        <f t="shared" si="39"/>
        <v>-435.8047233</v>
      </c>
      <c r="G289" s="5">
        <f t="shared" si="43"/>
        <v>88.37286881</v>
      </c>
      <c r="H289" s="2">
        <f t="shared" si="44"/>
        <v>-0.05666803625</v>
      </c>
      <c r="I289" s="2">
        <f t="shared" si="45"/>
        <v>-0.06408270163</v>
      </c>
      <c r="J289" s="2">
        <f t="shared" si="40"/>
        <v>1484.308377</v>
      </c>
    </row>
    <row r="290">
      <c r="A290" s="2">
        <f t="shared" si="41"/>
        <v>164</v>
      </c>
      <c r="B290" s="1">
        <f t="shared" ref="B290:D290" si="207">B289</f>
        <v>4</v>
      </c>
      <c r="C290" s="2">
        <f t="shared" si="207"/>
        <v>0.4285714286</v>
      </c>
      <c r="D290" s="5">
        <f t="shared" si="207"/>
        <v>1200</v>
      </c>
      <c r="E290" s="5">
        <f t="shared" si="38"/>
        <v>151.3993214</v>
      </c>
      <c r="F290" s="4">
        <f t="shared" si="39"/>
        <v>-435.2662336</v>
      </c>
      <c r="G290" s="5">
        <f t="shared" si="43"/>
        <v>88.3162708</v>
      </c>
      <c r="H290" s="2">
        <f t="shared" si="44"/>
        <v>-0.05659801601</v>
      </c>
      <c r="I290" s="2">
        <f t="shared" si="45"/>
        <v>-0.06404456115</v>
      </c>
      <c r="J290" s="2">
        <f t="shared" si="40"/>
        <v>1483.866912</v>
      </c>
    </row>
    <row r="291">
      <c r="A291" s="2">
        <f t="shared" si="41"/>
        <v>165</v>
      </c>
      <c r="B291" s="1">
        <f t="shared" ref="B291:D291" si="208">B290</f>
        <v>4</v>
      </c>
      <c r="C291" s="2">
        <f t="shared" si="208"/>
        <v>0.4285714286</v>
      </c>
      <c r="D291" s="5">
        <f t="shared" si="208"/>
        <v>1200</v>
      </c>
      <c r="E291" s="5">
        <f t="shared" si="38"/>
        <v>151.3024161</v>
      </c>
      <c r="F291" s="4">
        <f t="shared" si="39"/>
        <v>-434.7284092</v>
      </c>
      <c r="G291" s="5">
        <f t="shared" si="43"/>
        <v>88.25974271</v>
      </c>
      <c r="H291" s="2">
        <f t="shared" si="44"/>
        <v>-0.05652808228</v>
      </c>
      <c r="I291" s="2">
        <f t="shared" si="45"/>
        <v>-0.06400641894</v>
      </c>
      <c r="J291" s="2">
        <f t="shared" si="40"/>
        <v>1483.425993</v>
      </c>
    </row>
    <row r="292">
      <c r="A292" s="2">
        <f t="shared" si="41"/>
        <v>166</v>
      </c>
      <c r="B292" s="1">
        <f t="shared" ref="B292:D292" si="209">B291</f>
        <v>4</v>
      </c>
      <c r="C292" s="2">
        <f t="shared" si="209"/>
        <v>0.4285714286</v>
      </c>
      <c r="D292" s="5">
        <f t="shared" si="209"/>
        <v>1200</v>
      </c>
      <c r="E292" s="5">
        <f t="shared" si="38"/>
        <v>151.2056305</v>
      </c>
      <c r="F292" s="4">
        <f t="shared" si="39"/>
        <v>-434.1912495</v>
      </c>
      <c r="G292" s="5">
        <f t="shared" si="43"/>
        <v>88.20328448</v>
      </c>
      <c r="H292" s="2">
        <f t="shared" si="44"/>
        <v>-0.05645823497</v>
      </c>
      <c r="I292" s="2">
        <f t="shared" si="45"/>
        <v>-0.06396827504</v>
      </c>
      <c r="J292" s="2">
        <f t="shared" si="40"/>
        <v>1482.985619</v>
      </c>
    </row>
    <row r="293">
      <c r="A293" s="2">
        <f t="shared" si="41"/>
        <v>167</v>
      </c>
      <c r="B293" s="1">
        <f t="shared" ref="B293:D293" si="210">B292</f>
        <v>4</v>
      </c>
      <c r="C293" s="2">
        <f t="shared" si="210"/>
        <v>0.4285714286</v>
      </c>
      <c r="D293" s="5">
        <f t="shared" si="210"/>
        <v>1200</v>
      </c>
      <c r="E293" s="5">
        <f t="shared" si="38"/>
        <v>151.1089646</v>
      </c>
      <c r="F293" s="4">
        <f t="shared" si="39"/>
        <v>-433.6547534</v>
      </c>
      <c r="G293" s="5">
        <f t="shared" si="43"/>
        <v>88.146896</v>
      </c>
      <c r="H293" s="2">
        <f t="shared" si="44"/>
        <v>-0.05638847396</v>
      </c>
      <c r="I293" s="2">
        <f t="shared" si="45"/>
        <v>-0.06393012946</v>
      </c>
      <c r="J293" s="2">
        <f t="shared" si="40"/>
        <v>1482.545789</v>
      </c>
    </row>
    <row r="294">
      <c r="A294" s="2">
        <f t="shared" si="41"/>
        <v>168</v>
      </c>
      <c r="B294" s="1">
        <f t="shared" ref="B294:D294" si="211">B293</f>
        <v>4</v>
      </c>
      <c r="C294" s="2">
        <f t="shared" si="211"/>
        <v>0.4285714286</v>
      </c>
      <c r="D294" s="5">
        <f t="shared" si="211"/>
        <v>1200</v>
      </c>
      <c r="E294" s="5">
        <f t="shared" si="38"/>
        <v>151.0124181</v>
      </c>
      <c r="F294" s="4">
        <f t="shared" si="39"/>
        <v>-433.1189203</v>
      </c>
      <c r="G294" s="5">
        <f t="shared" si="43"/>
        <v>88.09057721</v>
      </c>
      <c r="H294" s="2">
        <f t="shared" si="44"/>
        <v>-0.05631879914</v>
      </c>
      <c r="I294" s="2">
        <f t="shared" si="45"/>
        <v>-0.06389198225</v>
      </c>
      <c r="J294" s="2">
        <f t="shared" si="40"/>
        <v>1482.106502</v>
      </c>
    </row>
    <row r="295">
      <c r="A295" s="2">
        <f t="shared" si="41"/>
        <v>169</v>
      </c>
      <c r="B295" s="1">
        <f t="shared" ref="B295:D295" si="212">B294</f>
        <v>4</v>
      </c>
      <c r="C295" s="2">
        <f t="shared" si="212"/>
        <v>0.4285714286</v>
      </c>
      <c r="D295" s="5">
        <f t="shared" si="212"/>
        <v>1200</v>
      </c>
      <c r="E295" s="5">
        <f t="shared" si="38"/>
        <v>150.9159908</v>
      </c>
      <c r="F295" s="4">
        <f t="shared" si="39"/>
        <v>-432.5837492</v>
      </c>
      <c r="G295" s="5">
        <f t="shared" si="43"/>
        <v>88.034328</v>
      </c>
      <c r="H295" s="2">
        <f t="shared" si="44"/>
        <v>-0.05624921042</v>
      </c>
      <c r="I295" s="2">
        <f t="shared" si="45"/>
        <v>-0.06385383342</v>
      </c>
      <c r="J295" s="2">
        <f t="shared" si="40"/>
        <v>1481.667758</v>
      </c>
    </row>
    <row r="296">
      <c r="A296" s="2">
        <f t="shared" si="41"/>
        <v>170</v>
      </c>
      <c r="B296" s="1">
        <f t="shared" ref="B296:D296" si="213">B295</f>
        <v>4</v>
      </c>
      <c r="C296" s="2">
        <f t="shared" si="213"/>
        <v>0.4285714286</v>
      </c>
      <c r="D296" s="5">
        <f t="shared" si="213"/>
        <v>1200</v>
      </c>
      <c r="E296" s="5">
        <f t="shared" si="38"/>
        <v>150.8196828</v>
      </c>
      <c r="F296" s="4">
        <f t="shared" si="39"/>
        <v>-432.0492394</v>
      </c>
      <c r="G296" s="5">
        <f t="shared" si="43"/>
        <v>87.97814829</v>
      </c>
      <c r="H296" s="2">
        <f t="shared" si="44"/>
        <v>-0.05617970769</v>
      </c>
      <c r="I296" s="2">
        <f t="shared" si="45"/>
        <v>-0.06381568301</v>
      </c>
      <c r="J296" s="2">
        <f t="shared" si="40"/>
        <v>1481.229557</v>
      </c>
    </row>
    <row r="297">
      <c r="A297" s="2">
        <f t="shared" si="41"/>
        <v>171</v>
      </c>
      <c r="B297" s="1">
        <f t="shared" ref="B297:D297" si="214">B296</f>
        <v>4</v>
      </c>
      <c r="C297" s="2">
        <f t="shared" si="214"/>
        <v>0.4285714286</v>
      </c>
      <c r="D297" s="5">
        <f t="shared" si="214"/>
        <v>1200</v>
      </c>
      <c r="E297" s="5">
        <f t="shared" si="38"/>
        <v>150.7234937</v>
      </c>
      <c r="F297" s="4">
        <f t="shared" si="39"/>
        <v>-431.5153901</v>
      </c>
      <c r="G297" s="5">
        <f t="shared" si="43"/>
        <v>87.922038</v>
      </c>
      <c r="H297" s="2">
        <f t="shared" si="44"/>
        <v>-0.05611029083</v>
      </c>
      <c r="I297" s="2">
        <f t="shared" si="45"/>
        <v>-0.06377753104</v>
      </c>
      <c r="J297" s="2">
        <f t="shared" si="40"/>
        <v>1480.791896</v>
      </c>
    </row>
    <row r="298">
      <c r="A298" s="2">
        <f t="shared" si="41"/>
        <v>172</v>
      </c>
      <c r="B298" s="1">
        <f t="shared" ref="B298:D298" si="215">B297</f>
        <v>4</v>
      </c>
      <c r="C298" s="2">
        <f t="shared" si="215"/>
        <v>0.4285714286</v>
      </c>
      <c r="D298" s="5">
        <f t="shared" si="215"/>
        <v>1200</v>
      </c>
      <c r="E298" s="5">
        <f t="shared" si="38"/>
        <v>150.6274235</v>
      </c>
      <c r="F298" s="4">
        <f t="shared" si="39"/>
        <v>-430.9822004</v>
      </c>
      <c r="G298" s="5">
        <f t="shared" si="43"/>
        <v>87.86599704</v>
      </c>
      <c r="H298" s="2">
        <f t="shared" si="44"/>
        <v>-0.05604095975</v>
      </c>
      <c r="I298" s="2">
        <f t="shared" si="45"/>
        <v>-0.06373937755</v>
      </c>
      <c r="J298" s="2">
        <f t="shared" si="40"/>
        <v>1480.354777</v>
      </c>
    </row>
    <row r="299">
      <c r="A299" s="2">
        <f t="shared" si="41"/>
        <v>173</v>
      </c>
      <c r="B299" s="1">
        <f t="shared" ref="B299:D299" si="216">B298</f>
        <v>4</v>
      </c>
      <c r="C299" s="2">
        <f t="shared" si="216"/>
        <v>0.4285714286</v>
      </c>
      <c r="D299" s="5">
        <f t="shared" si="216"/>
        <v>1200</v>
      </c>
      <c r="E299" s="5">
        <f t="shared" si="38"/>
        <v>150.531472</v>
      </c>
      <c r="F299" s="4">
        <f t="shared" si="39"/>
        <v>-430.4496695</v>
      </c>
      <c r="G299" s="5">
        <f t="shared" si="43"/>
        <v>87.81002532</v>
      </c>
      <c r="H299" s="2">
        <f t="shared" si="44"/>
        <v>-0.05597171433</v>
      </c>
      <c r="I299" s="2">
        <f t="shared" si="45"/>
        <v>-0.06370122257</v>
      </c>
      <c r="J299" s="2">
        <f t="shared" si="40"/>
        <v>1479.918198</v>
      </c>
    </row>
    <row r="300">
      <c r="A300" s="2">
        <f t="shared" si="41"/>
        <v>174</v>
      </c>
      <c r="B300" s="1">
        <f t="shared" ref="B300:D300" si="217">B299</f>
        <v>4</v>
      </c>
      <c r="C300" s="2">
        <f t="shared" si="217"/>
        <v>0.4285714286</v>
      </c>
      <c r="D300" s="5">
        <f t="shared" si="217"/>
        <v>1200</v>
      </c>
      <c r="E300" s="5">
        <f t="shared" si="38"/>
        <v>150.435639</v>
      </c>
      <c r="F300" s="4">
        <f t="shared" si="39"/>
        <v>-429.9177966</v>
      </c>
      <c r="G300" s="5">
        <f t="shared" si="43"/>
        <v>87.75412277</v>
      </c>
      <c r="H300" s="2">
        <f t="shared" si="44"/>
        <v>-0.05590255448</v>
      </c>
      <c r="I300" s="2">
        <f t="shared" si="45"/>
        <v>-0.06366306612</v>
      </c>
      <c r="J300" s="2">
        <f t="shared" si="40"/>
        <v>1479.482158</v>
      </c>
    </row>
    <row r="301">
      <c r="A301" s="2">
        <f t="shared" si="41"/>
        <v>175</v>
      </c>
      <c r="B301" s="1">
        <f t="shared" ref="B301:D301" si="218">B300</f>
        <v>4</v>
      </c>
      <c r="C301" s="2">
        <f t="shared" si="218"/>
        <v>0.4285714286</v>
      </c>
      <c r="D301" s="5">
        <f t="shared" si="218"/>
        <v>1200</v>
      </c>
      <c r="E301" s="5">
        <f t="shared" si="38"/>
        <v>150.3399245</v>
      </c>
      <c r="F301" s="4">
        <f t="shared" si="39"/>
        <v>-429.3865809</v>
      </c>
      <c r="G301" s="5">
        <f t="shared" si="43"/>
        <v>87.69828929</v>
      </c>
      <c r="H301" s="2">
        <f t="shared" si="44"/>
        <v>-0.05583348008</v>
      </c>
      <c r="I301" s="2">
        <f t="shared" si="45"/>
        <v>-0.06362490823</v>
      </c>
      <c r="J301" s="2">
        <f t="shared" si="40"/>
        <v>1479.046656</v>
      </c>
    </row>
    <row r="302">
      <c r="A302" s="2">
        <f t="shared" si="41"/>
        <v>176</v>
      </c>
      <c r="B302" s="1">
        <f t="shared" ref="B302:D302" si="219">B301</f>
        <v>4</v>
      </c>
      <c r="C302" s="2">
        <f t="shared" si="219"/>
        <v>0.4285714286</v>
      </c>
      <c r="D302" s="5">
        <f t="shared" si="219"/>
        <v>1200</v>
      </c>
      <c r="E302" s="5">
        <f t="shared" si="38"/>
        <v>150.2443282</v>
      </c>
      <c r="F302" s="4">
        <f t="shared" si="39"/>
        <v>-428.8560216</v>
      </c>
      <c r="G302" s="5">
        <f t="shared" si="43"/>
        <v>87.6425248</v>
      </c>
      <c r="H302" s="2">
        <f t="shared" si="44"/>
        <v>-0.05576449103</v>
      </c>
      <c r="I302" s="2">
        <f t="shared" si="45"/>
        <v>-0.06358674894</v>
      </c>
      <c r="J302" s="2">
        <f t="shared" si="40"/>
        <v>1478.611693</v>
      </c>
    </row>
    <row r="303">
      <c r="A303" s="2">
        <f t="shared" si="41"/>
        <v>177</v>
      </c>
      <c r="B303" s="1">
        <f t="shared" ref="B303:D303" si="220">B302</f>
        <v>4</v>
      </c>
      <c r="C303" s="2">
        <f t="shared" si="220"/>
        <v>0.4285714286</v>
      </c>
      <c r="D303" s="5">
        <f t="shared" si="220"/>
        <v>1200</v>
      </c>
      <c r="E303" s="5">
        <f t="shared" si="38"/>
        <v>150.1488501</v>
      </c>
      <c r="F303" s="4">
        <f t="shared" si="39"/>
        <v>-428.3261179</v>
      </c>
      <c r="G303" s="5">
        <f t="shared" si="43"/>
        <v>87.58682921</v>
      </c>
      <c r="H303" s="2">
        <f t="shared" si="44"/>
        <v>-0.05569558723</v>
      </c>
      <c r="I303" s="2">
        <f t="shared" si="45"/>
        <v>-0.06354858826</v>
      </c>
      <c r="J303" s="2">
        <f t="shared" si="40"/>
        <v>1478.177268</v>
      </c>
    </row>
    <row r="304">
      <c r="A304" s="2">
        <f t="shared" si="41"/>
        <v>178</v>
      </c>
      <c r="B304" s="1">
        <f t="shared" ref="B304:D304" si="221">B303</f>
        <v>4</v>
      </c>
      <c r="C304" s="2">
        <f t="shared" si="221"/>
        <v>0.4285714286</v>
      </c>
      <c r="D304" s="5">
        <f t="shared" si="221"/>
        <v>1200</v>
      </c>
      <c r="E304" s="5">
        <f t="shared" si="38"/>
        <v>150.0534899</v>
      </c>
      <c r="F304" s="4">
        <f t="shared" si="39"/>
        <v>-427.7968689</v>
      </c>
      <c r="G304" s="5">
        <f t="shared" si="43"/>
        <v>87.53120244</v>
      </c>
      <c r="H304" s="2">
        <f t="shared" si="44"/>
        <v>-0.05562676856</v>
      </c>
      <c r="I304" s="2">
        <f t="shared" si="45"/>
        <v>-0.06351042624</v>
      </c>
      <c r="J304" s="2">
        <f t="shared" si="40"/>
        <v>1477.743379</v>
      </c>
    </row>
    <row r="305">
      <c r="A305" s="2">
        <f t="shared" si="41"/>
        <v>179</v>
      </c>
      <c r="B305" s="1">
        <f t="shared" ref="B305:D305" si="222">B304</f>
        <v>4</v>
      </c>
      <c r="C305" s="2">
        <f t="shared" si="222"/>
        <v>0.4285714286</v>
      </c>
      <c r="D305" s="5">
        <f t="shared" si="222"/>
        <v>1200</v>
      </c>
      <c r="E305" s="5">
        <f t="shared" si="38"/>
        <v>149.9582476</v>
      </c>
      <c r="F305" s="4">
        <f t="shared" si="39"/>
        <v>-427.2682739</v>
      </c>
      <c r="G305" s="5">
        <f t="shared" si="43"/>
        <v>87.47564441</v>
      </c>
      <c r="H305" s="2">
        <f t="shared" si="44"/>
        <v>-0.05555803493</v>
      </c>
      <c r="I305" s="2">
        <f t="shared" si="45"/>
        <v>-0.06347226289</v>
      </c>
      <c r="J305" s="2">
        <f t="shared" si="40"/>
        <v>1477.310026</v>
      </c>
    </row>
    <row r="306">
      <c r="A306" s="2">
        <f t="shared" si="41"/>
        <v>180</v>
      </c>
      <c r="B306" s="1">
        <f t="shared" ref="B306:D306" si="223">B305</f>
        <v>4</v>
      </c>
      <c r="C306" s="2">
        <f t="shared" si="223"/>
        <v>0.4285714286</v>
      </c>
      <c r="D306" s="5">
        <f t="shared" si="223"/>
        <v>1200</v>
      </c>
      <c r="E306" s="5">
        <f t="shared" si="38"/>
        <v>149.8631229</v>
      </c>
      <c r="F306" s="4">
        <f t="shared" si="39"/>
        <v>-426.740332</v>
      </c>
      <c r="G306" s="5">
        <f t="shared" si="43"/>
        <v>87.42015502</v>
      </c>
      <c r="H306" s="2">
        <f t="shared" si="44"/>
        <v>-0.05548938622</v>
      </c>
      <c r="I306" s="2">
        <f t="shared" si="45"/>
        <v>-0.06343409826</v>
      </c>
      <c r="J306" s="2">
        <f t="shared" si="40"/>
        <v>1476.877209</v>
      </c>
    </row>
    <row r="307">
      <c r="A307" s="2">
        <f t="shared" si="41"/>
        <v>181</v>
      </c>
      <c r="B307" s="1">
        <f t="shared" ref="B307:D307" si="224">B306</f>
        <v>4</v>
      </c>
      <c r="C307" s="2">
        <f t="shared" si="224"/>
        <v>0.4285714286</v>
      </c>
      <c r="D307" s="5">
        <f t="shared" si="224"/>
        <v>1200</v>
      </c>
      <c r="E307" s="5">
        <f t="shared" si="38"/>
        <v>149.7681158</v>
      </c>
      <c r="F307" s="4">
        <f t="shared" si="39"/>
        <v>-426.2130425</v>
      </c>
      <c r="G307" s="5">
        <f t="shared" si="43"/>
        <v>87.3647342</v>
      </c>
      <c r="H307" s="2">
        <f t="shared" si="44"/>
        <v>-0.05542082234</v>
      </c>
      <c r="I307" s="2">
        <f t="shared" si="45"/>
        <v>-0.06339593236</v>
      </c>
      <c r="J307" s="2">
        <f t="shared" si="40"/>
        <v>1476.444927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18</v>
      </c>
      <c r="B2" s="1" t="s">
        <v>19</v>
      </c>
      <c r="E2" s="1" t="s">
        <v>20</v>
      </c>
    </row>
    <row r="3">
      <c r="A3" s="1">
        <v>0.0</v>
      </c>
      <c r="B3" s="1">
        <v>80.0</v>
      </c>
      <c r="E3" s="1">
        <v>80.0</v>
      </c>
    </row>
    <row r="4">
      <c r="A4" s="2">
        <f t="shared" ref="A4:A23" si="1">A3+1</f>
        <v>1</v>
      </c>
      <c r="B4" s="2">
        <f t="shared" ref="B4:B23" si="2">(((7700-10.2-8.5)/7700)^A4)*(80-(((2000-879)/7700))/(1-((7700-10.2-8.5)/7700)))+(((2000-879)/7700)/(1-(7700-10.2-8.5)/7700))</f>
        <v>79.9512987</v>
      </c>
      <c r="C4" s="2">
        <f t="shared" ref="C4:C23" si="3">B3-B4</f>
        <v>0.0487012987</v>
      </c>
      <c r="E4" s="2">
        <f t="shared" ref="E4:E19" si="4">(E3/7700)*7681.3+(1121/7700)</f>
        <v>79.9512987</v>
      </c>
    </row>
    <row r="5">
      <c r="A5" s="2">
        <f t="shared" si="1"/>
        <v>2</v>
      </c>
      <c r="B5" s="2">
        <f t="shared" si="2"/>
        <v>79.90271568</v>
      </c>
      <c r="C5" s="2">
        <f t="shared" si="3"/>
        <v>0.04858302412</v>
      </c>
      <c r="E5" s="2">
        <f t="shared" si="4"/>
        <v>79.90271568</v>
      </c>
    </row>
    <row r="6">
      <c r="A6" s="2">
        <f t="shared" si="1"/>
        <v>3</v>
      </c>
      <c r="B6" s="2">
        <f t="shared" si="2"/>
        <v>79.85425064</v>
      </c>
      <c r="C6" s="2">
        <f t="shared" si="3"/>
        <v>0.04846503677</v>
      </c>
      <c r="E6" s="2">
        <f t="shared" si="4"/>
        <v>79.85425064</v>
      </c>
    </row>
    <row r="7">
      <c r="A7" s="2">
        <f t="shared" si="1"/>
        <v>4</v>
      </c>
      <c r="B7" s="2">
        <f t="shared" si="2"/>
        <v>79.8059033</v>
      </c>
      <c r="C7" s="2">
        <f t="shared" si="3"/>
        <v>0.04834733597</v>
      </c>
      <c r="E7" s="2">
        <f t="shared" si="4"/>
        <v>79.8059033</v>
      </c>
    </row>
    <row r="8">
      <c r="A8" s="2">
        <f t="shared" si="1"/>
        <v>5</v>
      </c>
      <c r="B8" s="2">
        <f t="shared" si="2"/>
        <v>79.75767338</v>
      </c>
      <c r="C8" s="2">
        <f t="shared" si="3"/>
        <v>0.04822992101</v>
      </c>
      <c r="E8" s="2">
        <f t="shared" si="4"/>
        <v>79.75767338</v>
      </c>
    </row>
    <row r="9">
      <c r="A9" s="2">
        <f t="shared" si="1"/>
        <v>6</v>
      </c>
      <c r="B9" s="2">
        <f t="shared" si="2"/>
        <v>79.70956059</v>
      </c>
      <c r="C9" s="2">
        <f t="shared" si="3"/>
        <v>0.0481127912</v>
      </c>
      <c r="E9" s="2">
        <f t="shared" si="4"/>
        <v>79.70956059</v>
      </c>
    </row>
    <row r="10">
      <c r="A10" s="2">
        <f t="shared" si="1"/>
        <v>7</v>
      </c>
      <c r="B10" s="2">
        <f t="shared" si="2"/>
        <v>79.66156465</v>
      </c>
      <c r="C10" s="2">
        <f t="shared" si="3"/>
        <v>0.04799594585</v>
      </c>
      <c r="E10" s="2">
        <f t="shared" si="4"/>
        <v>79.66156465</v>
      </c>
    </row>
    <row r="11">
      <c r="A11" s="2">
        <f t="shared" si="1"/>
        <v>8</v>
      </c>
      <c r="B11" s="2">
        <f t="shared" si="2"/>
        <v>79.61368526</v>
      </c>
      <c r="C11" s="2">
        <f t="shared" si="3"/>
        <v>0.04787938427</v>
      </c>
      <c r="E11" s="2">
        <f t="shared" si="4"/>
        <v>79.61368526</v>
      </c>
    </row>
    <row r="12">
      <c r="A12" s="2">
        <f t="shared" si="1"/>
        <v>9</v>
      </c>
      <c r="B12" s="2">
        <f t="shared" si="2"/>
        <v>79.56592216</v>
      </c>
      <c r="C12" s="2">
        <f t="shared" si="3"/>
        <v>0.04776310577</v>
      </c>
      <c r="E12" s="2">
        <f t="shared" si="4"/>
        <v>79.56592216</v>
      </c>
    </row>
    <row r="13">
      <c r="A13" s="2">
        <f t="shared" si="1"/>
        <v>10</v>
      </c>
      <c r="B13" s="2">
        <f t="shared" si="2"/>
        <v>79.51827505</v>
      </c>
      <c r="C13" s="2">
        <f t="shared" si="3"/>
        <v>0.04764710965</v>
      </c>
      <c r="E13" s="2">
        <f t="shared" si="4"/>
        <v>79.51827505</v>
      </c>
    </row>
    <row r="14">
      <c r="A14" s="2">
        <f t="shared" si="1"/>
        <v>11</v>
      </c>
      <c r="B14" s="2">
        <f t="shared" si="2"/>
        <v>79.47074365</v>
      </c>
      <c r="C14" s="2">
        <f t="shared" si="3"/>
        <v>0.04753139524</v>
      </c>
      <c r="E14" s="2">
        <f t="shared" si="4"/>
        <v>79.47074365</v>
      </c>
    </row>
    <row r="15">
      <c r="A15" s="2">
        <f t="shared" si="1"/>
        <v>12</v>
      </c>
      <c r="B15" s="2">
        <f t="shared" si="2"/>
        <v>79.42332769</v>
      </c>
      <c r="C15" s="2">
        <f t="shared" si="3"/>
        <v>0.04741596185</v>
      </c>
      <c r="E15" s="2">
        <f t="shared" si="4"/>
        <v>79.42332769</v>
      </c>
    </row>
    <row r="16">
      <c r="A16" s="2">
        <f t="shared" si="1"/>
        <v>13</v>
      </c>
      <c r="B16" s="2">
        <f t="shared" si="2"/>
        <v>79.37602688</v>
      </c>
      <c r="C16" s="2">
        <f t="shared" si="3"/>
        <v>0.0473008088</v>
      </c>
      <c r="E16" s="2">
        <f t="shared" si="4"/>
        <v>79.37602688</v>
      </c>
    </row>
    <row r="17">
      <c r="A17" s="2">
        <f t="shared" si="1"/>
        <v>14</v>
      </c>
      <c r="B17" s="2">
        <f t="shared" si="2"/>
        <v>79.32884095</v>
      </c>
      <c r="C17" s="2">
        <f t="shared" si="3"/>
        <v>0.04718593541</v>
      </c>
      <c r="E17" s="2">
        <f t="shared" si="4"/>
        <v>79.32884095</v>
      </c>
    </row>
    <row r="18">
      <c r="A18" s="2">
        <f t="shared" si="1"/>
        <v>15</v>
      </c>
      <c r="B18" s="2">
        <f t="shared" si="2"/>
        <v>79.2817696</v>
      </c>
      <c r="C18" s="2">
        <f t="shared" si="3"/>
        <v>0.047071341</v>
      </c>
      <c r="E18" s="2">
        <f t="shared" si="4"/>
        <v>79.2817696</v>
      </c>
    </row>
    <row r="19">
      <c r="A19" s="2">
        <f t="shared" si="1"/>
        <v>16</v>
      </c>
      <c r="B19" s="2">
        <f t="shared" si="2"/>
        <v>79.23481258</v>
      </c>
      <c r="C19" s="2">
        <f t="shared" si="3"/>
        <v>0.04695702488</v>
      </c>
      <c r="E19" s="2">
        <f t="shared" si="4"/>
        <v>79.23481258</v>
      </c>
    </row>
    <row r="20">
      <c r="A20" s="2">
        <f t="shared" si="1"/>
        <v>17</v>
      </c>
      <c r="B20" s="2">
        <f t="shared" si="2"/>
        <v>79.18796959</v>
      </c>
      <c r="C20" s="2">
        <f t="shared" si="3"/>
        <v>0.04684298639</v>
      </c>
    </row>
    <row r="21">
      <c r="A21" s="2">
        <f t="shared" si="1"/>
        <v>18</v>
      </c>
      <c r="B21" s="2">
        <f t="shared" si="2"/>
        <v>79.14124037</v>
      </c>
      <c r="C21" s="2">
        <f t="shared" si="3"/>
        <v>0.04672922486</v>
      </c>
    </row>
    <row r="22">
      <c r="A22" s="2">
        <f t="shared" si="1"/>
        <v>19</v>
      </c>
      <c r="B22" s="2">
        <f t="shared" si="2"/>
        <v>79.09462463</v>
      </c>
      <c r="C22" s="2">
        <f t="shared" si="3"/>
        <v>0.0466157396</v>
      </c>
    </row>
    <row r="23">
      <c r="A23" s="2">
        <f t="shared" si="1"/>
        <v>20</v>
      </c>
      <c r="B23" s="2">
        <f t="shared" si="2"/>
        <v>79.0481221</v>
      </c>
      <c r="C23" s="2">
        <f t="shared" si="3"/>
        <v>0.04650252994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21</v>
      </c>
      <c r="D1" s="5"/>
      <c r="E1" s="4"/>
      <c r="F1" s="5"/>
      <c r="G1" s="4"/>
      <c r="J1" s="5"/>
    </row>
    <row r="2">
      <c r="D2" s="5"/>
      <c r="E2" s="5"/>
      <c r="F2" s="5"/>
      <c r="G2" s="5"/>
      <c r="H2" s="2">
        <f>98.6 - 88.12039424</f>
        <v>10.47960576</v>
      </c>
      <c r="J2" s="1" t="s">
        <v>15</v>
      </c>
    </row>
    <row r="3">
      <c r="A3" s="1" t="s">
        <v>22</v>
      </c>
      <c r="B3" s="1" t="s">
        <v>11</v>
      </c>
      <c r="C3" s="1" t="s">
        <v>12</v>
      </c>
      <c r="D3" s="3" t="s">
        <v>1</v>
      </c>
      <c r="E3" s="3" t="s">
        <v>2</v>
      </c>
      <c r="F3" s="3" t="s">
        <v>3</v>
      </c>
      <c r="G3" s="3" t="s">
        <v>4</v>
      </c>
      <c r="H3" s="1" t="s">
        <v>13</v>
      </c>
      <c r="I3" s="1" t="s">
        <v>14</v>
      </c>
      <c r="J3" s="1" t="s">
        <v>17</v>
      </c>
    </row>
    <row r="4">
      <c r="A4" s="1">
        <v>0.0</v>
      </c>
      <c r="B4" s="1">
        <v>3.0</v>
      </c>
      <c r="C4" s="1">
        <f>3</f>
        <v>3</v>
      </c>
      <c r="D4" s="4">
        <f>1200 *7</f>
        <v>8400</v>
      </c>
      <c r="E4" s="5">
        <f t="shared" ref="E4:E30" si="2">B4*G4*C4</f>
        <v>887.4</v>
      </c>
      <c r="F4" s="4">
        <f t="shared" ref="F4:F30" si="3">D4-E4-J4</f>
        <v>-3435.96</v>
      </c>
      <c r="G4" s="4">
        <v>98.6</v>
      </c>
      <c r="J4" s="2">
        <f t="shared" ref="J4:J30" si="4">(((7.8*G4)+795)) *7</f>
        <v>10948.56</v>
      </c>
    </row>
    <row r="5">
      <c r="A5" s="2">
        <f t="shared" ref="A5:A30" si="5">A4+1</f>
        <v>1</v>
      </c>
      <c r="B5" s="1">
        <f t="shared" ref="B5:D5" si="1">B4</f>
        <v>3</v>
      </c>
      <c r="C5" s="2">
        <f t="shared" si="1"/>
        <v>3</v>
      </c>
      <c r="D5" s="5">
        <f t="shared" si="1"/>
        <v>8400</v>
      </c>
      <c r="E5" s="5">
        <f t="shared" si="2"/>
        <v>883.3839429</v>
      </c>
      <c r="F5" s="4">
        <f t="shared" si="3"/>
        <v>-3407.579863</v>
      </c>
      <c r="G5" s="5">
        <f t="shared" ref="G5:G30" si="7">G4+((F4/7700))</f>
        <v>98.15377143</v>
      </c>
      <c r="H5" s="2">
        <f t="shared" ref="H5:H30" si="8">G5-G4</f>
        <v>-0.4462285714</v>
      </c>
      <c r="I5" s="2">
        <f t="shared" ref="I5:I30" si="9">(G5/G4-1)*100</f>
        <v>-0.4525644741</v>
      </c>
      <c r="J5" s="2">
        <f t="shared" si="4"/>
        <v>10924.19592</v>
      </c>
    </row>
    <row r="6">
      <c r="A6" s="2">
        <f t="shared" si="5"/>
        <v>2</v>
      </c>
      <c r="B6" s="1">
        <f t="shared" ref="B6:D6" si="6">B5</f>
        <v>3</v>
      </c>
      <c r="C6" s="2">
        <f t="shared" si="6"/>
        <v>3</v>
      </c>
      <c r="D6" s="5">
        <f t="shared" si="6"/>
        <v>8400</v>
      </c>
      <c r="E6" s="5">
        <f t="shared" si="2"/>
        <v>879.4010573</v>
      </c>
      <c r="F6" s="4">
        <f t="shared" si="3"/>
        <v>-3379.434138</v>
      </c>
      <c r="G6" s="5">
        <f t="shared" si="7"/>
        <v>97.71122859</v>
      </c>
      <c r="H6" s="2">
        <f t="shared" si="8"/>
        <v>-0.4425428393</v>
      </c>
      <c r="I6" s="2">
        <f t="shared" si="9"/>
        <v>-0.4508668723</v>
      </c>
      <c r="J6" s="2">
        <f t="shared" si="4"/>
        <v>10900.03308</v>
      </c>
    </row>
    <row r="7">
      <c r="A7" s="2">
        <f t="shared" si="5"/>
        <v>3</v>
      </c>
      <c r="B7" s="1">
        <f t="shared" ref="B7:D7" si="10">B6</f>
        <v>3</v>
      </c>
      <c r="C7" s="2">
        <f t="shared" si="10"/>
        <v>3</v>
      </c>
      <c r="D7" s="5">
        <f t="shared" si="10"/>
        <v>8400</v>
      </c>
      <c r="E7" s="5">
        <f t="shared" si="2"/>
        <v>875.4510693</v>
      </c>
      <c r="F7" s="4">
        <f t="shared" si="3"/>
        <v>-3351.52089</v>
      </c>
      <c r="G7" s="5">
        <f t="shared" si="7"/>
        <v>97.27234104</v>
      </c>
      <c r="H7" s="2">
        <f t="shared" si="8"/>
        <v>-0.4388875504</v>
      </c>
      <c r="I7" s="2">
        <f t="shared" si="9"/>
        <v>-0.4491679787</v>
      </c>
      <c r="J7" s="2">
        <f t="shared" si="4"/>
        <v>10876.06982</v>
      </c>
    </row>
    <row r="8">
      <c r="A8" s="2">
        <f t="shared" si="5"/>
        <v>4</v>
      </c>
      <c r="B8" s="1">
        <f t="shared" ref="B8:D8" si="11">B7</f>
        <v>3</v>
      </c>
      <c r="C8" s="2">
        <f t="shared" si="11"/>
        <v>3</v>
      </c>
      <c r="D8" s="5">
        <f t="shared" si="11"/>
        <v>8400</v>
      </c>
      <c r="E8" s="5">
        <f t="shared" si="2"/>
        <v>871.5337073</v>
      </c>
      <c r="F8" s="4">
        <f t="shared" si="3"/>
        <v>-3323.838198</v>
      </c>
      <c r="G8" s="5">
        <f t="shared" si="7"/>
        <v>96.83707859</v>
      </c>
      <c r="H8" s="2">
        <f t="shared" si="8"/>
        <v>-0.4352624533</v>
      </c>
      <c r="I8" s="2">
        <f t="shared" si="9"/>
        <v>-0.4474678502</v>
      </c>
      <c r="J8" s="2">
        <f t="shared" si="4"/>
        <v>10852.30449</v>
      </c>
    </row>
    <row r="9">
      <c r="A9" s="2">
        <f t="shared" si="5"/>
        <v>5</v>
      </c>
      <c r="B9" s="1">
        <f t="shared" ref="B9:D9" si="12">B8</f>
        <v>3</v>
      </c>
      <c r="C9" s="2">
        <f t="shared" si="12"/>
        <v>3</v>
      </c>
      <c r="D9" s="5">
        <f t="shared" si="12"/>
        <v>8400</v>
      </c>
      <c r="E9" s="5">
        <f t="shared" si="2"/>
        <v>867.6487016</v>
      </c>
      <c r="F9" s="4">
        <f t="shared" si="3"/>
        <v>-3296.384158</v>
      </c>
      <c r="G9" s="5">
        <f t="shared" si="7"/>
        <v>96.40541129</v>
      </c>
      <c r="H9" s="2">
        <f t="shared" si="8"/>
        <v>-0.4316672984</v>
      </c>
      <c r="I9" s="2">
        <f t="shared" si="9"/>
        <v>-0.4457665439</v>
      </c>
      <c r="J9" s="2">
        <f t="shared" si="4"/>
        <v>10828.73546</v>
      </c>
    </row>
    <row r="10">
      <c r="A10" s="2">
        <f t="shared" si="5"/>
        <v>6</v>
      </c>
      <c r="B10" s="1">
        <f t="shared" ref="B10:D10" si="13">B9</f>
        <v>3</v>
      </c>
      <c r="C10" s="2">
        <f t="shared" si="13"/>
        <v>3</v>
      </c>
      <c r="D10" s="5">
        <f t="shared" si="13"/>
        <v>8400</v>
      </c>
      <c r="E10" s="5">
        <f t="shared" si="2"/>
        <v>863.795785</v>
      </c>
      <c r="F10" s="4">
        <f t="shared" si="3"/>
        <v>-3269.156881</v>
      </c>
      <c r="G10" s="5">
        <f t="shared" si="7"/>
        <v>95.97730945</v>
      </c>
      <c r="H10" s="2">
        <f t="shared" si="8"/>
        <v>-0.4281018387</v>
      </c>
      <c r="I10" s="2">
        <f t="shared" si="9"/>
        <v>-0.4440641173</v>
      </c>
      <c r="J10" s="2">
        <f t="shared" si="4"/>
        <v>10805.3611</v>
      </c>
    </row>
    <row r="11">
      <c r="A11" s="2">
        <f t="shared" si="5"/>
        <v>7</v>
      </c>
      <c r="B11" s="1">
        <f t="shared" ref="B11:D11" si="14">B10</f>
        <v>3</v>
      </c>
      <c r="C11" s="2">
        <f t="shared" si="14"/>
        <v>3</v>
      </c>
      <c r="D11" s="5">
        <f t="shared" si="14"/>
        <v>8400</v>
      </c>
      <c r="E11" s="5">
        <f t="shared" si="2"/>
        <v>859.9746926</v>
      </c>
      <c r="F11" s="4">
        <f t="shared" si="3"/>
        <v>-3242.154494</v>
      </c>
      <c r="G11" s="5">
        <f t="shared" si="7"/>
        <v>95.55274362</v>
      </c>
      <c r="H11" s="2">
        <f t="shared" si="8"/>
        <v>-0.4245658287</v>
      </c>
      <c r="I11" s="2">
        <f t="shared" si="9"/>
        <v>-0.4423606279</v>
      </c>
      <c r="J11" s="2">
        <f t="shared" si="4"/>
        <v>10782.1798</v>
      </c>
    </row>
    <row r="12">
      <c r="A12" s="2">
        <f t="shared" si="5"/>
        <v>8</v>
      </c>
      <c r="B12" s="1">
        <f t="shared" ref="B12:D12" si="15">B11</f>
        <v>3</v>
      </c>
      <c r="C12" s="2">
        <f t="shared" si="15"/>
        <v>3</v>
      </c>
      <c r="D12" s="5">
        <f t="shared" si="15"/>
        <v>8400</v>
      </c>
      <c r="E12" s="5">
        <f t="shared" si="2"/>
        <v>856.1851614</v>
      </c>
      <c r="F12" s="4">
        <f t="shared" si="3"/>
        <v>-3215.37514</v>
      </c>
      <c r="G12" s="5">
        <f t="shared" si="7"/>
        <v>95.13168459</v>
      </c>
      <c r="H12" s="2">
        <f t="shared" si="8"/>
        <v>-0.4210590252</v>
      </c>
      <c r="I12" s="2">
        <f t="shared" si="9"/>
        <v>-0.4406561332</v>
      </c>
      <c r="J12" s="2">
        <f t="shared" si="4"/>
        <v>10759.18998</v>
      </c>
    </row>
    <row r="13">
      <c r="A13" s="2">
        <f t="shared" si="5"/>
        <v>9</v>
      </c>
      <c r="B13" s="1">
        <f t="shared" ref="B13:D13" si="16">B12</f>
        <v>3</v>
      </c>
      <c r="C13" s="2">
        <f t="shared" si="16"/>
        <v>3</v>
      </c>
      <c r="D13" s="5">
        <f t="shared" si="16"/>
        <v>8400</v>
      </c>
      <c r="E13" s="5">
        <f t="shared" si="2"/>
        <v>852.4269307</v>
      </c>
      <c r="F13" s="4">
        <f t="shared" si="3"/>
        <v>-3188.816977</v>
      </c>
      <c r="G13" s="5">
        <f t="shared" si="7"/>
        <v>94.71410341</v>
      </c>
      <c r="H13" s="2">
        <f t="shared" si="8"/>
        <v>-0.417581187</v>
      </c>
      <c r="I13" s="2">
        <f t="shared" si="9"/>
        <v>-0.4389506912</v>
      </c>
      <c r="J13" s="2">
        <f t="shared" si="4"/>
        <v>10736.39005</v>
      </c>
    </row>
    <row r="14">
      <c r="A14" s="2">
        <f t="shared" si="5"/>
        <v>10</v>
      </c>
      <c r="B14" s="1">
        <f t="shared" ref="B14:D14" si="17">B13</f>
        <v>3</v>
      </c>
      <c r="C14" s="2">
        <f t="shared" si="17"/>
        <v>3</v>
      </c>
      <c r="D14" s="5">
        <f t="shared" si="17"/>
        <v>8400</v>
      </c>
      <c r="E14" s="5">
        <f t="shared" si="2"/>
        <v>848.699742</v>
      </c>
      <c r="F14" s="4">
        <f t="shared" si="3"/>
        <v>-3162.478177</v>
      </c>
      <c r="G14" s="5">
        <f t="shared" si="7"/>
        <v>94.29997133</v>
      </c>
      <c r="H14" s="2">
        <f t="shared" si="8"/>
        <v>-0.4141320749</v>
      </c>
      <c r="I14" s="2">
        <f t="shared" si="9"/>
        <v>-0.4372443596</v>
      </c>
      <c r="J14" s="2">
        <f t="shared" si="4"/>
        <v>10713.77843</v>
      </c>
    </row>
    <row r="15">
      <c r="A15" s="2">
        <f t="shared" si="5"/>
        <v>11</v>
      </c>
      <c r="B15" s="1">
        <f t="shared" ref="B15:D15" si="18">B14</f>
        <v>3</v>
      </c>
      <c r="C15" s="2">
        <f t="shared" si="18"/>
        <v>3</v>
      </c>
      <c r="D15" s="5">
        <f t="shared" si="18"/>
        <v>8400</v>
      </c>
      <c r="E15" s="5">
        <f t="shared" si="2"/>
        <v>845.0033389</v>
      </c>
      <c r="F15" s="4">
        <f t="shared" si="3"/>
        <v>-3136.356928</v>
      </c>
      <c r="G15" s="5">
        <f t="shared" si="7"/>
        <v>93.88925988</v>
      </c>
      <c r="H15" s="2">
        <f t="shared" si="8"/>
        <v>-0.4107114515</v>
      </c>
      <c r="I15" s="2">
        <f t="shared" si="9"/>
        <v>-0.4355371966</v>
      </c>
      <c r="J15" s="2">
        <f t="shared" si="4"/>
        <v>10691.35359</v>
      </c>
    </row>
    <row r="16">
      <c r="A16" s="2">
        <f t="shared" si="5"/>
        <v>12</v>
      </c>
      <c r="B16" s="1">
        <f t="shared" ref="B16:D16" si="19">B15</f>
        <v>3</v>
      </c>
      <c r="C16" s="2">
        <f t="shared" si="19"/>
        <v>3</v>
      </c>
      <c r="D16" s="5">
        <f t="shared" si="19"/>
        <v>8400</v>
      </c>
      <c r="E16" s="5">
        <f t="shared" si="2"/>
        <v>841.3374672</v>
      </c>
      <c r="F16" s="4">
        <f t="shared" si="3"/>
        <v>-3110.451435</v>
      </c>
      <c r="G16" s="5">
        <f t="shared" si="7"/>
        <v>93.4819408</v>
      </c>
      <c r="H16" s="2">
        <f t="shared" si="8"/>
        <v>-0.4073190816</v>
      </c>
      <c r="I16" s="2">
        <f t="shared" si="9"/>
        <v>-0.4338292603</v>
      </c>
      <c r="J16" s="2">
        <f t="shared" si="4"/>
        <v>10669.11397</v>
      </c>
    </row>
    <row r="17">
      <c r="A17" s="2">
        <f t="shared" si="5"/>
        <v>13</v>
      </c>
      <c r="B17" s="1">
        <f t="shared" ref="B17:D17" si="20">B16</f>
        <v>3</v>
      </c>
      <c r="C17" s="2">
        <f t="shared" si="20"/>
        <v>3</v>
      </c>
      <c r="D17" s="5">
        <f t="shared" si="20"/>
        <v>8400</v>
      </c>
      <c r="E17" s="5">
        <f t="shared" si="2"/>
        <v>837.7018746</v>
      </c>
      <c r="F17" s="4">
        <f t="shared" si="3"/>
        <v>-3084.759914</v>
      </c>
      <c r="G17" s="5">
        <f t="shared" si="7"/>
        <v>93.07798607</v>
      </c>
      <c r="H17" s="2">
        <f t="shared" si="8"/>
        <v>-0.4039547318</v>
      </c>
      <c r="I17" s="2">
        <f t="shared" si="9"/>
        <v>-0.4321206089</v>
      </c>
      <c r="J17" s="2">
        <f t="shared" si="4"/>
        <v>10647.05804</v>
      </c>
    </row>
    <row r="18">
      <c r="A18" s="2">
        <f t="shared" si="5"/>
        <v>14</v>
      </c>
      <c r="B18" s="1">
        <f t="shared" ref="B18:D18" si="21">B17</f>
        <v>3</v>
      </c>
      <c r="C18" s="2">
        <f t="shared" si="21"/>
        <v>3</v>
      </c>
      <c r="D18" s="5">
        <f t="shared" si="21"/>
        <v>8400</v>
      </c>
      <c r="E18" s="5">
        <f t="shared" si="2"/>
        <v>834.0963111</v>
      </c>
      <c r="F18" s="4">
        <f t="shared" si="3"/>
        <v>-3059.280598</v>
      </c>
      <c r="G18" s="5">
        <f t="shared" si="7"/>
        <v>92.6773679</v>
      </c>
      <c r="H18" s="2">
        <f t="shared" si="8"/>
        <v>-0.4006181706</v>
      </c>
      <c r="I18" s="2">
        <f t="shared" si="9"/>
        <v>-0.4304113008</v>
      </c>
      <c r="J18" s="2">
        <f t="shared" si="4"/>
        <v>10625.18429</v>
      </c>
    </row>
    <row r="19">
      <c r="A19" s="2">
        <f t="shared" si="5"/>
        <v>15</v>
      </c>
      <c r="B19" s="1">
        <f t="shared" ref="B19:D19" si="22">B18</f>
        <v>3</v>
      </c>
      <c r="C19" s="2">
        <f t="shared" si="22"/>
        <v>3</v>
      </c>
      <c r="D19" s="5">
        <f t="shared" si="22"/>
        <v>8400</v>
      </c>
      <c r="E19" s="5">
        <f t="shared" si="2"/>
        <v>830.5205286</v>
      </c>
      <c r="F19" s="4">
        <f t="shared" si="3"/>
        <v>-3034.011735</v>
      </c>
      <c r="G19" s="5">
        <f t="shared" si="7"/>
        <v>92.28005873</v>
      </c>
      <c r="H19" s="2">
        <f t="shared" si="8"/>
        <v>-0.3973091686</v>
      </c>
      <c r="I19" s="2">
        <f t="shared" si="9"/>
        <v>-0.4287013945</v>
      </c>
      <c r="J19" s="2">
        <f t="shared" si="4"/>
        <v>10603.49121</v>
      </c>
    </row>
    <row r="20">
      <c r="A20" s="2">
        <f t="shared" si="5"/>
        <v>16</v>
      </c>
      <c r="B20" s="1">
        <f t="shared" ref="B20:D20" si="23">B19</f>
        <v>3</v>
      </c>
      <c r="C20" s="2">
        <f t="shared" si="23"/>
        <v>3</v>
      </c>
      <c r="D20" s="5">
        <f t="shared" si="23"/>
        <v>8400</v>
      </c>
      <c r="E20" s="5">
        <f t="shared" si="2"/>
        <v>826.9742811</v>
      </c>
      <c r="F20" s="4">
        <f t="shared" si="3"/>
        <v>-3008.951586</v>
      </c>
      <c r="G20" s="5">
        <f t="shared" si="7"/>
        <v>91.88603123</v>
      </c>
      <c r="H20" s="2">
        <f t="shared" si="8"/>
        <v>-0.3940274981</v>
      </c>
      <c r="I20" s="2">
        <f t="shared" si="9"/>
        <v>-0.4269909485</v>
      </c>
      <c r="J20" s="2">
        <f t="shared" si="4"/>
        <v>10581.97731</v>
      </c>
    </row>
    <row r="21">
      <c r="A21" s="2">
        <f t="shared" si="5"/>
        <v>17</v>
      </c>
      <c r="B21" s="1">
        <f t="shared" ref="B21:D21" si="24">B20</f>
        <v>3</v>
      </c>
      <c r="C21" s="2">
        <f t="shared" si="24"/>
        <v>3</v>
      </c>
      <c r="D21" s="5">
        <f t="shared" si="24"/>
        <v>8400</v>
      </c>
      <c r="E21" s="5">
        <f t="shared" si="2"/>
        <v>823.4573247</v>
      </c>
      <c r="F21" s="4">
        <f t="shared" si="3"/>
        <v>-2984.098428</v>
      </c>
      <c r="G21" s="5">
        <f t="shared" si="7"/>
        <v>91.4952583</v>
      </c>
      <c r="H21" s="2">
        <f t="shared" si="8"/>
        <v>-0.3907729333</v>
      </c>
      <c r="I21" s="2">
        <f t="shared" si="9"/>
        <v>-0.4252800214</v>
      </c>
      <c r="J21" s="2">
        <f t="shared" si="4"/>
        <v>10560.6411</v>
      </c>
    </row>
    <row r="22">
      <c r="A22" s="2">
        <f t="shared" si="5"/>
        <v>18</v>
      </c>
      <c r="B22" s="1">
        <f t="shared" ref="B22:D22" si="25">B21</f>
        <v>3</v>
      </c>
      <c r="C22" s="2">
        <f t="shared" si="25"/>
        <v>3</v>
      </c>
      <c r="D22" s="5">
        <f t="shared" si="25"/>
        <v>8400</v>
      </c>
      <c r="E22" s="5">
        <f t="shared" si="2"/>
        <v>819.9694174</v>
      </c>
      <c r="F22" s="4">
        <f t="shared" si="3"/>
        <v>-2959.45055</v>
      </c>
      <c r="G22" s="5">
        <f t="shared" si="7"/>
        <v>91.10771305</v>
      </c>
      <c r="H22" s="2">
        <f t="shared" si="8"/>
        <v>-0.3875452503</v>
      </c>
      <c r="I22" s="2">
        <f t="shared" si="9"/>
        <v>-0.4235686718</v>
      </c>
      <c r="J22" s="2">
        <f t="shared" si="4"/>
        <v>10539.48113</v>
      </c>
    </row>
    <row r="23">
      <c r="A23" s="2">
        <f t="shared" si="5"/>
        <v>19</v>
      </c>
      <c r="B23" s="1">
        <f t="shared" ref="B23:D23" si="26">B22</f>
        <v>3</v>
      </c>
      <c r="C23" s="2">
        <f t="shared" si="26"/>
        <v>3</v>
      </c>
      <c r="D23" s="5">
        <f t="shared" si="26"/>
        <v>8400</v>
      </c>
      <c r="E23" s="5">
        <f t="shared" si="2"/>
        <v>816.5103194</v>
      </c>
      <c r="F23" s="4">
        <f t="shared" si="3"/>
        <v>-2935.006257</v>
      </c>
      <c r="G23" s="5">
        <f t="shared" si="7"/>
        <v>90.72336882</v>
      </c>
      <c r="H23" s="2">
        <f t="shared" si="8"/>
        <v>-0.3843442272</v>
      </c>
      <c r="I23" s="2">
        <f t="shared" si="9"/>
        <v>-0.4218569585</v>
      </c>
      <c r="J23" s="2">
        <f t="shared" si="4"/>
        <v>10518.49594</v>
      </c>
    </row>
    <row r="24">
      <c r="A24" s="2">
        <f t="shared" si="5"/>
        <v>20</v>
      </c>
      <c r="B24" s="1">
        <f t="shared" ref="B24:D24" si="27">B23</f>
        <v>3</v>
      </c>
      <c r="C24" s="2">
        <f t="shared" si="27"/>
        <v>3</v>
      </c>
      <c r="D24" s="5">
        <f t="shared" si="27"/>
        <v>8400</v>
      </c>
      <c r="E24" s="5">
        <f t="shared" si="2"/>
        <v>813.0797926</v>
      </c>
      <c r="F24" s="4">
        <f t="shared" si="3"/>
        <v>-2910.763868</v>
      </c>
      <c r="G24" s="5">
        <f t="shared" si="7"/>
        <v>90.34219918</v>
      </c>
      <c r="H24" s="2">
        <f t="shared" si="8"/>
        <v>-0.3811696438</v>
      </c>
      <c r="I24" s="2">
        <f t="shared" si="9"/>
        <v>-0.4201449403</v>
      </c>
      <c r="J24" s="2">
        <f t="shared" si="4"/>
        <v>10497.68407</v>
      </c>
    </row>
    <row r="25">
      <c r="A25" s="2">
        <f t="shared" si="5"/>
        <v>21</v>
      </c>
      <c r="B25" s="1">
        <f t="shared" ref="B25:D25" si="28">B24</f>
        <v>3</v>
      </c>
      <c r="C25" s="2">
        <f t="shared" si="28"/>
        <v>3</v>
      </c>
      <c r="D25" s="5">
        <f t="shared" si="28"/>
        <v>8400</v>
      </c>
      <c r="E25" s="5">
        <f t="shared" si="2"/>
        <v>809.677601</v>
      </c>
      <c r="F25" s="4">
        <f t="shared" si="3"/>
        <v>-2886.721714</v>
      </c>
      <c r="G25" s="5">
        <f t="shared" si="7"/>
        <v>89.96417789</v>
      </c>
      <c r="H25" s="2">
        <f t="shared" si="8"/>
        <v>-0.3780212815</v>
      </c>
      <c r="I25" s="2">
        <f t="shared" si="9"/>
        <v>-0.4184326759</v>
      </c>
      <c r="J25" s="2">
        <f t="shared" si="4"/>
        <v>10477.04411</v>
      </c>
    </row>
    <row r="26">
      <c r="A26" s="2">
        <f t="shared" si="5"/>
        <v>22</v>
      </c>
      <c r="B26" s="1">
        <f t="shared" ref="B26:D26" si="29">B25</f>
        <v>3</v>
      </c>
      <c r="C26" s="2">
        <f t="shared" si="29"/>
        <v>3</v>
      </c>
      <c r="D26" s="5">
        <f t="shared" si="29"/>
        <v>8400</v>
      </c>
      <c r="E26" s="5">
        <f t="shared" si="2"/>
        <v>806.3035107</v>
      </c>
      <c r="F26" s="4">
        <f t="shared" si="3"/>
        <v>-2862.878143</v>
      </c>
      <c r="G26" s="5">
        <f t="shared" si="7"/>
        <v>89.58927897</v>
      </c>
      <c r="H26" s="2">
        <f t="shared" si="8"/>
        <v>-0.3748989239</v>
      </c>
      <c r="I26" s="2">
        <f t="shared" si="9"/>
        <v>-0.4167202243</v>
      </c>
      <c r="J26" s="2">
        <f t="shared" si="4"/>
        <v>10456.57463</v>
      </c>
    </row>
    <row r="27">
      <c r="A27" s="2">
        <f t="shared" si="5"/>
        <v>23</v>
      </c>
      <c r="B27" s="1">
        <f t="shared" ref="B27:D27" si="30">B26</f>
        <v>3</v>
      </c>
      <c r="C27" s="2">
        <f t="shared" si="30"/>
        <v>3</v>
      </c>
      <c r="D27" s="5">
        <f t="shared" si="30"/>
        <v>8400</v>
      </c>
      <c r="E27" s="5">
        <f t="shared" si="2"/>
        <v>802.9572895</v>
      </c>
      <c r="F27" s="4">
        <f t="shared" si="3"/>
        <v>-2839.231513</v>
      </c>
      <c r="G27" s="5">
        <f t="shared" si="7"/>
        <v>89.21747661</v>
      </c>
      <c r="H27" s="2">
        <f t="shared" si="8"/>
        <v>-0.3718023562</v>
      </c>
      <c r="I27" s="2">
        <f t="shared" si="9"/>
        <v>-0.4150076443</v>
      </c>
      <c r="J27" s="2">
        <f t="shared" si="4"/>
        <v>10436.27422</v>
      </c>
    </row>
    <row r="28">
      <c r="A28" s="2">
        <f t="shared" si="5"/>
        <v>24</v>
      </c>
      <c r="B28" s="1">
        <f t="shared" ref="B28:D28" si="31">B27</f>
        <v>3</v>
      </c>
      <c r="C28" s="2">
        <f t="shared" si="31"/>
        <v>3</v>
      </c>
      <c r="D28" s="5">
        <f t="shared" si="31"/>
        <v>8400</v>
      </c>
      <c r="E28" s="5">
        <f t="shared" si="2"/>
        <v>799.6387072</v>
      </c>
      <c r="F28" s="4">
        <f t="shared" si="3"/>
        <v>-2815.780198</v>
      </c>
      <c r="G28" s="5">
        <f t="shared" si="7"/>
        <v>88.84874525</v>
      </c>
      <c r="H28" s="2">
        <f t="shared" si="8"/>
        <v>-0.3687313653</v>
      </c>
      <c r="I28" s="2">
        <f t="shared" si="9"/>
        <v>-0.4132949947</v>
      </c>
      <c r="J28" s="2">
        <f t="shared" si="4"/>
        <v>10416.14149</v>
      </c>
    </row>
    <row r="29">
      <c r="A29" s="2">
        <f t="shared" si="5"/>
        <v>25</v>
      </c>
      <c r="B29" s="1">
        <f t="shared" ref="B29:D29" si="32">B28</f>
        <v>3</v>
      </c>
      <c r="C29" s="2">
        <f t="shared" si="32"/>
        <v>3</v>
      </c>
      <c r="D29" s="5">
        <f t="shared" si="32"/>
        <v>8400</v>
      </c>
      <c r="E29" s="5">
        <f t="shared" si="2"/>
        <v>796.3475356</v>
      </c>
      <c r="F29" s="4">
        <f t="shared" si="3"/>
        <v>-2792.522585</v>
      </c>
      <c r="G29" s="5">
        <f t="shared" si="7"/>
        <v>88.48305951</v>
      </c>
      <c r="H29" s="2">
        <f t="shared" si="8"/>
        <v>-0.36568574</v>
      </c>
      <c r="I29" s="2">
        <f t="shared" si="9"/>
        <v>-0.4115823346</v>
      </c>
      <c r="J29" s="2">
        <f t="shared" si="4"/>
        <v>10396.17505</v>
      </c>
    </row>
    <row r="30">
      <c r="A30" s="2">
        <f t="shared" si="5"/>
        <v>26</v>
      </c>
      <c r="B30" s="1">
        <f t="shared" ref="B30:D30" si="33">B29</f>
        <v>3</v>
      </c>
      <c r="C30" s="2">
        <f t="shared" si="33"/>
        <v>3</v>
      </c>
      <c r="D30" s="5">
        <f t="shared" si="33"/>
        <v>8400</v>
      </c>
      <c r="E30" s="5">
        <f t="shared" si="2"/>
        <v>793.0835481</v>
      </c>
      <c r="F30" s="4">
        <f t="shared" si="3"/>
        <v>-2769.457074</v>
      </c>
      <c r="G30" s="5">
        <f t="shared" si="7"/>
        <v>88.12039424</v>
      </c>
      <c r="H30" s="2">
        <f t="shared" si="8"/>
        <v>-0.3626652707</v>
      </c>
      <c r="I30" s="2">
        <f t="shared" si="9"/>
        <v>-0.4098697228</v>
      </c>
      <c r="J30" s="2">
        <f t="shared" si="4"/>
        <v>10376.37353</v>
      </c>
    </row>
    <row r="31">
      <c r="D31" s="5"/>
      <c r="E31" s="5"/>
      <c r="F31" s="4"/>
      <c r="G31" s="5"/>
    </row>
    <row r="32">
      <c r="D32" s="5"/>
      <c r="E32" s="5"/>
      <c r="F32" s="4"/>
      <c r="G32" s="5"/>
    </row>
    <row r="33">
      <c r="A33" s="1" t="s">
        <v>23</v>
      </c>
    </row>
    <row r="34">
      <c r="A34" s="1" t="s">
        <v>22</v>
      </c>
      <c r="B34" s="1" t="s">
        <v>11</v>
      </c>
      <c r="C34" s="1" t="s">
        <v>12</v>
      </c>
      <c r="D34" s="3" t="s">
        <v>1</v>
      </c>
      <c r="E34" s="3" t="s">
        <v>2</v>
      </c>
      <c r="F34" s="3" t="s">
        <v>3</v>
      </c>
      <c r="G34" s="3" t="s">
        <v>4</v>
      </c>
      <c r="H34" s="1" t="s">
        <v>13</v>
      </c>
      <c r="I34" s="1" t="s">
        <v>14</v>
      </c>
      <c r="J34" s="1" t="s">
        <v>17</v>
      </c>
    </row>
    <row r="35">
      <c r="A35" s="1">
        <v>0.0</v>
      </c>
      <c r="B35" s="1">
        <v>3.0</v>
      </c>
      <c r="C35" s="1">
        <f>3</f>
        <v>3</v>
      </c>
      <c r="D35" s="4">
        <f>((800*4)+(1200*3))</f>
        <v>6800</v>
      </c>
      <c r="E35" s="5">
        <f t="shared" ref="E35:E61" si="35">B35*G35*C35</f>
        <v>851.4</v>
      </c>
      <c r="F35" s="4">
        <f t="shared" ref="F35:F61" si="36">D35-E35-J35</f>
        <v>-4781.56</v>
      </c>
      <c r="G35" s="4">
        <v>94.6</v>
      </c>
      <c r="J35" s="2">
        <f t="shared" ref="J35:J61" si="37">((7.8*G35)+795)*7</f>
        <v>10730.16</v>
      </c>
    </row>
    <row r="36">
      <c r="A36" s="2">
        <f t="shared" ref="A36:A61" si="38">A35+1</f>
        <v>1</v>
      </c>
      <c r="B36" s="1">
        <f t="shared" ref="B36:D36" si="34">B35</f>
        <v>3</v>
      </c>
      <c r="C36" s="2">
        <f t="shared" si="34"/>
        <v>3</v>
      </c>
      <c r="D36" s="5">
        <f t="shared" si="34"/>
        <v>6800</v>
      </c>
      <c r="E36" s="5">
        <f t="shared" si="35"/>
        <v>845.8111636</v>
      </c>
      <c r="F36" s="4">
        <f t="shared" si="36"/>
        <v>-4742.065556</v>
      </c>
      <c r="G36" s="5">
        <f t="shared" ref="G36:G61" si="40">G35+((F35/7700))</f>
        <v>93.97901818</v>
      </c>
      <c r="H36" s="2">
        <f t="shared" ref="H36:H61" si="41">G36-G35</f>
        <v>-0.6209818182</v>
      </c>
      <c r="I36" s="2">
        <f t="shared" ref="I36:I61" si="42">(G36/G35-1)*100</f>
        <v>-0.6564289833</v>
      </c>
      <c r="J36" s="2">
        <f t="shared" si="37"/>
        <v>10696.25439</v>
      </c>
    </row>
    <row r="37">
      <c r="A37" s="2">
        <f t="shared" si="38"/>
        <v>2</v>
      </c>
      <c r="B37" s="1">
        <f t="shared" ref="B37:D37" si="39">B36</f>
        <v>3</v>
      </c>
      <c r="C37" s="2">
        <f t="shared" si="39"/>
        <v>3</v>
      </c>
      <c r="D37" s="5">
        <f t="shared" si="39"/>
        <v>6800</v>
      </c>
      <c r="E37" s="5">
        <f t="shared" si="35"/>
        <v>840.2684896</v>
      </c>
      <c r="F37" s="4">
        <f t="shared" si="36"/>
        <v>-4702.897327</v>
      </c>
      <c r="G37" s="5">
        <f t="shared" si="40"/>
        <v>93.36316551</v>
      </c>
      <c r="H37" s="2">
        <f t="shared" si="41"/>
        <v>-0.6158526697</v>
      </c>
      <c r="I37" s="2">
        <f t="shared" si="42"/>
        <v>-0.6553086865</v>
      </c>
      <c r="J37" s="2">
        <f t="shared" si="37"/>
        <v>10662.62884</v>
      </c>
    </row>
    <row r="38">
      <c r="A38" s="2">
        <f t="shared" si="38"/>
        <v>3</v>
      </c>
      <c r="B38" s="1">
        <f t="shared" ref="B38:D38" si="43">B37</f>
        <v>3</v>
      </c>
      <c r="C38" s="2">
        <f t="shared" si="43"/>
        <v>3</v>
      </c>
      <c r="D38" s="5">
        <f t="shared" si="43"/>
        <v>6800</v>
      </c>
      <c r="E38" s="5">
        <f t="shared" si="35"/>
        <v>834.7715966</v>
      </c>
      <c r="F38" s="4">
        <f t="shared" si="36"/>
        <v>-4664.052616</v>
      </c>
      <c r="G38" s="5">
        <f t="shared" si="40"/>
        <v>92.75239963</v>
      </c>
      <c r="H38" s="2">
        <f t="shared" si="41"/>
        <v>-0.6107658866</v>
      </c>
      <c r="I38" s="2">
        <f t="shared" si="42"/>
        <v>-0.6541829245</v>
      </c>
      <c r="J38" s="2">
        <f t="shared" si="37"/>
        <v>10629.28102</v>
      </c>
    </row>
    <row r="39">
      <c r="A39" s="2">
        <f t="shared" si="38"/>
        <v>4</v>
      </c>
      <c r="B39" s="1">
        <f t="shared" ref="B39:D39" si="44">B38</f>
        <v>3</v>
      </c>
      <c r="C39" s="2">
        <f t="shared" si="44"/>
        <v>3</v>
      </c>
      <c r="D39" s="5">
        <f t="shared" si="44"/>
        <v>6800</v>
      </c>
      <c r="E39" s="5">
        <f t="shared" si="35"/>
        <v>829.3201066</v>
      </c>
      <c r="F39" s="4">
        <f t="shared" si="36"/>
        <v>-4625.528753</v>
      </c>
      <c r="G39" s="5">
        <f t="shared" si="40"/>
        <v>92.14667851</v>
      </c>
      <c r="H39" s="2">
        <f t="shared" si="41"/>
        <v>-0.605721119</v>
      </c>
      <c r="I39" s="2">
        <f t="shared" si="42"/>
        <v>-0.6530516962</v>
      </c>
      <c r="J39" s="2">
        <f t="shared" si="37"/>
        <v>10596.20865</v>
      </c>
    </row>
    <row r="40">
      <c r="A40" s="2">
        <f t="shared" si="38"/>
        <v>5</v>
      </c>
      <c r="B40" s="1">
        <f t="shared" ref="B40:D40" si="45">B39</f>
        <v>3</v>
      </c>
      <c r="C40" s="2">
        <f t="shared" si="45"/>
        <v>3</v>
      </c>
      <c r="D40" s="5">
        <f t="shared" si="45"/>
        <v>6800</v>
      </c>
      <c r="E40" s="5">
        <f t="shared" si="35"/>
        <v>823.9136444</v>
      </c>
      <c r="F40" s="4">
        <f t="shared" si="36"/>
        <v>-4587.323087</v>
      </c>
      <c r="G40" s="5">
        <f t="shared" si="40"/>
        <v>91.54596049</v>
      </c>
      <c r="H40" s="2">
        <f t="shared" si="41"/>
        <v>-0.6007180199</v>
      </c>
      <c r="I40" s="2">
        <f t="shared" si="42"/>
        <v>-0.6519150007</v>
      </c>
      <c r="J40" s="2">
        <f t="shared" si="37"/>
        <v>10563.40944</v>
      </c>
    </row>
    <row r="41">
      <c r="A41" s="2">
        <f t="shared" si="38"/>
        <v>6</v>
      </c>
      <c r="B41" s="1">
        <f t="shared" ref="B41:D41" si="46">B40</f>
        <v>3</v>
      </c>
      <c r="C41" s="2">
        <f t="shared" si="46"/>
        <v>3</v>
      </c>
      <c r="D41" s="5">
        <f t="shared" si="46"/>
        <v>6800</v>
      </c>
      <c r="E41" s="5">
        <f t="shared" si="35"/>
        <v>818.5518382</v>
      </c>
      <c r="F41" s="4">
        <f t="shared" si="36"/>
        <v>-4549.43299</v>
      </c>
      <c r="G41" s="5">
        <f t="shared" si="40"/>
        <v>90.95020424</v>
      </c>
      <c r="H41" s="2">
        <f t="shared" si="41"/>
        <v>-0.5957562451</v>
      </c>
      <c r="I41" s="2">
        <f t="shared" si="42"/>
        <v>-0.6507728379</v>
      </c>
      <c r="J41" s="2">
        <f t="shared" si="37"/>
        <v>10530.88115</v>
      </c>
    </row>
    <row r="42">
      <c r="A42" s="2">
        <f t="shared" si="38"/>
        <v>7</v>
      </c>
      <c r="B42" s="1">
        <f t="shared" ref="B42:D42" si="47">B41</f>
        <v>3</v>
      </c>
      <c r="C42" s="2">
        <f t="shared" si="47"/>
        <v>3</v>
      </c>
      <c r="D42" s="5">
        <f t="shared" si="47"/>
        <v>6800</v>
      </c>
      <c r="E42" s="5">
        <f t="shared" si="35"/>
        <v>813.2343191</v>
      </c>
      <c r="F42" s="4">
        <f t="shared" si="36"/>
        <v>-4511.855855</v>
      </c>
      <c r="G42" s="5">
        <f t="shared" si="40"/>
        <v>90.35936879</v>
      </c>
      <c r="H42" s="2">
        <f t="shared" si="41"/>
        <v>-0.5908354532</v>
      </c>
      <c r="I42" s="2">
        <f t="shared" si="42"/>
        <v>-0.6496252077</v>
      </c>
      <c r="J42" s="2">
        <f t="shared" si="37"/>
        <v>10498.62154</v>
      </c>
    </row>
    <row r="43">
      <c r="A43" s="2">
        <f t="shared" si="38"/>
        <v>8</v>
      </c>
      <c r="B43" s="1">
        <f t="shared" ref="B43:D43" si="48">B42</f>
        <v>3</v>
      </c>
      <c r="C43" s="2">
        <f t="shared" si="48"/>
        <v>3</v>
      </c>
      <c r="D43" s="5">
        <f t="shared" si="48"/>
        <v>6800</v>
      </c>
      <c r="E43" s="5">
        <f t="shared" si="35"/>
        <v>807.9607213</v>
      </c>
      <c r="F43" s="4">
        <f t="shared" si="36"/>
        <v>-4474.589097</v>
      </c>
      <c r="G43" s="5">
        <f t="shared" si="40"/>
        <v>89.77341348</v>
      </c>
      <c r="H43" s="2">
        <f t="shared" si="41"/>
        <v>-0.5859553058</v>
      </c>
      <c r="I43" s="2">
        <f t="shared" si="42"/>
        <v>-0.6484721105</v>
      </c>
      <c r="J43" s="2">
        <f t="shared" si="37"/>
        <v>10466.62838</v>
      </c>
    </row>
    <row r="44">
      <c r="A44" s="2">
        <f t="shared" si="38"/>
        <v>9</v>
      </c>
      <c r="B44" s="1">
        <f t="shared" ref="B44:D44" si="49">B43</f>
        <v>3</v>
      </c>
      <c r="C44" s="2">
        <f t="shared" si="49"/>
        <v>3</v>
      </c>
      <c r="D44" s="5">
        <f t="shared" si="49"/>
        <v>6800</v>
      </c>
      <c r="E44" s="5">
        <f t="shared" si="35"/>
        <v>802.7306821</v>
      </c>
      <c r="F44" s="4">
        <f t="shared" si="36"/>
        <v>-4437.630154</v>
      </c>
      <c r="G44" s="5">
        <f t="shared" si="40"/>
        <v>89.19229802</v>
      </c>
      <c r="H44" s="2">
        <f t="shared" si="41"/>
        <v>-0.5811154672</v>
      </c>
      <c r="I44" s="2">
        <f t="shared" si="42"/>
        <v>-0.6473135471</v>
      </c>
      <c r="J44" s="2">
        <f t="shared" si="37"/>
        <v>10434.89947</v>
      </c>
    </row>
    <row r="45">
      <c r="A45" s="2">
        <f t="shared" si="38"/>
        <v>10</v>
      </c>
      <c r="B45" s="1">
        <f t="shared" ref="B45:D45" si="50">B44</f>
        <v>3</v>
      </c>
      <c r="C45" s="2">
        <f t="shared" si="50"/>
        <v>3</v>
      </c>
      <c r="D45" s="5">
        <f t="shared" si="50"/>
        <v>6800</v>
      </c>
      <c r="E45" s="5">
        <f t="shared" si="35"/>
        <v>797.5438417</v>
      </c>
      <c r="F45" s="4">
        <f t="shared" si="36"/>
        <v>-4400.976481</v>
      </c>
      <c r="G45" s="5">
        <f t="shared" si="40"/>
        <v>88.61598241</v>
      </c>
      <c r="H45" s="2">
        <f t="shared" si="41"/>
        <v>-0.5763156044</v>
      </c>
      <c r="I45" s="2">
        <f t="shared" si="42"/>
        <v>-0.6461495187</v>
      </c>
      <c r="J45" s="2">
        <f t="shared" si="37"/>
        <v>10403.43264</v>
      </c>
    </row>
    <row r="46">
      <c r="A46" s="2">
        <f t="shared" si="38"/>
        <v>11</v>
      </c>
      <c r="B46" s="1">
        <f t="shared" ref="B46:D46" si="51">B45</f>
        <v>3</v>
      </c>
      <c r="C46" s="2">
        <f t="shared" si="51"/>
        <v>3</v>
      </c>
      <c r="D46" s="5">
        <f t="shared" si="51"/>
        <v>6800</v>
      </c>
      <c r="E46" s="5">
        <f t="shared" si="35"/>
        <v>792.3998432</v>
      </c>
      <c r="F46" s="4">
        <f t="shared" si="36"/>
        <v>-4364.625559</v>
      </c>
      <c r="G46" s="5">
        <f t="shared" si="40"/>
        <v>88.04442702</v>
      </c>
      <c r="H46" s="2">
        <f t="shared" si="41"/>
        <v>-0.5715553872</v>
      </c>
      <c r="I46" s="2">
        <f t="shared" si="42"/>
        <v>-0.6449800269</v>
      </c>
      <c r="J46" s="2">
        <f t="shared" si="37"/>
        <v>10372.22572</v>
      </c>
    </row>
    <row r="47">
      <c r="A47" s="2">
        <f t="shared" si="38"/>
        <v>12</v>
      </c>
      <c r="B47" s="1">
        <f t="shared" ref="B47:D47" si="52">B46</f>
        <v>3</v>
      </c>
      <c r="C47" s="2">
        <f t="shared" si="52"/>
        <v>3</v>
      </c>
      <c r="D47" s="5">
        <f t="shared" si="52"/>
        <v>6800</v>
      </c>
      <c r="E47" s="5">
        <f t="shared" si="35"/>
        <v>787.2983328</v>
      </c>
      <c r="F47" s="4">
        <f t="shared" si="36"/>
        <v>-4328.574885</v>
      </c>
      <c r="G47" s="5">
        <f t="shared" si="40"/>
        <v>87.47759254</v>
      </c>
      <c r="H47" s="2">
        <f t="shared" si="41"/>
        <v>-0.5668344881</v>
      </c>
      <c r="I47" s="2">
        <f t="shared" si="42"/>
        <v>-0.6438050735</v>
      </c>
      <c r="J47" s="2">
        <f t="shared" si="37"/>
        <v>10341.27655</v>
      </c>
    </row>
    <row r="48">
      <c r="A48" s="2">
        <f t="shared" si="38"/>
        <v>13</v>
      </c>
      <c r="B48" s="1">
        <f t="shared" ref="B48:D48" si="53">B47</f>
        <v>3</v>
      </c>
      <c r="C48" s="2">
        <f t="shared" si="53"/>
        <v>3</v>
      </c>
      <c r="D48" s="5">
        <f t="shared" si="53"/>
        <v>6800</v>
      </c>
      <c r="E48" s="5">
        <f t="shared" si="35"/>
        <v>782.2389596</v>
      </c>
      <c r="F48" s="4">
        <f t="shared" si="36"/>
        <v>-4292.821981</v>
      </c>
      <c r="G48" s="5">
        <f t="shared" si="40"/>
        <v>86.91543995</v>
      </c>
      <c r="H48" s="2">
        <f t="shared" si="41"/>
        <v>-0.5621525825</v>
      </c>
      <c r="I48" s="2">
        <f t="shared" si="42"/>
        <v>-0.642624661</v>
      </c>
      <c r="J48" s="2">
        <f t="shared" si="37"/>
        <v>10310.58302</v>
      </c>
    </row>
    <row r="49">
      <c r="A49" s="2">
        <f t="shared" si="38"/>
        <v>14</v>
      </c>
      <c r="B49" s="1">
        <f t="shared" ref="B49:D49" si="54">B48</f>
        <v>3</v>
      </c>
      <c r="C49" s="2">
        <f t="shared" si="54"/>
        <v>3</v>
      </c>
      <c r="D49" s="5">
        <f t="shared" si="54"/>
        <v>6800</v>
      </c>
      <c r="E49" s="5">
        <f t="shared" si="35"/>
        <v>777.2213754</v>
      </c>
      <c r="F49" s="4">
        <f t="shared" si="36"/>
        <v>-4257.364386</v>
      </c>
      <c r="G49" s="5">
        <f t="shared" si="40"/>
        <v>86.35793061</v>
      </c>
      <c r="H49" s="2">
        <f t="shared" si="41"/>
        <v>-0.5575093482</v>
      </c>
      <c r="I49" s="2">
        <f t="shared" si="42"/>
        <v>-0.6414387921</v>
      </c>
      <c r="J49" s="2">
        <f t="shared" si="37"/>
        <v>10280.14301</v>
      </c>
    </row>
    <row r="50">
      <c r="A50" s="2">
        <f t="shared" si="38"/>
        <v>15</v>
      </c>
      <c r="B50" s="1">
        <f t="shared" ref="B50:D50" si="55">B49</f>
        <v>3</v>
      </c>
      <c r="C50" s="2">
        <f t="shared" si="55"/>
        <v>3</v>
      </c>
      <c r="D50" s="5">
        <f t="shared" si="55"/>
        <v>6800</v>
      </c>
      <c r="E50" s="5">
        <f t="shared" si="35"/>
        <v>772.2452353</v>
      </c>
      <c r="F50" s="4">
        <f t="shared" si="36"/>
        <v>-4222.199662</v>
      </c>
      <c r="G50" s="5">
        <f t="shared" si="40"/>
        <v>85.80502614</v>
      </c>
      <c r="H50" s="2">
        <f t="shared" si="41"/>
        <v>-0.5529044658</v>
      </c>
      <c r="I50" s="2">
        <f t="shared" si="42"/>
        <v>-0.6402474699</v>
      </c>
      <c r="J50" s="2">
        <f t="shared" si="37"/>
        <v>10249.95443</v>
      </c>
    </row>
    <row r="51">
      <c r="A51" s="2">
        <f t="shared" si="38"/>
        <v>16</v>
      </c>
      <c r="B51" s="1">
        <f t="shared" ref="B51:D51" si="56">B50</f>
        <v>3</v>
      </c>
      <c r="C51" s="2">
        <f t="shared" si="56"/>
        <v>3</v>
      </c>
      <c r="D51" s="5">
        <f t="shared" si="56"/>
        <v>6800</v>
      </c>
      <c r="E51" s="5">
        <f t="shared" si="35"/>
        <v>767.3101967</v>
      </c>
      <c r="F51" s="4">
        <f t="shared" si="36"/>
        <v>-4187.32539</v>
      </c>
      <c r="G51" s="5">
        <f t="shared" si="40"/>
        <v>85.25668852</v>
      </c>
      <c r="H51" s="2">
        <f t="shared" si="41"/>
        <v>-0.5483376185</v>
      </c>
      <c r="I51" s="2">
        <f t="shared" si="42"/>
        <v>-0.639050698</v>
      </c>
      <c r="J51" s="2">
        <f t="shared" si="37"/>
        <v>10220.01519</v>
      </c>
    </row>
    <row r="52">
      <c r="A52" s="2">
        <f t="shared" si="38"/>
        <v>17</v>
      </c>
      <c r="B52" s="1">
        <f t="shared" ref="B52:D52" si="57">B51</f>
        <v>3</v>
      </c>
      <c r="C52" s="2">
        <f t="shared" si="57"/>
        <v>3</v>
      </c>
      <c r="D52" s="5">
        <f t="shared" si="57"/>
        <v>6800</v>
      </c>
      <c r="E52" s="5">
        <f t="shared" si="35"/>
        <v>762.4159203</v>
      </c>
      <c r="F52" s="4">
        <f t="shared" si="36"/>
        <v>-4152.73917</v>
      </c>
      <c r="G52" s="5">
        <f t="shared" si="40"/>
        <v>84.71288003</v>
      </c>
      <c r="H52" s="2">
        <f t="shared" si="41"/>
        <v>-0.5438084922</v>
      </c>
      <c r="I52" s="2">
        <f t="shared" si="42"/>
        <v>-0.6378484804</v>
      </c>
      <c r="J52" s="2">
        <f t="shared" si="37"/>
        <v>10190.32325</v>
      </c>
    </row>
    <row r="53">
      <c r="A53" s="2">
        <f t="shared" si="38"/>
        <v>18</v>
      </c>
      <c r="B53" s="1">
        <f t="shared" ref="B53:D53" si="58">B52</f>
        <v>3</v>
      </c>
      <c r="C53" s="2">
        <f t="shared" si="58"/>
        <v>3</v>
      </c>
      <c r="D53" s="5">
        <f t="shared" si="58"/>
        <v>6800</v>
      </c>
      <c r="E53" s="5">
        <f t="shared" si="35"/>
        <v>757.5620693</v>
      </c>
      <c r="F53" s="4">
        <f t="shared" si="36"/>
        <v>-4118.438623</v>
      </c>
      <c r="G53" s="5">
        <f t="shared" si="40"/>
        <v>84.17356325</v>
      </c>
      <c r="H53" s="2">
        <f t="shared" si="41"/>
        <v>-0.5393167753</v>
      </c>
      <c r="I53" s="2">
        <f t="shared" si="42"/>
        <v>-0.6366408215</v>
      </c>
      <c r="J53" s="2">
        <f t="shared" si="37"/>
        <v>10160.87655</v>
      </c>
    </row>
    <row r="54">
      <c r="A54" s="2">
        <f t="shared" si="38"/>
        <v>19</v>
      </c>
      <c r="B54" s="1">
        <f t="shared" ref="B54:D54" si="59">B53</f>
        <v>3</v>
      </c>
      <c r="C54" s="2">
        <f t="shared" si="59"/>
        <v>3</v>
      </c>
      <c r="D54" s="5">
        <f t="shared" si="59"/>
        <v>6800</v>
      </c>
      <c r="E54" s="5">
        <f t="shared" si="35"/>
        <v>752.7483098</v>
      </c>
      <c r="F54" s="4">
        <f t="shared" si="36"/>
        <v>-4084.42139</v>
      </c>
      <c r="G54" s="5">
        <f t="shared" si="40"/>
        <v>83.63870109</v>
      </c>
      <c r="H54" s="2">
        <f t="shared" si="41"/>
        <v>-0.5348621588</v>
      </c>
      <c r="I54" s="2">
        <f t="shared" si="42"/>
        <v>-0.6354277259</v>
      </c>
      <c r="J54" s="2">
        <f t="shared" si="37"/>
        <v>10131.67308</v>
      </c>
    </row>
    <row r="55">
      <c r="A55" s="2">
        <f t="shared" si="38"/>
        <v>20</v>
      </c>
      <c r="B55" s="1">
        <f t="shared" ref="B55:D55" si="60">B54</f>
        <v>3</v>
      </c>
      <c r="C55" s="2">
        <f t="shared" si="60"/>
        <v>3</v>
      </c>
      <c r="D55" s="5">
        <f t="shared" si="60"/>
        <v>6800</v>
      </c>
      <c r="E55" s="5">
        <f t="shared" si="35"/>
        <v>747.9743108</v>
      </c>
      <c r="F55" s="4">
        <f t="shared" si="36"/>
        <v>-4050.68513</v>
      </c>
      <c r="G55" s="5">
        <f t="shared" si="40"/>
        <v>83.10825676</v>
      </c>
      <c r="H55" s="2">
        <f t="shared" si="41"/>
        <v>-0.5304443363</v>
      </c>
      <c r="I55" s="2">
        <f t="shared" si="42"/>
        <v>-0.6342091991</v>
      </c>
      <c r="J55" s="2">
        <f t="shared" si="37"/>
        <v>10102.71082</v>
      </c>
    </row>
    <row r="56">
      <c r="A56" s="2">
        <f t="shared" si="38"/>
        <v>21</v>
      </c>
      <c r="B56" s="1">
        <f t="shared" ref="B56:D56" si="61">B55</f>
        <v>3</v>
      </c>
      <c r="C56" s="2">
        <f t="shared" si="61"/>
        <v>3</v>
      </c>
      <c r="D56" s="5">
        <f t="shared" si="61"/>
        <v>6800</v>
      </c>
      <c r="E56" s="5">
        <f t="shared" si="35"/>
        <v>743.2397438</v>
      </c>
      <c r="F56" s="4">
        <f t="shared" si="36"/>
        <v>-4017.227523</v>
      </c>
      <c r="G56" s="5">
        <f t="shared" si="40"/>
        <v>82.58219375</v>
      </c>
      <c r="H56" s="2">
        <f t="shared" si="41"/>
        <v>-0.5260630039</v>
      </c>
      <c r="I56" s="2">
        <f t="shared" si="42"/>
        <v>-0.6329852465</v>
      </c>
      <c r="J56" s="2">
        <f t="shared" si="37"/>
        <v>10073.98778</v>
      </c>
    </row>
    <row r="57">
      <c r="A57" s="2">
        <f t="shared" si="38"/>
        <v>22</v>
      </c>
      <c r="B57" s="1">
        <f t="shared" ref="B57:D57" si="62">B56</f>
        <v>3</v>
      </c>
      <c r="C57" s="2">
        <f t="shared" si="62"/>
        <v>3</v>
      </c>
      <c r="D57" s="5">
        <f t="shared" si="62"/>
        <v>6800</v>
      </c>
      <c r="E57" s="5">
        <f t="shared" si="35"/>
        <v>738.544283</v>
      </c>
      <c r="F57" s="4">
        <f t="shared" si="36"/>
        <v>-3984.046267</v>
      </c>
      <c r="G57" s="5">
        <f t="shared" si="40"/>
        <v>82.06047589</v>
      </c>
      <c r="H57" s="2">
        <f t="shared" si="41"/>
        <v>-0.5217178601</v>
      </c>
      <c r="I57" s="2">
        <f t="shared" si="42"/>
        <v>-0.6317558742</v>
      </c>
      <c r="J57" s="2">
        <f t="shared" si="37"/>
        <v>10045.50198</v>
      </c>
    </row>
    <row r="58">
      <c r="A58" s="2">
        <f t="shared" si="38"/>
        <v>23</v>
      </c>
      <c r="B58" s="1">
        <f t="shared" ref="B58:D58" si="63">B57</f>
        <v>3</v>
      </c>
      <c r="C58" s="2">
        <f t="shared" si="63"/>
        <v>3</v>
      </c>
      <c r="D58" s="5">
        <f t="shared" si="63"/>
        <v>6800</v>
      </c>
      <c r="E58" s="5">
        <f t="shared" si="35"/>
        <v>733.8876056</v>
      </c>
      <c r="F58" s="4">
        <f t="shared" si="36"/>
        <v>-3951.13908</v>
      </c>
      <c r="G58" s="5">
        <f t="shared" si="40"/>
        <v>81.54306729</v>
      </c>
      <c r="H58" s="2">
        <f t="shared" si="41"/>
        <v>-0.5174086061</v>
      </c>
      <c r="I58" s="2">
        <f t="shared" si="42"/>
        <v>-0.6305210888</v>
      </c>
      <c r="J58" s="2">
        <f t="shared" si="37"/>
        <v>10017.25147</v>
      </c>
    </row>
    <row r="59">
      <c r="A59" s="2">
        <f t="shared" si="38"/>
        <v>24</v>
      </c>
      <c r="B59" s="1">
        <f t="shared" ref="B59:D59" si="64">B58</f>
        <v>3</v>
      </c>
      <c r="C59" s="2">
        <f t="shared" si="64"/>
        <v>3</v>
      </c>
      <c r="D59" s="5">
        <f t="shared" si="64"/>
        <v>6800</v>
      </c>
      <c r="E59" s="5">
        <f t="shared" si="35"/>
        <v>729.2693911</v>
      </c>
      <c r="F59" s="4">
        <f t="shared" si="36"/>
        <v>-3918.503697</v>
      </c>
      <c r="G59" s="5">
        <f t="shared" si="40"/>
        <v>81.02993234</v>
      </c>
      <c r="H59" s="2">
        <f t="shared" si="41"/>
        <v>-0.5131349454</v>
      </c>
      <c r="I59" s="2">
        <f t="shared" si="42"/>
        <v>-0.6292808971</v>
      </c>
      <c r="J59" s="2">
        <f t="shared" si="37"/>
        <v>9989.234306</v>
      </c>
    </row>
    <row r="60">
      <c r="A60" s="2">
        <f t="shared" si="38"/>
        <v>25</v>
      </c>
      <c r="B60" s="1">
        <f t="shared" ref="B60:D60" si="65">B59</f>
        <v>3</v>
      </c>
      <c r="C60" s="2">
        <f t="shared" si="65"/>
        <v>3</v>
      </c>
      <c r="D60" s="5">
        <f t="shared" si="65"/>
        <v>6800</v>
      </c>
      <c r="E60" s="5">
        <f t="shared" si="35"/>
        <v>724.6893218</v>
      </c>
      <c r="F60" s="4">
        <f t="shared" si="36"/>
        <v>-3886.137874</v>
      </c>
      <c r="G60" s="5">
        <f t="shared" si="40"/>
        <v>80.52103576</v>
      </c>
      <c r="H60" s="2">
        <f t="shared" si="41"/>
        <v>-0.508896584</v>
      </c>
      <c r="I60" s="2">
        <f t="shared" si="42"/>
        <v>-0.6280353066</v>
      </c>
      <c r="J60" s="2">
        <f t="shared" si="37"/>
        <v>9961.448552</v>
      </c>
    </row>
    <row r="61">
      <c r="A61" s="2">
        <f t="shared" si="38"/>
        <v>26</v>
      </c>
      <c r="B61" s="1">
        <f t="shared" ref="B61:D61" si="66">B60</f>
        <v>3</v>
      </c>
      <c r="C61" s="2">
        <f t="shared" si="66"/>
        <v>3</v>
      </c>
      <c r="D61" s="5">
        <f t="shared" si="66"/>
        <v>6800</v>
      </c>
      <c r="E61" s="5">
        <f t="shared" si="35"/>
        <v>720.1470828</v>
      </c>
      <c r="F61" s="4">
        <f t="shared" si="36"/>
        <v>-3854.039385</v>
      </c>
      <c r="G61" s="5">
        <f t="shared" si="40"/>
        <v>80.01634253</v>
      </c>
      <c r="H61" s="2">
        <f t="shared" si="41"/>
        <v>-0.5046932304</v>
      </c>
      <c r="I61" s="2">
        <f t="shared" si="42"/>
        <v>-0.6267843249</v>
      </c>
      <c r="J61" s="2">
        <f t="shared" si="37"/>
        <v>9933.892302</v>
      </c>
      <c r="N61" s="2">
        <f>16.16151426-15.3</f>
        <v>0.86151426</v>
      </c>
    </row>
    <row r="62">
      <c r="D62" s="5"/>
      <c r="E62" s="5"/>
      <c r="F62" s="4"/>
      <c r="G62" s="5"/>
      <c r="L62" s="2">
        <f>94.6-G61</f>
        <v>14.58365747</v>
      </c>
    </row>
    <row r="63">
      <c r="D63" s="5"/>
      <c r="E63" s="5"/>
      <c r="F63" s="4"/>
      <c r="G63" s="5"/>
    </row>
    <row r="64">
      <c r="D64" s="5"/>
      <c r="E64" s="5"/>
      <c r="F64" s="4"/>
      <c r="G64" s="5"/>
    </row>
    <row r="65">
      <c r="D65" s="5"/>
      <c r="E65" s="5"/>
      <c r="F65" s="4"/>
      <c r="G65" s="5"/>
    </row>
    <row r="66">
      <c r="D66" s="5"/>
      <c r="E66" s="5"/>
      <c r="F66" s="4"/>
      <c r="G66" s="5"/>
    </row>
    <row r="67">
      <c r="D67" s="5"/>
      <c r="E67" s="5"/>
      <c r="F67" s="4"/>
      <c r="G67" s="5"/>
    </row>
    <row r="68">
      <c r="D68" s="5"/>
      <c r="E68" s="5"/>
      <c r="F68" s="4"/>
      <c r="G68" s="5"/>
    </row>
    <row r="69">
      <c r="D69" s="5"/>
      <c r="E69" s="5"/>
      <c r="F69" s="4"/>
      <c r="G69" s="5"/>
    </row>
    <row r="70">
      <c r="D70" s="5"/>
      <c r="E70" s="5"/>
      <c r="F70" s="4"/>
      <c r="G70" s="5"/>
    </row>
    <row r="71">
      <c r="D71" s="5"/>
      <c r="E71" s="5"/>
      <c r="F71" s="4"/>
      <c r="G71" s="5"/>
    </row>
    <row r="72">
      <c r="D72" s="5"/>
      <c r="E72" s="5"/>
      <c r="F72" s="4"/>
      <c r="G72" s="5"/>
    </row>
    <row r="73">
      <c r="D73" s="5"/>
      <c r="E73" s="5"/>
      <c r="F73" s="4"/>
      <c r="G73" s="5"/>
    </row>
    <row r="74">
      <c r="D74" s="5"/>
      <c r="E74" s="5"/>
      <c r="F74" s="4"/>
      <c r="G74" s="5"/>
    </row>
    <row r="75">
      <c r="D75" s="5"/>
      <c r="E75" s="5"/>
      <c r="F75" s="4"/>
      <c r="G75" s="5"/>
    </row>
    <row r="76">
      <c r="D76" s="5"/>
      <c r="E76" s="5"/>
      <c r="F76" s="4"/>
      <c r="G76" s="5"/>
    </row>
    <row r="77">
      <c r="D77" s="5"/>
      <c r="E77" s="5"/>
      <c r="F77" s="4"/>
      <c r="G77" s="5"/>
    </row>
    <row r="78">
      <c r="D78" s="5"/>
      <c r="E78" s="5"/>
      <c r="F78" s="4"/>
      <c r="G78" s="5"/>
    </row>
    <row r="79">
      <c r="D79" s="5"/>
      <c r="E79" s="5"/>
      <c r="F79" s="4"/>
      <c r="G79" s="5"/>
    </row>
    <row r="80">
      <c r="D80" s="5"/>
      <c r="E80" s="5"/>
      <c r="F80" s="4"/>
      <c r="G80" s="5"/>
    </row>
    <row r="81">
      <c r="D81" s="5"/>
      <c r="E81" s="5"/>
      <c r="F81" s="4"/>
      <c r="G81" s="5"/>
    </row>
    <row r="82">
      <c r="D82" s="5"/>
      <c r="E82" s="5"/>
      <c r="F82" s="4"/>
      <c r="G82" s="5"/>
    </row>
    <row r="83">
      <c r="D83" s="5"/>
      <c r="E83" s="5"/>
      <c r="F83" s="4"/>
      <c r="G83" s="5"/>
    </row>
    <row r="84">
      <c r="D84" s="5"/>
      <c r="E84" s="5"/>
      <c r="F84" s="4"/>
      <c r="G84" s="5"/>
    </row>
    <row r="85">
      <c r="D85" s="5"/>
      <c r="E85" s="5"/>
      <c r="F85" s="4"/>
      <c r="G85" s="5"/>
    </row>
    <row r="86">
      <c r="D86" s="5"/>
      <c r="E86" s="5"/>
      <c r="F86" s="4"/>
      <c r="G86" s="5"/>
    </row>
    <row r="87">
      <c r="D87" s="5"/>
      <c r="E87" s="5"/>
      <c r="F87" s="4"/>
      <c r="G87" s="5"/>
    </row>
    <row r="88">
      <c r="D88" s="5"/>
      <c r="E88" s="5"/>
      <c r="F88" s="4"/>
      <c r="G88" s="5"/>
    </row>
    <row r="89">
      <c r="D89" s="5"/>
      <c r="E89" s="5"/>
      <c r="F89" s="4"/>
      <c r="G89" s="5"/>
    </row>
    <row r="90">
      <c r="D90" s="5"/>
      <c r="E90" s="5"/>
      <c r="F90" s="4"/>
      <c r="G90" s="5"/>
    </row>
    <row r="91">
      <c r="D91" s="5"/>
      <c r="E91" s="5"/>
      <c r="F91" s="4"/>
      <c r="G91" s="5"/>
    </row>
    <row r="92">
      <c r="D92" s="5"/>
      <c r="E92" s="5"/>
      <c r="F92" s="4"/>
      <c r="G92" s="5"/>
    </row>
    <row r="93">
      <c r="D93" s="5"/>
      <c r="E93" s="5"/>
      <c r="F93" s="4"/>
      <c r="G93" s="5"/>
    </row>
    <row r="94">
      <c r="D94" s="5"/>
      <c r="E94" s="5"/>
      <c r="F94" s="4"/>
      <c r="G94" s="5"/>
    </row>
    <row r="95">
      <c r="D95" s="5"/>
      <c r="E95" s="5"/>
      <c r="F95" s="4"/>
      <c r="G95" s="5"/>
    </row>
    <row r="96">
      <c r="D96" s="5"/>
      <c r="E96" s="5"/>
      <c r="F96" s="4"/>
      <c r="G96" s="5"/>
    </row>
    <row r="97">
      <c r="D97" s="5"/>
      <c r="E97" s="5"/>
      <c r="F97" s="4"/>
      <c r="G97" s="5"/>
    </row>
    <row r="98">
      <c r="D98" s="5"/>
      <c r="E98" s="5"/>
      <c r="F98" s="4"/>
      <c r="G98" s="5"/>
    </row>
    <row r="99">
      <c r="D99" s="5"/>
      <c r="E99" s="5"/>
      <c r="F99" s="4"/>
      <c r="G99" s="5"/>
    </row>
    <row r="100">
      <c r="D100" s="5"/>
      <c r="E100" s="5"/>
      <c r="F100" s="4"/>
      <c r="G100" s="5"/>
    </row>
    <row r="101">
      <c r="D101" s="5"/>
      <c r="E101" s="5"/>
      <c r="F101" s="4"/>
      <c r="G101" s="5"/>
    </row>
    <row r="102">
      <c r="D102" s="5"/>
      <c r="E102" s="5"/>
      <c r="F102" s="4"/>
      <c r="G102" s="5"/>
    </row>
    <row r="103">
      <c r="D103" s="5"/>
      <c r="E103" s="5"/>
      <c r="F103" s="4"/>
      <c r="G103" s="5"/>
    </row>
    <row r="104">
      <c r="D104" s="5"/>
      <c r="E104" s="5"/>
      <c r="F104" s="4"/>
      <c r="G104" s="5"/>
    </row>
    <row r="105">
      <c r="D105" s="5"/>
      <c r="E105" s="5"/>
      <c r="F105" s="4"/>
      <c r="G105" s="5"/>
    </row>
    <row r="106">
      <c r="D106" s="5"/>
      <c r="E106" s="5"/>
      <c r="F106" s="4"/>
      <c r="G106" s="5"/>
    </row>
    <row r="107">
      <c r="D107" s="5"/>
      <c r="E107" s="5"/>
      <c r="F107" s="4"/>
      <c r="G107" s="5"/>
    </row>
    <row r="108">
      <c r="D108" s="5"/>
      <c r="E108" s="5"/>
      <c r="F108" s="4"/>
      <c r="G108" s="5"/>
    </row>
    <row r="109">
      <c r="D109" s="5"/>
      <c r="E109" s="5"/>
      <c r="F109" s="4"/>
      <c r="G109" s="5"/>
    </row>
    <row r="110">
      <c r="D110" s="5"/>
      <c r="E110" s="5"/>
      <c r="F110" s="4"/>
      <c r="G110" s="5"/>
    </row>
    <row r="111">
      <c r="D111" s="5"/>
      <c r="E111" s="5"/>
      <c r="F111" s="4"/>
      <c r="G111" s="5"/>
    </row>
    <row r="112">
      <c r="D112" s="5"/>
      <c r="E112" s="5"/>
      <c r="F112" s="4"/>
      <c r="G112" s="5"/>
    </row>
    <row r="113">
      <c r="D113" s="5"/>
      <c r="E113" s="5"/>
      <c r="F113" s="4"/>
      <c r="G113" s="5"/>
    </row>
    <row r="114">
      <c r="D114" s="5"/>
      <c r="E114" s="5"/>
      <c r="F114" s="4"/>
      <c r="G114" s="5"/>
    </row>
    <row r="115">
      <c r="D115" s="5"/>
      <c r="E115" s="5"/>
      <c r="F115" s="4"/>
      <c r="G115" s="5"/>
    </row>
    <row r="116">
      <c r="D116" s="5"/>
      <c r="E116" s="5"/>
      <c r="F116" s="4"/>
      <c r="G116" s="5"/>
    </row>
    <row r="117">
      <c r="D117" s="5"/>
      <c r="E117" s="5"/>
      <c r="F117" s="4"/>
      <c r="G117" s="5"/>
    </row>
    <row r="118">
      <c r="D118" s="5"/>
      <c r="E118" s="5"/>
      <c r="F118" s="4"/>
      <c r="G118" s="5"/>
    </row>
    <row r="119">
      <c r="D119" s="5"/>
      <c r="E119" s="5"/>
      <c r="F119" s="4"/>
      <c r="G119" s="5"/>
    </row>
    <row r="120">
      <c r="D120" s="5"/>
      <c r="E120" s="5"/>
      <c r="F120" s="4"/>
      <c r="G120" s="5"/>
    </row>
    <row r="121">
      <c r="D121" s="5"/>
      <c r="E121" s="5"/>
      <c r="F121" s="4"/>
      <c r="G121" s="5"/>
    </row>
    <row r="122">
      <c r="D122" s="5"/>
      <c r="E122" s="5"/>
      <c r="F122" s="4"/>
      <c r="G122" s="5"/>
    </row>
    <row r="123">
      <c r="D123" s="5"/>
      <c r="E123" s="5"/>
      <c r="F123" s="4"/>
      <c r="G123" s="5"/>
    </row>
    <row r="124">
      <c r="D124" s="5"/>
      <c r="E124" s="5"/>
      <c r="F124" s="4"/>
      <c r="G124" s="5"/>
    </row>
    <row r="125">
      <c r="D125" s="5"/>
      <c r="E125" s="5"/>
      <c r="F125" s="4"/>
      <c r="G125" s="5"/>
    </row>
    <row r="126">
      <c r="D126" s="5"/>
      <c r="E126" s="5"/>
      <c r="F126" s="4"/>
      <c r="G126" s="5"/>
    </row>
    <row r="127">
      <c r="D127" s="5"/>
      <c r="E127" s="5"/>
      <c r="F127" s="4"/>
      <c r="G127" s="5"/>
    </row>
    <row r="128">
      <c r="D128" s="5"/>
      <c r="E128" s="5"/>
      <c r="F128" s="4"/>
      <c r="G128" s="5"/>
    </row>
    <row r="129">
      <c r="D129" s="5"/>
      <c r="E129" s="5"/>
      <c r="F129" s="4"/>
      <c r="G129" s="5"/>
    </row>
    <row r="130">
      <c r="D130" s="5"/>
      <c r="E130" s="5"/>
      <c r="F130" s="4"/>
      <c r="G130" s="5"/>
    </row>
    <row r="131">
      <c r="D131" s="5"/>
      <c r="E131" s="5"/>
      <c r="F131" s="4"/>
      <c r="G131" s="5"/>
    </row>
    <row r="132">
      <c r="D132" s="5"/>
      <c r="E132" s="5"/>
      <c r="F132" s="4"/>
      <c r="G132" s="5"/>
    </row>
    <row r="133">
      <c r="D133" s="5"/>
      <c r="E133" s="5"/>
      <c r="F133" s="4"/>
      <c r="G133" s="5"/>
    </row>
    <row r="134">
      <c r="D134" s="5"/>
      <c r="E134" s="5"/>
      <c r="F134" s="4"/>
      <c r="G134" s="5"/>
    </row>
    <row r="135">
      <c r="D135" s="5"/>
      <c r="E135" s="5"/>
      <c r="F135" s="4"/>
      <c r="G135" s="5"/>
    </row>
    <row r="136">
      <c r="D136" s="5"/>
      <c r="E136" s="5"/>
      <c r="F136" s="4"/>
      <c r="G136" s="5"/>
    </row>
    <row r="137">
      <c r="D137" s="5"/>
      <c r="E137" s="5"/>
      <c r="F137" s="4"/>
      <c r="G137" s="5"/>
    </row>
    <row r="138">
      <c r="D138" s="5"/>
      <c r="E138" s="5"/>
      <c r="F138" s="4"/>
      <c r="G138" s="5"/>
    </row>
    <row r="139">
      <c r="D139" s="5"/>
      <c r="E139" s="5"/>
      <c r="F139" s="4"/>
      <c r="G139" s="5"/>
    </row>
    <row r="140">
      <c r="D140" s="5"/>
      <c r="E140" s="5"/>
      <c r="F140" s="4"/>
      <c r="G140" s="5"/>
    </row>
    <row r="141">
      <c r="D141" s="5"/>
      <c r="E141" s="5"/>
      <c r="F141" s="4"/>
      <c r="G141" s="5"/>
    </row>
    <row r="142">
      <c r="D142" s="5"/>
      <c r="E142" s="5"/>
      <c r="F142" s="4"/>
      <c r="G142" s="5"/>
    </row>
    <row r="143">
      <c r="D143" s="5"/>
      <c r="E143" s="5"/>
      <c r="F143" s="4"/>
      <c r="G143" s="5"/>
    </row>
    <row r="144">
      <c r="D144" s="5"/>
      <c r="E144" s="5"/>
      <c r="F144" s="4"/>
      <c r="G144" s="5"/>
    </row>
    <row r="145">
      <c r="D145" s="5"/>
      <c r="E145" s="5"/>
      <c r="F145" s="4"/>
      <c r="G145" s="5"/>
    </row>
    <row r="146">
      <c r="D146" s="5"/>
      <c r="E146" s="5"/>
      <c r="F146" s="4"/>
      <c r="G146" s="5"/>
    </row>
    <row r="147">
      <c r="D147" s="5"/>
      <c r="E147" s="5"/>
      <c r="F147" s="4"/>
      <c r="G147" s="5"/>
    </row>
    <row r="148">
      <c r="D148" s="5"/>
      <c r="E148" s="5"/>
      <c r="F148" s="4"/>
      <c r="G148" s="5"/>
    </row>
    <row r="149">
      <c r="D149" s="5"/>
      <c r="E149" s="5"/>
      <c r="F149" s="4"/>
      <c r="G149" s="5"/>
    </row>
    <row r="150">
      <c r="D150" s="5"/>
      <c r="E150" s="5"/>
      <c r="F150" s="4"/>
      <c r="G150" s="5"/>
    </row>
    <row r="151">
      <c r="D151" s="5"/>
      <c r="E151" s="5"/>
      <c r="F151" s="4"/>
      <c r="G151" s="5"/>
    </row>
    <row r="152">
      <c r="D152" s="5"/>
      <c r="E152" s="5"/>
      <c r="F152" s="4"/>
      <c r="G152" s="5"/>
    </row>
    <row r="153">
      <c r="D153" s="5"/>
      <c r="E153" s="5"/>
      <c r="F153" s="4"/>
      <c r="G153" s="5"/>
    </row>
    <row r="154">
      <c r="D154" s="5"/>
      <c r="E154" s="5"/>
      <c r="F154" s="4"/>
      <c r="G154" s="5"/>
    </row>
    <row r="155">
      <c r="D155" s="5"/>
      <c r="E155" s="5"/>
      <c r="F155" s="4"/>
      <c r="G155" s="5"/>
    </row>
    <row r="156">
      <c r="D156" s="5"/>
      <c r="E156" s="5"/>
      <c r="F156" s="4"/>
      <c r="G156" s="5"/>
    </row>
    <row r="157">
      <c r="D157" s="5"/>
      <c r="E157" s="5"/>
      <c r="F157" s="4"/>
      <c r="G157" s="5"/>
    </row>
    <row r="158">
      <c r="D158" s="5"/>
      <c r="E158" s="5"/>
      <c r="F158" s="4"/>
      <c r="G158" s="5"/>
    </row>
    <row r="159">
      <c r="D159" s="5"/>
      <c r="E159" s="5"/>
      <c r="F159" s="4"/>
      <c r="G159" s="5"/>
    </row>
    <row r="160">
      <c r="D160" s="5"/>
      <c r="E160" s="5"/>
      <c r="F160" s="4"/>
      <c r="G160" s="5"/>
    </row>
    <row r="161">
      <c r="D161" s="5"/>
      <c r="E161" s="5"/>
      <c r="F161" s="4"/>
      <c r="G161" s="5"/>
    </row>
    <row r="162">
      <c r="D162" s="5"/>
      <c r="E162" s="5"/>
      <c r="F162" s="4"/>
      <c r="G162" s="5"/>
    </row>
    <row r="163">
      <c r="D163" s="5"/>
      <c r="E163" s="5"/>
      <c r="F163" s="4"/>
      <c r="G163" s="5"/>
    </row>
    <row r="164">
      <c r="D164" s="5"/>
      <c r="E164" s="5"/>
      <c r="F164" s="4"/>
      <c r="G164" s="5"/>
    </row>
    <row r="165">
      <c r="D165" s="5"/>
      <c r="E165" s="5"/>
      <c r="F165" s="4"/>
      <c r="G165" s="5"/>
    </row>
    <row r="166">
      <c r="D166" s="5"/>
      <c r="E166" s="5"/>
      <c r="F166" s="4"/>
      <c r="G166" s="5"/>
    </row>
    <row r="167">
      <c r="D167" s="5"/>
      <c r="E167" s="5"/>
      <c r="F167" s="4"/>
      <c r="G167" s="5"/>
    </row>
    <row r="168">
      <c r="D168" s="5"/>
      <c r="E168" s="5"/>
      <c r="F168" s="4"/>
      <c r="G168" s="5"/>
    </row>
    <row r="169">
      <c r="D169" s="5"/>
      <c r="E169" s="5"/>
      <c r="F169" s="4"/>
      <c r="G169" s="5"/>
    </row>
    <row r="170">
      <c r="D170" s="5"/>
      <c r="E170" s="5"/>
      <c r="F170" s="4"/>
      <c r="G170" s="5"/>
    </row>
    <row r="171">
      <c r="D171" s="5"/>
      <c r="E171" s="5"/>
      <c r="F171" s="4"/>
      <c r="G171" s="5"/>
    </row>
    <row r="172">
      <c r="D172" s="5"/>
      <c r="E172" s="5"/>
      <c r="F172" s="4"/>
      <c r="G172" s="5"/>
    </row>
    <row r="173">
      <c r="D173" s="5"/>
      <c r="E173" s="5"/>
      <c r="F173" s="4"/>
      <c r="G173" s="5"/>
    </row>
    <row r="174">
      <c r="D174" s="5"/>
      <c r="E174" s="5"/>
      <c r="F174" s="4"/>
      <c r="G174" s="5"/>
    </row>
    <row r="175">
      <c r="D175" s="5"/>
      <c r="E175" s="5"/>
      <c r="F175" s="4"/>
      <c r="G175" s="5"/>
    </row>
    <row r="176">
      <c r="D176" s="5"/>
      <c r="E176" s="5"/>
      <c r="F176" s="4"/>
      <c r="G176" s="5"/>
    </row>
    <row r="177">
      <c r="D177" s="5"/>
      <c r="E177" s="5"/>
      <c r="F177" s="4"/>
      <c r="G177" s="5"/>
    </row>
    <row r="178">
      <c r="D178" s="5"/>
      <c r="E178" s="5"/>
      <c r="F178" s="4"/>
      <c r="G178" s="5"/>
    </row>
    <row r="179">
      <c r="D179" s="5"/>
      <c r="E179" s="5"/>
      <c r="F179" s="4"/>
      <c r="G179" s="5"/>
    </row>
    <row r="180">
      <c r="D180" s="5"/>
      <c r="E180" s="5"/>
      <c r="F180" s="4"/>
      <c r="G180" s="5"/>
    </row>
    <row r="181">
      <c r="D181" s="5"/>
      <c r="E181" s="5"/>
      <c r="F181" s="4"/>
      <c r="G181" s="5"/>
    </row>
    <row r="182">
      <c r="D182" s="5"/>
      <c r="E182" s="5"/>
      <c r="F182" s="4"/>
      <c r="G182" s="5"/>
    </row>
    <row r="183">
      <c r="D183" s="5"/>
      <c r="E183" s="5"/>
      <c r="F183" s="4"/>
      <c r="G183" s="5"/>
    </row>
    <row r="184">
      <c r="D184" s="5"/>
      <c r="E184" s="5"/>
      <c r="F184" s="4"/>
      <c r="G184" s="5"/>
    </row>
    <row r="185">
      <c r="D185" s="5"/>
      <c r="E185" s="5"/>
      <c r="F185" s="4"/>
      <c r="G185" s="5"/>
    </row>
    <row r="186">
      <c r="D186" s="5"/>
      <c r="E186" s="5"/>
      <c r="F186" s="4"/>
      <c r="G186" s="5"/>
    </row>
    <row r="188">
      <c r="B188" s="5"/>
      <c r="C188" s="5"/>
      <c r="D188" s="3"/>
      <c r="E188" s="5"/>
    </row>
    <row r="195">
      <c r="D195" s="3"/>
      <c r="E195" s="3"/>
      <c r="F195" s="3"/>
      <c r="G195" s="3"/>
    </row>
    <row r="196">
      <c r="D196" s="4"/>
      <c r="E196" s="5"/>
      <c r="F196" s="4"/>
      <c r="G196" s="4"/>
    </row>
    <row r="197">
      <c r="D197" s="5"/>
      <c r="E197" s="5"/>
      <c r="F197" s="4"/>
      <c r="G197" s="5"/>
    </row>
    <row r="198">
      <c r="D198" s="5"/>
      <c r="E198" s="5"/>
      <c r="F198" s="4"/>
      <c r="G198" s="5"/>
    </row>
    <row r="199">
      <c r="D199" s="5"/>
      <c r="E199" s="5"/>
      <c r="F199" s="4"/>
      <c r="G199" s="5"/>
    </row>
    <row r="200">
      <c r="D200" s="5"/>
      <c r="E200" s="5"/>
      <c r="F200" s="4"/>
      <c r="G200" s="5"/>
    </row>
    <row r="201">
      <c r="D201" s="5"/>
      <c r="E201" s="5"/>
      <c r="F201" s="4"/>
      <c r="G201" s="5"/>
    </row>
    <row r="202">
      <c r="D202" s="5"/>
      <c r="E202" s="5"/>
      <c r="F202" s="4"/>
      <c r="G202" s="5"/>
    </row>
    <row r="203">
      <c r="D203" s="5"/>
      <c r="E203" s="5"/>
      <c r="F203" s="4"/>
      <c r="G203" s="5"/>
    </row>
    <row r="204">
      <c r="D204" s="5"/>
      <c r="E204" s="5"/>
      <c r="F204" s="4"/>
      <c r="G204" s="5"/>
    </row>
    <row r="205">
      <c r="D205" s="5"/>
      <c r="E205" s="5"/>
      <c r="F205" s="4"/>
      <c r="G205" s="5"/>
    </row>
    <row r="206">
      <c r="D206" s="5"/>
      <c r="E206" s="5"/>
      <c r="F206" s="4"/>
      <c r="G206" s="5"/>
    </row>
    <row r="207">
      <c r="D207" s="5"/>
      <c r="E207" s="5"/>
      <c r="F207" s="4"/>
      <c r="G207" s="5"/>
    </row>
    <row r="208">
      <c r="D208" s="5"/>
      <c r="E208" s="5"/>
      <c r="F208" s="4"/>
      <c r="G208" s="5"/>
    </row>
    <row r="209">
      <c r="D209" s="5"/>
      <c r="E209" s="5"/>
      <c r="F209" s="4"/>
      <c r="G209" s="5"/>
    </row>
    <row r="210">
      <c r="D210" s="5"/>
      <c r="E210" s="5"/>
      <c r="F210" s="4"/>
      <c r="G210" s="5"/>
    </row>
    <row r="211">
      <c r="D211" s="5"/>
      <c r="E211" s="5"/>
      <c r="F211" s="4"/>
      <c r="G211" s="5"/>
    </row>
    <row r="212">
      <c r="D212" s="5"/>
      <c r="E212" s="5"/>
      <c r="F212" s="4"/>
      <c r="G212" s="5"/>
    </row>
    <row r="213">
      <c r="D213" s="5"/>
      <c r="E213" s="5"/>
      <c r="F213" s="4"/>
      <c r="G213" s="5"/>
    </row>
    <row r="214">
      <c r="D214" s="5"/>
      <c r="E214" s="5"/>
      <c r="F214" s="4"/>
      <c r="G214" s="5"/>
    </row>
    <row r="215">
      <c r="D215" s="5"/>
      <c r="E215" s="5"/>
      <c r="F215" s="4"/>
      <c r="G215" s="5"/>
    </row>
    <row r="216">
      <c r="D216" s="5"/>
      <c r="E216" s="5"/>
      <c r="F216" s="4"/>
      <c r="G216" s="5"/>
    </row>
    <row r="217">
      <c r="D217" s="5"/>
      <c r="E217" s="5"/>
      <c r="F217" s="4"/>
      <c r="G217" s="5"/>
    </row>
    <row r="218">
      <c r="D218" s="5"/>
      <c r="E218" s="5"/>
      <c r="F218" s="4"/>
      <c r="G218" s="5"/>
    </row>
    <row r="219">
      <c r="D219" s="5"/>
      <c r="E219" s="5"/>
      <c r="F219" s="4"/>
      <c r="G219" s="5"/>
    </row>
    <row r="220">
      <c r="D220" s="5"/>
      <c r="E220" s="5"/>
      <c r="F220" s="4"/>
      <c r="G220" s="5"/>
    </row>
    <row r="221">
      <c r="D221" s="5"/>
      <c r="E221" s="5"/>
      <c r="F221" s="4"/>
      <c r="G221" s="5"/>
    </row>
    <row r="222">
      <c r="D222" s="5"/>
      <c r="E222" s="5"/>
      <c r="F222" s="4"/>
      <c r="G222" s="5"/>
    </row>
    <row r="223">
      <c r="D223" s="5"/>
      <c r="E223" s="5"/>
      <c r="F223" s="4"/>
      <c r="G223" s="5"/>
    </row>
    <row r="224">
      <c r="D224" s="5"/>
      <c r="E224" s="5"/>
      <c r="F224" s="4"/>
      <c r="G224" s="5"/>
    </row>
    <row r="225">
      <c r="D225" s="5"/>
      <c r="E225" s="5"/>
      <c r="F225" s="4"/>
      <c r="G225" s="5"/>
    </row>
    <row r="226">
      <c r="D226" s="5"/>
      <c r="E226" s="5"/>
      <c r="F226" s="4"/>
      <c r="G226" s="5"/>
    </row>
    <row r="227">
      <c r="D227" s="5"/>
      <c r="E227" s="5"/>
      <c r="F227" s="4"/>
      <c r="G227" s="5"/>
    </row>
    <row r="228">
      <c r="D228" s="5"/>
      <c r="E228" s="5"/>
      <c r="F228" s="4"/>
      <c r="G228" s="5"/>
    </row>
    <row r="229">
      <c r="D229" s="5"/>
      <c r="E229" s="5"/>
      <c r="F229" s="4"/>
      <c r="G229" s="5"/>
    </row>
    <row r="230">
      <c r="D230" s="5"/>
      <c r="E230" s="5"/>
      <c r="F230" s="4"/>
      <c r="G230" s="5"/>
    </row>
    <row r="231">
      <c r="D231" s="5"/>
      <c r="E231" s="5"/>
      <c r="F231" s="4"/>
      <c r="G231" s="5"/>
    </row>
    <row r="232">
      <c r="D232" s="5"/>
      <c r="E232" s="5"/>
      <c r="F232" s="4"/>
      <c r="G232" s="5"/>
    </row>
    <row r="233">
      <c r="D233" s="5"/>
      <c r="E233" s="5"/>
      <c r="F233" s="4"/>
      <c r="G233" s="5"/>
    </row>
    <row r="234">
      <c r="D234" s="5"/>
      <c r="E234" s="5"/>
      <c r="F234" s="4"/>
      <c r="G234" s="5"/>
    </row>
    <row r="235">
      <c r="D235" s="5"/>
      <c r="E235" s="5"/>
      <c r="F235" s="4"/>
      <c r="G235" s="5"/>
    </row>
    <row r="236">
      <c r="D236" s="5"/>
      <c r="E236" s="5"/>
      <c r="F236" s="4"/>
      <c r="G236" s="5"/>
    </row>
    <row r="237">
      <c r="D237" s="5"/>
      <c r="E237" s="5"/>
      <c r="F237" s="4"/>
      <c r="G237" s="5"/>
    </row>
    <row r="238">
      <c r="D238" s="5"/>
      <c r="E238" s="5"/>
      <c r="F238" s="4"/>
      <c r="G238" s="5"/>
    </row>
    <row r="239">
      <c r="D239" s="5"/>
      <c r="E239" s="5"/>
      <c r="F239" s="4"/>
      <c r="G239" s="5"/>
    </row>
    <row r="240">
      <c r="D240" s="5"/>
      <c r="E240" s="5"/>
      <c r="F240" s="4"/>
      <c r="G240" s="5"/>
    </row>
    <row r="241">
      <c r="D241" s="5"/>
      <c r="E241" s="5"/>
      <c r="F241" s="4"/>
      <c r="G241" s="5"/>
    </row>
    <row r="242">
      <c r="D242" s="5"/>
      <c r="E242" s="5"/>
      <c r="F242" s="4"/>
      <c r="G242" s="5"/>
    </row>
    <row r="243">
      <c r="D243" s="5"/>
      <c r="E243" s="5"/>
      <c r="F243" s="4"/>
      <c r="G243" s="5"/>
    </row>
    <row r="244">
      <c r="D244" s="5"/>
      <c r="E244" s="5"/>
      <c r="F244" s="4"/>
      <c r="G244" s="5"/>
    </row>
    <row r="245">
      <c r="D245" s="5"/>
      <c r="E245" s="5"/>
      <c r="F245" s="4"/>
      <c r="G245" s="5"/>
    </row>
    <row r="246">
      <c r="D246" s="5"/>
      <c r="E246" s="5"/>
      <c r="F246" s="4"/>
      <c r="G246" s="5"/>
    </row>
    <row r="247">
      <c r="D247" s="5"/>
      <c r="E247" s="5"/>
      <c r="F247" s="4"/>
      <c r="G247" s="5"/>
    </row>
    <row r="248">
      <c r="D248" s="5"/>
      <c r="E248" s="5"/>
      <c r="F248" s="4"/>
      <c r="G248" s="5"/>
    </row>
    <row r="249">
      <c r="D249" s="5"/>
      <c r="E249" s="5"/>
      <c r="F249" s="4"/>
      <c r="G249" s="5"/>
    </row>
    <row r="250">
      <c r="D250" s="5"/>
      <c r="E250" s="5"/>
      <c r="F250" s="4"/>
      <c r="G250" s="5"/>
    </row>
    <row r="251">
      <c r="D251" s="5"/>
      <c r="E251" s="5"/>
      <c r="F251" s="4"/>
      <c r="G251" s="5"/>
    </row>
    <row r="252">
      <c r="D252" s="5"/>
      <c r="E252" s="5"/>
      <c r="F252" s="4"/>
      <c r="G252" s="5"/>
    </row>
    <row r="253">
      <c r="D253" s="5"/>
      <c r="E253" s="5"/>
      <c r="F253" s="4"/>
      <c r="G253" s="5"/>
    </row>
    <row r="254">
      <c r="D254" s="5"/>
      <c r="E254" s="5"/>
      <c r="F254" s="4"/>
      <c r="G254" s="5"/>
    </row>
    <row r="255">
      <c r="D255" s="5"/>
      <c r="E255" s="5"/>
      <c r="F255" s="4"/>
      <c r="G255" s="5"/>
    </row>
    <row r="256">
      <c r="D256" s="5"/>
      <c r="E256" s="5"/>
      <c r="F256" s="4"/>
      <c r="G256" s="5"/>
    </row>
    <row r="257">
      <c r="D257" s="5"/>
      <c r="E257" s="5"/>
      <c r="F257" s="4"/>
      <c r="G257" s="5"/>
    </row>
    <row r="258">
      <c r="D258" s="5"/>
      <c r="E258" s="5"/>
      <c r="F258" s="4"/>
      <c r="G258" s="5"/>
    </row>
    <row r="259">
      <c r="D259" s="5"/>
      <c r="E259" s="5"/>
      <c r="F259" s="4"/>
      <c r="G259" s="5"/>
    </row>
    <row r="260">
      <c r="D260" s="5"/>
      <c r="E260" s="5"/>
      <c r="F260" s="4"/>
      <c r="G260" s="5"/>
    </row>
    <row r="261">
      <c r="D261" s="5"/>
      <c r="E261" s="5"/>
      <c r="F261" s="4"/>
      <c r="G261" s="5"/>
    </row>
    <row r="262">
      <c r="D262" s="5"/>
      <c r="E262" s="5"/>
      <c r="F262" s="4"/>
      <c r="G262" s="5"/>
    </row>
    <row r="263">
      <c r="D263" s="5"/>
      <c r="E263" s="5"/>
      <c r="F263" s="4"/>
      <c r="G263" s="5"/>
    </row>
    <row r="264">
      <c r="D264" s="5"/>
      <c r="E264" s="5"/>
      <c r="F264" s="4"/>
      <c r="G264" s="5"/>
    </row>
    <row r="265">
      <c r="D265" s="5"/>
      <c r="E265" s="5"/>
      <c r="F265" s="4"/>
      <c r="G265" s="5"/>
    </row>
    <row r="266">
      <c r="D266" s="5"/>
      <c r="E266" s="5"/>
      <c r="F266" s="4"/>
      <c r="G266" s="5"/>
    </row>
    <row r="267">
      <c r="D267" s="5"/>
      <c r="E267" s="5"/>
      <c r="F267" s="4"/>
      <c r="G267" s="5"/>
    </row>
    <row r="268">
      <c r="D268" s="5"/>
      <c r="E268" s="5"/>
      <c r="F268" s="4"/>
      <c r="G268" s="5"/>
    </row>
    <row r="269">
      <c r="D269" s="5"/>
      <c r="E269" s="5"/>
      <c r="F269" s="4"/>
      <c r="G269" s="5"/>
    </row>
    <row r="270">
      <c r="D270" s="5"/>
      <c r="E270" s="5"/>
      <c r="F270" s="4"/>
      <c r="G270" s="5"/>
    </row>
    <row r="271">
      <c r="D271" s="5"/>
      <c r="E271" s="5"/>
      <c r="F271" s="4"/>
      <c r="G271" s="5"/>
    </row>
    <row r="272">
      <c r="D272" s="5"/>
      <c r="E272" s="5"/>
      <c r="F272" s="4"/>
      <c r="G272" s="5"/>
    </row>
    <row r="273">
      <c r="D273" s="5"/>
      <c r="E273" s="5"/>
      <c r="F273" s="4"/>
      <c r="G273" s="5"/>
    </row>
    <row r="274">
      <c r="D274" s="5"/>
      <c r="E274" s="5"/>
      <c r="F274" s="4"/>
      <c r="G274" s="5"/>
    </row>
    <row r="275">
      <c r="D275" s="5"/>
      <c r="E275" s="5"/>
      <c r="F275" s="4"/>
      <c r="G275" s="5"/>
    </row>
    <row r="276">
      <c r="D276" s="5"/>
      <c r="E276" s="5"/>
      <c r="F276" s="4"/>
      <c r="G276" s="5"/>
    </row>
    <row r="277">
      <c r="D277" s="5"/>
      <c r="E277" s="5"/>
      <c r="F277" s="4"/>
      <c r="G277" s="5"/>
    </row>
    <row r="278">
      <c r="D278" s="5"/>
      <c r="E278" s="5"/>
      <c r="F278" s="4"/>
      <c r="G278" s="5"/>
    </row>
    <row r="279">
      <c r="D279" s="5"/>
      <c r="E279" s="5"/>
      <c r="F279" s="4"/>
      <c r="G279" s="5"/>
    </row>
    <row r="280">
      <c r="D280" s="5"/>
      <c r="E280" s="5"/>
      <c r="F280" s="4"/>
      <c r="G280" s="5"/>
    </row>
    <row r="281">
      <c r="D281" s="5"/>
      <c r="E281" s="5"/>
      <c r="F281" s="4"/>
      <c r="G281" s="5"/>
    </row>
    <row r="282">
      <c r="D282" s="5"/>
      <c r="E282" s="5"/>
      <c r="F282" s="4"/>
      <c r="G282" s="5"/>
    </row>
    <row r="283">
      <c r="D283" s="5"/>
      <c r="E283" s="5"/>
      <c r="F283" s="4"/>
      <c r="G283" s="5"/>
    </row>
    <row r="284">
      <c r="D284" s="5"/>
      <c r="E284" s="5"/>
      <c r="F284" s="4"/>
      <c r="G284" s="5"/>
    </row>
    <row r="285">
      <c r="D285" s="5"/>
      <c r="E285" s="5"/>
      <c r="F285" s="4"/>
      <c r="G285" s="5"/>
    </row>
    <row r="286">
      <c r="D286" s="5"/>
      <c r="E286" s="5"/>
      <c r="F286" s="4"/>
      <c r="G286" s="5"/>
    </row>
    <row r="287">
      <c r="D287" s="5"/>
      <c r="E287" s="5"/>
      <c r="F287" s="4"/>
      <c r="G287" s="5"/>
    </row>
    <row r="288">
      <c r="D288" s="5"/>
      <c r="E288" s="5"/>
      <c r="F288" s="4"/>
      <c r="G288" s="5"/>
    </row>
    <row r="289">
      <c r="D289" s="5"/>
      <c r="E289" s="5"/>
      <c r="F289" s="4"/>
      <c r="G289" s="5"/>
    </row>
    <row r="290">
      <c r="D290" s="5"/>
      <c r="E290" s="5"/>
      <c r="F290" s="4"/>
      <c r="G290" s="5"/>
    </row>
    <row r="291">
      <c r="D291" s="5"/>
      <c r="E291" s="5"/>
      <c r="F291" s="4"/>
      <c r="G291" s="5"/>
    </row>
    <row r="292">
      <c r="D292" s="5"/>
      <c r="E292" s="5"/>
      <c r="F292" s="4"/>
      <c r="G292" s="5"/>
    </row>
    <row r="293">
      <c r="D293" s="5"/>
      <c r="E293" s="5"/>
      <c r="F293" s="4"/>
      <c r="G293" s="5"/>
    </row>
    <row r="294">
      <c r="D294" s="5"/>
      <c r="E294" s="5"/>
      <c r="F294" s="4"/>
      <c r="G294" s="5"/>
    </row>
    <row r="295">
      <c r="D295" s="5"/>
      <c r="E295" s="5"/>
      <c r="F295" s="4"/>
      <c r="G295" s="5"/>
    </row>
    <row r="296">
      <c r="D296" s="5"/>
      <c r="E296" s="5"/>
      <c r="F296" s="4"/>
      <c r="G296" s="5"/>
    </row>
    <row r="297">
      <c r="D297" s="5"/>
      <c r="E297" s="5"/>
      <c r="F297" s="4"/>
      <c r="G297" s="5"/>
    </row>
    <row r="298">
      <c r="D298" s="5"/>
      <c r="E298" s="5"/>
      <c r="F298" s="4"/>
      <c r="G298" s="5"/>
    </row>
    <row r="299">
      <c r="D299" s="5"/>
      <c r="E299" s="5"/>
      <c r="F299" s="4"/>
      <c r="G299" s="5"/>
    </row>
    <row r="300">
      <c r="D300" s="5"/>
      <c r="E300" s="5"/>
      <c r="F300" s="4"/>
      <c r="G300" s="5"/>
    </row>
    <row r="301">
      <c r="D301" s="5"/>
      <c r="E301" s="5"/>
      <c r="F301" s="4"/>
      <c r="G301" s="5"/>
    </row>
    <row r="302">
      <c r="D302" s="5"/>
      <c r="E302" s="5"/>
      <c r="F302" s="4"/>
      <c r="G302" s="5"/>
    </row>
    <row r="303">
      <c r="D303" s="5"/>
      <c r="E303" s="5"/>
      <c r="F303" s="4"/>
      <c r="G303" s="5"/>
    </row>
    <row r="304">
      <c r="D304" s="5"/>
      <c r="E304" s="5"/>
      <c r="F304" s="4"/>
      <c r="G304" s="5"/>
    </row>
    <row r="305">
      <c r="D305" s="5"/>
      <c r="E305" s="5"/>
      <c r="F305" s="4"/>
      <c r="G305" s="5"/>
    </row>
    <row r="306">
      <c r="D306" s="5"/>
      <c r="E306" s="5"/>
      <c r="F306" s="4"/>
      <c r="G306" s="5"/>
    </row>
    <row r="307">
      <c r="D307" s="5"/>
      <c r="E307" s="5"/>
      <c r="F307" s="4"/>
      <c r="G307" s="5"/>
    </row>
    <row r="308">
      <c r="D308" s="5"/>
      <c r="E308" s="5"/>
      <c r="F308" s="4"/>
      <c r="G308" s="5"/>
    </row>
    <row r="309">
      <c r="D309" s="5"/>
      <c r="E309" s="5"/>
      <c r="F309" s="4"/>
      <c r="G309" s="5"/>
    </row>
    <row r="310">
      <c r="D310" s="5"/>
      <c r="E310" s="5"/>
      <c r="F310" s="4"/>
      <c r="G310" s="5"/>
    </row>
    <row r="311">
      <c r="D311" s="5"/>
      <c r="E311" s="5"/>
      <c r="F311" s="4"/>
      <c r="G311" s="5"/>
    </row>
    <row r="312">
      <c r="D312" s="5"/>
      <c r="E312" s="5"/>
      <c r="F312" s="4"/>
      <c r="G312" s="5"/>
    </row>
    <row r="313">
      <c r="D313" s="5"/>
      <c r="E313" s="5"/>
      <c r="F313" s="4"/>
      <c r="G313" s="5"/>
    </row>
    <row r="314">
      <c r="D314" s="5"/>
      <c r="E314" s="5"/>
      <c r="F314" s="4"/>
      <c r="G314" s="5"/>
    </row>
    <row r="315">
      <c r="D315" s="5"/>
      <c r="E315" s="5"/>
      <c r="F315" s="4"/>
      <c r="G315" s="5"/>
    </row>
    <row r="316">
      <c r="D316" s="5"/>
      <c r="E316" s="5"/>
      <c r="F316" s="4"/>
      <c r="G316" s="5"/>
    </row>
    <row r="317">
      <c r="D317" s="5"/>
      <c r="E317" s="5"/>
      <c r="F317" s="4"/>
      <c r="G317" s="5"/>
    </row>
    <row r="318">
      <c r="D318" s="5"/>
      <c r="E318" s="5"/>
      <c r="F318" s="4"/>
      <c r="G318" s="5"/>
    </row>
    <row r="319">
      <c r="D319" s="5"/>
      <c r="E319" s="5"/>
      <c r="F319" s="4"/>
      <c r="G319" s="5"/>
    </row>
    <row r="320">
      <c r="D320" s="5"/>
      <c r="E320" s="5"/>
      <c r="F320" s="4"/>
      <c r="G320" s="5"/>
    </row>
    <row r="321">
      <c r="D321" s="5"/>
      <c r="E321" s="5"/>
      <c r="F321" s="4"/>
      <c r="G321" s="5"/>
    </row>
    <row r="322">
      <c r="D322" s="5"/>
      <c r="E322" s="5"/>
      <c r="F322" s="4"/>
      <c r="G322" s="5"/>
    </row>
    <row r="323">
      <c r="D323" s="5"/>
      <c r="E323" s="5"/>
      <c r="F323" s="4"/>
      <c r="G323" s="5"/>
    </row>
    <row r="324">
      <c r="D324" s="5"/>
      <c r="E324" s="5"/>
      <c r="F324" s="4"/>
      <c r="G324" s="5"/>
    </row>
    <row r="325">
      <c r="D325" s="5"/>
      <c r="E325" s="5"/>
      <c r="F325" s="4"/>
      <c r="G325" s="5"/>
    </row>
    <row r="326">
      <c r="D326" s="5"/>
      <c r="E326" s="5"/>
      <c r="F326" s="4"/>
      <c r="G326" s="5"/>
    </row>
    <row r="327">
      <c r="D327" s="5"/>
      <c r="E327" s="5"/>
      <c r="F327" s="4"/>
      <c r="G327" s="5"/>
    </row>
    <row r="328">
      <c r="D328" s="5"/>
      <c r="E328" s="5"/>
      <c r="F328" s="4"/>
      <c r="G328" s="5"/>
    </row>
    <row r="329">
      <c r="D329" s="5"/>
      <c r="E329" s="5"/>
      <c r="F329" s="4"/>
      <c r="G329" s="5"/>
    </row>
    <row r="330">
      <c r="D330" s="5"/>
      <c r="E330" s="5"/>
      <c r="F330" s="4"/>
      <c r="G330" s="5"/>
    </row>
    <row r="331">
      <c r="D331" s="5"/>
      <c r="E331" s="5"/>
      <c r="F331" s="4"/>
      <c r="G331" s="5"/>
    </row>
    <row r="332">
      <c r="D332" s="5"/>
      <c r="E332" s="5"/>
      <c r="F332" s="4"/>
      <c r="G332" s="5"/>
    </row>
    <row r="333">
      <c r="D333" s="5"/>
      <c r="E333" s="5"/>
      <c r="F333" s="4"/>
      <c r="G333" s="5"/>
    </row>
    <row r="334">
      <c r="D334" s="5"/>
      <c r="E334" s="5"/>
      <c r="F334" s="4"/>
      <c r="G334" s="5"/>
    </row>
    <row r="335">
      <c r="D335" s="5"/>
      <c r="E335" s="5"/>
      <c r="F335" s="4"/>
      <c r="G335" s="5"/>
    </row>
    <row r="336">
      <c r="D336" s="5"/>
      <c r="E336" s="5"/>
      <c r="F336" s="4"/>
      <c r="G336" s="5"/>
    </row>
    <row r="337">
      <c r="D337" s="5"/>
      <c r="E337" s="5"/>
      <c r="F337" s="4"/>
      <c r="G337" s="5"/>
    </row>
    <row r="338">
      <c r="D338" s="5"/>
      <c r="E338" s="5"/>
      <c r="F338" s="4"/>
      <c r="G338" s="5"/>
    </row>
    <row r="339">
      <c r="D339" s="5"/>
      <c r="E339" s="5"/>
      <c r="F339" s="4"/>
      <c r="G339" s="5"/>
    </row>
    <row r="340">
      <c r="D340" s="5"/>
      <c r="E340" s="5"/>
      <c r="F340" s="4"/>
      <c r="G340" s="5"/>
    </row>
    <row r="341">
      <c r="D341" s="5"/>
      <c r="E341" s="5"/>
      <c r="F341" s="4"/>
      <c r="G341" s="5"/>
    </row>
    <row r="342">
      <c r="D342" s="5"/>
      <c r="E342" s="5"/>
      <c r="F342" s="4"/>
      <c r="G342" s="5"/>
    </row>
    <row r="343">
      <c r="D343" s="5"/>
      <c r="E343" s="5"/>
      <c r="F343" s="4"/>
      <c r="G343" s="5"/>
    </row>
    <row r="344">
      <c r="D344" s="5"/>
      <c r="E344" s="5"/>
      <c r="F344" s="4"/>
      <c r="G344" s="5"/>
    </row>
    <row r="345">
      <c r="D345" s="5"/>
      <c r="E345" s="5"/>
      <c r="F345" s="4"/>
      <c r="G345" s="5"/>
    </row>
    <row r="346">
      <c r="D346" s="5"/>
      <c r="E346" s="5"/>
      <c r="F346" s="4"/>
      <c r="G346" s="5"/>
    </row>
    <row r="347">
      <c r="D347" s="5"/>
      <c r="E347" s="5"/>
      <c r="F347" s="4"/>
      <c r="G347" s="5"/>
    </row>
    <row r="348">
      <c r="D348" s="5"/>
      <c r="E348" s="5"/>
      <c r="F348" s="4"/>
      <c r="G348" s="5"/>
    </row>
    <row r="349">
      <c r="D349" s="5"/>
      <c r="E349" s="5"/>
      <c r="F349" s="4"/>
      <c r="G349" s="5"/>
    </row>
    <row r="350">
      <c r="D350" s="5"/>
      <c r="E350" s="5"/>
      <c r="F350" s="4"/>
      <c r="G350" s="5"/>
    </row>
    <row r="351">
      <c r="D351" s="5"/>
      <c r="E351" s="5"/>
      <c r="F351" s="4"/>
      <c r="G351" s="5"/>
    </row>
    <row r="352">
      <c r="D352" s="5"/>
      <c r="E352" s="5"/>
      <c r="F352" s="4"/>
      <c r="G352" s="5"/>
    </row>
    <row r="353">
      <c r="D353" s="5"/>
      <c r="E353" s="5"/>
      <c r="F353" s="4"/>
      <c r="G353" s="5"/>
    </row>
    <row r="354">
      <c r="D354" s="5"/>
      <c r="E354" s="5"/>
      <c r="F354" s="4"/>
      <c r="G354" s="5"/>
    </row>
    <row r="355">
      <c r="D355" s="5"/>
      <c r="E355" s="5"/>
      <c r="F355" s="4"/>
      <c r="G355" s="5"/>
    </row>
    <row r="356">
      <c r="D356" s="5"/>
      <c r="E356" s="5"/>
      <c r="F356" s="4"/>
      <c r="G356" s="5"/>
    </row>
    <row r="357">
      <c r="D357" s="5"/>
      <c r="E357" s="5"/>
      <c r="F357" s="4"/>
      <c r="G357" s="5"/>
    </row>
    <row r="358">
      <c r="D358" s="5"/>
      <c r="E358" s="5"/>
      <c r="F358" s="4"/>
      <c r="G358" s="5"/>
    </row>
    <row r="359">
      <c r="D359" s="5"/>
      <c r="E359" s="5"/>
      <c r="F359" s="4"/>
      <c r="G359" s="5"/>
    </row>
    <row r="360">
      <c r="D360" s="5"/>
      <c r="E360" s="5"/>
      <c r="F360" s="4"/>
      <c r="G360" s="5"/>
    </row>
    <row r="361">
      <c r="D361" s="5"/>
      <c r="E361" s="5"/>
      <c r="F361" s="4"/>
      <c r="G361" s="5"/>
    </row>
    <row r="362">
      <c r="D362" s="5"/>
      <c r="E362" s="5"/>
      <c r="F362" s="4"/>
      <c r="G362" s="5"/>
    </row>
    <row r="363">
      <c r="D363" s="5"/>
      <c r="E363" s="5"/>
      <c r="F363" s="4"/>
      <c r="G363" s="5"/>
    </row>
    <row r="364">
      <c r="D364" s="5"/>
      <c r="E364" s="5"/>
      <c r="F364" s="4"/>
      <c r="G364" s="5"/>
    </row>
    <row r="365">
      <c r="D365" s="5"/>
      <c r="E365" s="5"/>
      <c r="F365" s="4"/>
      <c r="G365" s="5"/>
    </row>
    <row r="366">
      <c r="D366" s="5"/>
      <c r="E366" s="5"/>
      <c r="F366" s="4"/>
      <c r="G366" s="5"/>
    </row>
    <row r="367">
      <c r="D367" s="5"/>
      <c r="E367" s="5"/>
      <c r="F367" s="4"/>
      <c r="G367" s="5"/>
    </row>
    <row r="368">
      <c r="D368" s="5"/>
      <c r="E368" s="5"/>
      <c r="F368" s="4"/>
      <c r="G368" s="5"/>
    </row>
    <row r="369">
      <c r="D369" s="5"/>
      <c r="E369" s="5"/>
      <c r="F369" s="4"/>
      <c r="G369" s="5"/>
    </row>
    <row r="370">
      <c r="D370" s="5"/>
      <c r="E370" s="5"/>
      <c r="F370" s="4"/>
      <c r="G370" s="5"/>
    </row>
    <row r="371">
      <c r="D371" s="5"/>
      <c r="E371" s="5"/>
      <c r="F371" s="4"/>
      <c r="G371" s="5"/>
    </row>
    <row r="372">
      <c r="D372" s="5"/>
      <c r="E372" s="5"/>
      <c r="F372" s="4"/>
      <c r="G372" s="5"/>
    </row>
    <row r="373">
      <c r="D373" s="5"/>
      <c r="E373" s="5"/>
      <c r="F373" s="4"/>
      <c r="G373" s="5"/>
    </row>
    <row r="374">
      <c r="D374" s="5"/>
      <c r="E374" s="5"/>
      <c r="F374" s="4"/>
      <c r="G374" s="5"/>
    </row>
    <row r="375">
      <c r="D375" s="5"/>
      <c r="E375" s="5"/>
      <c r="F375" s="4"/>
      <c r="G375" s="5"/>
    </row>
    <row r="376">
      <c r="D376" s="5"/>
      <c r="E376" s="5"/>
      <c r="F376" s="4"/>
      <c r="G376" s="5"/>
    </row>
    <row r="377">
      <c r="D377" s="5"/>
      <c r="E377" s="5"/>
      <c r="F377" s="4"/>
      <c r="G377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1" t="s">
        <v>11</v>
      </c>
      <c r="C1" s="1" t="s">
        <v>12</v>
      </c>
      <c r="D1" s="3" t="s">
        <v>1</v>
      </c>
      <c r="E1" s="3" t="s">
        <v>2</v>
      </c>
      <c r="F1" s="3" t="s">
        <v>3</v>
      </c>
      <c r="G1" s="3" t="s">
        <v>4</v>
      </c>
      <c r="H1" s="1" t="s">
        <v>13</v>
      </c>
      <c r="I1" s="1" t="s">
        <v>14</v>
      </c>
      <c r="J1" s="1" t="s">
        <v>17</v>
      </c>
    </row>
    <row r="2">
      <c r="A2" s="1">
        <v>0.0</v>
      </c>
      <c r="B2" s="1">
        <v>4.0</v>
      </c>
      <c r="C2" s="1">
        <f>3</f>
        <v>3</v>
      </c>
      <c r="D2" s="4">
        <f>1200 *7</f>
        <v>8400</v>
      </c>
      <c r="E2" s="5">
        <f t="shared" ref="E2:E28" si="2">B2*G2*C2</f>
        <v>1183.2</v>
      </c>
      <c r="F2" s="4">
        <f t="shared" ref="F2:F28" si="3">D2-E2-J2</f>
        <v>-3731.76</v>
      </c>
      <c r="G2" s="4">
        <v>98.6</v>
      </c>
      <c r="J2" s="2">
        <f t="shared" ref="J2:J28" si="4">(((7.8*G2)+795)) *7</f>
        <v>10948.56</v>
      </c>
    </row>
    <row r="3">
      <c r="A3" s="2">
        <f t="shared" ref="A3:A28" si="5">A2+1</f>
        <v>1</v>
      </c>
      <c r="B3" s="1">
        <f t="shared" ref="B3:D3" si="1">B2</f>
        <v>4</v>
      </c>
      <c r="C3" s="2">
        <f t="shared" si="1"/>
        <v>3</v>
      </c>
      <c r="D3" s="5">
        <f t="shared" si="1"/>
        <v>8400</v>
      </c>
      <c r="E3" s="5">
        <f t="shared" si="2"/>
        <v>1177.38427</v>
      </c>
      <c r="F3" s="4">
        <f t="shared" si="3"/>
        <v>-3699.482699</v>
      </c>
      <c r="G3" s="5">
        <f t="shared" ref="G3:G28" si="7">G2+((F2/7700))</f>
        <v>98.11535584</v>
      </c>
      <c r="H3" s="2">
        <f t="shared" ref="H3:H28" si="8">G3-G2</f>
        <v>-0.4846441558</v>
      </c>
      <c r="I3" s="2">
        <f t="shared" ref="I3:I28" si="9">(G3/G2-1)*100</f>
        <v>-0.491525513</v>
      </c>
      <c r="J3" s="2">
        <f t="shared" si="4"/>
        <v>10922.09843</v>
      </c>
    </row>
    <row r="4">
      <c r="A4" s="2">
        <f t="shared" si="5"/>
        <v>2</v>
      </c>
      <c r="B4" s="1">
        <f t="shared" ref="B4:D4" si="6">B3</f>
        <v>4</v>
      </c>
      <c r="C4" s="2">
        <f t="shared" si="6"/>
        <v>3</v>
      </c>
      <c r="D4" s="5">
        <f t="shared" si="6"/>
        <v>8400</v>
      </c>
      <c r="E4" s="5">
        <f t="shared" si="2"/>
        <v>1171.618843</v>
      </c>
      <c r="F4" s="4">
        <f t="shared" si="3"/>
        <v>-3667.484576</v>
      </c>
      <c r="G4" s="5">
        <f t="shared" si="7"/>
        <v>97.63490355</v>
      </c>
      <c r="H4" s="2">
        <f t="shared" si="8"/>
        <v>-0.4804522986</v>
      </c>
      <c r="I4" s="2">
        <f t="shared" si="9"/>
        <v>-0.4896810438</v>
      </c>
      <c r="J4" s="2">
        <f t="shared" si="4"/>
        <v>10895.86573</v>
      </c>
    </row>
    <row r="5">
      <c r="A5" s="2">
        <f t="shared" si="5"/>
        <v>3</v>
      </c>
      <c r="B5" s="1">
        <f t="shared" ref="B5:D5" si="10">B4</f>
        <v>4</v>
      </c>
      <c r="C5" s="2">
        <f t="shared" si="10"/>
        <v>3</v>
      </c>
      <c r="D5" s="5">
        <f t="shared" si="10"/>
        <v>8400</v>
      </c>
      <c r="E5" s="5">
        <f t="shared" si="2"/>
        <v>1165.903282</v>
      </c>
      <c r="F5" s="4">
        <f t="shared" si="3"/>
        <v>-3635.763216</v>
      </c>
      <c r="G5" s="5">
        <f t="shared" si="7"/>
        <v>97.15860685</v>
      </c>
      <c r="H5" s="2">
        <f t="shared" si="8"/>
        <v>-0.4762966982</v>
      </c>
      <c r="I5" s="2">
        <f t="shared" si="9"/>
        <v>-0.4878344536</v>
      </c>
      <c r="J5" s="2">
        <f t="shared" si="4"/>
        <v>10869.85993</v>
      </c>
    </row>
    <row r="6">
      <c r="A6" s="2">
        <f t="shared" si="5"/>
        <v>4</v>
      </c>
      <c r="B6" s="1">
        <f t="shared" ref="B6:D6" si="11">B5</f>
        <v>4</v>
      </c>
      <c r="C6" s="2">
        <f t="shared" si="11"/>
        <v>3</v>
      </c>
      <c r="D6" s="5">
        <f t="shared" si="11"/>
        <v>8400</v>
      </c>
      <c r="E6" s="5">
        <f t="shared" si="2"/>
        <v>1160.237158</v>
      </c>
      <c r="F6" s="4">
        <f t="shared" si="3"/>
        <v>-3604.316225</v>
      </c>
      <c r="G6" s="5">
        <f t="shared" si="7"/>
        <v>96.68642981</v>
      </c>
      <c r="H6" s="2">
        <f t="shared" si="8"/>
        <v>-0.472177041</v>
      </c>
      <c r="I6" s="2">
        <f t="shared" si="9"/>
        <v>-0.4859858085</v>
      </c>
      <c r="J6" s="2">
        <f t="shared" si="4"/>
        <v>10844.07907</v>
      </c>
    </row>
    <row r="7">
      <c r="A7" s="2">
        <f t="shared" si="5"/>
        <v>5</v>
      </c>
      <c r="B7" s="1">
        <f t="shared" ref="B7:D7" si="12">B6</f>
        <v>4</v>
      </c>
      <c r="C7" s="2">
        <f t="shared" si="12"/>
        <v>3</v>
      </c>
      <c r="D7" s="5">
        <f t="shared" si="12"/>
        <v>8400</v>
      </c>
      <c r="E7" s="5">
        <f t="shared" si="2"/>
        <v>1154.620041</v>
      </c>
      <c r="F7" s="4">
        <f t="shared" si="3"/>
        <v>-3573.14123</v>
      </c>
      <c r="G7" s="5">
        <f t="shared" si="7"/>
        <v>96.21833679</v>
      </c>
      <c r="H7" s="2">
        <f t="shared" si="8"/>
        <v>-0.4680930162</v>
      </c>
      <c r="I7" s="2">
        <f t="shared" si="9"/>
        <v>-0.4841351751</v>
      </c>
      <c r="J7" s="2">
        <f t="shared" si="4"/>
        <v>10818.52119</v>
      </c>
    </row>
    <row r="8">
      <c r="A8" s="2">
        <f t="shared" si="5"/>
        <v>6</v>
      </c>
      <c r="B8" s="1">
        <f t="shared" ref="B8:D8" si="13">B7</f>
        <v>4</v>
      </c>
      <c r="C8" s="2">
        <f t="shared" si="13"/>
        <v>3</v>
      </c>
      <c r="D8" s="5">
        <f t="shared" si="13"/>
        <v>8400</v>
      </c>
      <c r="E8" s="5">
        <f t="shared" si="2"/>
        <v>1149.05151</v>
      </c>
      <c r="F8" s="4">
        <f t="shared" si="3"/>
        <v>-3542.235879</v>
      </c>
      <c r="G8" s="5">
        <f t="shared" si="7"/>
        <v>95.75429247</v>
      </c>
      <c r="H8" s="2">
        <f t="shared" si="8"/>
        <v>-0.4640443156</v>
      </c>
      <c r="I8" s="2">
        <f t="shared" si="9"/>
        <v>-0.48228262</v>
      </c>
      <c r="J8" s="2">
        <f t="shared" si="4"/>
        <v>10793.18437</v>
      </c>
    </row>
    <row r="9">
      <c r="A9" s="2">
        <f t="shared" si="5"/>
        <v>7</v>
      </c>
      <c r="B9" s="1">
        <f t="shared" ref="B9:D9" si="14">B8</f>
        <v>4</v>
      </c>
      <c r="C9" s="2">
        <f t="shared" si="14"/>
        <v>3</v>
      </c>
      <c r="D9" s="5">
        <f t="shared" si="14"/>
        <v>8400</v>
      </c>
      <c r="E9" s="5">
        <f t="shared" si="2"/>
        <v>1143.531142</v>
      </c>
      <c r="F9" s="4">
        <f t="shared" si="3"/>
        <v>-3511.597839</v>
      </c>
      <c r="G9" s="5">
        <f t="shared" si="7"/>
        <v>95.29426184</v>
      </c>
      <c r="H9" s="2">
        <f t="shared" si="8"/>
        <v>-0.4600306336</v>
      </c>
      <c r="I9" s="2">
        <f t="shared" si="9"/>
        <v>-0.4804282103</v>
      </c>
      <c r="J9" s="2">
        <f t="shared" si="4"/>
        <v>10768.0667</v>
      </c>
    </row>
    <row r="10">
      <c r="A10" s="2">
        <f t="shared" si="5"/>
        <v>8</v>
      </c>
      <c r="B10" s="1">
        <f t="shared" ref="B10:D10" si="15">B9</f>
        <v>4</v>
      </c>
      <c r="C10" s="2">
        <f t="shared" si="15"/>
        <v>3</v>
      </c>
      <c r="D10" s="5">
        <f t="shared" si="15"/>
        <v>8400</v>
      </c>
      <c r="E10" s="5">
        <f t="shared" si="2"/>
        <v>1138.058522</v>
      </c>
      <c r="F10" s="4">
        <f t="shared" si="3"/>
        <v>-3481.224798</v>
      </c>
      <c r="G10" s="5">
        <f t="shared" si="7"/>
        <v>94.83821017</v>
      </c>
      <c r="H10" s="2">
        <f t="shared" si="8"/>
        <v>-0.4560516674</v>
      </c>
      <c r="I10" s="2">
        <f t="shared" si="9"/>
        <v>-0.4785720132</v>
      </c>
      <c r="J10" s="2">
        <f t="shared" si="4"/>
        <v>10743.16628</v>
      </c>
    </row>
    <row r="11">
      <c r="A11" s="2">
        <f t="shared" si="5"/>
        <v>9</v>
      </c>
      <c r="B11" s="1">
        <f t="shared" ref="B11:D11" si="16">B10</f>
        <v>4</v>
      </c>
      <c r="C11" s="2">
        <f t="shared" si="16"/>
        <v>3</v>
      </c>
      <c r="D11" s="5">
        <f t="shared" si="16"/>
        <v>8400</v>
      </c>
      <c r="E11" s="5">
        <f t="shared" si="2"/>
        <v>1132.633237</v>
      </c>
      <c r="F11" s="4">
        <f t="shared" si="3"/>
        <v>-3451.114464</v>
      </c>
      <c r="G11" s="5">
        <f t="shared" si="7"/>
        <v>94.38610306</v>
      </c>
      <c r="H11" s="2">
        <f t="shared" si="8"/>
        <v>-0.4521071166</v>
      </c>
      <c r="I11" s="2">
        <f t="shared" si="9"/>
        <v>-0.4767140963</v>
      </c>
      <c r="J11" s="2">
        <f t="shared" si="4"/>
        <v>10718.48123</v>
      </c>
    </row>
    <row r="12">
      <c r="A12" s="2">
        <f t="shared" si="5"/>
        <v>10</v>
      </c>
      <c r="B12" s="1">
        <f t="shared" ref="B12:D12" si="17">B11</f>
        <v>4</v>
      </c>
      <c r="C12" s="2">
        <f t="shared" si="17"/>
        <v>3</v>
      </c>
      <c r="D12" s="5">
        <f t="shared" si="17"/>
        <v>8400</v>
      </c>
      <c r="E12" s="5">
        <f t="shared" si="2"/>
        <v>1127.254876</v>
      </c>
      <c r="F12" s="4">
        <f t="shared" si="3"/>
        <v>-3421.264564</v>
      </c>
      <c r="G12" s="5">
        <f t="shared" si="7"/>
        <v>93.93790637</v>
      </c>
      <c r="H12" s="2">
        <f t="shared" si="8"/>
        <v>-0.4481966836</v>
      </c>
      <c r="I12" s="2">
        <f t="shared" si="9"/>
        <v>-0.4748545274</v>
      </c>
      <c r="J12" s="2">
        <f t="shared" si="4"/>
        <v>10694.00969</v>
      </c>
    </row>
    <row r="13">
      <c r="A13" s="2">
        <f t="shared" si="5"/>
        <v>11</v>
      </c>
      <c r="B13" s="1">
        <f t="shared" ref="B13:D13" si="18">B12</f>
        <v>4</v>
      </c>
      <c r="C13" s="2">
        <f t="shared" si="18"/>
        <v>3</v>
      </c>
      <c r="D13" s="5">
        <f t="shared" si="18"/>
        <v>8400</v>
      </c>
      <c r="E13" s="5">
        <f t="shared" si="2"/>
        <v>1121.923036</v>
      </c>
      <c r="F13" s="4">
        <f t="shared" si="3"/>
        <v>-3391.672848</v>
      </c>
      <c r="G13" s="5">
        <f t="shared" si="7"/>
        <v>93.4935863</v>
      </c>
      <c r="H13" s="2">
        <f t="shared" si="8"/>
        <v>-0.4443200733</v>
      </c>
      <c r="I13" s="2">
        <f t="shared" si="9"/>
        <v>-0.4729933745</v>
      </c>
      <c r="J13" s="2">
        <f t="shared" si="4"/>
        <v>10669.74981</v>
      </c>
    </row>
    <row r="14">
      <c r="A14" s="2">
        <f t="shared" si="5"/>
        <v>12</v>
      </c>
      <c r="B14" s="1">
        <f t="shared" ref="B14:D14" si="19">B13</f>
        <v>4</v>
      </c>
      <c r="C14" s="2">
        <f t="shared" si="19"/>
        <v>3</v>
      </c>
      <c r="D14" s="5">
        <f t="shared" si="19"/>
        <v>8400</v>
      </c>
      <c r="E14" s="5">
        <f t="shared" si="2"/>
        <v>1116.637312</v>
      </c>
      <c r="F14" s="4">
        <f t="shared" si="3"/>
        <v>-3362.33708</v>
      </c>
      <c r="G14" s="5">
        <f t="shared" si="7"/>
        <v>93.05310931</v>
      </c>
      <c r="H14" s="2">
        <f t="shared" si="8"/>
        <v>-0.4404769932</v>
      </c>
      <c r="I14" s="2">
        <f t="shared" si="9"/>
        <v>-0.471130706</v>
      </c>
      <c r="J14" s="2">
        <f t="shared" si="4"/>
        <v>10645.69977</v>
      </c>
    </row>
    <row r="15">
      <c r="A15" s="2">
        <f t="shared" si="5"/>
        <v>13</v>
      </c>
      <c r="B15" s="1">
        <f t="shared" ref="B15:D15" si="20">B14</f>
        <v>4</v>
      </c>
      <c r="C15" s="2">
        <f t="shared" si="20"/>
        <v>3</v>
      </c>
      <c r="D15" s="5">
        <f t="shared" si="20"/>
        <v>8400</v>
      </c>
      <c r="E15" s="5">
        <f t="shared" si="2"/>
        <v>1111.397306</v>
      </c>
      <c r="F15" s="4">
        <f t="shared" si="3"/>
        <v>-3333.255047</v>
      </c>
      <c r="G15" s="5">
        <f t="shared" si="7"/>
        <v>92.61644215</v>
      </c>
      <c r="H15" s="2">
        <f t="shared" si="8"/>
        <v>-0.4366671532</v>
      </c>
      <c r="I15" s="2">
        <f t="shared" si="9"/>
        <v>-0.4692665903</v>
      </c>
      <c r="J15" s="2">
        <f t="shared" si="4"/>
        <v>10621.85774</v>
      </c>
    </row>
    <row r="16">
      <c r="A16" s="2">
        <f t="shared" si="5"/>
        <v>14</v>
      </c>
      <c r="B16" s="1">
        <f t="shared" ref="B16:D16" si="21">B15</f>
        <v>4</v>
      </c>
      <c r="C16" s="2">
        <f t="shared" si="21"/>
        <v>3</v>
      </c>
      <c r="D16" s="5">
        <f t="shared" si="21"/>
        <v>8400</v>
      </c>
      <c r="E16" s="5">
        <f t="shared" si="2"/>
        <v>1106.202623</v>
      </c>
      <c r="F16" s="4">
        <f t="shared" si="3"/>
        <v>-3304.424556</v>
      </c>
      <c r="G16" s="5">
        <f t="shared" si="7"/>
        <v>92.18355189</v>
      </c>
      <c r="H16" s="2">
        <f t="shared" si="8"/>
        <v>-0.4328902659</v>
      </c>
      <c r="I16" s="2">
        <f t="shared" si="9"/>
        <v>-0.4674010962</v>
      </c>
      <c r="J16" s="2">
        <f t="shared" si="4"/>
        <v>10598.22193</v>
      </c>
    </row>
    <row r="17">
      <c r="A17" s="2">
        <f t="shared" si="5"/>
        <v>15</v>
      </c>
      <c r="B17" s="1">
        <f t="shared" ref="B17:D17" si="22">B16</f>
        <v>4</v>
      </c>
      <c r="C17" s="2">
        <f t="shared" si="22"/>
        <v>3</v>
      </c>
      <c r="D17" s="5">
        <f t="shared" si="22"/>
        <v>8400</v>
      </c>
      <c r="E17" s="5">
        <f t="shared" si="2"/>
        <v>1101.05287</v>
      </c>
      <c r="F17" s="4">
        <f t="shared" si="3"/>
        <v>-3275.843429</v>
      </c>
      <c r="G17" s="5">
        <f t="shared" si="7"/>
        <v>91.75440584</v>
      </c>
      <c r="H17" s="2">
        <f t="shared" si="8"/>
        <v>-0.4291460462</v>
      </c>
      <c r="I17" s="2">
        <f t="shared" si="9"/>
        <v>-0.4655342926</v>
      </c>
      <c r="J17" s="2">
        <f t="shared" si="4"/>
        <v>10574.79056</v>
      </c>
    </row>
    <row r="18">
      <c r="A18" s="2">
        <f t="shared" si="5"/>
        <v>16</v>
      </c>
      <c r="B18" s="1">
        <f t="shared" ref="B18:D18" si="23">B17</f>
        <v>4</v>
      </c>
      <c r="C18" s="2">
        <f t="shared" si="23"/>
        <v>3</v>
      </c>
      <c r="D18" s="5">
        <f t="shared" si="23"/>
        <v>8400</v>
      </c>
      <c r="E18" s="5">
        <f t="shared" si="2"/>
        <v>1095.94766</v>
      </c>
      <c r="F18" s="4">
        <f t="shared" si="3"/>
        <v>-3247.509511</v>
      </c>
      <c r="G18" s="5">
        <f t="shared" si="7"/>
        <v>91.32897163</v>
      </c>
      <c r="H18" s="2">
        <f t="shared" si="8"/>
        <v>-0.4254342116</v>
      </c>
      <c r="I18" s="2">
        <f t="shared" si="9"/>
        <v>-0.4636662487</v>
      </c>
      <c r="J18" s="2">
        <f t="shared" si="4"/>
        <v>10551.56185</v>
      </c>
    </row>
    <row r="19">
      <c r="A19" s="2">
        <f t="shared" si="5"/>
        <v>17</v>
      </c>
      <c r="B19" s="1">
        <f t="shared" ref="B19:D19" si="24">B18</f>
        <v>4</v>
      </c>
      <c r="C19" s="2">
        <f t="shared" si="24"/>
        <v>3</v>
      </c>
      <c r="D19" s="5">
        <f t="shared" si="24"/>
        <v>8400</v>
      </c>
      <c r="E19" s="5">
        <f t="shared" si="2"/>
        <v>1090.886606</v>
      </c>
      <c r="F19" s="4">
        <f t="shared" si="3"/>
        <v>-3219.420662</v>
      </c>
      <c r="G19" s="5">
        <f t="shared" si="7"/>
        <v>90.90721715</v>
      </c>
      <c r="H19" s="2">
        <f t="shared" si="8"/>
        <v>-0.4217544819</v>
      </c>
      <c r="I19" s="2">
        <f t="shared" si="9"/>
        <v>-0.4617970337</v>
      </c>
      <c r="J19" s="2">
        <f t="shared" si="4"/>
        <v>10528.53406</v>
      </c>
    </row>
    <row r="20">
      <c r="A20" s="2">
        <f t="shared" si="5"/>
        <v>18</v>
      </c>
      <c r="B20" s="1">
        <f t="shared" ref="B20:D20" si="25">B19</f>
        <v>4</v>
      </c>
      <c r="C20" s="2">
        <f t="shared" si="25"/>
        <v>3</v>
      </c>
      <c r="D20" s="5">
        <f t="shared" si="25"/>
        <v>8400</v>
      </c>
      <c r="E20" s="5">
        <f t="shared" si="2"/>
        <v>1085.869327</v>
      </c>
      <c r="F20" s="4">
        <f t="shared" si="3"/>
        <v>-3191.574764</v>
      </c>
      <c r="G20" s="5">
        <f t="shared" si="7"/>
        <v>90.48911057</v>
      </c>
      <c r="H20" s="2">
        <f t="shared" si="8"/>
        <v>-0.4181065795</v>
      </c>
      <c r="I20" s="2">
        <f t="shared" si="9"/>
        <v>-0.4599267172</v>
      </c>
      <c r="J20" s="2">
        <f t="shared" si="4"/>
        <v>10505.70544</v>
      </c>
    </row>
    <row r="21">
      <c r="A21" s="2">
        <f t="shared" si="5"/>
        <v>19</v>
      </c>
      <c r="B21" s="1">
        <f t="shared" ref="B21:D21" si="26">B20</f>
        <v>4</v>
      </c>
      <c r="C21" s="2">
        <f t="shared" si="26"/>
        <v>3</v>
      </c>
      <c r="D21" s="5">
        <f t="shared" si="26"/>
        <v>8400</v>
      </c>
      <c r="E21" s="5">
        <f t="shared" si="2"/>
        <v>1080.895444</v>
      </c>
      <c r="F21" s="4">
        <f t="shared" si="3"/>
        <v>-3163.969715</v>
      </c>
      <c r="G21" s="5">
        <f t="shared" si="7"/>
        <v>90.07462034</v>
      </c>
      <c r="H21" s="2">
        <f t="shared" si="8"/>
        <v>-0.4144902291</v>
      </c>
      <c r="I21" s="2">
        <f t="shared" si="9"/>
        <v>-0.4580553687</v>
      </c>
      <c r="J21" s="2">
        <f t="shared" si="4"/>
        <v>10483.07427</v>
      </c>
    </row>
    <row r="22">
      <c r="A22" s="2">
        <f t="shared" si="5"/>
        <v>20</v>
      </c>
      <c r="B22" s="1">
        <f t="shared" ref="B22:D22" si="27">B21</f>
        <v>4</v>
      </c>
      <c r="C22" s="2">
        <f t="shared" si="27"/>
        <v>3</v>
      </c>
      <c r="D22" s="5">
        <f t="shared" si="27"/>
        <v>8400</v>
      </c>
      <c r="E22" s="5">
        <f t="shared" si="2"/>
        <v>1075.964582</v>
      </c>
      <c r="F22" s="4">
        <f t="shared" si="3"/>
        <v>-3136.603431</v>
      </c>
      <c r="G22" s="5">
        <f t="shared" si="7"/>
        <v>89.66371518</v>
      </c>
      <c r="H22" s="2">
        <f t="shared" si="8"/>
        <v>-0.4109051577</v>
      </c>
      <c r="I22" s="2">
        <f t="shared" si="9"/>
        <v>-0.4561830582</v>
      </c>
      <c r="J22" s="2">
        <f t="shared" si="4"/>
        <v>10460.63885</v>
      </c>
    </row>
    <row r="23">
      <c r="A23" s="2">
        <f t="shared" si="5"/>
        <v>21</v>
      </c>
      <c r="B23" s="1">
        <f t="shared" ref="B23:D23" si="28">B22</f>
        <v>4</v>
      </c>
      <c r="C23" s="2">
        <f t="shared" si="28"/>
        <v>3</v>
      </c>
      <c r="D23" s="5">
        <f t="shared" si="28"/>
        <v>8400</v>
      </c>
      <c r="E23" s="5">
        <f t="shared" si="2"/>
        <v>1071.076369</v>
      </c>
      <c r="F23" s="4">
        <f t="shared" si="3"/>
        <v>-3109.473848</v>
      </c>
      <c r="G23" s="5">
        <f t="shared" si="7"/>
        <v>89.25636409</v>
      </c>
      <c r="H23" s="2">
        <f t="shared" si="8"/>
        <v>-0.4073510949</v>
      </c>
      <c r="I23" s="2">
        <f t="shared" si="9"/>
        <v>-0.4543098556</v>
      </c>
      <c r="J23" s="2">
        <f t="shared" si="4"/>
        <v>10438.39748</v>
      </c>
    </row>
    <row r="24">
      <c r="A24" s="2">
        <f t="shared" si="5"/>
        <v>22</v>
      </c>
      <c r="B24" s="1">
        <f t="shared" ref="B24:D24" si="29">B23</f>
        <v>4</v>
      </c>
      <c r="C24" s="2">
        <f t="shared" si="29"/>
        <v>3</v>
      </c>
      <c r="D24" s="5">
        <f t="shared" si="29"/>
        <v>8400</v>
      </c>
      <c r="E24" s="5">
        <f t="shared" si="2"/>
        <v>1066.230436</v>
      </c>
      <c r="F24" s="4">
        <f t="shared" si="3"/>
        <v>-3082.578919</v>
      </c>
      <c r="G24" s="5">
        <f t="shared" si="7"/>
        <v>88.85253631</v>
      </c>
      <c r="H24" s="2">
        <f t="shared" si="8"/>
        <v>-0.4038277725</v>
      </c>
      <c r="I24" s="2">
        <f t="shared" si="9"/>
        <v>-0.4524358309</v>
      </c>
      <c r="J24" s="2">
        <f t="shared" si="4"/>
        <v>10416.34848</v>
      </c>
    </row>
    <row r="25">
      <c r="A25" s="2">
        <f t="shared" si="5"/>
        <v>23</v>
      </c>
      <c r="B25" s="1">
        <f t="shared" ref="B25:D25" si="30">B24</f>
        <v>4</v>
      </c>
      <c r="C25" s="2">
        <f t="shared" si="30"/>
        <v>3</v>
      </c>
      <c r="D25" s="5">
        <f t="shared" si="30"/>
        <v>8400</v>
      </c>
      <c r="E25" s="5">
        <f t="shared" si="2"/>
        <v>1061.426417</v>
      </c>
      <c r="F25" s="4">
        <f t="shared" si="3"/>
        <v>-3055.916613</v>
      </c>
      <c r="G25" s="5">
        <f t="shared" si="7"/>
        <v>88.45220139</v>
      </c>
      <c r="H25" s="2">
        <f t="shared" si="8"/>
        <v>-0.4003349245</v>
      </c>
      <c r="I25" s="2">
        <f t="shared" si="9"/>
        <v>-0.4505610544</v>
      </c>
      <c r="J25" s="2">
        <f t="shared" si="4"/>
        <v>10394.4902</v>
      </c>
    </row>
    <row r="26">
      <c r="A26" s="2">
        <f t="shared" si="5"/>
        <v>24</v>
      </c>
      <c r="B26" s="1">
        <f t="shared" ref="B26:D26" si="31">B25</f>
        <v>4</v>
      </c>
      <c r="C26" s="2">
        <f t="shared" si="31"/>
        <v>3</v>
      </c>
      <c r="D26" s="5">
        <f t="shared" si="31"/>
        <v>8400</v>
      </c>
      <c r="E26" s="5">
        <f t="shared" si="2"/>
        <v>1056.663949</v>
      </c>
      <c r="F26" s="4">
        <f t="shared" si="3"/>
        <v>-3029.484918</v>
      </c>
      <c r="G26" s="5">
        <f t="shared" si="7"/>
        <v>88.0553291</v>
      </c>
      <c r="H26" s="2">
        <f t="shared" si="8"/>
        <v>-0.3968722873</v>
      </c>
      <c r="I26" s="2">
        <f t="shared" si="9"/>
        <v>-0.4486855964</v>
      </c>
      <c r="J26" s="2">
        <f t="shared" si="4"/>
        <v>10372.82097</v>
      </c>
    </row>
    <row r="27">
      <c r="A27" s="2">
        <f t="shared" si="5"/>
        <v>25</v>
      </c>
      <c r="B27" s="1">
        <f t="shared" ref="B27:D27" si="32">B26</f>
        <v>4</v>
      </c>
      <c r="C27" s="2">
        <f t="shared" si="32"/>
        <v>3</v>
      </c>
      <c r="D27" s="5">
        <f t="shared" si="32"/>
        <v>8400</v>
      </c>
      <c r="E27" s="5">
        <f t="shared" si="2"/>
        <v>1051.942674</v>
      </c>
      <c r="F27" s="4">
        <f t="shared" si="3"/>
        <v>-3003.281841</v>
      </c>
      <c r="G27" s="5">
        <f t="shared" si="7"/>
        <v>87.6618895</v>
      </c>
      <c r="H27" s="2">
        <f t="shared" si="8"/>
        <v>-0.3934395998</v>
      </c>
      <c r="I27" s="2">
        <f t="shared" si="9"/>
        <v>-0.4468095274</v>
      </c>
      <c r="J27" s="2">
        <f t="shared" si="4"/>
        <v>10351.33917</v>
      </c>
    </row>
    <row r="28">
      <c r="A28" s="2">
        <f t="shared" si="5"/>
        <v>26</v>
      </c>
      <c r="B28" s="1">
        <f t="shared" ref="B28:D28" si="33">B27</f>
        <v>4</v>
      </c>
      <c r="C28" s="2">
        <f t="shared" si="33"/>
        <v>3</v>
      </c>
      <c r="D28" s="5">
        <f t="shared" si="33"/>
        <v>8400</v>
      </c>
      <c r="E28" s="5">
        <f t="shared" si="2"/>
        <v>1047.262235</v>
      </c>
      <c r="F28" s="4">
        <f t="shared" si="3"/>
        <v>-2977.305403</v>
      </c>
      <c r="G28" s="5">
        <f t="shared" si="7"/>
        <v>87.2718529</v>
      </c>
      <c r="H28" s="2">
        <f t="shared" si="8"/>
        <v>-0.3900366027</v>
      </c>
      <c r="I28" s="2">
        <f t="shared" si="9"/>
        <v>-0.4449329177</v>
      </c>
      <c r="J28" s="2">
        <f t="shared" si="4"/>
        <v>10330.04317</v>
      </c>
    </row>
    <row r="29">
      <c r="D29" s="5"/>
      <c r="E29" s="5"/>
      <c r="F29" s="4"/>
      <c r="G29" s="5"/>
    </row>
    <row r="30">
      <c r="D30" s="5"/>
      <c r="E30" s="5"/>
      <c r="F30" s="4"/>
      <c r="G30" s="5"/>
    </row>
    <row r="31">
      <c r="D31" s="5"/>
      <c r="E31" s="5"/>
      <c r="F31" s="4"/>
      <c r="G31" s="5"/>
    </row>
    <row r="32">
      <c r="D32" s="5"/>
      <c r="E32" s="5"/>
      <c r="F32" s="4"/>
      <c r="G32" s="5"/>
    </row>
    <row r="33">
      <c r="D33" s="5"/>
      <c r="E33" s="5"/>
      <c r="F33" s="4"/>
      <c r="G33" s="5"/>
    </row>
    <row r="34">
      <c r="D34" s="5"/>
      <c r="E34" s="5"/>
      <c r="F34" s="4"/>
      <c r="G34" s="5"/>
    </row>
    <row r="35">
      <c r="D35" s="5"/>
      <c r="E35" s="5"/>
      <c r="F35" s="4"/>
      <c r="G35" s="5"/>
    </row>
    <row r="36">
      <c r="D36" s="5"/>
      <c r="E36" s="5"/>
      <c r="F36" s="4"/>
      <c r="G36" s="5"/>
    </row>
    <row r="37">
      <c r="D37" s="5"/>
      <c r="E37" s="5"/>
      <c r="F37" s="4"/>
      <c r="G37" s="5"/>
    </row>
    <row r="38">
      <c r="D38" s="5"/>
      <c r="E38" s="5"/>
      <c r="F38" s="4"/>
      <c r="G38" s="5"/>
    </row>
    <row r="39">
      <c r="D39" s="5"/>
      <c r="E39" s="5"/>
      <c r="F39" s="4"/>
      <c r="G39" s="5"/>
    </row>
    <row r="40">
      <c r="D40" s="5"/>
      <c r="E40" s="5"/>
      <c r="F40" s="4"/>
      <c r="G40" s="5"/>
    </row>
    <row r="41">
      <c r="D41" s="5"/>
      <c r="E41" s="5"/>
      <c r="F41" s="4"/>
      <c r="G41" s="5"/>
    </row>
    <row r="42">
      <c r="D42" s="5"/>
      <c r="E42" s="5"/>
      <c r="F42" s="4"/>
      <c r="G42" s="5"/>
    </row>
    <row r="43">
      <c r="D43" s="5"/>
      <c r="E43" s="5"/>
      <c r="F43" s="4"/>
      <c r="G43" s="5"/>
    </row>
    <row r="44">
      <c r="D44" s="5"/>
      <c r="E44" s="5"/>
      <c r="F44" s="4"/>
      <c r="G44" s="5"/>
    </row>
    <row r="45">
      <c r="D45" s="5"/>
      <c r="E45" s="5"/>
      <c r="F45" s="4"/>
      <c r="G45" s="5"/>
    </row>
    <row r="46">
      <c r="D46" s="5"/>
      <c r="E46" s="5"/>
      <c r="F46" s="4"/>
      <c r="G46" s="5"/>
    </row>
    <row r="47">
      <c r="D47" s="5"/>
      <c r="E47" s="5"/>
      <c r="F47" s="4"/>
      <c r="G47" s="5"/>
    </row>
    <row r="48">
      <c r="D48" s="5"/>
      <c r="E48" s="5"/>
      <c r="F48" s="4"/>
      <c r="G48" s="5"/>
    </row>
    <row r="49">
      <c r="D49" s="5"/>
      <c r="E49" s="5"/>
      <c r="F49" s="4"/>
      <c r="G49" s="5"/>
    </row>
    <row r="50">
      <c r="D50" s="5"/>
      <c r="E50" s="5"/>
      <c r="F50" s="4"/>
      <c r="G50" s="5"/>
    </row>
    <row r="51">
      <c r="D51" s="5"/>
      <c r="E51" s="5"/>
      <c r="F51" s="4"/>
      <c r="G51" s="5"/>
    </row>
    <row r="52">
      <c r="D52" s="5"/>
      <c r="E52" s="5"/>
      <c r="F52" s="4"/>
      <c r="G52" s="5"/>
    </row>
    <row r="53">
      <c r="D53" s="5"/>
      <c r="E53" s="5"/>
      <c r="F53" s="4"/>
      <c r="G53" s="5"/>
    </row>
    <row r="54">
      <c r="D54" s="5"/>
      <c r="E54" s="5"/>
      <c r="F54" s="4"/>
      <c r="G54" s="5"/>
    </row>
    <row r="55">
      <c r="D55" s="5"/>
      <c r="E55" s="5"/>
      <c r="F55" s="4"/>
      <c r="G55" s="5"/>
    </row>
    <row r="56">
      <c r="D56" s="5"/>
      <c r="E56" s="5"/>
      <c r="F56" s="4"/>
      <c r="G56" s="5"/>
    </row>
    <row r="57">
      <c r="D57" s="5"/>
      <c r="E57" s="5"/>
      <c r="F57" s="4"/>
      <c r="G57" s="5"/>
    </row>
    <row r="58">
      <c r="D58" s="5"/>
      <c r="E58" s="5"/>
      <c r="F58" s="4"/>
      <c r="G58" s="5"/>
    </row>
    <row r="59">
      <c r="D59" s="5"/>
      <c r="E59" s="5"/>
      <c r="F59" s="4"/>
      <c r="G59" s="5"/>
    </row>
    <row r="60">
      <c r="D60" s="5"/>
      <c r="E60" s="5"/>
      <c r="F60" s="4"/>
      <c r="G60" s="5"/>
    </row>
    <row r="61">
      <c r="D61" s="5"/>
      <c r="E61" s="5"/>
      <c r="F61" s="4"/>
      <c r="G61" s="5"/>
    </row>
    <row r="62">
      <c r="D62" s="5"/>
      <c r="E62" s="5"/>
      <c r="F62" s="4"/>
      <c r="G62" s="5"/>
    </row>
    <row r="63">
      <c r="D63" s="5"/>
      <c r="E63" s="5"/>
      <c r="F63" s="4"/>
      <c r="G63" s="5"/>
    </row>
    <row r="64">
      <c r="D64" s="5"/>
      <c r="E64" s="5"/>
      <c r="F64" s="4"/>
      <c r="G64" s="5"/>
    </row>
    <row r="65">
      <c r="D65" s="5"/>
      <c r="E65" s="5"/>
      <c r="F65" s="4"/>
      <c r="G65" s="5"/>
    </row>
    <row r="66">
      <c r="D66" s="5"/>
      <c r="E66" s="5"/>
      <c r="F66" s="4"/>
      <c r="G66" s="5"/>
    </row>
    <row r="67">
      <c r="D67" s="5"/>
      <c r="E67" s="5"/>
      <c r="F67" s="4"/>
      <c r="G67" s="5"/>
    </row>
    <row r="68">
      <c r="D68" s="5"/>
      <c r="E68" s="5"/>
      <c r="F68" s="4"/>
      <c r="G68" s="5"/>
    </row>
    <row r="69">
      <c r="D69" s="5"/>
      <c r="E69" s="5"/>
      <c r="F69" s="4"/>
      <c r="G69" s="5"/>
    </row>
    <row r="70">
      <c r="D70" s="5"/>
      <c r="E70" s="5"/>
      <c r="F70" s="4"/>
      <c r="G70" s="5"/>
    </row>
    <row r="71">
      <c r="D71" s="5"/>
      <c r="E71" s="5"/>
      <c r="F71" s="4"/>
      <c r="G71" s="5"/>
    </row>
    <row r="72">
      <c r="D72" s="5"/>
      <c r="E72" s="5"/>
      <c r="F72" s="4"/>
      <c r="G72" s="5"/>
    </row>
    <row r="73">
      <c r="D73" s="5"/>
      <c r="E73" s="5"/>
      <c r="F73" s="4"/>
      <c r="G73" s="5"/>
    </row>
    <row r="74">
      <c r="D74" s="5"/>
      <c r="E74" s="5"/>
      <c r="F74" s="4"/>
      <c r="G74" s="5"/>
    </row>
    <row r="75">
      <c r="D75" s="5"/>
      <c r="E75" s="5"/>
      <c r="F75" s="4"/>
      <c r="G75" s="5"/>
    </row>
    <row r="76">
      <c r="D76" s="5"/>
      <c r="E76" s="5"/>
      <c r="F76" s="4"/>
      <c r="G76" s="5"/>
    </row>
    <row r="77">
      <c r="D77" s="5"/>
      <c r="E77" s="5"/>
      <c r="F77" s="4"/>
      <c r="G77" s="5"/>
    </row>
    <row r="78">
      <c r="D78" s="5"/>
      <c r="E78" s="5"/>
      <c r="F78" s="4"/>
      <c r="G78" s="5"/>
    </row>
    <row r="79">
      <c r="D79" s="5"/>
      <c r="E79" s="5"/>
      <c r="F79" s="4"/>
      <c r="G79" s="5"/>
    </row>
    <row r="80">
      <c r="D80" s="5"/>
      <c r="E80" s="5"/>
      <c r="F80" s="4"/>
      <c r="G80" s="5"/>
    </row>
    <row r="81">
      <c r="D81" s="5"/>
      <c r="E81" s="5"/>
      <c r="F81" s="4"/>
      <c r="G81" s="5"/>
    </row>
    <row r="82">
      <c r="D82" s="5"/>
      <c r="E82" s="5"/>
      <c r="F82" s="4"/>
      <c r="G82" s="5"/>
    </row>
    <row r="83">
      <c r="D83" s="5"/>
      <c r="E83" s="5"/>
      <c r="F83" s="4"/>
      <c r="G83" s="5"/>
    </row>
    <row r="84">
      <c r="D84" s="5"/>
      <c r="E84" s="5"/>
      <c r="F84" s="4"/>
      <c r="G84" s="5"/>
    </row>
    <row r="85">
      <c r="D85" s="5"/>
      <c r="E85" s="5"/>
      <c r="F85" s="4"/>
      <c r="G85" s="5"/>
    </row>
    <row r="86">
      <c r="D86" s="5"/>
      <c r="E86" s="5"/>
      <c r="F86" s="4"/>
      <c r="G86" s="5"/>
    </row>
    <row r="87">
      <c r="D87" s="5"/>
      <c r="E87" s="5"/>
      <c r="F87" s="4"/>
      <c r="G87" s="5"/>
    </row>
    <row r="88">
      <c r="D88" s="5"/>
      <c r="E88" s="5"/>
      <c r="F88" s="4"/>
      <c r="G88" s="5"/>
    </row>
    <row r="89">
      <c r="D89" s="5"/>
      <c r="E89" s="5"/>
      <c r="F89" s="4"/>
      <c r="G89" s="5"/>
    </row>
    <row r="90">
      <c r="D90" s="5"/>
      <c r="E90" s="5"/>
      <c r="F90" s="4"/>
      <c r="G90" s="5"/>
    </row>
    <row r="91">
      <c r="D91" s="5"/>
      <c r="E91" s="5"/>
      <c r="F91" s="4"/>
      <c r="G91" s="5"/>
    </row>
    <row r="92">
      <c r="D92" s="5"/>
      <c r="E92" s="5"/>
      <c r="F92" s="4"/>
      <c r="G92" s="5"/>
    </row>
    <row r="93">
      <c r="D93" s="5"/>
      <c r="E93" s="5"/>
      <c r="F93" s="4"/>
      <c r="G93" s="5"/>
    </row>
    <row r="94">
      <c r="D94" s="5"/>
      <c r="E94" s="5"/>
      <c r="F94" s="4"/>
      <c r="G94" s="5"/>
    </row>
    <row r="95">
      <c r="D95" s="5"/>
      <c r="E95" s="5"/>
      <c r="F95" s="4"/>
      <c r="G95" s="5"/>
    </row>
    <row r="96">
      <c r="D96" s="5"/>
      <c r="E96" s="5"/>
      <c r="F96" s="4"/>
      <c r="G96" s="5"/>
    </row>
    <row r="97">
      <c r="D97" s="5"/>
      <c r="E97" s="5"/>
      <c r="F97" s="4"/>
      <c r="G97" s="5"/>
    </row>
    <row r="98">
      <c r="D98" s="5"/>
      <c r="E98" s="5"/>
      <c r="F98" s="4"/>
      <c r="G98" s="5"/>
    </row>
    <row r="99">
      <c r="D99" s="5"/>
      <c r="E99" s="5"/>
      <c r="F99" s="4"/>
      <c r="G99" s="5"/>
    </row>
    <row r="100">
      <c r="D100" s="5"/>
      <c r="E100" s="5"/>
      <c r="F100" s="4"/>
      <c r="G100" s="5"/>
    </row>
    <row r="101">
      <c r="D101" s="5"/>
      <c r="E101" s="5"/>
      <c r="F101" s="4"/>
      <c r="G101" s="5"/>
    </row>
    <row r="102">
      <c r="D102" s="5"/>
      <c r="E102" s="5"/>
      <c r="F102" s="4"/>
      <c r="G102" s="5"/>
    </row>
    <row r="103">
      <c r="D103" s="5"/>
      <c r="E103" s="5"/>
      <c r="F103" s="4"/>
      <c r="G103" s="5"/>
    </row>
    <row r="104">
      <c r="D104" s="5"/>
      <c r="E104" s="5"/>
      <c r="F104" s="4"/>
      <c r="G104" s="5"/>
    </row>
    <row r="105">
      <c r="D105" s="5"/>
      <c r="E105" s="5"/>
      <c r="F105" s="4"/>
      <c r="G105" s="5"/>
    </row>
    <row r="106">
      <c r="D106" s="5"/>
      <c r="E106" s="5"/>
      <c r="F106" s="4"/>
      <c r="G106" s="5"/>
    </row>
    <row r="107">
      <c r="D107" s="5"/>
      <c r="E107" s="5"/>
      <c r="F107" s="4"/>
      <c r="G107" s="5"/>
    </row>
    <row r="108">
      <c r="D108" s="5"/>
      <c r="E108" s="5"/>
      <c r="F108" s="4"/>
      <c r="G108" s="5"/>
    </row>
    <row r="109">
      <c r="D109" s="5"/>
      <c r="E109" s="5"/>
      <c r="F109" s="4"/>
      <c r="G109" s="5"/>
    </row>
    <row r="110">
      <c r="D110" s="5"/>
      <c r="E110" s="5"/>
      <c r="F110" s="4"/>
      <c r="G110" s="5"/>
    </row>
    <row r="111">
      <c r="D111" s="5"/>
      <c r="E111" s="5"/>
      <c r="F111" s="4"/>
      <c r="G111" s="5"/>
    </row>
    <row r="112">
      <c r="D112" s="5"/>
      <c r="E112" s="5"/>
      <c r="F112" s="4"/>
      <c r="G112" s="5"/>
    </row>
    <row r="113">
      <c r="D113" s="5"/>
      <c r="E113" s="5"/>
      <c r="F113" s="4"/>
      <c r="G113" s="5"/>
    </row>
    <row r="114">
      <c r="D114" s="5"/>
      <c r="E114" s="5"/>
      <c r="F114" s="4"/>
      <c r="G114" s="5"/>
    </row>
    <row r="115">
      <c r="D115" s="5"/>
      <c r="E115" s="5"/>
      <c r="F115" s="4"/>
      <c r="G115" s="5"/>
    </row>
    <row r="116">
      <c r="D116" s="5"/>
      <c r="E116" s="5"/>
      <c r="F116" s="4"/>
      <c r="G116" s="5"/>
    </row>
    <row r="117">
      <c r="D117" s="5"/>
      <c r="E117" s="5"/>
      <c r="F117" s="4"/>
      <c r="G117" s="5"/>
    </row>
    <row r="118">
      <c r="D118" s="5"/>
      <c r="E118" s="5"/>
      <c r="F118" s="4"/>
      <c r="G118" s="5"/>
    </row>
    <row r="119">
      <c r="D119" s="5"/>
      <c r="E119" s="5"/>
      <c r="F119" s="4"/>
      <c r="G119" s="5"/>
    </row>
    <row r="120">
      <c r="D120" s="5"/>
      <c r="E120" s="5"/>
      <c r="F120" s="4"/>
      <c r="G120" s="5"/>
    </row>
    <row r="121">
      <c r="D121" s="5"/>
      <c r="E121" s="5"/>
      <c r="F121" s="4"/>
      <c r="G121" s="5"/>
    </row>
    <row r="122">
      <c r="D122" s="5"/>
      <c r="E122" s="5"/>
      <c r="F122" s="4"/>
      <c r="G122" s="5"/>
    </row>
    <row r="123">
      <c r="D123" s="5"/>
      <c r="E123" s="5"/>
      <c r="F123" s="4"/>
      <c r="G123" s="5"/>
    </row>
    <row r="124">
      <c r="D124" s="5"/>
      <c r="E124" s="5"/>
      <c r="F124" s="4"/>
      <c r="G124" s="5"/>
    </row>
    <row r="125">
      <c r="D125" s="5"/>
      <c r="E125" s="5"/>
      <c r="F125" s="4"/>
      <c r="G125" s="5"/>
    </row>
    <row r="126">
      <c r="D126" s="5"/>
      <c r="E126" s="5"/>
      <c r="F126" s="4"/>
      <c r="G126" s="5"/>
    </row>
    <row r="127">
      <c r="D127" s="5"/>
      <c r="E127" s="5"/>
      <c r="F127" s="4"/>
      <c r="G127" s="5"/>
    </row>
    <row r="128">
      <c r="D128" s="5"/>
      <c r="E128" s="5"/>
      <c r="F128" s="4"/>
      <c r="G128" s="5"/>
    </row>
    <row r="129">
      <c r="D129" s="5"/>
      <c r="E129" s="5"/>
      <c r="F129" s="4"/>
      <c r="G129" s="5"/>
    </row>
    <row r="130">
      <c r="D130" s="5"/>
      <c r="E130" s="5"/>
      <c r="F130" s="4"/>
      <c r="G130" s="5"/>
    </row>
    <row r="131">
      <c r="D131" s="5"/>
      <c r="E131" s="5"/>
      <c r="F131" s="4"/>
      <c r="G131" s="5"/>
    </row>
    <row r="132">
      <c r="D132" s="5"/>
      <c r="E132" s="5"/>
      <c r="F132" s="4"/>
      <c r="G132" s="5"/>
    </row>
    <row r="133">
      <c r="D133" s="5"/>
      <c r="E133" s="5"/>
      <c r="F133" s="4"/>
      <c r="G133" s="5"/>
    </row>
    <row r="134">
      <c r="D134" s="5"/>
      <c r="E134" s="5"/>
      <c r="F134" s="4"/>
      <c r="G134" s="5"/>
    </row>
    <row r="135">
      <c r="D135" s="5"/>
      <c r="E135" s="5"/>
      <c r="F135" s="4"/>
      <c r="G135" s="5"/>
    </row>
    <row r="136">
      <c r="D136" s="5"/>
      <c r="E136" s="5"/>
      <c r="F136" s="4"/>
      <c r="G136" s="5"/>
    </row>
    <row r="137">
      <c r="D137" s="5"/>
      <c r="E137" s="5"/>
      <c r="F137" s="4"/>
      <c r="G137" s="5"/>
    </row>
    <row r="138">
      <c r="D138" s="5"/>
      <c r="E138" s="5"/>
      <c r="F138" s="4"/>
      <c r="G138" s="5"/>
    </row>
    <row r="139">
      <c r="D139" s="5"/>
      <c r="E139" s="5"/>
      <c r="F139" s="4"/>
      <c r="G139" s="5"/>
    </row>
    <row r="140">
      <c r="D140" s="5"/>
      <c r="E140" s="5"/>
      <c r="F140" s="4"/>
      <c r="G140" s="5"/>
    </row>
    <row r="141">
      <c r="D141" s="5"/>
      <c r="E141" s="5"/>
      <c r="F141" s="4"/>
      <c r="G141" s="5"/>
    </row>
    <row r="142">
      <c r="D142" s="5"/>
      <c r="E142" s="5"/>
      <c r="F142" s="4"/>
      <c r="G142" s="5"/>
    </row>
    <row r="143">
      <c r="D143" s="5"/>
      <c r="E143" s="5"/>
      <c r="F143" s="4"/>
      <c r="G143" s="5"/>
    </row>
    <row r="144">
      <c r="D144" s="5"/>
      <c r="E144" s="5"/>
      <c r="F144" s="4"/>
      <c r="G144" s="5"/>
    </row>
    <row r="145">
      <c r="D145" s="5"/>
      <c r="E145" s="5"/>
      <c r="F145" s="4"/>
      <c r="G145" s="5"/>
    </row>
    <row r="146">
      <c r="D146" s="5"/>
      <c r="E146" s="5"/>
      <c r="F146" s="4"/>
      <c r="G146" s="5"/>
    </row>
    <row r="147">
      <c r="D147" s="5"/>
      <c r="E147" s="5"/>
      <c r="F147" s="4"/>
      <c r="G147" s="5"/>
    </row>
    <row r="148">
      <c r="D148" s="5"/>
      <c r="E148" s="5"/>
      <c r="F148" s="4"/>
      <c r="G148" s="5"/>
    </row>
    <row r="149">
      <c r="D149" s="5"/>
      <c r="E149" s="5"/>
      <c r="F149" s="4"/>
      <c r="G149" s="5"/>
    </row>
    <row r="150">
      <c r="D150" s="5"/>
      <c r="E150" s="5"/>
      <c r="F150" s="4"/>
      <c r="G150" s="5"/>
    </row>
    <row r="151">
      <c r="D151" s="5"/>
      <c r="E151" s="5"/>
      <c r="F151" s="4"/>
      <c r="G151" s="5"/>
    </row>
    <row r="152">
      <c r="D152" s="5"/>
      <c r="E152" s="5"/>
      <c r="F152" s="4"/>
      <c r="G152" s="5"/>
    </row>
    <row r="153">
      <c r="D153" s="5"/>
      <c r="E153" s="5"/>
      <c r="F153" s="4"/>
      <c r="G153" s="5"/>
    </row>
    <row r="154">
      <c r="D154" s="5"/>
      <c r="E154" s="5"/>
      <c r="F154" s="4"/>
      <c r="G154" s="5"/>
    </row>
    <row r="155">
      <c r="D155" s="5"/>
      <c r="E155" s="5"/>
      <c r="F155" s="4"/>
      <c r="G155" s="5"/>
    </row>
    <row r="156">
      <c r="D156" s="5"/>
      <c r="E156" s="5"/>
      <c r="F156" s="4"/>
      <c r="G156" s="5"/>
    </row>
    <row r="157">
      <c r="D157" s="5"/>
      <c r="E157" s="5"/>
      <c r="F157" s="4"/>
      <c r="G157" s="5"/>
    </row>
    <row r="158">
      <c r="D158" s="5"/>
      <c r="E158" s="5"/>
      <c r="F158" s="4"/>
      <c r="G158" s="5"/>
    </row>
    <row r="159">
      <c r="D159" s="5"/>
      <c r="E159" s="5"/>
      <c r="F159" s="4"/>
      <c r="G159" s="5"/>
    </row>
    <row r="160">
      <c r="D160" s="5"/>
      <c r="E160" s="5"/>
      <c r="F160" s="4"/>
      <c r="G160" s="5"/>
    </row>
    <row r="161">
      <c r="D161" s="5"/>
      <c r="E161" s="5"/>
      <c r="F161" s="4"/>
      <c r="G161" s="5"/>
    </row>
    <row r="162">
      <c r="D162" s="5"/>
      <c r="E162" s="5"/>
      <c r="F162" s="4"/>
      <c r="G162" s="5"/>
    </row>
    <row r="163">
      <c r="D163" s="5"/>
      <c r="E163" s="5"/>
      <c r="F163" s="4"/>
      <c r="G163" s="5"/>
    </row>
    <row r="164">
      <c r="D164" s="5"/>
      <c r="E164" s="5"/>
      <c r="F164" s="4"/>
      <c r="G164" s="5"/>
    </row>
    <row r="165">
      <c r="D165" s="5"/>
      <c r="E165" s="5"/>
      <c r="F165" s="4"/>
      <c r="G165" s="5"/>
    </row>
    <row r="166">
      <c r="D166" s="5"/>
      <c r="E166" s="5"/>
      <c r="F166" s="4"/>
      <c r="G166" s="5"/>
    </row>
    <row r="167">
      <c r="D167" s="5"/>
      <c r="E167" s="5"/>
      <c r="F167" s="4"/>
      <c r="G167" s="5"/>
    </row>
    <row r="168">
      <c r="D168" s="5"/>
      <c r="E168" s="5"/>
      <c r="F168" s="4"/>
      <c r="G168" s="5"/>
    </row>
    <row r="169">
      <c r="D169" s="5"/>
      <c r="E169" s="5"/>
      <c r="F169" s="4"/>
      <c r="G169" s="5"/>
    </row>
    <row r="170">
      <c r="D170" s="5"/>
      <c r="E170" s="5"/>
      <c r="F170" s="4"/>
      <c r="G170" s="5"/>
    </row>
    <row r="171">
      <c r="D171" s="5"/>
      <c r="E171" s="5"/>
      <c r="F171" s="4"/>
      <c r="G171" s="5"/>
    </row>
    <row r="172">
      <c r="D172" s="5"/>
      <c r="E172" s="5"/>
      <c r="F172" s="4"/>
      <c r="G172" s="5"/>
    </row>
    <row r="173">
      <c r="D173" s="5"/>
      <c r="E173" s="5"/>
      <c r="F173" s="4"/>
      <c r="G173" s="5"/>
    </row>
    <row r="174">
      <c r="D174" s="5"/>
      <c r="E174" s="5"/>
      <c r="F174" s="4"/>
      <c r="G174" s="5"/>
    </row>
    <row r="175">
      <c r="D175" s="5"/>
      <c r="E175" s="5"/>
      <c r="F175" s="4"/>
      <c r="G175" s="5"/>
    </row>
    <row r="176">
      <c r="D176" s="5"/>
      <c r="E176" s="5"/>
      <c r="F176" s="4"/>
      <c r="G176" s="5"/>
    </row>
    <row r="177">
      <c r="D177" s="5"/>
      <c r="E177" s="5"/>
      <c r="F177" s="4"/>
      <c r="G177" s="5"/>
    </row>
    <row r="178">
      <c r="D178" s="5"/>
      <c r="E178" s="5"/>
      <c r="F178" s="4"/>
      <c r="G178" s="5"/>
    </row>
    <row r="179">
      <c r="D179" s="5"/>
      <c r="E179" s="5"/>
      <c r="F179" s="4"/>
      <c r="G179" s="5"/>
    </row>
    <row r="180">
      <c r="D180" s="5"/>
      <c r="E180" s="5"/>
      <c r="F180" s="4"/>
      <c r="G180" s="5"/>
    </row>
    <row r="181">
      <c r="D181" s="5"/>
      <c r="E181" s="5"/>
      <c r="F181" s="4"/>
      <c r="G181" s="5"/>
    </row>
    <row r="182">
      <c r="D182" s="5"/>
      <c r="E182" s="5"/>
      <c r="F182" s="4"/>
      <c r="G182" s="5"/>
    </row>
    <row r="183">
      <c r="D183" s="5"/>
      <c r="E183" s="5"/>
      <c r="F183" s="4"/>
      <c r="G18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6" t="s">
        <v>24</v>
      </c>
    </row>
    <row r="2">
      <c r="L2" s="2">
        <f> 99.3 - G18</f>
        <v>6.363636364</v>
      </c>
    </row>
    <row r="3">
      <c r="A3" s="1" t="s">
        <v>22</v>
      </c>
      <c r="B3" s="1" t="s">
        <v>11</v>
      </c>
      <c r="C3" s="1" t="s">
        <v>12</v>
      </c>
      <c r="D3" s="3" t="s">
        <v>1</v>
      </c>
      <c r="E3" s="3" t="s">
        <v>2</v>
      </c>
      <c r="F3" s="3" t="s">
        <v>3</v>
      </c>
      <c r="G3" s="3" t="s">
        <v>4</v>
      </c>
      <c r="H3" s="1" t="s">
        <v>13</v>
      </c>
      <c r="I3" s="1" t="s">
        <v>14</v>
      </c>
      <c r="J3" s="1" t="s">
        <v>17</v>
      </c>
    </row>
    <row r="4">
      <c r="A4" s="1">
        <v>0.0</v>
      </c>
      <c r="B4" s="1">
        <v>0.0</v>
      </c>
      <c r="C4" s="1">
        <v>0.0</v>
      </c>
      <c r="D4" s="4">
        <v>0.0</v>
      </c>
      <c r="E4" s="5">
        <f t="shared" ref="E4:E18" si="2">B4*G4*C4</f>
        <v>0</v>
      </c>
      <c r="F4" s="4">
        <f t="shared" ref="F4:F18" si="3">-500*7</f>
        <v>-3500</v>
      </c>
      <c r="G4" s="4">
        <v>99.3</v>
      </c>
      <c r="J4" s="1">
        <v>0.0</v>
      </c>
    </row>
    <row r="5">
      <c r="A5" s="2">
        <f t="shared" ref="A5:A18" si="4">A4+1</f>
        <v>1</v>
      </c>
      <c r="B5" s="1">
        <f t="shared" ref="B5:D5" si="1">B4</f>
        <v>0</v>
      </c>
      <c r="C5" s="2">
        <f t="shared" si="1"/>
        <v>0</v>
      </c>
      <c r="D5" s="5">
        <f t="shared" si="1"/>
        <v>0</v>
      </c>
      <c r="E5" s="5">
        <f t="shared" si="2"/>
        <v>0</v>
      </c>
      <c r="F5" s="4">
        <f t="shared" si="3"/>
        <v>-3500</v>
      </c>
      <c r="G5" s="5">
        <f t="shared" ref="G5:G18" si="6">G4+((F4/7700))</f>
        <v>98.84545455</v>
      </c>
      <c r="H5" s="2">
        <f t="shared" ref="H5:H18" si="7">G5-G4</f>
        <v>-0.4545454545</v>
      </c>
      <c r="I5" s="2">
        <f t="shared" ref="I5:I18" si="8">(G5/G4-1)*100</f>
        <v>-0.4577497025</v>
      </c>
      <c r="J5" s="1">
        <v>0.0</v>
      </c>
    </row>
    <row r="6">
      <c r="A6" s="2">
        <f t="shared" si="4"/>
        <v>2</v>
      </c>
      <c r="B6" s="1">
        <f t="shared" ref="B6:D6" si="5">B5</f>
        <v>0</v>
      </c>
      <c r="C6" s="2">
        <f t="shared" si="5"/>
        <v>0</v>
      </c>
      <c r="D6" s="5">
        <f t="shared" si="5"/>
        <v>0</v>
      </c>
      <c r="E6" s="5">
        <f t="shared" si="2"/>
        <v>0</v>
      </c>
      <c r="F6" s="4">
        <f t="shared" si="3"/>
        <v>-3500</v>
      </c>
      <c r="G6" s="5">
        <f t="shared" si="6"/>
        <v>98.39090909</v>
      </c>
      <c r="H6" s="2">
        <f t="shared" si="7"/>
        <v>-0.4545454545</v>
      </c>
      <c r="I6" s="2">
        <f t="shared" si="8"/>
        <v>-0.4598546859</v>
      </c>
      <c r="J6" s="1">
        <v>0.0</v>
      </c>
    </row>
    <row r="7">
      <c r="A7" s="2">
        <f t="shared" si="4"/>
        <v>3</v>
      </c>
      <c r="B7" s="1">
        <f t="shared" ref="B7:D7" si="9">B6</f>
        <v>0</v>
      </c>
      <c r="C7" s="2">
        <f t="shared" si="9"/>
        <v>0</v>
      </c>
      <c r="D7" s="5">
        <f t="shared" si="9"/>
        <v>0</v>
      </c>
      <c r="E7" s="5">
        <f t="shared" si="2"/>
        <v>0</v>
      </c>
      <c r="F7" s="4">
        <f t="shared" si="3"/>
        <v>-3500</v>
      </c>
      <c r="G7" s="5">
        <f t="shared" si="6"/>
        <v>97.93636364</v>
      </c>
      <c r="H7" s="2">
        <f t="shared" si="7"/>
        <v>-0.4545454545</v>
      </c>
      <c r="I7" s="2">
        <f t="shared" si="8"/>
        <v>-0.4619791185</v>
      </c>
      <c r="J7" s="1">
        <v>0.0</v>
      </c>
    </row>
    <row r="8">
      <c r="A8" s="2">
        <f t="shared" si="4"/>
        <v>4</v>
      </c>
      <c r="B8" s="1">
        <f t="shared" ref="B8:D8" si="10">B7</f>
        <v>0</v>
      </c>
      <c r="C8" s="2">
        <f t="shared" si="10"/>
        <v>0</v>
      </c>
      <c r="D8" s="5">
        <f t="shared" si="10"/>
        <v>0</v>
      </c>
      <c r="E8" s="5">
        <f t="shared" si="2"/>
        <v>0</v>
      </c>
      <c r="F8" s="4">
        <f t="shared" si="3"/>
        <v>-3500</v>
      </c>
      <c r="G8" s="5">
        <f t="shared" si="6"/>
        <v>97.48181818</v>
      </c>
      <c r="H8" s="2">
        <f t="shared" si="7"/>
        <v>-0.4545454545</v>
      </c>
      <c r="I8" s="2">
        <f t="shared" si="8"/>
        <v>-0.4641232711</v>
      </c>
      <c r="J8" s="1">
        <v>0.0</v>
      </c>
    </row>
    <row r="9">
      <c r="A9" s="2">
        <f t="shared" si="4"/>
        <v>5</v>
      </c>
      <c r="B9" s="1">
        <f t="shared" ref="B9:D9" si="11">B8</f>
        <v>0</v>
      </c>
      <c r="C9" s="2">
        <f t="shared" si="11"/>
        <v>0</v>
      </c>
      <c r="D9" s="5">
        <f t="shared" si="11"/>
        <v>0</v>
      </c>
      <c r="E9" s="5">
        <f t="shared" si="2"/>
        <v>0</v>
      </c>
      <c r="F9" s="4">
        <f t="shared" si="3"/>
        <v>-3500</v>
      </c>
      <c r="G9" s="5">
        <f t="shared" si="6"/>
        <v>97.02727273</v>
      </c>
      <c r="H9" s="2">
        <f t="shared" si="7"/>
        <v>-0.4545454545</v>
      </c>
      <c r="I9" s="2">
        <f t="shared" si="8"/>
        <v>-0.4662874196</v>
      </c>
      <c r="J9" s="1">
        <v>0.0</v>
      </c>
    </row>
    <row r="10">
      <c r="A10" s="2">
        <f t="shared" si="4"/>
        <v>6</v>
      </c>
      <c r="B10" s="1">
        <f t="shared" ref="B10:D10" si="12">B9</f>
        <v>0</v>
      </c>
      <c r="C10" s="2">
        <f t="shared" si="12"/>
        <v>0</v>
      </c>
      <c r="D10" s="5">
        <f t="shared" si="12"/>
        <v>0</v>
      </c>
      <c r="E10" s="5">
        <f t="shared" si="2"/>
        <v>0</v>
      </c>
      <c r="F10" s="4">
        <f t="shared" si="3"/>
        <v>-3500</v>
      </c>
      <c r="G10" s="5">
        <f t="shared" si="6"/>
        <v>96.57272727</v>
      </c>
      <c r="H10" s="2">
        <f t="shared" si="7"/>
        <v>-0.4545454545</v>
      </c>
      <c r="I10" s="2">
        <f t="shared" si="8"/>
        <v>-0.4684718448</v>
      </c>
      <c r="J10" s="1">
        <v>0.0</v>
      </c>
    </row>
    <row r="11">
      <c r="A11" s="2">
        <f t="shared" si="4"/>
        <v>7</v>
      </c>
      <c r="B11" s="1">
        <f t="shared" ref="B11:D11" si="13">B10</f>
        <v>0</v>
      </c>
      <c r="C11" s="2">
        <f t="shared" si="13"/>
        <v>0</v>
      </c>
      <c r="D11" s="5">
        <f t="shared" si="13"/>
        <v>0</v>
      </c>
      <c r="E11" s="5">
        <f t="shared" si="2"/>
        <v>0</v>
      </c>
      <c r="F11" s="4">
        <f t="shared" si="3"/>
        <v>-3500</v>
      </c>
      <c r="G11" s="5">
        <f t="shared" si="6"/>
        <v>96.11818182</v>
      </c>
      <c r="H11" s="2">
        <f t="shared" si="7"/>
        <v>-0.4545454545</v>
      </c>
      <c r="I11" s="2">
        <f t="shared" si="8"/>
        <v>-0.4706768333</v>
      </c>
      <c r="J11" s="1">
        <v>0.0</v>
      </c>
    </row>
    <row r="12">
      <c r="A12" s="2">
        <f t="shared" si="4"/>
        <v>8</v>
      </c>
      <c r="B12" s="1">
        <f t="shared" ref="B12:D12" si="14">B11</f>
        <v>0</v>
      </c>
      <c r="C12" s="2">
        <f t="shared" si="14"/>
        <v>0</v>
      </c>
      <c r="D12" s="5">
        <f t="shared" si="14"/>
        <v>0</v>
      </c>
      <c r="E12" s="5">
        <f t="shared" si="2"/>
        <v>0</v>
      </c>
      <c r="F12" s="4">
        <f t="shared" si="3"/>
        <v>-3500</v>
      </c>
      <c r="G12" s="5">
        <f t="shared" si="6"/>
        <v>95.66363636</v>
      </c>
      <c r="H12" s="2">
        <f t="shared" si="7"/>
        <v>-0.4545454545</v>
      </c>
      <c r="I12" s="2">
        <f t="shared" si="8"/>
        <v>-0.4729026766</v>
      </c>
      <c r="J12" s="1">
        <v>0.0</v>
      </c>
    </row>
    <row r="13">
      <c r="A13" s="2">
        <f t="shared" si="4"/>
        <v>9</v>
      </c>
      <c r="B13" s="1">
        <f t="shared" ref="B13:D13" si="15">B12</f>
        <v>0</v>
      </c>
      <c r="C13" s="2">
        <f t="shared" si="15"/>
        <v>0</v>
      </c>
      <c r="D13" s="5">
        <f t="shared" si="15"/>
        <v>0</v>
      </c>
      <c r="E13" s="5">
        <f t="shared" si="2"/>
        <v>0</v>
      </c>
      <c r="F13" s="4">
        <f t="shared" si="3"/>
        <v>-3500</v>
      </c>
      <c r="G13" s="5">
        <f t="shared" si="6"/>
        <v>95.20909091</v>
      </c>
      <c r="H13" s="2">
        <f t="shared" si="7"/>
        <v>-0.4545454545</v>
      </c>
      <c r="I13" s="2">
        <f t="shared" si="8"/>
        <v>-0.4751496721</v>
      </c>
      <c r="J13" s="1">
        <v>0.0</v>
      </c>
    </row>
    <row r="14">
      <c r="A14" s="2">
        <f t="shared" si="4"/>
        <v>10</v>
      </c>
      <c r="B14" s="1">
        <f t="shared" ref="B14:D14" si="16">B13</f>
        <v>0</v>
      </c>
      <c r="C14" s="2">
        <f t="shared" si="16"/>
        <v>0</v>
      </c>
      <c r="D14" s="5">
        <f t="shared" si="16"/>
        <v>0</v>
      </c>
      <c r="E14" s="5">
        <f t="shared" si="2"/>
        <v>0</v>
      </c>
      <c r="F14" s="4">
        <f t="shared" si="3"/>
        <v>-3500</v>
      </c>
      <c r="G14" s="5">
        <f t="shared" si="6"/>
        <v>94.75454545</v>
      </c>
      <c r="H14" s="2">
        <f t="shared" si="7"/>
        <v>-0.4545454545</v>
      </c>
      <c r="I14" s="2">
        <f t="shared" si="8"/>
        <v>-0.4774181228</v>
      </c>
      <c r="J14" s="1">
        <v>0.0</v>
      </c>
    </row>
    <row r="15">
      <c r="A15" s="2">
        <f t="shared" si="4"/>
        <v>11</v>
      </c>
      <c r="B15" s="1">
        <f t="shared" ref="B15:D15" si="17">B14</f>
        <v>0</v>
      </c>
      <c r="C15" s="2">
        <f t="shared" si="17"/>
        <v>0</v>
      </c>
      <c r="D15" s="5">
        <f t="shared" si="17"/>
        <v>0</v>
      </c>
      <c r="E15" s="5">
        <f t="shared" si="2"/>
        <v>0</v>
      </c>
      <c r="F15" s="4">
        <f t="shared" si="3"/>
        <v>-3500</v>
      </c>
      <c r="G15" s="5">
        <f t="shared" si="6"/>
        <v>94.3</v>
      </c>
      <c r="H15" s="2">
        <f t="shared" si="7"/>
        <v>-0.4545454545</v>
      </c>
      <c r="I15" s="2">
        <f t="shared" si="8"/>
        <v>-0.4797083373</v>
      </c>
      <c r="J15" s="1">
        <v>0.0</v>
      </c>
    </row>
    <row r="16">
      <c r="A16" s="2">
        <f t="shared" si="4"/>
        <v>12</v>
      </c>
      <c r="B16" s="1">
        <f t="shared" ref="B16:D16" si="18">B15</f>
        <v>0</v>
      </c>
      <c r="C16" s="2">
        <f t="shared" si="18"/>
        <v>0</v>
      </c>
      <c r="D16" s="5">
        <f t="shared" si="18"/>
        <v>0</v>
      </c>
      <c r="E16" s="5">
        <f t="shared" si="2"/>
        <v>0</v>
      </c>
      <c r="F16" s="4">
        <f t="shared" si="3"/>
        <v>-3500</v>
      </c>
      <c r="G16" s="5">
        <f t="shared" si="6"/>
        <v>93.84545455</v>
      </c>
      <c r="H16" s="2">
        <f t="shared" si="7"/>
        <v>-0.4545454545</v>
      </c>
      <c r="I16" s="2">
        <f t="shared" si="8"/>
        <v>-0.4820206305</v>
      </c>
      <c r="J16" s="1">
        <v>0.0</v>
      </c>
    </row>
    <row r="17">
      <c r="A17" s="2">
        <f t="shared" si="4"/>
        <v>13</v>
      </c>
      <c r="B17" s="1">
        <f t="shared" ref="B17:D17" si="19">B16</f>
        <v>0</v>
      </c>
      <c r="C17" s="2">
        <f t="shared" si="19"/>
        <v>0</v>
      </c>
      <c r="D17" s="5">
        <f t="shared" si="19"/>
        <v>0</v>
      </c>
      <c r="E17" s="5">
        <f t="shared" si="2"/>
        <v>0</v>
      </c>
      <c r="F17" s="4">
        <f t="shared" si="3"/>
        <v>-3500</v>
      </c>
      <c r="G17" s="5">
        <f t="shared" si="6"/>
        <v>93.39090909</v>
      </c>
      <c r="H17" s="2">
        <f t="shared" si="7"/>
        <v>-0.4545454545</v>
      </c>
      <c r="I17" s="2">
        <f t="shared" si="8"/>
        <v>-0.4843553231</v>
      </c>
      <c r="J17" s="1">
        <v>0.0</v>
      </c>
    </row>
    <row r="18">
      <c r="A18" s="2">
        <f t="shared" si="4"/>
        <v>14</v>
      </c>
      <c r="B18" s="1">
        <f t="shared" ref="B18:D18" si="20">B17</f>
        <v>0</v>
      </c>
      <c r="C18" s="2">
        <f t="shared" si="20"/>
        <v>0</v>
      </c>
      <c r="D18" s="5">
        <f t="shared" si="20"/>
        <v>0</v>
      </c>
      <c r="E18" s="5">
        <f t="shared" si="2"/>
        <v>0</v>
      </c>
      <c r="F18" s="4">
        <f t="shared" si="3"/>
        <v>-3500</v>
      </c>
      <c r="G18" s="5">
        <f t="shared" si="6"/>
        <v>92.93636364</v>
      </c>
      <c r="H18" s="2">
        <f t="shared" si="7"/>
        <v>-0.4545454545</v>
      </c>
      <c r="I18" s="2">
        <f t="shared" si="8"/>
        <v>-0.4867127421</v>
      </c>
      <c r="J18" s="1">
        <v>0.0</v>
      </c>
    </row>
    <row r="19">
      <c r="D19" s="5"/>
      <c r="E19" s="5"/>
      <c r="F19" s="4"/>
      <c r="G19" s="5"/>
    </row>
    <row r="20">
      <c r="D20" s="5"/>
      <c r="E20" s="5"/>
      <c r="F20" s="4"/>
      <c r="G20" s="5"/>
    </row>
    <row r="21">
      <c r="D21" s="5"/>
      <c r="E21" s="5"/>
      <c r="F21" s="4"/>
      <c r="G21" s="5"/>
      <c r="H21" s="2">
        <f>99.3- 92.93636364</f>
        <v>6.36363636</v>
      </c>
    </row>
    <row r="22">
      <c r="D22" s="5"/>
      <c r="E22" s="5"/>
      <c r="F22" s="4"/>
      <c r="G22" s="5"/>
    </row>
    <row r="23">
      <c r="D23" s="5"/>
      <c r="E23" s="5"/>
      <c r="F23" s="4"/>
      <c r="G23" s="5"/>
    </row>
    <row r="24">
      <c r="D24" s="5"/>
      <c r="E24" s="5"/>
      <c r="F24" s="4"/>
      <c r="G24" s="5"/>
    </row>
    <row r="25">
      <c r="D25" s="5"/>
      <c r="E25" s="5"/>
      <c r="F25" s="4"/>
      <c r="G25" s="5"/>
    </row>
    <row r="26">
      <c r="D26" s="5"/>
      <c r="E26" s="5"/>
      <c r="F26" s="4"/>
      <c r="G26" s="5"/>
    </row>
    <row r="27">
      <c r="D27" s="5"/>
      <c r="E27" s="5"/>
      <c r="F27" s="4"/>
      <c r="G27" s="5"/>
    </row>
    <row r="28">
      <c r="D28" s="5"/>
      <c r="E28" s="5"/>
      <c r="F28" s="4"/>
      <c r="G28" s="5"/>
    </row>
    <row r="29">
      <c r="D29" s="5"/>
      <c r="E29" s="5"/>
      <c r="F29" s="4"/>
      <c r="G29" s="5"/>
    </row>
    <row r="30">
      <c r="D30" s="5"/>
      <c r="E30" s="5"/>
      <c r="F30" s="4"/>
      <c r="G30" s="5"/>
    </row>
    <row r="31">
      <c r="D31" s="5"/>
      <c r="E31" s="5"/>
      <c r="F31" s="4"/>
      <c r="G31" s="5"/>
    </row>
    <row r="32">
      <c r="D32" s="5"/>
      <c r="E32" s="5"/>
      <c r="F32" s="4"/>
      <c r="G32" s="5"/>
    </row>
    <row r="33">
      <c r="D33" s="5"/>
      <c r="E33" s="5"/>
      <c r="F33" s="4"/>
      <c r="G33" s="5"/>
    </row>
    <row r="34">
      <c r="D34" s="5"/>
      <c r="E34" s="5"/>
      <c r="F34" s="4"/>
      <c r="G34" s="5"/>
    </row>
    <row r="35">
      <c r="D35" s="5"/>
      <c r="E35" s="5"/>
      <c r="F35" s="4"/>
      <c r="G35" s="5"/>
    </row>
    <row r="36">
      <c r="D36" s="5"/>
      <c r="E36" s="5"/>
      <c r="F36" s="4"/>
      <c r="G36" s="5"/>
    </row>
    <row r="37">
      <c r="D37" s="5"/>
      <c r="E37" s="5"/>
      <c r="F37" s="4"/>
      <c r="G37" s="5"/>
    </row>
    <row r="38">
      <c r="D38" s="5"/>
      <c r="E38" s="5"/>
      <c r="F38" s="4"/>
      <c r="G38" s="5"/>
    </row>
    <row r="39">
      <c r="D39" s="5"/>
      <c r="E39" s="5"/>
      <c r="F39" s="4"/>
      <c r="G39" s="5"/>
    </row>
    <row r="40">
      <c r="D40" s="5"/>
      <c r="E40" s="5"/>
      <c r="F40" s="4"/>
      <c r="G40" s="5"/>
      <c r="M40" s="1" t="s">
        <v>25</v>
      </c>
    </row>
    <row r="41">
      <c r="D41" s="5"/>
      <c r="E41" s="5"/>
      <c r="F41" s="4"/>
      <c r="G41" s="5"/>
    </row>
    <row r="42">
      <c r="D42" s="5"/>
      <c r="E42" s="5"/>
      <c r="F42" s="4"/>
      <c r="G42" s="5"/>
    </row>
    <row r="43">
      <c r="D43" s="5"/>
      <c r="E43" s="5"/>
      <c r="F43" s="4"/>
      <c r="G43" s="5"/>
      <c r="M43" s="1" t="s">
        <v>26</v>
      </c>
      <c r="O43" s="2">
        <f>G4-G102</f>
        <v>99.3</v>
      </c>
    </row>
    <row r="44">
      <c r="D44" s="5"/>
      <c r="E44" s="5"/>
      <c r="F44" s="4"/>
      <c r="G44" s="5"/>
    </row>
    <row r="45">
      <c r="D45" s="5"/>
      <c r="E45" s="5"/>
      <c r="F45" s="4"/>
      <c r="G45" s="5"/>
    </row>
    <row r="46">
      <c r="D46" s="5"/>
      <c r="E46" s="5"/>
      <c r="F46" s="4"/>
      <c r="G46" s="5"/>
    </row>
    <row r="47">
      <c r="D47" s="5"/>
      <c r="E47" s="5"/>
      <c r="F47" s="4"/>
      <c r="G47" s="5"/>
    </row>
    <row r="48">
      <c r="D48" s="5"/>
      <c r="E48" s="5"/>
      <c r="F48" s="4"/>
      <c r="G48" s="5"/>
    </row>
    <row r="49">
      <c r="D49" s="5"/>
      <c r="E49" s="5"/>
      <c r="F49" s="4"/>
      <c r="G49" s="5"/>
    </row>
    <row r="50">
      <c r="D50" s="5"/>
      <c r="E50" s="5"/>
      <c r="F50" s="4"/>
      <c r="G50" s="5"/>
    </row>
    <row r="51">
      <c r="D51" s="5"/>
      <c r="E51" s="5"/>
      <c r="F51" s="4"/>
      <c r="G51" s="5"/>
    </row>
    <row r="52">
      <c r="D52" s="5"/>
      <c r="E52" s="5"/>
      <c r="F52" s="4"/>
      <c r="G52" s="5"/>
    </row>
    <row r="53">
      <c r="D53" s="5"/>
      <c r="E53" s="5"/>
      <c r="F53" s="4"/>
      <c r="G53" s="5"/>
    </row>
    <row r="54">
      <c r="D54" s="5"/>
      <c r="E54" s="5"/>
      <c r="F54" s="4"/>
      <c r="G54" s="5"/>
    </row>
    <row r="55">
      <c r="D55" s="5"/>
      <c r="E55" s="5"/>
      <c r="F55" s="4"/>
      <c r="G55" s="5"/>
    </row>
    <row r="56">
      <c r="D56" s="5"/>
      <c r="E56" s="5"/>
      <c r="F56" s="4"/>
      <c r="G56" s="5"/>
    </row>
    <row r="57">
      <c r="D57" s="5"/>
      <c r="E57" s="5"/>
      <c r="F57" s="4"/>
      <c r="G57" s="5"/>
    </row>
    <row r="58">
      <c r="D58" s="5"/>
      <c r="E58" s="5"/>
      <c r="F58" s="4"/>
      <c r="G58" s="5"/>
    </row>
    <row r="59">
      <c r="D59" s="5"/>
      <c r="E59" s="5"/>
      <c r="F59" s="4"/>
      <c r="G59" s="5"/>
    </row>
    <row r="60">
      <c r="D60" s="5"/>
      <c r="E60" s="5"/>
      <c r="F60" s="4"/>
      <c r="G60" s="5"/>
    </row>
    <row r="61">
      <c r="D61" s="5"/>
      <c r="E61" s="5"/>
      <c r="F61" s="4"/>
      <c r="G61" s="5"/>
    </row>
    <row r="62">
      <c r="D62" s="5"/>
      <c r="E62" s="5"/>
      <c r="F62" s="4"/>
      <c r="G62" s="5"/>
    </row>
    <row r="63">
      <c r="D63" s="5"/>
      <c r="E63" s="5"/>
      <c r="F63" s="4"/>
      <c r="G63" s="5"/>
    </row>
    <row r="64">
      <c r="D64" s="5"/>
      <c r="E64" s="5"/>
      <c r="F64" s="4"/>
      <c r="G64" s="5"/>
    </row>
    <row r="65">
      <c r="D65" s="5"/>
      <c r="E65" s="5"/>
      <c r="F65" s="4"/>
      <c r="G65" s="5"/>
    </row>
    <row r="66">
      <c r="D66" s="5"/>
      <c r="E66" s="5"/>
      <c r="F66" s="4"/>
      <c r="G66" s="5"/>
    </row>
    <row r="67">
      <c r="D67" s="5"/>
      <c r="E67" s="5"/>
      <c r="F67" s="4"/>
      <c r="G67" s="5"/>
    </row>
    <row r="68">
      <c r="D68" s="5"/>
      <c r="E68" s="5"/>
      <c r="F68" s="4"/>
      <c r="G68" s="5"/>
    </row>
    <row r="69">
      <c r="D69" s="5"/>
      <c r="E69" s="5"/>
      <c r="F69" s="4"/>
      <c r="G69" s="5"/>
    </row>
    <row r="70">
      <c r="D70" s="5"/>
      <c r="E70" s="5"/>
      <c r="F70" s="4"/>
      <c r="G70" s="5"/>
    </row>
    <row r="71">
      <c r="D71" s="5"/>
      <c r="E71" s="5"/>
      <c r="F71" s="4"/>
      <c r="G71" s="5"/>
    </row>
    <row r="72">
      <c r="D72" s="5"/>
      <c r="E72" s="5"/>
      <c r="F72" s="4"/>
      <c r="G72" s="5"/>
    </row>
    <row r="73">
      <c r="D73" s="5"/>
      <c r="E73" s="5"/>
      <c r="F73" s="4"/>
      <c r="G73" s="5"/>
    </row>
    <row r="74">
      <c r="D74" s="5"/>
      <c r="E74" s="5"/>
      <c r="F74" s="4"/>
      <c r="G74" s="5"/>
    </row>
    <row r="75">
      <c r="D75" s="5"/>
      <c r="E75" s="5"/>
      <c r="F75" s="4"/>
      <c r="G75" s="5"/>
    </row>
    <row r="76">
      <c r="D76" s="5"/>
      <c r="E76" s="5"/>
      <c r="F76" s="4"/>
      <c r="G76" s="5"/>
    </row>
    <row r="77">
      <c r="D77" s="5"/>
      <c r="E77" s="5"/>
      <c r="F77" s="4"/>
      <c r="G77" s="5"/>
    </row>
    <row r="78">
      <c r="D78" s="5"/>
      <c r="E78" s="5"/>
      <c r="F78" s="4"/>
      <c r="G78" s="5"/>
    </row>
    <row r="79">
      <c r="D79" s="5"/>
      <c r="E79" s="5"/>
      <c r="F79" s="4"/>
      <c r="G79" s="5"/>
    </row>
    <row r="80">
      <c r="D80" s="5"/>
      <c r="E80" s="5"/>
      <c r="F80" s="4"/>
      <c r="G80" s="5"/>
    </row>
    <row r="81">
      <c r="D81" s="5"/>
      <c r="E81" s="5"/>
      <c r="F81" s="4"/>
      <c r="G81" s="5"/>
    </row>
    <row r="82">
      <c r="D82" s="5"/>
      <c r="E82" s="5"/>
      <c r="F82" s="4"/>
      <c r="G82" s="5"/>
    </row>
    <row r="83">
      <c r="D83" s="5"/>
      <c r="E83" s="5"/>
      <c r="F83" s="4"/>
      <c r="G83" s="5"/>
    </row>
    <row r="84">
      <c r="D84" s="5"/>
      <c r="E84" s="5"/>
      <c r="F84" s="4"/>
      <c r="G84" s="5"/>
    </row>
    <row r="85">
      <c r="D85" s="5"/>
      <c r="E85" s="5"/>
      <c r="F85" s="4"/>
      <c r="G85" s="5"/>
    </row>
    <row r="86">
      <c r="D86" s="5"/>
      <c r="E86" s="5"/>
      <c r="F86" s="4"/>
      <c r="G86" s="5"/>
    </row>
    <row r="87">
      <c r="D87" s="5"/>
      <c r="E87" s="5"/>
      <c r="F87" s="4"/>
      <c r="G87" s="5"/>
    </row>
    <row r="88">
      <c r="D88" s="5"/>
      <c r="E88" s="5"/>
      <c r="F88" s="4"/>
      <c r="G88" s="5"/>
    </row>
    <row r="89">
      <c r="D89" s="5"/>
      <c r="E89" s="5"/>
      <c r="F89" s="4"/>
      <c r="G89" s="5"/>
    </row>
    <row r="90">
      <c r="D90" s="5"/>
      <c r="E90" s="5"/>
      <c r="F90" s="4"/>
      <c r="G90" s="5"/>
    </row>
    <row r="91">
      <c r="D91" s="5"/>
      <c r="E91" s="5"/>
      <c r="F91" s="4"/>
      <c r="G91" s="5"/>
    </row>
    <row r="92">
      <c r="D92" s="5"/>
      <c r="E92" s="5"/>
      <c r="F92" s="4"/>
      <c r="G92" s="5"/>
    </row>
    <row r="93">
      <c r="D93" s="5"/>
      <c r="E93" s="5"/>
      <c r="F93" s="4"/>
      <c r="G93" s="5"/>
    </row>
    <row r="94">
      <c r="D94" s="5"/>
      <c r="E94" s="5"/>
      <c r="F94" s="4"/>
      <c r="G94" s="5"/>
    </row>
    <row r="95">
      <c r="D95" s="5"/>
      <c r="E95" s="5"/>
      <c r="F95" s="4"/>
      <c r="G95" s="5"/>
    </row>
    <row r="96">
      <c r="D96" s="5"/>
      <c r="E96" s="5"/>
      <c r="F96" s="4"/>
      <c r="G96" s="5"/>
    </row>
    <row r="97">
      <c r="D97" s="5"/>
      <c r="E97" s="5"/>
      <c r="F97" s="4"/>
      <c r="G97" s="5"/>
    </row>
    <row r="98">
      <c r="D98" s="5"/>
      <c r="E98" s="5"/>
      <c r="F98" s="4"/>
      <c r="G98" s="5"/>
    </row>
    <row r="99">
      <c r="D99" s="5"/>
      <c r="E99" s="5"/>
      <c r="F99" s="4"/>
      <c r="G99" s="5"/>
    </row>
    <row r="100">
      <c r="D100" s="5"/>
      <c r="E100" s="5"/>
      <c r="F100" s="4"/>
      <c r="G100" s="5"/>
    </row>
    <row r="101">
      <c r="D101" s="5"/>
      <c r="E101" s="5"/>
      <c r="F101" s="4"/>
      <c r="G101" s="5"/>
    </row>
    <row r="102">
      <c r="D102" s="5"/>
      <c r="E102" s="5"/>
      <c r="F102" s="4"/>
      <c r="G102" s="5"/>
    </row>
    <row r="103">
      <c r="D103" s="5"/>
      <c r="E103" s="5"/>
      <c r="F103" s="4"/>
      <c r="G103" s="5"/>
    </row>
    <row r="104">
      <c r="D104" s="5"/>
      <c r="E104" s="5"/>
      <c r="F104" s="4"/>
      <c r="G104" s="5"/>
    </row>
    <row r="105">
      <c r="D105" s="5"/>
      <c r="E105" s="5"/>
      <c r="F105" s="4"/>
      <c r="G105" s="5"/>
    </row>
    <row r="106">
      <c r="D106" s="5"/>
      <c r="E106" s="5"/>
      <c r="F106" s="4"/>
      <c r="G106" s="5"/>
    </row>
    <row r="107">
      <c r="D107" s="5"/>
      <c r="E107" s="5"/>
      <c r="F107" s="4"/>
      <c r="G107" s="5"/>
    </row>
    <row r="108">
      <c r="D108" s="5"/>
      <c r="E108" s="5"/>
      <c r="F108" s="4"/>
      <c r="G108" s="5"/>
    </row>
    <row r="109">
      <c r="D109" s="5"/>
      <c r="E109" s="5"/>
      <c r="F109" s="4"/>
      <c r="G109" s="5"/>
    </row>
    <row r="110">
      <c r="D110" s="5"/>
      <c r="E110" s="5"/>
      <c r="F110" s="4"/>
      <c r="G110" s="5"/>
    </row>
    <row r="111">
      <c r="D111" s="5"/>
      <c r="E111" s="5"/>
      <c r="F111" s="4"/>
      <c r="G111" s="5"/>
    </row>
    <row r="112">
      <c r="D112" s="5"/>
      <c r="E112" s="5"/>
      <c r="F112" s="4"/>
      <c r="G112" s="5"/>
    </row>
    <row r="113">
      <c r="D113" s="5"/>
      <c r="E113" s="5"/>
      <c r="F113" s="4"/>
      <c r="G113" s="5"/>
    </row>
    <row r="114">
      <c r="D114" s="5"/>
      <c r="E114" s="5"/>
      <c r="F114" s="4"/>
      <c r="G114" s="5"/>
    </row>
    <row r="115">
      <c r="D115" s="5"/>
      <c r="E115" s="5"/>
      <c r="F115" s="4"/>
      <c r="G115" s="5"/>
    </row>
    <row r="116">
      <c r="D116" s="5"/>
      <c r="E116" s="5"/>
      <c r="F116" s="4"/>
      <c r="G116" s="5"/>
    </row>
    <row r="117">
      <c r="D117" s="5"/>
      <c r="E117" s="5"/>
      <c r="F117" s="4"/>
      <c r="G117" s="5"/>
    </row>
    <row r="118">
      <c r="D118" s="5"/>
      <c r="E118" s="5"/>
      <c r="F118" s="4"/>
      <c r="G118" s="5"/>
    </row>
    <row r="119">
      <c r="D119" s="5"/>
      <c r="E119" s="5"/>
      <c r="F119" s="4"/>
      <c r="G119" s="5"/>
    </row>
    <row r="120">
      <c r="D120" s="5"/>
      <c r="E120" s="5"/>
      <c r="F120" s="4"/>
      <c r="G120" s="5"/>
    </row>
    <row r="121">
      <c r="D121" s="5"/>
      <c r="E121" s="5"/>
      <c r="F121" s="4"/>
      <c r="G121" s="5"/>
    </row>
    <row r="122">
      <c r="D122" s="5"/>
      <c r="E122" s="5"/>
      <c r="F122" s="4"/>
      <c r="G122" s="5"/>
    </row>
    <row r="123">
      <c r="D123" s="5"/>
      <c r="E123" s="5"/>
      <c r="F123" s="4"/>
      <c r="G123" s="5"/>
    </row>
    <row r="124">
      <c r="D124" s="5"/>
      <c r="E124" s="5"/>
      <c r="F124" s="4"/>
      <c r="G124" s="5"/>
    </row>
    <row r="125">
      <c r="D125" s="5"/>
      <c r="E125" s="5"/>
      <c r="F125" s="4"/>
      <c r="G125" s="5"/>
    </row>
    <row r="126">
      <c r="D126" s="5"/>
      <c r="E126" s="5"/>
      <c r="F126" s="4"/>
      <c r="G126" s="5"/>
    </row>
    <row r="127">
      <c r="D127" s="5"/>
      <c r="E127" s="5"/>
      <c r="F127" s="4"/>
      <c r="G127" s="5"/>
    </row>
    <row r="128">
      <c r="D128" s="5"/>
      <c r="E128" s="5"/>
      <c r="F128" s="4"/>
      <c r="G128" s="5"/>
    </row>
    <row r="129">
      <c r="D129" s="5"/>
      <c r="E129" s="5"/>
      <c r="F129" s="4"/>
      <c r="G129" s="5"/>
    </row>
    <row r="130">
      <c r="D130" s="5"/>
      <c r="E130" s="5"/>
      <c r="F130" s="4"/>
      <c r="G130" s="5"/>
    </row>
    <row r="131">
      <c r="D131" s="5"/>
      <c r="E131" s="5"/>
      <c r="F131" s="4"/>
      <c r="G131" s="5"/>
    </row>
    <row r="132">
      <c r="D132" s="5"/>
      <c r="E132" s="5"/>
      <c r="F132" s="4"/>
      <c r="G132" s="5"/>
    </row>
    <row r="133">
      <c r="D133" s="5"/>
      <c r="E133" s="5"/>
      <c r="F133" s="4"/>
      <c r="G133" s="5"/>
    </row>
    <row r="134">
      <c r="D134" s="5"/>
      <c r="E134" s="5"/>
      <c r="F134" s="4"/>
      <c r="G134" s="5"/>
    </row>
    <row r="135">
      <c r="D135" s="5"/>
      <c r="E135" s="5"/>
      <c r="F135" s="4"/>
      <c r="G135" s="5"/>
    </row>
    <row r="136">
      <c r="D136" s="5"/>
      <c r="E136" s="5"/>
      <c r="F136" s="4"/>
      <c r="G136" s="5"/>
    </row>
    <row r="137">
      <c r="D137" s="5"/>
      <c r="E137" s="5"/>
      <c r="F137" s="4"/>
      <c r="G137" s="5"/>
    </row>
    <row r="138">
      <c r="D138" s="5"/>
      <c r="E138" s="5"/>
      <c r="F138" s="4"/>
      <c r="G138" s="5"/>
    </row>
    <row r="139">
      <c r="D139" s="5"/>
      <c r="E139" s="5"/>
      <c r="F139" s="4"/>
      <c r="G139" s="5"/>
    </row>
    <row r="140">
      <c r="D140" s="5"/>
      <c r="E140" s="5"/>
      <c r="F140" s="4"/>
      <c r="G140" s="5"/>
    </row>
    <row r="141">
      <c r="D141" s="5"/>
      <c r="E141" s="5"/>
      <c r="F141" s="4"/>
      <c r="G141" s="5"/>
    </row>
    <row r="142">
      <c r="D142" s="5"/>
      <c r="E142" s="5"/>
      <c r="F142" s="4"/>
      <c r="G142" s="5"/>
    </row>
    <row r="143">
      <c r="D143" s="5"/>
      <c r="E143" s="5"/>
      <c r="F143" s="4"/>
      <c r="G143" s="5"/>
    </row>
    <row r="144">
      <c r="D144" s="5"/>
      <c r="E144" s="5"/>
      <c r="F144" s="4"/>
      <c r="G144" s="5"/>
    </row>
    <row r="145">
      <c r="D145" s="5"/>
      <c r="E145" s="5"/>
      <c r="F145" s="4"/>
      <c r="G145" s="5"/>
    </row>
    <row r="146">
      <c r="D146" s="5"/>
      <c r="E146" s="5"/>
      <c r="F146" s="4"/>
      <c r="G146" s="5"/>
    </row>
    <row r="147">
      <c r="D147" s="5"/>
      <c r="E147" s="5"/>
      <c r="F147" s="4"/>
      <c r="G147" s="5"/>
    </row>
    <row r="148">
      <c r="D148" s="5"/>
      <c r="E148" s="5"/>
      <c r="F148" s="4"/>
      <c r="G148" s="5"/>
    </row>
    <row r="149">
      <c r="D149" s="5"/>
      <c r="E149" s="5"/>
      <c r="F149" s="4"/>
      <c r="G149" s="5"/>
    </row>
    <row r="150">
      <c r="D150" s="5"/>
      <c r="E150" s="5"/>
      <c r="F150" s="4"/>
      <c r="G150" s="5"/>
    </row>
    <row r="151">
      <c r="D151" s="5"/>
      <c r="E151" s="5"/>
      <c r="F151" s="4"/>
      <c r="G151" s="5"/>
    </row>
    <row r="152">
      <c r="D152" s="5"/>
      <c r="E152" s="5"/>
      <c r="F152" s="4"/>
      <c r="G152" s="5"/>
    </row>
    <row r="153">
      <c r="D153" s="5"/>
      <c r="E153" s="5"/>
      <c r="F153" s="4"/>
      <c r="G153" s="5"/>
    </row>
    <row r="154">
      <c r="D154" s="5"/>
      <c r="E154" s="5"/>
      <c r="F154" s="4"/>
      <c r="G154" s="5"/>
    </row>
    <row r="155">
      <c r="D155" s="5"/>
      <c r="E155" s="5"/>
      <c r="F155" s="4"/>
      <c r="G155" s="5"/>
    </row>
    <row r="156">
      <c r="D156" s="5"/>
      <c r="E156" s="5"/>
      <c r="F156" s="4"/>
      <c r="G156" s="5"/>
    </row>
    <row r="157">
      <c r="D157" s="5"/>
      <c r="E157" s="5"/>
      <c r="F157" s="4"/>
      <c r="G157" s="5"/>
    </row>
    <row r="158">
      <c r="D158" s="5"/>
      <c r="E158" s="5"/>
      <c r="F158" s="4"/>
      <c r="G158" s="5"/>
    </row>
    <row r="159">
      <c r="D159" s="5"/>
      <c r="E159" s="5"/>
      <c r="F159" s="4"/>
      <c r="G159" s="5"/>
    </row>
    <row r="160">
      <c r="D160" s="5"/>
      <c r="E160" s="5"/>
      <c r="F160" s="4"/>
      <c r="G160" s="5"/>
    </row>
    <row r="161">
      <c r="D161" s="5"/>
      <c r="E161" s="5"/>
      <c r="F161" s="4"/>
      <c r="G161" s="5"/>
    </row>
    <row r="162">
      <c r="D162" s="5"/>
      <c r="E162" s="5"/>
      <c r="F162" s="4"/>
      <c r="G162" s="5"/>
    </row>
    <row r="163">
      <c r="D163" s="5"/>
      <c r="E163" s="5"/>
      <c r="F163" s="4"/>
      <c r="G163" s="5"/>
    </row>
    <row r="164">
      <c r="D164" s="5"/>
      <c r="E164" s="5"/>
      <c r="F164" s="4"/>
      <c r="G164" s="5"/>
    </row>
    <row r="165">
      <c r="D165" s="5"/>
      <c r="E165" s="5"/>
      <c r="F165" s="4"/>
      <c r="G165" s="5"/>
    </row>
    <row r="166">
      <c r="D166" s="5"/>
      <c r="E166" s="5"/>
      <c r="F166" s="4"/>
      <c r="G166" s="5"/>
    </row>
    <row r="167">
      <c r="D167" s="5"/>
      <c r="E167" s="5"/>
      <c r="F167" s="4"/>
      <c r="G167" s="5"/>
    </row>
    <row r="168">
      <c r="D168" s="5"/>
      <c r="E168" s="5"/>
      <c r="F168" s="4"/>
      <c r="G168" s="5"/>
    </row>
    <row r="169">
      <c r="D169" s="5"/>
      <c r="E169" s="5"/>
      <c r="F169" s="4"/>
      <c r="G169" s="5"/>
    </row>
    <row r="170">
      <c r="D170" s="5"/>
      <c r="E170" s="5"/>
      <c r="F170" s="4"/>
      <c r="G170" s="5"/>
    </row>
    <row r="171">
      <c r="D171" s="5"/>
      <c r="E171" s="5"/>
      <c r="F171" s="4"/>
      <c r="G171" s="5"/>
    </row>
    <row r="172">
      <c r="D172" s="5"/>
      <c r="E172" s="5"/>
      <c r="F172" s="4"/>
      <c r="G172" s="5"/>
    </row>
    <row r="173">
      <c r="D173" s="5"/>
      <c r="E173" s="5"/>
      <c r="F173" s="4"/>
      <c r="G173" s="5"/>
    </row>
    <row r="174">
      <c r="D174" s="5"/>
      <c r="E174" s="5"/>
      <c r="F174" s="4"/>
      <c r="G174" s="5"/>
    </row>
    <row r="175">
      <c r="D175" s="5"/>
      <c r="E175" s="5"/>
      <c r="F175" s="4"/>
      <c r="G175" s="5"/>
    </row>
    <row r="176">
      <c r="D176" s="5"/>
      <c r="E176" s="5"/>
      <c r="F176" s="4"/>
      <c r="G176" s="5"/>
    </row>
    <row r="177">
      <c r="D177" s="5"/>
      <c r="E177" s="5"/>
      <c r="F177" s="4"/>
      <c r="G177" s="5"/>
    </row>
    <row r="178">
      <c r="D178" s="5"/>
      <c r="E178" s="5"/>
      <c r="F178" s="4"/>
      <c r="G178" s="5"/>
    </row>
    <row r="179">
      <c r="D179" s="5"/>
      <c r="E179" s="5"/>
      <c r="F179" s="4"/>
      <c r="G179" s="5"/>
    </row>
    <row r="180">
      <c r="D180" s="5"/>
      <c r="E180" s="5"/>
      <c r="F180" s="4"/>
      <c r="G180" s="5"/>
    </row>
    <row r="181">
      <c r="D181" s="5"/>
      <c r="E181" s="5"/>
      <c r="F181" s="4"/>
      <c r="G181" s="5"/>
    </row>
    <row r="182">
      <c r="D182" s="5"/>
      <c r="E182" s="5"/>
      <c r="F182" s="4"/>
      <c r="G182" s="5"/>
    </row>
    <row r="183">
      <c r="D183" s="5"/>
      <c r="E183" s="5"/>
      <c r="F183" s="4"/>
      <c r="G183" s="5"/>
    </row>
    <row r="184">
      <c r="D184" s="5"/>
      <c r="E184" s="5"/>
      <c r="F184" s="4"/>
      <c r="G184" s="5"/>
    </row>
    <row r="185">
      <c r="D185" s="5"/>
      <c r="E185" s="5"/>
      <c r="F185" s="4"/>
      <c r="G185" s="5"/>
    </row>
  </sheetData>
  <hyperlinks>
    <hyperlink r:id="rId1" ref="A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</v>
      </c>
    </row>
    <row r="2">
      <c r="A2" s="1" t="s">
        <v>22</v>
      </c>
      <c r="B2" s="1" t="s">
        <v>11</v>
      </c>
      <c r="C2" s="1" t="s">
        <v>12</v>
      </c>
      <c r="D2" s="3" t="s">
        <v>1</v>
      </c>
      <c r="E2" s="3" t="s">
        <v>2</v>
      </c>
      <c r="F2" s="3" t="s">
        <v>3</v>
      </c>
      <c r="G2" s="3" t="s">
        <v>4</v>
      </c>
      <c r="H2" s="1" t="s">
        <v>13</v>
      </c>
      <c r="I2" s="1" t="s">
        <v>14</v>
      </c>
      <c r="J2" s="1" t="s">
        <v>17</v>
      </c>
    </row>
    <row r="3">
      <c r="A3" s="1">
        <v>0.0</v>
      </c>
      <c r="B3" s="1">
        <v>4.0</v>
      </c>
      <c r="C3" s="1">
        <f>3</f>
        <v>3</v>
      </c>
      <c r="D3" s="4">
        <f>((800*4)+(1200*3))</f>
        <v>6800</v>
      </c>
      <c r="E3" s="5">
        <f t="shared" ref="E3:E29" si="2">B3*G3*C3</f>
        <v>1135.2</v>
      </c>
      <c r="F3" s="4">
        <f t="shared" ref="F3:F29" si="3">D3-E3-J3</f>
        <v>-5065.36</v>
      </c>
      <c r="G3" s="4">
        <v>94.6</v>
      </c>
      <c r="J3" s="2">
        <f t="shared" ref="J3:J29" si="4">((7.8*G3)+795)*7</f>
        <v>10730.16</v>
      </c>
    </row>
    <row r="4">
      <c r="A4" s="2">
        <f t="shared" ref="A4:A29" si="5">A3+1</f>
        <v>1</v>
      </c>
      <c r="B4" s="1">
        <f t="shared" ref="B4:D4" si="1">B3</f>
        <v>4</v>
      </c>
      <c r="C4" s="2">
        <f t="shared" si="1"/>
        <v>3</v>
      </c>
      <c r="D4" s="5">
        <f t="shared" si="1"/>
        <v>6800</v>
      </c>
      <c r="E4" s="5">
        <f t="shared" si="2"/>
        <v>1127.305932</v>
      </c>
      <c r="F4" s="4">
        <f t="shared" si="3"/>
        <v>-5021.547925</v>
      </c>
      <c r="G4" s="5">
        <f t="shared" ref="G4:G29" si="7">G3+((F3/7700))</f>
        <v>93.94216104</v>
      </c>
      <c r="H4" s="2">
        <f t="shared" ref="H4:H29" si="8">G4-G3</f>
        <v>-0.657838961</v>
      </c>
      <c r="I4" s="2">
        <f t="shared" ref="I4:I29" si="9">(G4/G3-1)*100</f>
        <v>-0.6953900222</v>
      </c>
      <c r="J4" s="2">
        <f t="shared" si="4"/>
        <v>10694.24199</v>
      </c>
    </row>
    <row r="5">
      <c r="A5" s="2">
        <f t="shared" si="5"/>
        <v>2</v>
      </c>
      <c r="B5" s="1">
        <f t="shared" ref="B5:D5" si="6">B4</f>
        <v>4</v>
      </c>
      <c r="C5" s="2">
        <f t="shared" si="6"/>
        <v>3</v>
      </c>
      <c r="D5" s="5">
        <f t="shared" si="6"/>
        <v>6800</v>
      </c>
      <c r="E5" s="5">
        <f t="shared" si="2"/>
        <v>1119.480143</v>
      </c>
      <c r="F5" s="4">
        <f t="shared" si="3"/>
        <v>-4978.114796</v>
      </c>
      <c r="G5" s="5">
        <f t="shared" si="7"/>
        <v>93.29001196</v>
      </c>
      <c r="H5" s="2">
        <f t="shared" si="8"/>
        <v>-0.6521490812</v>
      </c>
      <c r="I5" s="2">
        <f t="shared" si="9"/>
        <v>-0.6942027669</v>
      </c>
      <c r="J5" s="2">
        <f t="shared" si="4"/>
        <v>10658.63465</v>
      </c>
    </row>
    <row r="6">
      <c r="A6" s="2">
        <f t="shared" si="5"/>
        <v>3</v>
      </c>
      <c r="B6" s="1">
        <f t="shared" ref="B6:D6" si="10">B5</f>
        <v>4</v>
      </c>
      <c r="C6" s="2">
        <f t="shared" si="10"/>
        <v>3</v>
      </c>
      <c r="D6" s="5">
        <f t="shared" si="10"/>
        <v>6800</v>
      </c>
      <c r="E6" s="5">
        <f t="shared" si="2"/>
        <v>1111.722043</v>
      </c>
      <c r="F6" s="4">
        <f t="shared" si="3"/>
        <v>-4935.057336</v>
      </c>
      <c r="G6" s="5">
        <f t="shared" si="7"/>
        <v>92.64350354</v>
      </c>
      <c r="H6" s="2">
        <f t="shared" si="8"/>
        <v>-0.6465084151</v>
      </c>
      <c r="I6" s="2">
        <f t="shared" si="9"/>
        <v>-0.6930092531</v>
      </c>
      <c r="J6" s="2">
        <f t="shared" si="4"/>
        <v>10623.33529</v>
      </c>
    </row>
    <row r="7">
      <c r="A7" s="2">
        <f t="shared" si="5"/>
        <v>4</v>
      </c>
      <c r="B7" s="1">
        <f t="shared" ref="B7:D7" si="11">B6</f>
        <v>4</v>
      </c>
      <c r="C7" s="2">
        <f t="shared" si="11"/>
        <v>3</v>
      </c>
      <c r="D7" s="5">
        <f t="shared" si="11"/>
        <v>6800</v>
      </c>
      <c r="E7" s="5">
        <f t="shared" si="2"/>
        <v>1104.031044</v>
      </c>
      <c r="F7" s="4">
        <f t="shared" si="3"/>
        <v>-4892.372295</v>
      </c>
      <c r="G7" s="5">
        <f t="shared" si="7"/>
        <v>92.00258701</v>
      </c>
      <c r="H7" s="2">
        <f t="shared" si="8"/>
        <v>-0.6409165371</v>
      </c>
      <c r="I7" s="2">
        <f t="shared" si="9"/>
        <v>-0.6918094768</v>
      </c>
      <c r="J7" s="2">
        <f t="shared" si="4"/>
        <v>10588.34125</v>
      </c>
    </row>
    <row r="8">
      <c r="A8" s="2">
        <f t="shared" si="5"/>
        <v>5</v>
      </c>
      <c r="B8" s="1">
        <f t="shared" ref="B8:D8" si="12">B7</f>
        <v>4</v>
      </c>
      <c r="C8" s="2">
        <f t="shared" si="12"/>
        <v>3</v>
      </c>
      <c r="D8" s="5">
        <f t="shared" si="12"/>
        <v>6800</v>
      </c>
      <c r="E8" s="5">
        <f t="shared" si="2"/>
        <v>1096.406568</v>
      </c>
      <c r="F8" s="4">
        <f t="shared" si="3"/>
        <v>-4850.056451</v>
      </c>
      <c r="G8" s="5">
        <f t="shared" si="7"/>
        <v>91.36721398</v>
      </c>
      <c r="H8" s="2">
        <f t="shared" si="8"/>
        <v>-0.6353730253</v>
      </c>
      <c r="I8" s="2">
        <f t="shared" si="9"/>
        <v>-0.690603434</v>
      </c>
      <c r="J8" s="2">
        <f t="shared" si="4"/>
        <v>10553.64988</v>
      </c>
    </row>
    <row r="9">
      <c r="A9" s="2">
        <f t="shared" si="5"/>
        <v>6</v>
      </c>
      <c r="B9" s="1">
        <f t="shared" ref="B9:D9" si="13">B8</f>
        <v>4</v>
      </c>
      <c r="C9" s="2">
        <f t="shared" si="13"/>
        <v>3</v>
      </c>
      <c r="D9" s="5">
        <f t="shared" si="13"/>
        <v>6800</v>
      </c>
      <c r="E9" s="5">
        <f t="shared" si="2"/>
        <v>1088.848038</v>
      </c>
      <c r="F9" s="4">
        <f t="shared" si="3"/>
        <v>-4808.106612</v>
      </c>
      <c r="G9" s="5">
        <f t="shared" si="7"/>
        <v>90.73733652</v>
      </c>
      <c r="H9" s="2">
        <f t="shared" si="8"/>
        <v>-0.6298774612</v>
      </c>
      <c r="I9" s="2">
        <f t="shared" si="9"/>
        <v>-0.6893911215</v>
      </c>
      <c r="J9" s="2">
        <f t="shared" si="4"/>
        <v>10519.25857</v>
      </c>
    </row>
    <row r="10">
      <c r="A10" s="2">
        <f t="shared" si="5"/>
        <v>7</v>
      </c>
      <c r="B10" s="1">
        <f t="shared" ref="B10:D10" si="14">B9</f>
        <v>4</v>
      </c>
      <c r="C10" s="2">
        <f t="shared" si="14"/>
        <v>3</v>
      </c>
      <c r="D10" s="5">
        <f t="shared" si="14"/>
        <v>6800</v>
      </c>
      <c r="E10" s="5">
        <f t="shared" si="2"/>
        <v>1081.354885</v>
      </c>
      <c r="F10" s="4">
        <f t="shared" si="3"/>
        <v>-4766.519612</v>
      </c>
      <c r="G10" s="5">
        <f t="shared" si="7"/>
        <v>90.11290709</v>
      </c>
      <c r="H10" s="2">
        <f t="shared" si="8"/>
        <v>-0.6244294302</v>
      </c>
      <c r="I10" s="2">
        <f t="shared" si="9"/>
        <v>-0.6881725364</v>
      </c>
      <c r="J10" s="2">
        <f t="shared" si="4"/>
        <v>10485.16473</v>
      </c>
    </row>
    <row r="11">
      <c r="A11" s="2">
        <f t="shared" si="5"/>
        <v>8</v>
      </c>
      <c r="B11" s="1">
        <f t="shared" ref="B11:D11" si="15">B10</f>
        <v>4</v>
      </c>
      <c r="C11" s="2">
        <f t="shared" si="15"/>
        <v>3</v>
      </c>
      <c r="D11" s="5">
        <f t="shared" si="15"/>
        <v>6800</v>
      </c>
      <c r="E11" s="5">
        <f t="shared" si="2"/>
        <v>1073.926543</v>
      </c>
      <c r="F11" s="4">
        <f t="shared" si="3"/>
        <v>-4725.292313</v>
      </c>
      <c r="G11" s="5">
        <f t="shared" si="7"/>
        <v>89.49387857</v>
      </c>
      <c r="H11" s="2">
        <f t="shared" si="8"/>
        <v>-0.6190285211</v>
      </c>
      <c r="I11" s="2">
        <f t="shared" si="9"/>
        <v>-0.686947676</v>
      </c>
      <c r="J11" s="2">
        <f t="shared" si="4"/>
        <v>10451.36577</v>
      </c>
    </row>
    <row r="12">
      <c r="A12" s="2">
        <f t="shared" si="5"/>
        <v>9</v>
      </c>
      <c r="B12" s="1">
        <f t="shared" ref="B12:D12" si="16">B11</f>
        <v>4</v>
      </c>
      <c r="C12" s="2">
        <f t="shared" si="16"/>
        <v>3</v>
      </c>
      <c r="D12" s="5">
        <f t="shared" si="16"/>
        <v>6800</v>
      </c>
      <c r="E12" s="5">
        <f t="shared" si="2"/>
        <v>1066.562451</v>
      </c>
      <c r="F12" s="4">
        <f t="shared" si="3"/>
        <v>-4684.421602</v>
      </c>
      <c r="G12" s="5">
        <f t="shared" si="7"/>
        <v>88.88020424</v>
      </c>
      <c r="H12" s="2">
        <f t="shared" si="8"/>
        <v>-0.6136743263</v>
      </c>
      <c r="I12" s="2">
        <f t="shared" si="9"/>
        <v>-0.6857165385</v>
      </c>
      <c r="J12" s="2">
        <f t="shared" si="4"/>
        <v>10417.85915</v>
      </c>
    </row>
    <row r="13">
      <c r="A13" s="2">
        <f t="shared" si="5"/>
        <v>10</v>
      </c>
      <c r="B13" s="1">
        <f t="shared" ref="B13:D13" si="17">B12</f>
        <v>4</v>
      </c>
      <c r="C13" s="2">
        <f t="shared" si="17"/>
        <v>3</v>
      </c>
      <c r="D13" s="5">
        <f t="shared" si="17"/>
        <v>6800</v>
      </c>
      <c r="E13" s="5">
        <f t="shared" si="2"/>
        <v>1059.262054</v>
      </c>
      <c r="F13" s="4">
        <f t="shared" si="3"/>
        <v>-4643.904397</v>
      </c>
      <c r="G13" s="5">
        <f t="shared" si="7"/>
        <v>88.2718378</v>
      </c>
      <c r="H13" s="2">
        <f t="shared" si="8"/>
        <v>-0.6083664419</v>
      </c>
      <c r="I13" s="2">
        <f t="shared" si="9"/>
        <v>-0.6844791223</v>
      </c>
      <c r="J13" s="2">
        <f t="shared" si="4"/>
        <v>10384.64234</v>
      </c>
    </row>
    <row r="14">
      <c r="A14" s="2">
        <f t="shared" si="5"/>
        <v>11</v>
      </c>
      <c r="B14" s="1">
        <f t="shared" ref="B14:D14" si="18">B13</f>
        <v>4</v>
      </c>
      <c r="C14" s="2">
        <f t="shared" si="18"/>
        <v>3</v>
      </c>
      <c r="D14" s="5">
        <f t="shared" si="18"/>
        <v>6800</v>
      </c>
      <c r="E14" s="5">
        <f t="shared" si="2"/>
        <v>1052.0248</v>
      </c>
      <c r="F14" s="4">
        <f t="shared" si="3"/>
        <v>-4603.73764</v>
      </c>
      <c r="G14" s="5">
        <f t="shared" si="7"/>
        <v>87.66873333</v>
      </c>
      <c r="H14" s="2">
        <f t="shared" si="8"/>
        <v>-0.6031044672</v>
      </c>
      <c r="I14" s="2">
        <f t="shared" si="9"/>
        <v>-0.6832354262</v>
      </c>
      <c r="J14" s="2">
        <f t="shared" si="4"/>
        <v>10351.71284</v>
      </c>
    </row>
    <row r="15">
      <c r="A15" s="2">
        <f t="shared" si="5"/>
        <v>12</v>
      </c>
      <c r="B15" s="1">
        <f t="shared" ref="B15:D15" si="19">B14</f>
        <v>4</v>
      </c>
      <c r="C15" s="2">
        <f t="shared" si="19"/>
        <v>3</v>
      </c>
      <c r="D15" s="5">
        <f t="shared" si="19"/>
        <v>6800</v>
      </c>
      <c r="E15" s="5">
        <f t="shared" si="2"/>
        <v>1044.850144</v>
      </c>
      <c r="F15" s="4">
        <f t="shared" si="3"/>
        <v>-4563.918299</v>
      </c>
      <c r="G15" s="5">
        <f t="shared" si="7"/>
        <v>87.07084533</v>
      </c>
      <c r="H15" s="2">
        <f t="shared" si="8"/>
        <v>-0.5978880052</v>
      </c>
      <c r="I15" s="2">
        <f t="shared" si="9"/>
        <v>-0.6819854496</v>
      </c>
      <c r="J15" s="2">
        <f t="shared" si="4"/>
        <v>10319.06815</v>
      </c>
    </row>
    <row r="16">
      <c r="A16" s="2">
        <f t="shared" si="5"/>
        <v>13</v>
      </c>
      <c r="B16" s="1">
        <f t="shared" ref="B16:D16" si="20">B15</f>
        <v>4</v>
      </c>
      <c r="C16" s="2">
        <f t="shared" si="20"/>
        <v>3</v>
      </c>
      <c r="D16" s="5">
        <f t="shared" si="20"/>
        <v>6800</v>
      </c>
      <c r="E16" s="5">
        <f t="shared" si="2"/>
        <v>1037.737544</v>
      </c>
      <c r="F16" s="4">
        <f t="shared" si="3"/>
        <v>-4524.443369</v>
      </c>
      <c r="G16" s="5">
        <f t="shared" si="7"/>
        <v>86.47812867</v>
      </c>
      <c r="H16" s="2">
        <f t="shared" si="8"/>
        <v>-0.5927166622</v>
      </c>
      <c r="I16" s="2">
        <f t="shared" si="9"/>
        <v>-0.6807291924</v>
      </c>
      <c r="J16" s="2">
        <f t="shared" si="4"/>
        <v>10286.70583</v>
      </c>
    </row>
    <row r="17">
      <c r="A17" s="2">
        <f t="shared" si="5"/>
        <v>14</v>
      </c>
      <c r="B17" s="1">
        <f t="shared" ref="B17:D17" si="21">B16</f>
        <v>4</v>
      </c>
      <c r="C17" s="2">
        <f t="shared" si="21"/>
        <v>3</v>
      </c>
      <c r="D17" s="5">
        <f t="shared" si="21"/>
        <v>6800</v>
      </c>
      <c r="E17" s="5">
        <f t="shared" si="2"/>
        <v>1030.686463</v>
      </c>
      <c r="F17" s="4">
        <f t="shared" si="3"/>
        <v>-4485.309872</v>
      </c>
      <c r="G17" s="5">
        <f t="shared" si="7"/>
        <v>85.89053862</v>
      </c>
      <c r="H17" s="2">
        <f t="shared" si="8"/>
        <v>-0.5875900479</v>
      </c>
      <c r="I17" s="2">
        <f t="shared" si="9"/>
        <v>-0.6794666548</v>
      </c>
      <c r="J17" s="2">
        <f t="shared" si="4"/>
        <v>10254.62341</v>
      </c>
    </row>
    <row r="18">
      <c r="A18" s="2">
        <f t="shared" si="5"/>
        <v>15</v>
      </c>
      <c r="B18" s="1">
        <f t="shared" ref="B18:D18" si="22">B17</f>
        <v>4</v>
      </c>
      <c r="C18" s="2">
        <f t="shared" si="22"/>
        <v>3</v>
      </c>
      <c r="D18" s="5">
        <f t="shared" si="22"/>
        <v>6800</v>
      </c>
      <c r="E18" s="5">
        <f t="shared" si="2"/>
        <v>1023.69637</v>
      </c>
      <c r="F18" s="4">
        <f t="shared" si="3"/>
        <v>-4446.514854</v>
      </c>
      <c r="G18" s="5">
        <f t="shared" si="7"/>
        <v>85.30803084</v>
      </c>
      <c r="H18" s="2">
        <f t="shared" si="8"/>
        <v>-0.5825077756</v>
      </c>
      <c r="I18" s="2">
        <f t="shared" si="9"/>
        <v>-0.6781978376</v>
      </c>
      <c r="J18" s="2">
        <f t="shared" si="4"/>
        <v>10222.81848</v>
      </c>
    </row>
    <row r="19">
      <c r="A19" s="2">
        <f t="shared" si="5"/>
        <v>16</v>
      </c>
      <c r="B19" s="1">
        <f t="shared" ref="B19:D19" si="23">B18</f>
        <v>4</v>
      </c>
      <c r="C19" s="2">
        <f t="shared" si="23"/>
        <v>3</v>
      </c>
      <c r="D19" s="5">
        <f t="shared" si="23"/>
        <v>6800</v>
      </c>
      <c r="E19" s="5">
        <f t="shared" si="2"/>
        <v>1016.766737</v>
      </c>
      <c r="F19" s="4">
        <f t="shared" si="3"/>
        <v>-4408.055388</v>
      </c>
      <c r="G19" s="5">
        <f t="shared" si="7"/>
        <v>84.73056138</v>
      </c>
      <c r="H19" s="2">
        <f t="shared" si="8"/>
        <v>-0.5774694616</v>
      </c>
      <c r="I19" s="2">
        <f t="shared" si="9"/>
        <v>-0.6769227421</v>
      </c>
      <c r="J19" s="2">
        <f t="shared" si="4"/>
        <v>10191.28865</v>
      </c>
    </row>
    <row r="20">
      <c r="A20" s="2">
        <f t="shared" si="5"/>
        <v>17</v>
      </c>
      <c r="B20" s="1">
        <f t="shared" ref="B20:D20" si="24">B19</f>
        <v>4</v>
      </c>
      <c r="C20" s="2">
        <f t="shared" si="24"/>
        <v>3</v>
      </c>
      <c r="D20" s="5">
        <f t="shared" si="24"/>
        <v>6800</v>
      </c>
      <c r="E20" s="5">
        <f t="shared" si="2"/>
        <v>1009.89704</v>
      </c>
      <c r="F20" s="4">
        <f t="shared" si="3"/>
        <v>-4369.928571</v>
      </c>
      <c r="G20" s="5">
        <f t="shared" si="7"/>
        <v>84.15808665</v>
      </c>
      <c r="H20" s="2">
        <f t="shared" si="8"/>
        <v>-0.5724747257</v>
      </c>
      <c r="I20" s="2">
        <f t="shared" si="9"/>
        <v>-0.67564137</v>
      </c>
      <c r="J20" s="2">
        <f t="shared" si="4"/>
        <v>10160.03153</v>
      </c>
    </row>
    <row r="21">
      <c r="A21" s="2">
        <f t="shared" si="5"/>
        <v>18</v>
      </c>
      <c r="B21" s="1">
        <f t="shared" ref="B21:D21" si="25">B20</f>
        <v>4</v>
      </c>
      <c r="C21" s="2">
        <f t="shared" si="25"/>
        <v>3</v>
      </c>
      <c r="D21" s="5">
        <f t="shared" si="25"/>
        <v>6800</v>
      </c>
      <c r="E21" s="5">
        <f t="shared" si="2"/>
        <v>1003.086762</v>
      </c>
      <c r="F21" s="4">
        <f t="shared" si="3"/>
        <v>-4332.131527</v>
      </c>
      <c r="G21" s="5">
        <f t="shared" si="7"/>
        <v>83.59056346</v>
      </c>
      <c r="H21" s="2">
        <f t="shared" si="8"/>
        <v>-0.5675231911</v>
      </c>
      <c r="I21" s="2">
        <f t="shared" si="9"/>
        <v>-0.6743537236</v>
      </c>
      <c r="J21" s="2">
        <f t="shared" si="4"/>
        <v>10129.04477</v>
      </c>
    </row>
    <row r="22">
      <c r="A22" s="2">
        <f t="shared" si="5"/>
        <v>19</v>
      </c>
      <c r="B22" s="1">
        <f t="shared" ref="B22:D22" si="26">B21</f>
        <v>4</v>
      </c>
      <c r="C22" s="2">
        <f t="shared" si="26"/>
        <v>3</v>
      </c>
      <c r="D22" s="5">
        <f t="shared" si="26"/>
        <v>6800</v>
      </c>
      <c r="E22" s="5">
        <f t="shared" si="2"/>
        <v>996.3353878</v>
      </c>
      <c r="F22" s="4">
        <f t="shared" si="3"/>
        <v>-4294.661402</v>
      </c>
      <c r="G22" s="5">
        <f t="shared" si="7"/>
        <v>83.02794898</v>
      </c>
      <c r="H22" s="2">
        <f t="shared" si="8"/>
        <v>-0.562614484</v>
      </c>
      <c r="I22" s="2">
        <f t="shared" si="9"/>
        <v>-0.6730598056</v>
      </c>
      <c r="J22" s="2">
        <f t="shared" si="4"/>
        <v>10098.32601</v>
      </c>
    </row>
    <row r="23">
      <c r="A23" s="2">
        <f t="shared" si="5"/>
        <v>20</v>
      </c>
      <c r="B23" s="1">
        <f t="shared" ref="B23:D23" si="27">B22</f>
        <v>4</v>
      </c>
      <c r="C23" s="2">
        <f t="shared" si="27"/>
        <v>3</v>
      </c>
      <c r="D23" s="5">
        <f t="shared" si="27"/>
        <v>6800</v>
      </c>
      <c r="E23" s="5">
        <f t="shared" si="2"/>
        <v>989.6424089</v>
      </c>
      <c r="F23" s="4">
        <f t="shared" si="3"/>
        <v>-4257.51537</v>
      </c>
      <c r="G23" s="5">
        <f t="shared" si="7"/>
        <v>82.47020075</v>
      </c>
      <c r="H23" s="2">
        <f t="shared" si="8"/>
        <v>-0.557748234</v>
      </c>
      <c r="I23" s="2">
        <f t="shared" si="9"/>
        <v>-0.6717596194</v>
      </c>
      <c r="J23" s="2">
        <f t="shared" si="4"/>
        <v>10067.87296</v>
      </c>
    </row>
    <row r="24">
      <c r="A24" s="2">
        <f t="shared" si="5"/>
        <v>21</v>
      </c>
      <c r="B24" s="1">
        <f t="shared" ref="B24:D24" si="28">B23</f>
        <v>4</v>
      </c>
      <c r="C24" s="2">
        <f t="shared" si="28"/>
        <v>3</v>
      </c>
      <c r="D24" s="5">
        <f t="shared" si="28"/>
        <v>6800</v>
      </c>
      <c r="E24" s="5">
        <f t="shared" si="2"/>
        <v>983.0073201</v>
      </c>
      <c r="F24" s="4">
        <f t="shared" si="3"/>
        <v>-4220.690626</v>
      </c>
      <c r="G24" s="5">
        <f t="shared" si="7"/>
        <v>81.91727667</v>
      </c>
      <c r="H24" s="2">
        <f t="shared" si="8"/>
        <v>-0.552924074</v>
      </c>
      <c r="I24" s="2">
        <f t="shared" si="9"/>
        <v>-0.6704531685</v>
      </c>
      <c r="J24" s="2">
        <f t="shared" si="4"/>
        <v>10037.68331</v>
      </c>
    </row>
    <row r="25">
      <c r="A25" s="2">
        <f t="shared" si="5"/>
        <v>22</v>
      </c>
      <c r="B25" s="1">
        <f t="shared" ref="B25:D25" si="29">B24</f>
        <v>4</v>
      </c>
      <c r="C25" s="2">
        <f t="shared" si="29"/>
        <v>3</v>
      </c>
      <c r="D25" s="5">
        <f t="shared" si="29"/>
        <v>6800</v>
      </c>
      <c r="E25" s="5">
        <f t="shared" si="2"/>
        <v>976.4296204</v>
      </c>
      <c r="F25" s="4">
        <f t="shared" si="3"/>
        <v>-4184.184393</v>
      </c>
      <c r="G25" s="5">
        <f t="shared" si="7"/>
        <v>81.36913503</v>
      </c>
      <c r="H25" s="2">
        <f t="shared" si="8"/>
        <v>-0.5481416398</v>
      </c>
      <c r="I25" s="2">
        <f t="shared" si="9"/>
        <v>-0.6691404574</v>
      </c>
      <c r="J25" s="2">
        <f t="shared" si="4"/>
        <v>10007.75477</v>
      </c>
    </row>
    <row r="26">
      <c r="A26" s="2">
        <f t="shared" si="5"/>
        <v>23</v>
      </c>
      <c r="B26" s="1">
        <f t="shared" ref="B26:D26" si="30">B25</f>
        <v>4</v>
      </c>
      <c r="C26" s="2">
        <f t="shared" si="30"/>
        <v>3</v>
      </c>
      <c r="D26" s="5">
        <f t="shared" si="30"/>
        <v>6800</v>
      </c>
      <c r="E26" s="5">
        <f t="shared" si="2"/>
        <v>969.9088135</v>
      </c>
      <c r="F26" s="4">
        <f t="shared" si="3"/>
        <v>-4147.993915</v>
      </c>
      <c r="G26" s="5">
        <f t="shared" si="7"/>
        <v>80.82573446</v>
      </c>
      <c r="H26" s="2">
        <f t="shared" si="8"/>
        <v>-0.5434005705</v>
      </c>
      <c r="I26" s="2">
        <f t="shared" si="9"/>
        <v>-0.6678214907</v>
      </c>
      <c r="J26" s="2">
        <f t="shared" si="4"/>
        <v>9978.085102</v>
      </c>
    </row>
    <row r="27">
      <c r="A27" s="2">
        <f t="shared" si="5"/>
        <v>24</v>
      </c>
      <c r="B27" s="1">
        <f t="shared" ref="B27:D27" si="31">B26</f>
        <v>4</v>
      </c>
      <c r="C27" s="2">
        <f t="shared" si="31"/>
        <v>3</v>
      </c>
      <c r="D27" s="5">
        <f t="shared" si="31"/>
        <v>6800</v>
      </c>
      <c r="E27" s="5">
        <f t="shared" si="2"/>
        <v>963.4444074</v>
      </c>
      <c r="F27" s="4">
        <f t="shared" si="3"/>
        <v>-4112.116461</v>
      </c>
      <c r="G27" s="5">
        <f t="shared" si="7"/>
        <v>80.28703395</v>
      </c>
      <c r="H27" s="2">
        <f t="shared" si="8"/>
        <v>-0.5387005085</v>
      </c>
      <c r="I27" s="2">
        <f t="shared" si="9"/>
        <v>-0.6664962738</v>
      </c>
      <c r="J27" s="2">
        <f t="shared" si="4"/>
        <v>9948.672054</v>
      </c>
    </row>
    <row r="28">
      <c r="A28" s="2">
        <f t="shared" si="5"/>
        <v>25</v>
      </c>
      <c r="B28" s="1">
        <f t="shared" ref="B28:D28" si="32">B27</f>
        <v>4</v>
      </c>
      <c r="C28" s="2">
        <f t="shared" si="32"/>
        <v>3</v>
      </c>
      <c r="D28" s="5">
        <f t="shared" si="32"/>
        <v>6800</v>
      </c>
      <c r="E28" s="5">
        <f t="shared" si="2"/>
        <v>957.0359142</v>
      </c>
      <c r="F28" s="4">
        <f t="shared" si="3"/>
        <v>-4076.549324</v>
      </c>
      <c r="G28" s="5">
        <f t="shared" si="7"/>
        <v>79.75299285</v>
      </c>
      <c r="H28" s="2">
        <f t="shared" si="8"/>
        <v>-0.5340410989</v>
      </c>
      <c r="I28" s="2">
        <f t="shared" si="9"/>
        <v>-0.6651648125</v>
      </c>
      <c r="J28" s="2">
        <f t="shared" si="4"/>
        <v>9919.51341</v>
      </c>
    </row>
    <row r="29">
      <c r="A29" s="2">
        <f t="shared" si="5"/>
        <v>26</v>
      </c>
      <c r="B29" s="1">
        <f t="shared" ref="B29:D29" si="33">B28</f>
        <v>4</v>
      </c>
      <c r="C29" s="2">
        <f t="shared" si="33"/>
        <v>3</v>
      </c>
      <c r="D29" s="5">
        <f t="shared" si="33"/>
        <v>6800</v>
      </c>
      <c r="E29" s="5">
        <f t="shared" si="2"/>
        <v>950.6828504</v>
      </c>
      <c r="F29" s="4">
        <f t="shared" si="3"/>
        <v>-4041.28982</v>
      </c>
      <c r="G29" s="5">
        <f t="shared" si="7"/>
        <v>79.22357086</v>
      </c>
      <c r="H29" s="2">
        <f t="shared" si="8"/>
        <v>-0.5294219901</v>
      </c>
      <c r="I29" s="2">
        <f t="shared" si="9"/>
        <v>-0.6638271132</v>
      </c>
      <c r="J29" s="2">
        <f t="shared" si="4"/>
        <v>9890.606969</v>
      </c>
    </row>
    <row r="30">
      <c r="D30" s="5"/>
      <c r="E30" s="5"/>
      <c r="F30" s="4"/>
      <c r="G30" s="5"/>
    </row>
    <row r="31">
      <c r="D31" s="5"/>
      <c r="E31" s="5"/>
      <c r="F31" s="4"/>
      <c r="G31" s="5"/>
    </row>
    <row r="32">
      <c r="D32" s="5"/>
      <c r="E32" s="5"/>
      <c r="F32" s="4"/>
      <c r="G32" s="5"/>
    </row>
    <row r="33">
      <c r="D33" s="5"/>
      <c r="E33" s="5"/>
      <c r="F33" s="4"/>
      <c r="G33" s="5"/>
    </row>
    <row r="34">
      <c r="D34" s="5"/>
      <c r="E34" s="5"/>
      <c r="F34" s="4"/>
      <c r="G34" s="5"/>
    </row>
    <row r="35">
      <c r="D35" s="5"/>
      <c r="E35" s="5"/>
      <c r="F35" s="4"/>
      <c r="G35" s="5"/>
    </row>
    <row r="36">
      <c r="D36" s="5"/>
      <c r="E36" s="5"/>
      <c r="F36" s="4"/>
      <c r="G36" s="5"/>
    </row>
    <row r="37">
      <c r="D37" s="5"/>
      <c r="E37" s="5"/>
      <c r="F37" s="4"/>
      <c r="G37" s="5"/>
    </row>
    <row r="38">
      <c r="D38" s="5"/>
      <c r="E38" s="5"/>
      <c r="F38" s="4"/>
      <c r="G38" s="5"/>
    </row>
    <row r="39">
      <c r="D39" s="5"/>
      <c r="E39" s="5"/>
      <c r="F39" s="4"/>
      <c r="G39" s="5"/>
    </row>
    <row r="40">
      <c r="D40" s="5"/>
      <c r="E40" s="5"/>
      <c r="F40" s="4"/>
      <c r="G40" s="5"/>
    </row>
    <row r="41">
      <c r="D41" s="5"/>
      <c r="E41" s="5"/>
      <c r="F41" s="4"/>
      <c r="G41" s="5"/>
    </row>
    <row r="42">
      <c r="D42" s="5"/>
      <c r="E42" s="5"/>
      <c r="F42" s="4"/>
      <c r="G42" s="5"/>
    </row>
    <row r="43">
      <c r="D43" s="5"/>
      <c r="E43" s="5"/>
      <c r="F43" s="4"/>
      <c r="G43" s="5"/>
    </row>
    <row r="44">
      <c r="D44" s="5"/>
      <c r="E44" s="5"/>
      <c r="F44" s="4"/>
      <c r="G44" s="5"/>
    </row>
    <row r="45">
      <c r="D45" s="5"/>
      <c r="E45" s="5"/>
      <c r="F45" s="4"/>
      <c r="G45" s="5"/>
    </row>
    <row r="46">
      <c r="D46" s="5"/>
      <c r="E46" s="5"/>
      <c r="F46" s="4"/>
      <c r="G46" s="5"/>
    </row>
    <row r="47">
      <c r="D47" s="5"/>
      <c r="E47" s="5"/>
      <c r="F47" s="4"/>
      <c r="G47" s="5"/>
    </row>
    <row r="48">
      <c r="D48" s="5"/>
      <c r="E48" s="5"/>
      <c r="F48" s="4"/>
      <c r="G48" s="5"/>
    </row>
    <row r="49">
      <c r="D49" s="5"/>
      <c r="E49" s="5"/>
      <c r="F49" s="4"/>
      <c r="G49" s="5"/>
    </row>
    <row r="50">
      <c r="D50" s="5"/>
      <c r="E50" s="5"/>
      <c r="F50" s="4"/>
      <c r="G50" s="5"/>
    </row>
    <row r="51">
      <c r="D51" s="5"/>
      <c r="E51" s="5"/>
      <c r="F51" s="4"/>
      <c r="G51" s="5"/>
    </row>
    <row r="52">
      <c r="D52" s="5"/>
      <c r="E52" s="5"/>
      <c r="F52" s="4"/>
      <c r="G52" s="5"/>
    </row>
    <row r="53">
      <c r="D53" s="5"/>
      <c r="E53" s="5"/>
      <c r="F53" s="4"/>
      <c r="G53" s="5"/>
    </row>
    <row r="54">
      <c r="D54" s="5"/>
      <c r="E54" s="5"/>
      <c r="F54" s="4"/>
      <c r="G54" s="5"/>
    </row>
    <row r="55">
      <c r="D55" s="5"/>
      <c r="E55" s="5"/>
      <c r="F55" s="4"/>
      <c r="G55" s="5"/>
    </row>
    <row r="56">
      <c r="D56" s="5"/>
      <c r="E56" s="5"/>
      <c r="F56" s="4"/>
      <c r="G56" s="5"/>
    </row>
    <row r="57">
      <c r="D57" s="5"/>
      <c r="E57" s="5"/>
      <c r="F57" s="4"/>
      <c r="G57" s="5"/>
    </row>
    <row r="58">
      <c r="D58" s="5"/>
      <c r="E58" s="5"/>
      <c r="F58" s="4"/>
      <c r="G58" s="5"/>
    </row>
    <row r="59">
      <c r="D59" s="5"/>
      <c r="E59" s="5"/>
      <c r="F59" s="4"/>
      <c r="G59" s="5"/>
    </row>
    <row r="60">
      <c r="D60" s="5"/>
      <c r="E60" s="5"/>
      <c r="F60" s="4"/>
      <c r="G60" s="5"/>
    </row>
    <row r="61">
      <c r="D61" s="5"/>
      <c r="E61" s="5"/>
      <c r="F61" s="4"/>
      <c r="G61" s="5"/>
    </row>
    <row r="62">
      <c r="D62" s="5"/>
      <c r="E62" s="5"/>
      <c r="F62" s="4"/>
      <c r="G62" s="5"/>
    </row>
    <row r="63">
      <c r="D63" s="5"/>
      <c r="E63" s="5"/>
      <c r="F63" s="4"/>
      <c r="G63" s="5"/>
    </row>
    <row r="64">
      <c r="D64" s="5"/>
      <c r="E64" s="5"/>
      <c r="F64" s="4"/>
      <c r="G64" s="5"/>
    </row>
    <row r="65">
      <c r="D65" s="5"/>
      <c r="E65" s="5"/>
      <c r="F65" s="4"/>
      <c r="G65" s="5"/>
    </row>
    <row r="66">
      <c r="D66" s="5"/>
      <c r="E66" s="5"/>
      <c r="F66" s="4"/>
      <c r="G66" s="5"/>
    </row>
    <row r="67">
      <c r="D67" s="5"/>
      <c r="E67" s="5"/>
      <c r="F67" s="4"/>
      <c r="G67" s="5"/>
    </row>
    <row r="68">
      <c r="D68" s="5"/>
      <c r="E68" s="5"/>
      <c r="F68" s="4"/>
      <c r="G68" s="5"/>
    </row>
    <row r="69">
      <c r="D69" s="5"/>
      <c r="E69" s="5"/>
      <c r="F69" s="4"/>
      <c r="G69" s="5"/>
    </row>
    <row r="70">
      <c r="D70" s="5"/>
      <c r="E70" s="5"/>
      <c r="F70" s="4"/>
      <c r="G70" s="5"/>
    </row>
    <row r="71">
      <c r="D71" s="5"/>
      <c r="E71" s="5"/>
      <c r="F71" s="4"/>
      <c r="G71" s="5"/>
    </row>
    <row r="72">
      <c r="D72" s="5"/>
      <c r="E72" s="5"/>
      <c r="F72" s="4"/>
      <c r="G72" s="5"/>
    </row>
    <row r="73">
      <c r="D73" s="5"/>
      <c r="E73" s="5"/>
      <c r="F73" s="4"/>
      <c r="G73" s="5"/>
    </row>
    <row r="74">
      <c r="D74" s="5"/>
      <c r="E74" s="5"/>
      <c r="F74" s="4"/>
      <c r="G74" s="5"/>
    </row>
    <row r="75">
      <c r="D75" s="5"/>
      <c r="E75" s="5"/>
      <c r="F75" s="4"/>
      <c r="G75" s="5"/>
    </row>
    <row r="76">
      <c r="D76" s="5"/>
      <c r="E76" s="5"/>
      <c r="F76" s="4"/>
      <c r="G76" s="5"/>
    </row>
    <row r="77">
      <c r="D77" s="5"/>
      <c r="E77" s="5"/>
      <c r="F77" s="4"/>
      <c r="G77" s="5"/>
    </row>
    <row r="78">
      <c r="D78" s="5"/>
      <c r="E78" s="5"/>
      <c r="F78" s="4"/>
      <c r="G78" s="5"/>
    </row>
    <row r="79">
      <c r="D79" s="5"/>
      <c r="E79" s="5"/>
      <c r="F79" s="4"/>
      <c r="G79" s="5"/>
    </row>
    <row r="80">
      <c r="D80" s="5"/>
      <c r="E80" s="5"/>
      <c r="F80" s="4"/>
      <c r="G80" s="5"/>
    </row>
    <row r="81">
      <c r="D81" s="5"/>
      <c r="E81" s="5"/>
      <c r="F81" s="4"/>
      <c r="G81" s="5"/>
    </row>
    <row r="82">
      <c r="D82" s="5"/>
      <c r="E82" s="5"/>
      <c r="F82" s="4"/>
      <c r="G82" s="5"/>
    </row>
    <row r="83">
      <c r="D83" s="5"/>
      <c r="E83" s="5"/>
      <c r="F83" s="4"/>
      <c r="G83" s="5"/>
    </row>
    <row r="84">
      <c r="D84" s="5"/>
      <c r="E84" s="5"/>
      <c r="F84" s="4"/>
      <c r="G84" s="5"/>
    </row>
    <row r="85">
      <c r="D85" s="5"/>
      <c r="E85" s="5"/>
      <c r="F85" s="4"/>
      <c r="G85" s="5"/>
    </row>
    <row r="86">
      <c r="D86" s="5"/>
      <c r="E86" s="5"/>
      <c r="F86" s="4"/>
      <c r="G86" s="5"/>
    </row>
    <row r="87">
      <c r="D87" s="5"/>
      <c r="E87" s="5"/>
      <c r="F87" s="4"/>
      <c r="G87" s="5"/>
    </row>
    <row r="88">
      <c r="D88" s="5"/>
      <c r="E88" s="5"/>
      <c r="F88" s="4"/>
      <c r="G88" s="5"/>
    </row>
    <row r="89">
      <c r="D89" s="5"/>
      <c r="E89" s="5"/>
      <c r="F89" s="4"/>
      <c r="G89" s="5"/>
    </row>
    <row r="90">
      <c r="D90" s="5"/>
      <c r="E90" s="5"/>
      <c r="F90" s="4"/>
      <c r="G90" s="5"/>
    </row>
    <row r="91">
      <c r="D91" s="5"/>
      <c r="E91" s="5"/>
      <c r="F91" s="4"/>
      <c r="G91" s="5"/>
    </row>
    <row r="92">
      <c r="D92" s="5"/>
      <c r="E92" s="5"/>
      <c r="F92" s="4"/>
      <c r="G92" s="5"/>
    </row>
    <row r="93">
      <c r="D93" s="5"/>
      <c r="E93" s="5"/>
      <c r="F93" s="4"/>
      <c r="G93" s="5"/>
    </row>
    <row r="94">
      <c r="D94" s="5"/>
      <c r="E94" s="5"/>
      <c r="F94" s="4"/>
      <c r="G94" s="5"/>
    </row>
    <row r="95">
      <c r="D95" s="5"/>
      <c r="E95" s="5"/>
      <c r="F95" s="4"/>
      <c r="G95" s="5"/>
    </row>
    <row r="96">
      <c r="D96" s="5"/>
      <c r="E96" s="5"/>
      <c r="F96" s="4"/>
      <c r="G96" s="5"/>
    </row>
    <row r="97">
      <c r="D97" s="5"/>
      <c r="E97" s="5"/>
      <c r="F97" s="4"/>
      <c r="G97" s="5"/>
    </row>
    <row r="98">
      <c r="D98" s="5"/>
      <c r="E98" s="5"/>
      <c r="F98" s="4"/>
      <c r="G98" s="5"/>
    </row>
    <row r="99">
      <c r="D99" s="5"/>
      <c r="E99" s="5"/>
      <c r="F99" s="4"/>
      <c r="G99" s="5"/>
    </row>
    <row r="100">
      <c r="D100" s="5"/>
      <c r="E100" s="5"/>
      <c r="F100" s="4"/>
      <c r="G100" s="5"/>
    </row>
    <row r="101">
      <c r="D101" s="5"/>
      <c r="E101" s="5"/>
      <c r="F101" s="4"/>
      <c r="G101" s="5"/>
    </row>
    <row r="102">
      <c r="D102" s="5"/>
      <c r="E102" s="5"/>
      <c r="F102" s="4"/>
      <c r="G102" s="5"/>
    </row>
    <row r="103">
      <c r="D103" s="5"/>
      <c r="E103" s="5"/>
      <c r="F103" s="4"/>
      <c r="G103" s="5"/>
    </row>
    <row r="104">
      <c r="D104" s="5"/>
      <c r="E104" s="5"/>
      <c r="F104" s="4"/>
      <c r="G104" s="5"/>
    </row>
    <row r="105">
      <c r="D105" s="5"/>
      <c r="E105" s="5"/>
      <c r="F105" s="4"/>
      <c r="G105" s="5"/>
    </row>
    <row r="106">
      <c r="D106" s="5"/>
      <c r="E106" s="5"/>
      <c r="F106" s="4"/>
      <c r="G106" s="5"/>
    </row>
    <row r="107">
      <c r="D107" s="5"/>
      <c r="E107" s="5"/>
      <c r="F107" s="4"/>
      <c r="G107" s="5"/>
    </row>
    <row r="108">
      <c r="D108" s="5"/>
      <c r="E108" s="5"/>
      <c r="F108" s="4"/>
      <c r="G108" s="5"/>
    </row>
    <row r="109">
      <c r="D109" s="5"/>
      <c r="E109" s="5"/>
      <c r="F109" s="4"/>
      <c r="G109" s="5"/>
    </row>
    <row r="110">
      <c r="D110" s="5"/>
      <c r="E110" s="5"/>
      <c r="F110" s="4"/>
      <c r="G110" s="5"/>
    </row>
    <row r="111">
      <c r="D111" s="5"/>
      <c r="E111" s="5"/>
      <c r="F111" s="4"/>
      <c r="G111" s="5"/>
    </row>
    <row r="112">
      <c r="D112" s="5"/>
      <c r="E112" s="5"/>
      <c r="F112" s="4"/>
      <c r="G112" s="5"/>
    </row>
    <row r="113">
      <c r="D113" s="5"/>
      <c r="E113" s="5"/>
      <c r="F113" s="4"/>
      <c r="G113" s="5"/>
    </row>
    <row r="114">
      <c r="D114" s="5"/>
      <c r="E114" s="5"/>
      <c r="F114" s="4"/>
      <c r="G114" s="5"/>
    </row>
    <row r="115">
      <c r="D115" s="5"/>
      <c r="E115" s="5"/>
      <c r="F115" s="4"/>
      <c r="G115" s="5"/>
    </row>
    <row r="116">
      <c r="D116" s="5"/>
      <c r="E116" s="5"/>
      <c r="F116" s="4"/>
      <c r="G116" s="5"/>
    </row>
    <row r="117">
      <c r="D117" s="5"/>
      <c r="E117" s="5"/>
      <c r="F117" s="4"/>
      <c r="G117" s="5"/>
    </row>
    <row r="118">
      <c r="D118" s="5"/>
      <c r="E118" s="5"/>
      <c r="F118" s="4"/>
      <c r="G118" s="5"/>
    </row>
    <row r="119">
      <c r="D119" s="5"/>
      <c r="E119" s="5"/>
      <c r="F119" s="4"/>
      <c r="G119" s="5"/>
    </row>
    <row r="120">
      <c r="D120" s="5"/>
      <c r="E120" s="5"/>
      <c r="F120" s="4"/>
      <c r="G120" s="5"/>
    </row>
    <row r="121">
      <c r="D121" s="5"/>
      <c r="E121" s="5"/>
      <c r="F121" s="4"/>
      <c r="G121" s="5"/>
    </row>
    <row r="122">
      <c r="D122" s="5"/>
      <c r="E122" s="5"/>
      <c r="F122" s="4"/>
      <c r="G122" s="5"/>
    </row>
    <row r="123">
      <c r="D123" s="5"/>
      <c r="E123" s="5"/>
      <c r="F123" s="4"/>
      <c r="G123" s="5"/>
    </row>
    <row r="124">
      <c r="D124" s="5"/>
      <c r="E124" s="5"/>
      <c r="F124" s="4"/>
      <c r="G124" s="5"/>
    </row>
    <row r="125">
      <c r="D125" s="5"/>
      <c r="E125" s="5"/>
      <c r="F125" s="4"/>
      <c r="G125" s="5"/>
    </row>
    <row r="126">
      <c r="D126" s="5"/>
      <c r="E126" s="5"/>
      <c r="F126" s="4"/>
      <c r="G126" s="5"/>
    </row>
    <row r="127">
      <c r="D127" s="5"/>
      <c r="E127" s="5"/>
      <c r="F127" s="4"/>
      <c r="G127" s="5"/>
    </row>
    <row r="128">
      <c r="D128" s="5"/>
      <c r="E128" s="5"/>
      <c r="F128" s="4"/>
      <c r="G128" s="5"/>
    </row>
    <row r="129">
      <c r="D129" s="5"/>
      <c r="E129" s="5"/>
      <c r="F129" s="4"/>
      <c r="G129" s="5"/>
    </row>
    <row r="130">
      <c r="D130" s="5"/>
      <c r="E130" s="5"/>
      <c r="F130" s="4"/>
      <c r="G130" s="5"/>
    </row>
    <row r="131">
      <c r="D131" s="5"/>
      <c r="E131" s="5"/>
      <c r="F131" s="4"/>
      <c r="G131" s="5"/>
    </row>
    <row r="132">
      <c r="D132" s="5"/>
      <c r="E132" s="5"/>
      <c r="F132" s="4"/>
      <c r="G132" s="5"/>
    </row>
    <row r="133">
      <c r="D133" s="5"/>
      <c r="E133" s="5"/>
      <c r="F133" s="4"/>
      <c r="G133" s="5"/>
    </row>
    <row r="134">
      <c r="D134" s="5"/>
      <c r="E134" s="5"/>
      <c r="F134" s="4"/>
      <c r="G134" s="5"/>
    </row>
    <row r="135">
      <c r="D135" s="5"/>
      <c r="E135" s="5"/>
      <c r="F135" s="4"/>
      <c r="G135" s="5"/>
    </row>
    <row r="136">
      <c r="D136" s="5"/>
      <c r="E136" s="5"/>
      <c r="F136" s="4"/>
      <c r="G136" s="5"/>
    </row>
    <row r="137">
      <c r="D137" s="5"/>
      <c r="E137" s="5"/>
      <c r="F137" s="4"/>
      <c r="G137" s="5"/>
    </row>
    <row r="138">
      <c r="D138" s="5"/>
      <c r="E138" s="5"/>
      <c r="F138" s="4"/>
      <c r="G138" s="5"/>
    </row>
    <row r="139">
      <c r="D139" s="5"/>
      <c r="E139" s="5"/>
      <c r="F139" s="4"/>
      <c r="G139" s="5"/>
    </row>
    <row r="140">
      <c r="D140" s="5"/>
      <c r="E140" s="5"/>
      <c r="F140" s="4"/>
      <c r="G140" s="5"/>
    </row>
    <row r="141">
      <c r="D141" s="5"/>
      <c r="E141" s="5"/>
      <c r="F141" s="4"/>
      <c r="G141" s="5"/>
    </row>
    <row r="142">
      <c r="D142" s="5"/>
      <c r="E142" s="5"/>
      <c r="F142" s="4"/>
      <c r="G142" s="5"/>
    </row>
    <row r="143">
      <c r="D143" s="5"/>
      <c r="E143" s="5"/>
      <c r="F143" s="4"/>
      <c r="G143" s="5"/>
    </row>
    <row r="144">
      <c r="D144" s="5"/>
      <c r="E144" s="5"/>
      <c r="F144" s="4"/>
      <c r="G144" s="5"/>
    </row>
    <row r="145">
      <c r="D145" s="5"/>
      <c r="E145" s="5"/>
      <c r="F145" s="4"/>
      <c r="G145" s="5"/>
    </row>
    <row r="146">
      <c r="D146" s="5"/>
      <c r="E146" s="5"/>
      <c r="F146" s="4"/>
      <c r="G146" s="5"/>
    </row>
    <row r="147">
      <c r="D147" s="5"/>
      <c r="E147" s="5"/>
      <c r="F147" s="4"/>
      <c r="G147" s="5"/>
    </row>
    <row r="148">
      <c r="D148" s="5"/>
      <c r="E148" s="5"/>
      <c r="F148" s="4"/>
      <c r="G148" s="5"/>
    </row>
    <row r="149">
      <c r="D149" s="5"/>
      <c r="E149" s="5"/>
      <c r="F149" s="4"/>
      <c r="G149" s="5"/>
    </row>
    <row r="150">
      <c r="D150" s="5"/>
      <c r="E150" s="5"/>
      <c r="F150" s="4"/>
      <c r="G150" s="5"/>
    </row>
    <row r="151">
      <c r="D151" s="5"/>
      <c r="E151" s="5"/>
      <c r="F151" s="4"/>
      <c r="G151" s="5"/>
    </row>
    <row r="152">
      <c r="D152" s="5"/>
      <c r="E152" s="5"/>
      <c r="F152" s="4"/>
      <c r="G152" s="5"/>
    </row>
    <row r="153">
      <c r="D153" s="5"/>
      <c r="E153" s="5"/>
      <c r="F153" s="4"/>
      <c r="G153" s="5"/>
    </row>
    <row r="154">
      <c r="D154" s="5"/>
      <c r="E154" s="5"/>
      <c r="F154" s="4"/>
      <c r="G154" s="5"/>
    </row>
    <row r="155">
      <c r="D155" s="5"/>
      <c r="E155" s="5"/>
      <c r="F155" s="4"/>
      <c r="G155" s="5"/>
    </row>
    <row r="156">
      <c r="D156" s="5"/>
      <c r="E156" s="5"/>
      <c r="F156" s="4"/>
      <c r="G156" s="5"/>
    </row>
    <row r="157">
      <c r="D157" s="5"/>
      <c r="E157" s="5"/>
      <c r="F157" s="4"/>
      <c r="G157" s="5"/>
    </row>
    <row r="158">
      <c r="D158" s="5"/>
      <c r="E158" s="5"/>
      <c r="F158" s="4"/>
      <c r="G158" s="5"/>
    </row>
    <row r="159">
      <c r="D159" s="5"/>
      <c r="E159" s="5"/>
      <c r="F159" s="4"/>
      <c r="G159" s="5"/>
    </row>
    <row r="160">
      <c r="D160" s="5"/>
      <c r="E160" s="5"/>
      <c r="F160" s="4"/>
      <c r="G160" s="5"/>
    </row>
    <row r="161">
      <c r="D161" s="5"/>
      <c r="E161" s="5"/>
      <c r="F161" s="4"/>
      <c r="G161" s="5"/>
    </row>
    <row r="162">
      <c r="D162" s="5"/>
      <c r="E162" s="5"/>
      <c r="F162" s="4"/>
      <c r="G162" s="5"/>
    </row>
    <row r="163">
      <c r="D163" s="5"/>
      <c r="E163" s="5"/>
      <c r="F163" s="4"/>
      <c r="G163" s="5"/>
    </row>
    <row r="164">
      <c r="D164" s="5"/>
      <c r="E164" s="5"/>
      <c r="F164" s="4"/>
      <c r="G164" s="5"/>
    </row>
    <row r="165">
      <c r="D165" s="5"/>
      <c r="E165" s="5"/>
      <c r="F165" s="4"/>
      <c r="G165" s="5"/>
    </row>
    <row r="166">
      <c r="D166" s="5"/>
      <c r="E166" s="5"/>
      <c r="F166" s="4"/>
      <c r="G166" s="5"/>
    </row>
    <row r="167">
      <c r="D167" s="5"/>
      <c r="E167" s="5"/>
      <c r="F167" s="4"/>
      <c r="G167" s="5"/>
    </row>
    <row r="168">
      <c r="D168" s="5"/>
      <c r="E168" s="5"/>
      <c r="F168" s="4"/>
      <c r="G168" s="5"/>
    </row>
    <row r="169">
      <c r="D169" s="5"/>
      <c r="E169" s="5"/>
      <c r="F169" s="4"/>
      <c r="G169" s="5"/>
    </row>
    <row r="170">
      <c r="D170" s="5"/>
      <c r="E170" s="5"/>
      <c r="F170" s="4"/>
      <c r="G170" s="5"/>
    </row>
    <row r="171">
      <c r="D171" s="5"/>
      <c r="E171" s="5"/>
      <c r="F171" s="4"/>
      <c r="G171" s="5"/>
    </row>
    <row r="172">
      <c r="D172" s="5"/>
      <c r="E172" s="5"/>
      <c r="F172" s="4"/>
      <c r="G172" s="5"/>
    </row>
    <row r="173">
      <c r="D173" s="5"/>
      <c r="E173" s="5"/>
      <c r="F173" s="4"/>
      <c r="G173" s="5"/>
    </row>
    <row r="174">
      <c r="D174" s="5"/>
      <c r="E174" s="5"/>
      <c r="F174" s="4"/>
      <c r="G174" s="5"/>
    </row>
    <row r="175">
      <c r="D175" s="5"/>
      <c r="E175" s="5"/>
      <c r="F175" s="4"/>
      <c r="G175" s="5"/>
    </row>
    <row r="176">
      <c r="D176" s="5"/>
      <c r="E176" s="5"/>
      <c r="F176" s="4"/>
      <c r="G176" s="5"/>
    </row>
    <row r="177">
      <c r="D177" s="5"/>
      <c r="E177" s="5"/>
      <c r="F177" s="4"/>
      <c r="G177" s="5"/>
    </row>
    <row r="178">
      <c r="D178" s="5"/>
      <c r="E178" s="5"/>
      <c r="F178" s="4"/>
      <c r="G178" s="5"/>
    </row>
    <row r="179">
      <c r="D179" s="5"/>
      <c r="E179" s="5"/>
      <c r="F179" s="4"/>
      <c r="G179" s="5"/>
    </row>
    <row r="180">
      <c r="D180" s="5"/>
      <c r="E180" s="5"/>
      <c r="F180" s="4"/>
      <c r="G180" s="5"/>
    </row>
    <row r="181">
      <c r="D181" s="5"/>
      <c r="E181" s="5"/>
      <c r="F181" s="4"/>
      <c r="G181" s="5"/>
    </row>
    <row r="182">
      <c r="D182" s="5"/>
      <c r="E182" s="5"/>
      <c r="F182" s="4"/>
      <c r="G182" s="5"/>
    </row>
    <row r="183">
      <c r="D183" s="5"/>
      <c r="E183" s="5"/>
      <c r="F183" s="4"/>
      <c r="G183" s="5"/>
    </row>
    <row r="184">
      <c r="D184" s="5"/>
      <c r="E184" s="5"/>
      <c r="F184" s="4"/>
      <c r="G184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27</v>
      </c>
      <c r="B1" s="1"/>
      <c r="C1" s="1"/>
      <c r="D1" s="3"/>
      <c r="E1" s="3"/>
      <c r="F1" s="3"/>
      <c r="G1" s="3"/>
      <c r="H1" s="1"/>
      <c r="I1" s="1"/>
      <c r="J1" s="1"/>
    </row>
    <row r="2">
      <c r="A2" s="1" t="s">
        <v>22</v>
      </c>
      <c r="B2" s="1" t="s">
        <v>11</v>
      </c>
      <c r="C2" s="1" t="s">
        <v>12</v>
      </c>
      <c r="D2" s="3" t="s">
        <v>1</v>
      </c>
      <c r="E2" s="3" t="s">
        <v>2</v>
      </c>
      <c r="F2" s="3" t="s">
        <v>3</v>
      </c>
      <c r="G2" s="3" t="s">
        <v>4</v>
      </c>
      <c r="H2" s="1" t="s">
        <v>13</v>
      </c>
      <c r="I2" s="1" t="s">
        <v>14</v>
      </c>
      <c r="J2" s="1" t="s">
        <v>17</v>
      </c>
    </row>
    <row r="3">
      <c r="A3" s="1">
        <v>1.0</v>
      </c>
      <c r="B3" s="1">
        <v>0.0</v>
      </c>
      <c r="C3" s="1">
        <f>0</f>
        <v>0</v>
      </c>
      <c r="D3" s="4">
        <f>(1200*7)</f>
        <v>8400</v>
      </c>
      <c r="E3" s="5">
        <f t="shared" ref="E3:E54" si="2">B3*G3*C3</f>
        <v>0</v>
      </c>
      <c r="F3" s="4">
        <f t="shared" ref="F3:F54" si="3">D3-E3-J3</f>
        <v>-3045.42</v>
      </c>
      <c r="G3" s="4">
        <v>107.7</v>
      </c>
      <c r="J3" s="2">
        <f t="shared" ref="J3:J54" si="4">((7.8*G3)+795)*7</f>
        <v>11445.42</v>
      </c>
    </row>
    <row r="4">
      <c r="A4" s="2">
        <f t="shared" ref="A4:A54" si="5">A3+1</f>
        <v>2</v>
      </c>
      <c r="B4" s="1">
        <f t="shared" ref="B4:D4" si="1">B3</f>
        <v>0</v>
      </c>
      <c r="C4" s="2">
        <f t="shared" si="1"/>
        <v>0</v>
      </c>
      <c r="D4" s="5">
        <f t="shared" si="1"/>
        <v>8400</v>
      </c>
      <c r="E4" s="5">
        <f t="shared" si="2"/>
        <v>0</v>
      </c>
      <c r="F4" s="4">
        <f t="shared" si="3"/>
        <v>-3023.825204</v>
      </c>
      <c r="G4" s="5">
        <f t="shared" ref="G4:G54" si="7">G3+((F3/7700))</f>
        <v>107.3044909</v>
      </c>
      <c r="H4" s="2">
        <f t="shared" ref="H4:H54" si="8">G4-G3</f>
        <v>-0.3955090909</v>
      </c>
      <c r="I4" s="2">
        <f t="shared" ref="I4:I54" si="9">(G4/G3-1)*100</f>
        <v>-0.3672322107</v>
      </c>
      <c r="J4" s="2">
        <f t="shared" si="4"/>
        <v>11423.8252</v>
      </c>
    </row>
    <row r="5">
      <c r="A5" s="2">
        <f t="shared" si="5"/>
        <v>3</v>
      </c>
      <c r="B5" s="1">
        <f t="shared" ref="B5:D5" si="6">B4</f>
        <v>0</v>
      </c>
      <c r="C5" s="2">
        <f t="shared" si="6"/>
        <v>0</v>
      </c>
      <c r="D5" s="5">
        <f t="shared" si="6"/>
        <v>8400</v>
      </c>
      <c r="E5" s="5">
        <f t="shared" si="2"/>
        <v>0</v>
      </c>
      <c r="F5" s="4">
        <f t="shared" si="3"/>
        <v>-3002.383534</v>
      </c>
      <c r="G5" s="5">
        <f t="shared" si="7"/>
        <v>106.9117863</v>
      </c>
      <c r="H5" s="2">
        <f t="shared" si="8"/>
        <v>-0.3927045719</v>
      </c>
      <c r="I5" s="2">
        <f t="shared" si="9"/>
        <v>-0.3659721681</v>
      </c>
      <c r="J5" s="2">
        <f t="shared" si="4"/>
        <v>11402.38353</v>
      </c>
    </row>
    <row r="6">
      <c r="A6" s="2">
        <f t="shared" si="5"/>
        <v>4</v>
      </c>
      <c r="B6" s="1">
        <f t="shared" ref="B6:D6" si="10">B5</f>
        <v>0</v>
      </c>
      <c r="C6" s="2">
        <f t="shared" si="10"/>
        <v>0</v>
      </c>
      <c r="D6" s="5">
        <f t="shared" si="10"/>
        <v>8400</v>
      </c>
      <c r="E6" s="5">
        <f t="shared" si="2"/>
        <v>0</v>
      </c>
      <c r="F6" s="4">
        <f t="shared" si="3"/>
        <v>-2981.093905</v>
      </c>
      <c r="G6" s="5">
        <f t="shared" si="7"/>
        <v>106.5218664</v>
      </c>
      <c r="H6" s="2">
        <f t="shared" si="8"/>
        <v>-0.3899199395</v>
      </c>
      <c r="I6" s="2">
        <f t="shared" si="9"/>
        <v>-0.3647118366</v>
      </c>
      <c r="J6" s="2">
        <f t="shared" si="4"/>
        <v>11381.09391</v>
      </c>
    </row>
    <row r="7">
      <c r="A7" s="2">
        <f t="shared" si="5"/>
        <v>5</v>
      </c>
      <c r="B7" s="1">
        <f t="shared" ref="B7:D7" si="11">B6</f>
        <v>0</v>
      </c>
      <c r="C7" s="2">
        <f t="shared" si="11"/>
        <v>0</v>
      </c>
      <c r="D7" s="5">
        <f t="shared" si="11"/>
        <v>8400</v>
      </c>
      <c r="E7" s="5">
        <f t="shared" si="2"/>
        <v>0</v>
      </c>
      <c r="F7" s="4">
        <f t="shared" si="3"/>
        <v>-2959.955239</v>
      </c>
      <c r="G7" s="5">
        <f t="shared" si="7"/>
        <v>106.1347113</v>
      </c>
      <c r="H7" s="2">
        <f t="shared" si="8"/>
        <v>-0.3871550526</v>
      </c>
      <c r="I7" s="2">
        <f t="shared" si="9"/>
        <v>-0.3634512478</v>
      </c>
      <c r="J7" s="2">
        <f t="shared" si="4"/>
        <v>11359.95524</v>
      </c>
    </row>
    <row r="8">
      <c r="A8" s="2">
        <f t="shared" si="5"/>
        <v>6</v>
      </c>
      <c r="B8" s="1">
        <f t="shared" ref="B8:D8" si="12">B7</f>
        <v>0</v>
      </c>
      <c r="C8" s="2">
        <f t="shared" si="12"/>
        <v>0</v>
      </c>
      <c r="D8" s="5">
        <f t="shared" si="12"/>
        <v>8400</v>
      </c>
      <c r="E8" s="5">
        <f t="shared" si="2"/>
        <v>0</v>
      </c>
      <c r="F8" s="4">
        <f t="shared" si="3"/>
        <v>-2938.966466</v>
      </c>
      <c r="G8" s="5">
        <f t="shared" si="7"/>
        <v>105.7503016</v>
      </c>
      <c r="H8" s="2">
        <f t="shared" si="8"/>
        <v>-0.3844097714</v>
      </c>
      <c r="I8" s="2">
        <f t="shared" si="9"/>
        <v>-0.3621904337</v>
      </c>
      <c r="J8" s="2">
        <f t="shared" si="4"/>
        <v>11338.96647</v>
      </c>
    </row>
    <row r="9">
      <c r="A9" s="2">
        <f t="shared" si="5"/>
        <v>7</v>
      </c>
      <c r="B9" s="1">
        <f t="shared" ref="B9:D9" si="13">B8</f>
        <v>0</v>
      </c>
      <c r="C9" s="2">
        <f t="shared" si="13"/>
        <v>0</v>
      </c>
      <c r="D9" s="5">
        <f t="shared" si="13"/>
        <v>8400</v>
      </c>
      <c r="E9" s="5">
        <f t="shared" si="2"/>
        <v>0</v>
      </c>
      <c r="F9" s="4">
        <f t="shared" si="3"/>
        <v>-2918.126522</v>
      </c>
      <c r="G9" s="5">
        <f t="shared" si="7"/>
        <v>105.3686176</v>
      </c>
      <c r="H9" s="2">
        <f t="shared" si="8"/>
        <v>-0.3816839566</v>
      </c>
      <c r="I9" s="2">
        <f t="shared" si="9"/>
        <v>-0.3609294261</v>
      </c>
      <c r="J9" s="2">
        <f t="shared" si="4"/>
        <v>11318.12652</v>
      </c>
    </row>
    <row r="10">
      <c r="A10" s="2">
        <f t="shared" si="5"/>
        <v>8</v>
      </c>
      <c r="B10" s="1">
        <f t="shared" ref="B10:D10" si="14">B9</f>
        <v>0</v>
      </c>
      <c r="C10" s="2">
        <f t="shared" si="14"/>
        <v>0</v>
      </c>
      <c r="D10" s="5">
        <f t="shared" si="14"/>
        <v>8400</v>
      </c>
      <c r="E10" s="5">
        <f t="shared" si="2"/>
        <v>0</v>
      </c>
      <c r="F10" s="4">
        <f t="shared" si="3"/>
        <v>-2897.434352</v>
      </c>
      <c r="G10" s="5">
        <f t="shared" si="7"/>
        <v>104.9896401</v>
      </c>
      <c r="H10" s="2">
        <f t="shared" si="8"/>
        <v>-0.3789774704</v>
      </c>
      <c r="I10" s="2">
        <f t="shared" si="9"/>
        <v>-0.359668257</v>
      </c>
      <c r="J10" s="2">
        <f t="shared" si="4"/>
        <v>11297.43435</v>
      </c>
    </row>
    <row r="11">
      <c r="A11" s="2">
        <f t="shared" si="5"/>
        <v>9</v>
      </c>
      <c r="B11" s="1">
        <f t="shared" ref="B11:D11" si="15">B10</f>
        <v>0</v>
      </c>
      <c r="C11" s="2">
        <f t="shared" si="15"/>
        <v>0</v>
      </c>
      <c r="D11" s="5">
        <f t="shared" si="15"/>
        <v>8400</v>
      </c>
      <c r="E11" s="5">
        <f t="shared" si="2"/>
        <v>0</v>
      </c>
      <c r="F11" s="4">
        <f t="shared" si="3"/>
        <v>-2876.888908</v>
      </c>
      <c r="G11" s="5">
        <f t="shared" si="7"/>
        <v>104.61335</v>
      </c>
      <c r="H11" s="2">
        <f t="shared" si="8"/>
        <v>-0.3762901756</v>
      </c>
      <c r="I11" s="2">
        <f t="shared" si="9"/>
        <v>-0.3584069581</v>
      </c>
      <c r="J11" s="2">
        <f t="shared" si="4"/>
        <v>11276.88891</v>
      </c>
    </row>
    <row r="12">
      <c r="A12" s="2">
        <f t="shared" si="5"/>
        <v>10</v>
      </c>
      <c r="B12" s="1">
        <f t="shared" ref="B12:D12" si="16">B11</f>
        <v>0</v>
      </c>
      <c r="C12" s="2">
        <f t="shared" si="16"/>
        <v>0</v>
      </c>
      <c r="D12" s="5">
        <f t="shared" si="16"/>
        <v>8400</v>
      </c>
      <c r="E12" s="5">
        <f t="shared" si="2"/>
        <v>0</v>
      </c>
      <c r="F12" s="4">
        <f t="shared" si="3"/>
        <v>-2856.489151</v>
      </c>
      <c r="G12" s="5">
        <f t="shared" si="7"/>
        <v>104.239728</v>
      </c>
      <c r="H12" s="2">
        <f t="shared" si="8"/>
        <v>-0.3736219362</v>
      </c>
      <c r="I12" s="2">
        <f t="shared" si="9"/>
        <v>-0.3571455615</v>
      </c>
      <c r="J12" s="2">
        <f t="shared" si="4"/>
        <v>11256.48915</v>
      </c>
    </row>
    <row r="13">
      <c r="A13" s="2">
        <f t="shared" si="5"/>
        <v>11</v>
      </c>
      <c r="B13" s="1">
        <f t="shared" ref="B13:D13" si="17">B12</f>
        <v>0</v>
      </c>
      <c r="C13" s="2">
        <f t="shared" si="17"/>
        <v>0</v>
      </c>
      <c r="D13" s="5">
        <f t="shared" si="17"/>
        <v>8400</v>
      </c>
      <c r="E13" s="5">
        <f t="shared" si="2"/>
        <v>0</v>
      </c>
      <c r="F13" s="4">
        <f t="shared" si="3"/>
        <v>-2836.234046</v>
      </c>
      <c r="G13" s="5">
        <f t="shared" si="7"/>
        <v>103.8687554</v>
      </c>
      <c r="H13" s="2">
        <f t="shared" si="8"/>
        <v>-0.370972617</v>
      </c>
      <c r="I13" s="2">
        <f t="shared" si="9"/>
        <v>-0.3558840991</v>
      </c>
      <c r="J13" s="2">
        <f t="shared" si="4"/>
        <v>11236.23405</v>
      </c>
    </row>
    <row r="14">
      <c r="A14" s="2">
        <f t="shared" si="5"/>
        <v>12</v>
      </c>
      <c r="B14" s="1">
        <f t="shared" ref="B14:D14" si="18">B13</f>
        <v>0</v>
      </c>
      <c r="C14" s="2">
        <f t="shared" si="18"/>
        <v>0</v>
      </c>
      <c r="D14" s="5">
        <f t="shared" si="18"/>
        <v>8400</v>
      </c>
      <c r="E14" s="5">
        <f t="shared" si="2"/>
        <v>0</v>
      </c>
      <c r="F14" s="4">
        <f t="shared" si="3"/>
        <v>-2816.122568</v>
      </c>
      <c r="G14" s="5">
        <f t="shared" si="7"/>
        <v>103.5004133</v>
      </c>
      <c r="H14" s="2">
        <f t="shared" si="8"/>
        <v>-0.3683420839</v>
      </c>
      <c r="I14" s="2">
        <f t="shared" si="9"/>
        <v>-0.3546226027</v>
      </c>
      <c r="J14" s="2">
        <f t="shared" si="4"/>
        <v>11216.12257</v>
      </c>
    </row>
    <row r="15">
      <c r="A15" s="2">
        <f t="shared" si="5"/>
        <v>13</v>
      </c>
      <c r="B15" s="1">
        <f t="shared" ref="B15:D15" si="19">B14</f>
        <v>0</v>
      </c>
      <c r="C15" s="2">
        <f t="shared" si="19"/>
        <v>0</v>
      </c>
      <c r="D15" s="5">
        <f t="shared" si="19"/>
        <v>8400</v>
      </c>
      <c r="E15" s="5">
        <f t="shared" si="2"/>
        <v>0</v>
      </c>
      <c r="F15" s="4">
        <f t="shared" si="3"/>
        <v>-2796.153699</v>
      </c>
      <c r="G15" s="5">
        <f t="shared" si="7"/>
        <v>103.1346831</v>
      </c>
      <c r="H15" s="2">
        <f t="shared" si="8"/>
        <v>-0.3657302036</v>
      </c>
      <c r="I15" s="2">
        <f t="shared" si="9"/>
        <v>-0.3533611044</v>
      </c>
      <c r="J15" s="2">
        <f t="shared" si="4"/>
        <v>11196.1537</v>
      </c>
    </row>
    <row r="16">
      <c r="A16" s="2">
        <f t="shared" si="5"/>
        <v>14</v>
      </c>
      <c r="B16" s="1">
        <f t="shared" ref="B16:D16" si="20">B15</f>
        <v>0</v>
      </c>
      <c r="C16" s="2">
        <f t="shared" si="20"/>
        <v>0</v>
      </c>
      <c r="D16" s="5">
        <f t="shared" si="20"/>
        <v>8400</v>
      </c>
      <c r="E16" s="5">
        <f t="shared" si="2"/>
        <v>0</v>
      </c>
      <c r="F16" s="4">
        <f t="shared" si="3"/>
        <v>-2776.326427</v>
      </c>
      <c r="G16" s="5">
        <f t="shared" si="7"/>
        <v>102.7715463</v>
      </c>
      <c r="H16" s="2">
        <f t="shared" si="8"/>
        <v>-0.363136844</v>
      </c>
      <c r="I16" s="2">
        <f t="shared" si="9"/>
        <v>-0.3520996361</v>
      </c>
      <c r="J16" s="2">
        <f t="shared" si="4"/>
        <v>11176.32643</v>
      </c>
    </row>
    <row r="17">
      <c r="A17" s="2">
        <f t="shared" si="5"/>
        <v>15</v>
      </c>
      <c r="B17" s="1">
        <f t="shared" ref="B17:D17" si="21">B16</f>
        <v>0</v>
      </c>
      <c r="C17" s="2">
        <f t="shared" si="21"/>
        <v>0</v>
      </c>
      <c r="D17" s="5">
        <f t="shared" si="21"/>
        <v>8400</v>
      </c>
      <c r="E17" s="5">
        <f t="shared" si="2"/>
        <v>0</v>
      </c>
      <c r="F17" s="4">
        <f t="shared" si="3"/>
        <v>-2756.639749</v>
      </c>
      <c r="G17" s="5">
        <f t="shared" si="7"/>
        <v>102.4109844</v>
      </c>
      <c r="H17" s="2">
        <f t="shared" si="8"/>
        <v>-0.3605618737</v>
      </c>
      <c r="I17" s="2">
        <f t="shared" si="9"/>
        <v>-0.3508382297</v>
      </c>
      <c r="J17" s="2">
        <f t="shared" si="4"/>
        <v>11156.63975</v>
      </c>
    </row>
    <row r="18">
      <c r="A18" s="2">
        <f t="shared" si="5"/>
        <v>16</v>
      </c>
      <c r="B18" s="1">
        <f t="shared" ref="B18:D18" si="22">B17</f>
        <v>0</v>
      </c>
      <c r="C18" s="2">
        <f t="shared" si="22"/>
        <v>0</v>
      </c>
      <c r="D18" s="5">
        <f t="shared" si="22"/>
        <v>8400</v>
      </c>
      <c r="E18" s="5">
        <f t="shared" si="2"/>
        <v>0</v>
      </c>
      <c r="F18" s="4">
        <f t="shared" si="3"/>
        <v>-2737.092667</v>
      </c>
      <c r="G18" s="5">
        <f t="shared" si="7"/>
        <v>102.0529793</v>
      </c>
      <c r="H18" s="2">
        <f t="shared" si="8"/>
        <v>-0.3580051622</v>
      </c>
      <c r="I18" s="2">
        <f t="shared" si="9"/>
        <v>-0.3495769172</v>
      </c>
      <c r="J18" s="2">
        <f t="shared" si="4"/>
        <v>11137.09267</v>
      </c>
    </row>
    <row r="19">
      <c r="A19" s="2">
        <f t="shared" si="5"/>
        <v>17</v>
      </c>
      <c r="B19" s="1">
        <f t="shared" ref="B19:D19" si="23">B18</f>
        <v>0</v>
      </c>
      <c r="C19" s="2">
        <f t="shared" si="23"/>
        <v>0</v>
      </c>
      <c r="D19" s="5">
        <f t="shared" si="23"/>
        <v>8400</v>
      </c>
      <c r="E19" s="5">
        <f t="shared" si="2"/>
        <v>0</v>
      </c>
      <c r="F19" s="4">
        <f t="shared" si="3"/>
        <v>-2717.684192</v>
      </c>
      <c r="G19" s="5">
        <f t="shared" si="7"/>
        <v>101.6975127</v>
      </c>
      <c r="H19" s="2">
        <f t="shared" si="8"/>
        <v>-0.3554665801</v>
      </c>
      <c r="I19" s="2">
        <f t="shared" si="9"/>
        <v>-0.3483157305</v>
      </c>
      <c r="J19" s="2">
        <f t="shared" si="4"/>
        <v>11117.68419</v>
      </c>
    </row>
    <row r="20">
      <c r="A20" s="2">
        <f t="shared" si="5"/>
        <v>18</v>
      </c>
      <c r="B20" s="1">
        <f t="shared" ref="B20:D20" si="24">B19</f>
        <v>0</v>
      </c>
      <c r="C20" s="2">
        <f t="shared" si="24"/>
        <v>0</v>
      </c>
      <c r="D20" s="5">
        <f t="shared" si="24"/>
        <v>8400</v>
      </c>
      <c r="E20" s="5">
        <f t="shared" si="2"/>
        <v>0</v>
      </c>
      <c r="F20" s="4">
        <f t="shared" si="3"/>
        <v>-2698.41334</v>
      </c>
      <c r="G20" s="5">
        <f t="shared" si="7"/>
        <v>101.3445667</v>
      </c>
      <c r="H20" s="2">
        <f t="shared" si="8"/>
        <v>-0.3529459989</v>
      </c>
      <c r="I20" s="2">
        <f t="shared" si="9"/>
        <v>-0.3470547014</v>
      </c>
      <c r="J20" s="2">
        <f t="shared" si="4"/>
        <v>11098.41334</v>
      </c>
    </row>
    <row r="21">
      <c r="A21" s="2">
        <f t="shared" si="5"/>
        <v>19</v>
      </c>
      <c r="B21" s="1">
        <f t="shared" ref="B21:D21" si="25">B20</f>
        <v>0</v>
      </c>
      <c r="C21" s="2">
        <f t="shared" si="25"/>
        <v>0</v>
      </c>
      <c r="D21" s="5">
        <f t="shared" si="25"/>
        <v>8400</v>
      </c>
      <c r="E21" s="5">
        <f t="shared" si="2"/>
        <v>0</v>
      </c>
      <c r="F21" s="4">
        <f t="shared" si="3"/>
        <v>-2679.279137</v>
      </c>
      <c r="G21" s="5">
        <f t="shared" si="7"/>
        <v>100.9941234</v>
      </c>
      <c r="H21" s="2">
        <f t="shared" si="8"/>
        <v>-0.3504432909</v>
      </c>
      <c r="I21" s="2">
        <f t="shared" si="9"/>
        <v>-0.3457938619</v>
      </c>
      <c r="J21" s="2">
        <f t="shared" si="4"/>
        <v>11079.27914</v>
      </c>
    </row>
    <row r="22">
      <c r="A22" s="2">
        <f t="shared" si="5"/>
        <v>20</v>
      </c>
      <c r="B22" s="1">
        <f t="shared" ref="B22:D22" si="26">B21</f>
        <v>0</v>
      </c>
      <c r="C22" s="2">
        <f t="shared" si="26"/>
        <v>0</v>
      </c>
      <c r="D22" s="5">
        <f t="shared" si="26"/>
        <v>8400</v>
      </c>
      <c r="E22" s="5">
        <f t="shared" si="2"/>
        <v>0</v>
      </c>
      <c r="F22" s="4">
        <f t="shared" si="3"/>
        <v>-2660.280612</v>
      </c>
      <c r="G22" s="5">
        <f t="shared" si="7"/>
        <v>100.6461651</v>
      </c>
      <c r="H22" s="2">
        <f t="shared" si="8"/>
        <v>-0.3479583294</v>
      </c>
      <c r="I22" s="2">
        <f t="shared" si="9"/>
        <v>-0.3445332439</v>
      </c>
      <c r="J22" s="2">
        <f t="shared" si="4"/>
        <v>11060.28061</v>
      </c>
    </row>
    <row r="23">
      <c r="A23" s="2">
        <f t="shared" si="5"/>
        <v>21</v>
      </c>
      <c r="B23" s="1">
        <f t="shared" ref="B23:D23" si="27">B22</f>
        <v>0</v>
      </c>
      <c r="C23" s="2">
        <f t="shared" si="27"/>
        <v>0</v>
      </c>
      <c r="D23" s="5">
        <f t="shared" si="27"/>
        <v>8400</v>
      </c>
      <c r="E23" s="5">
        <f t="shared" si="2"/>
        <v>0</v>
      </c>
      <c r="F23" s="4">
        <f t="shared" si="3"/>
        <v>-2641.416804</v>
      </c>
      <c r="G23" s="5">
        <f t="shared" si="7"/>
        <v>100.3006741</v>
      </c>
      <c r="H23" s="2">
        <f t="shared" si="8"/>
        <v>-0.3454909885</v>
      </c>
      <c r="I23" s="2">
        <f t="shared" si="9"/>
        <v>-0.3432728792</v>
      </c>
      <c r="J23" s="2">
        <f t="shared" si="4"/>
        <v>11041.4168</v>
      </c>
    </row>
    <row r="24">
      <c r="A24" s="2">
        <f t="shared" si="5"/>
        <v>22</v>
      </c>
      <c r="B24" s="1">
        <f t="shared" ref="B24:D24" si="28">B23</f>
        <v>0</v>
      </c>
      <c r="C24" s="2">
        <f t="shared" si="28"/>
        <v>0</v>
      </c>
      <c r="D24" s="5">
        <f t="shared" si="28"/>
        <v>8400</v>
      </c>
      <c r="E24" s="5">
        <f t="shared" si="2"/>
        <v>0</v>
      </c>
      <c r="F24" s="4">
        <f t="shared" si="3"/>
        <v>-2622.686757</v>
      </c>
      <c r="G24" s="5">
        <f t="shared" si="7"/>
        <v>99.95763292</v>
      </c>
      <c r="H24" s="2">
        <f t="shared" si="8"/>
        <v>-0.3430411434</v>
      </c>
      <c r="I24" s="2">
        <f t="shared" si="9"/>
        <v>-0.3420127996</v>
      </c>
      <c r="J24" s="2">
        <f t="shared" si="4"/>
        <v>11022.68676</v>
      </c>
    </row>
    <row r="25">
      <c r="A25" s="2">
        <f t="shared" si="5"/>
        <v>23</v>
      </c>
      <c r="B25" s="1">
        <f t="shared" ref="B25:D25" si="29">B24</f>
        <v>0</v>
      </c>
      <c r="C25" s="2">
        <f t="shared" si="29"/>
        <v>0</v>
      </c>
      <c r="D25" s="5">
        <f t="shared" si="29"/>
        <v>8400</v>
      </c>
      <c r="E25" s="5">
        <f t="shared" si="2"/>
        <v>0</v>
      </c>
      <c r="F25" s="4">
        <f t="shared" si="3"/>
        <v>-2604.089524</v>
      </c>
      <c r="G25" s="5">
        <f t="shared" si="7"/>
        <v>99.61702425</v>
      </c>
      <c r="H25" s="2">
        <f t="shared" si="8"/>
        <v>-0.3406086698</v>
      </c>
      <c r="I25" s="2">
        <f t="shared" si="9"/>
        <v>-0.3407530369</v>
      </c>
      <c r="J25" s="2">
        <f t="shared" si="4"/>
        <v>11004.08952</v>
      </c>
    </row>
    <row r="26">
      <c r="A26" s="2">
        <f t="shared" si="5"/>
        <v>24</v>
      </c>
      <c r="B26" s="1">
        <f t="shared" ref="B26:D26" si="30">B25</f>
        <v>0</v>
      </c>
      <c r="C26" s="2">
        <f t="shared" si="30"/>
        <v>0</v>
      </c>
      <c r="D26" s="5">
        <f t="shared" si="30"/>
        <v>8400</v>
      </c>
      <c r="E26" s="5">
        <f t="shared" si="2"/>
        <v>0</v>
      </c>
      <c r="F26" s="4">
        <f t="shared" si="3"/>
        <v>-2585.624162</v>
      </c>
      <c r="G26" s="5">
        <f t="shared" si="7"/>
        <v>99.2788308</v>
      </c>
      <c r="H26" s="2">
        <f t="shared" si="8"/>
        <v>-0.3381934447</v>
      </c>
      <c r="I26" s="2">
        <f t="shared" si="9"/>
        <v>-0.3394936229</v>
      </c>
      <c r="J26" s="2">
        <f t="shared" si="4"/>
        <v>10985.62416</v>
      </c>
    </row>
    <row r="27">
      <c r="A27" s="2">
        <f t="shared" si="5"/>
        <v>25</v>
      </c>
      <c r="B27" s="1">
        <f t="shared" ref="B27:D27" si="31">B26</f>
        <v>0</v>
      </c>
      <c r="C27" s="2">
        <f t="shared" si="31"/>
        <v>0</v>
      </c>
      <c r="D27" s="5">
        <f t="shared" si="31"/>
        <v>8400</v>
      </c>
      <c r="E27" s="5">
        <f t="shared" si="2"/>
        <v>0</v>
      </c>
      <c r="F27" s="4">
        <f t="shared" si="3"/>
        <v>-2567.289736</v>
      </c>
      <c r="G27" s="5">
        <f t="shared" si="7"/>
        <v>98.94303546</v>
      </c>
      <c r="H27" s="2">
        <f t="shared" si="8"/>
        <v>-0.3357953457</v>
      </c>
      <c r="I27" s="2">
        <f t="shared" si="9"/>
        <v>-0.3382345894</v>
      </c>
      <c r="J27" s="2">
        <f t="shared" si="4"/>
        <v>10967.28974</v>
      </c>
    </row>
    <row r="28">
      <c r="A28" s="2">
        <f t="shared" si="5"/>
        <v>26</v>
      </c>
      <c r="B28" s="1">
        <f t="shared" ref="B28:D28" si="32">B27</f>
        <v>0</v>
      </c>
      <c r="C28" s="2">
        <f t="shared" si="32"/>
        <v>0</v>
      </c>
      <c r="D28" s="5">
        <f t="shared" si="32"/>
        <v>8400</v>
      </c>
      <c r="E28" s="5">
        <f t="shared" si="2"/>
        <v>0</v>
      </c>
      <c r="F28" s="4">
        <f t="shared" si="3"/>
        <v>-2549.085318</v>
      </c>
      <c r="G28" s="5">
        <f t="shared" si="7"/>
        <v>98.60962121</v>
      </c>
      <c r="H28" s="2">
        <f t="shared" si="8"/>
        <v>-0.3334142514</v>
      </c>
      <c r="I28" s="2">
        <f t="shared" si="9"/>
        <v>-0.3369759679</v>
      </c>
      <c r="J28" s="2">
        <f t="shared" si="4"/>
        <v>10949.08532</v>
      </c>
    </row>
    <row r="29">
      <c r="A29" s="2">
        <f t="shared" si="5"/>
        <v>27</v>
      </c>
      <c r="B29" s="1">
        <f t="shared" ref="B29:D29" si="33">B28</f>
        <v>0</v>
      </c>
      <c r="C29" s="2">
        <f t="shared" si="33"/>
        <v>0</v>
      </c>
      <c r="D29" s="5">
        <f t="shared" si="33"/>
        <v>8400</v>
      </c>
      <c r="E29" s="5">
        <f t="shared" si="2"/>
        <v>0</v>
      </c>
      <c r="F29" s="4">
        <f t="shared" si="3"/>
        <v>-2531.009986</v>
      </c>
      <c r="G29" s="5">
        <f t="shared" si="7"/>
        <v>98.27857117</v>
      </c>
      <c r="H29" s="2">
        <f t="shared" si="8"/>
        <v>-0.3310500413</v>
      </c>
      <c r="I29" s="2">
        <f t="shared" si="9"/>
        <v>-0.3357177902</v>
      </c>
      <c r="J29" s="2">
        <f t="shared" si="4"/>
        <v>10931.00999</v>
      </c>
    </row>
    <row r="30">
      <c r="A30" s="2">
        <f t="shared" si="5"/>
        <v>28</v>
      </c>
      <c r="B30" s="1">
        <f t="shared" ref="B30:D30" si="34">B29</f>
        <v>0</v>
      </c>
      <c r="C30" s="2">
        <f t="shared" si="34"/>
        <v>0</v>
      </c>
      <c r="D30" s="5">
        <f t="shared" si="34"/>
        <v>8400</v>
      </c>
      <c r="E30" s="5">
        <f t="shared" si="2"/>
        <v>0</v>
      </c>
      <c r="F30" s="4">
        <f t="shared" si="3"/>
        <v>-2513.062824</v>
      </c>
      <c r="G30" s="5">
        <f t="shared" si="7"/>
        <v>97.94986857</v>
      </c>
      <c r="H30" s="2">
        <f t="shared" si="8"/>
        <v>-0.3287025955</v>
      </c>
      <c r="I30" s="2">
        <f t="shared" si="9"/>
        <v>-0.3344600879</v>
      </c>
      <c r="J30" s="2">
        <f t="shared" si="4"/>
        <v>10913.06282</v>
      </c>
    </row>
    <row r="31">
      <c r="A31" s="2">
        <f t="shared" si="5"/>
        <v>29</v>
      </c>
      <c r="B31" s="1">
        <f t="shared" ref="B31:D31" si="35">B30</f>
        <v>0</v>
      </c>
      <c r="C31" s="2">
        <f t="shared" si="35"/>
        <v>0</v>
      </c>
      <c r="D31" s="5">
        <f t="shared" si="35"/>
        <v>8400</v>
      </c>
      <c r="E31" s="5">
        <f t="shared" si="2"/>
        <v>0</v>
      </c>
      <c r="F31" s="4">
        <f t="shared" si="3"/>
        <v>-2495.242924</v>
      </c>
      <c r="G31" s="5">
        <f t="shared" si="7"/>
        <v>97.62349678</v>
      </c>
      <c r="H31" s="2">
        <f t="shared" si="8"/>
        <v>-0.3263717953</v>
      </c>
      <c r="I31" s="2">
        <f t="shared" si="9"/>
        <v>-0.3332028925</v>
      </c>
      <c r="J31" s="2">
        <f t="shared" si="4"/>
        <v>10895.24292</v>
      </c>
    </row>
    <row r="32">
      <c r="A32" s="2">
        <f t="shared" si="5"/>
        <v>30</v>
      </c>
      <c r="B32" s="1">
        <f t="shared" ref="B32:D32" si="36">B31</f>
        <v>0</v>
      </c>
      <c r="C32" s="2">
        <f t="shared" si="36"/>
        <v>0</v>
      </c>
      <c r="D32" s="5">
        <f t="shared" si="36"/>
        <v>8400</v>
      </c>
      <c r="E32" s="5">
        <f t="shared" si="2"/>
        <v>0</v>
      </c>
      <c r="F32" s="4">
        <f t="shared" si="3"/>
        <v>-2477.549383</v>
      </c>
      <c r="G32" s="5">
        <f t="shared" si="7"/>
        <v>97.29943925</v>
      </c>
      <c r="H32" s="2">
        <f t="shared" si="8"/>
        <v>-0.3240575226</v>
      </c>
      <c r="I32" s="2">
        <f t="shared" si="9"/>
        <v>-0.3319462356</v>
      </c>
      <c r="J32" s="2">
        <f t="shared" si="4"/>
        <v>10877.54938</v>
      </c>
    </row>
    <row r="33">
      <c r="A33" s="2">
        <f t="shared" si="5"/>
        <v>31</v>
      </c>
      <c r="B33" s="1">
        <f t="shared" ref="B33:D33" si="37">B32</f>
        <v>0</v>
      </c>
      <c r="C33" s="2">
        <f t="shared" si="37"/>
        <v>0</v>
      </c>
      <c r="D33" s="5">
        <f t="shared" si="37"/>
        <v>8400</v>
      </c>
      <c r="E33" s="5">
        <f t="shared" si="2"/>
        <v>0</v>
      </c>
      <c r="F33" s="4">
        <f t="shared" si="3"/>
        <v>-2459.981306</v>
      </c>
      <c r="G33" s="5">
        <f t="shared" si="7"/>
        <v>96.97767959</v>
      </c>
      <c r="H33" s="2">
        <f t="shared" si="8"/>
        <v>-0.3217596602</v>
      </c>
      <c r="I33" s="2">
        <f t="shared" si="9"/>
        <v>-0.3306901485</v>
      </c>
      <c r="J33" s="2">
        <f t="shared" si="4"/>
        <v>10859.98131</v>
      </c>
    </row>
    <row r="34">
      <c r="A34" s="2">
        <f t="shared" si="5"/>
        <v>32</v>
      </c>
      <c r="B34" s="1">
        <f t="shared" ref="B34:D34" si="38">B33</f>
        <v>0</v>
      </c>
      <c r="C34" s="2">
        <f t="shared" si="38"/>
        <v>0</v>
      </c>
      <c r="D34" s="5">
        <f t="shared" si="38"/>
        <v>8400</v>
      </c>
      <c r="E34" s="5">
        <f t="shared" si="2"/>
        <v>0</v>
      </c>
      <c r="F34" s="4">
        <f t="shared" si="3"/>
        <v>-2442.537802</v>
      </c>
      <c r="G34" s="5">
        <f t="shared" si="7"/>
        <v>96.6582015</v>
      </c>
      <c r="H34" s="2">
        <f t="shared" si="8"/>
        <v>-0.3194780917</v>
      </c>
      <c r="I34" s="2">
        <f t="shared" si="9"/>
        <v>-0.3294346627</v>
      </c>
      <c r="J34" s="2">
        <f t="shared" si="4"/>
        <v>10842.5378</v>
      </c>
    </row>
    <row r="35">
      <c r="A35" s="2">
        <f t="shared" si="5"/>
        <v>33</v>
      </c>
      <c r="B35" s="1">
        <f t="shared" ref="B35:D35" si="39">B34</f>
        <v>0</v>
      </c>
      <c r="C35" s="2">
        <f t="shared" si="39"/>
        <v>0</v>
      </c>
      <c r="D35" s="5">
        <f t="shared" si="39"/>
        <v>8400</v>
      </c>
      <c r="E35" s="5">
        <f t="shared" si="2"/>
        <v>0</v>
      </c>
      <c r="F35" s="4">
        <f t="shared" si="3"/>
        <v>-2425.217988</v>
      </c>
      <c r="G35" s="5">
        <f t="shared" si="7"/>
        <v>96.3409888</v>
      </c>
      <c r="H35" s="2">
        <f t="shared" si="8"/>
        <v>-0.3172127016</v>
      </c>
      <c r="I35" s="2">
        <f t="shared" si="9"/>
        <v>-0.3281798095</v>
      </c>
      <c r="J35" s="2">
        <f t="shared" si="4"/>
        <v>10825.21799</v>
      </c>
    </row>
    <row r="36">
      <c r="A36" s="2">
        <f t="shared" si="5"/>
        <v>34</v>
      </c>
      <c r="B36" s="1">
        <f t="shared" ref="B36:D36" si="40">B35</f>
        <v>0</v>
      </c>
      <c r="C36" s="2">
        <f t="shared" si="40"/>
        <v>0</v>
      </c>
      <c r="D36" s="5">
        <f t="shared" si="40"/>
        <v>8400</v>
      </c>
      <c r="E36" s="5">
        <f t="shared" si="2"/>
        <v>0</v>
      </c>
      <c r="F36" s="4">
        <f t="shared" si="3"/>
        <v>-2408.020988</v>
      </c>
      <c r="G36" s="5">
        <f t="shared" si="7"/>
        <v>96.02602542</v>
      </c>
      <c r="H36" s="2">
        <f t="shared" si="8"/>
        <v>-0.3149633751</v>
      </c>
      <c r="I36" s="2">
        <f t="shared" si="9"/>
        <v>-0.3269256202</v>
      </c>
      <c r="J36" s="2">
        <f t="shared" si="4"/>
        <v>10808.02099</v>
      </c>
    </row>
    <row r="37">
      <c r="A37" s="2">
        <f t="shared" si="5"/>
        <v>35</v>
      </c>
      <c r="B37" s="1">
        <f t="shared" ref="B37:D37" si="41">B36</f>
        <v>0</v>
      </c>
      <c r="C37" s="2">
        <f t="shared" si="41"/>
        <v>0</v>
      </c>
      <c r="D37" s="5">
        <f t="shared" si="41"/>
        <v>8400</v>
      </c>
      <c r="E37" s="5">
        <f t="shared" si="2"/>
        <v>0</v>
      </c>
      <c r="F37" s="4">
        <f t="shared" si="3"/>
        <v>-2390.94593</v>
      </c>
      <c r="G37" s="5">
        <f t="shared" si="7"/>
        <v>95.71329543</v>
      </c>
      <c r="H37" s="2">
        <f t="shared" si="8"/>
        <v>-0.3127299985</v>
      </c>
      <c r="I37" s="2">
        <f t="shared" si="9"/>
        <v>-0.3256721259</v>
      </c>
      <c r="J37" s="2">
        <f t="shared" si="4"/>
        <v>10790.94593</v>
      </c>
    </row>
    <row r="38">
      <c r="A38" s="2">
        <f t="shared" si="5"/>
        <v>36</v>
      </c>
      <c r="B38" s="1">
        <f t="shared" ref="B38:D38" si="42">B37</f>
        <v>0</v>
      </c>
      <c r="C38" s="2">
        <f t="shared" si="42"/>
        <v>0</v>
      </c>
      <c r="D38" s="5">
        <f t="shared" si="42"/>
        <v>8400</v>
      </c>
      <c r="E38" s="5">
        <f t="shared" si="2"/>
        <v>0</v>
      </c>
      <c r="F38" s="4">
        <f t="shared" si="3"/>
        <v>-2373.99195</v>
      </c>
      <c r="G38" s="5">
        <f t="shared" si="7"/>
        <v>95.40278297</v>
      </c>
      <c r="H38" s="2">
        <f t="shared" si="8"/>
        <v>-0.3105124585</v>
      </c>
      <c r="I38" s="2">
        <f t="shared" si="9"/>
        <v>-0.3244193579</v>
      </c>
      <c r="J38" s="2">
        <f t="shared" si="4"/>
        <v>10773.99195</v>
      </c>
    </row>
    <row r="39">
      <c r="A39" s="2">
        <f t="shared" si="5"/>
        <v>37</v>
      </c>
      <c r="B39" s="1">
        <f t="shared" ref="B39:D39" si="43">B38</f>
        <v>0</v>
      </c>
      <c r="C39" s="2">
        <f t="shared" si="43"/>
        <v>0</v>
      </c>
      <c r="D39" s="5">
        <f t="shared" si="43"/>
        <v>8400</v>
      </c>
      <c r="E39" s="5">
        <f t="shared" si="2"/>
        <v>0</v>
      </c>
      <c r="F39" s="4">
        <f t="shared" si="3"/>
        <v>-2357.158189</v>
      </c>
      <c r="G39" s="5">
        <f t="shared" si="7"/>
        <v>95.09447232</v>
      </c>
      <c r="H39" s="2">
        <f t="shared" si="8"/>
        <v>-0.3083106429</v>
      </c>
      <c r="I39" s="2">
        <f t="shared" si="9"/>
        <v>-0.3231673472</v>
      </c>
      <c r="J39" s="2">
        <f t="shared" si="4"/>
        <v>10757.15819</v>
      </c>
    </row>
    <row r="40">
      <c r="A40" s="2">
        <f t="shared" si="5"/>
        <v>38</v>
      </c>
      <c r="B40" s="1">
        <f t="shared" ref="B40:D40" si="44">B39</f>
        <v>0</v>
      </c>
      <c r="C40" s="2">
        <f t="shared" si="44"/>
        <v>0</v>
      </c>
      <c r="D40" s="5">
        <f t="shared" si="44"/>
        <v>8400</v>
      </c>
      <c r="E40" s="5">
        <f t="shared" si="2"/>
        <v>0</v>
      </c>
      <c r="F40" s="4">
        <f t="shared" si="3"/>
        <v>-2340.443794</v>
      </c>
      <c r="G40" s="5">
        <f t="shared" si="7"/>
        <v>94.78834788</v>
      </c>
      <c r="H40" s="2">
        <f t="shared" si="8"/>
        <v>-0.3061244401</v>
      </c>
      <c r="I40" s="2">
        <f t="shared" si="9"/>
        <v>-0.3219161247</v>
      </c>
      <c r="J40" s="2">
        <f t="shared" si="4"/>
        <v>10740.44379</v>
      </c>
    </row>
    <row r="41">
      <c r="A41" s="2">
        <f t="shared" si="5"/>
        <v>39</v>
      </c>
      <c r="B41" s="1">
        <f t="shared" ref="B41:D41" si="45">B40</f>
        <v>0</v>
      </c>
      <c r="C41" s="2">
        <f t="shared" si="45"/>
        <v>0</v>
      </c>
      <c r="D41" s="5">
        <f t="shared" si="45"/>
        <v>8400</v>
      </c>
      <c r="E41" s="5">
        <f t="shared" si="2"/>
        <v>0</v>
      </c>
      <c r="F41" s="4">
        <f t="shared" si="3"/>
        <v>-2323.84792</v>
      </c>
      <c r="G41" s="5">
        <f t="shared" si="7"/>
        <v>94.48439414</v>
      </c>
      <c r="H41" s="2">
        <f t="shared" si="8"/>
        <v>-0.3039537395</v>
      </c>
      <c r="I41" s="2">
        <f t="shared" si="9"/>
        <v>-0.3206657214</v>
      </c>
      <c r="J41" s="2">
        <f t="shared" si="4"/>
        <v>10723.84792</v>
      </c>
    </row>
    <row r="42">
      <c r="A42" s="2">
        <f t="shared" si="5"/>
        <v>40</v>
      </c>
      <c r="B42" s="1">
        <f t="shared" ref="B42:D42" si="46">B41</f>
        <v>0</v>
      </c>
      <c r="C42" s="2">
        <f t="shared" si="46"/>
        <v>0</v>
      </c>
      <c r="D42" s="5">
        <f t="shared" si="46"/>
        <v>8400</v>
      </c>
      <c r="E42" s="5">
        <f t="shared" si="2"/>
        <v>0</v>
      </c>
      <c r="F42" s="4">
        <f t="shared" si="3"/>
        <v>-2307.369726</v>
      </c>
      <c r="G42" s="5">
        <f t="shared" si="7"/>
        <v>94.18259571</v>
      </c>
      <c r="H42" s="2">
        <f t="shared" si="8"/>
        <v>-0.3017984312</v>
      </c>
      <c r="I42" s="2">
        <f t="shared" si="9"/>
        <v>-0.3194161681</v>
      </c>
      <c r="J42" s="2">
        <f t="shared" si="4"/>
        <v>10707.36973</v>
      </c>
    </row>
    <row r="43">
      <c r="A43" s="2">
        <f t="shared" si="5"/>
        <v>41</v>
      </c>
      <c r="B43" s="1">
        <f t="shared" ref="B43:D43" si="47">B42</f>
        <v>0</v>
      </c>
      <c r="C43" s="2">
        <f t="shared" si="47"/>
        <v>0</v>
      </c>
      <c r="D43" s="5">
        <f t="shared" si="47"/>
        <v>8400</v>
      </c>
      <c r="E43" s="5">
        <f t="shared" si="2"/>
        <v>0</v>
      </c>
      <c r="F43" s="4">
        <f t="shared" si="3"/>
        <v>-2291.008377</v>
      </c>
      <c r="G43" s="5">
        <f t="shared" si="7"/>
        <v>93.88293731</v>
      </c>
      <c r="H43" s="2">
        <f t="shared" si="8"/>
        <v>-0.299658406</v>
      </c>
      <c r="I43" s="2">
        <f t="shared" si="9"/>
        <v>-0.3181674955</v>
      </c>
      <c r="J43" s="2">
        <f t="shared" si="4"/>
        <v>10691.00838</v>
      </c>
    </row>
    <row r="44">
      <c r="A44" s="2">
        <f t="shared" si="5"/>
        <v>42</v>
      </c>
      <c r="B44" s="1">
        <f t="shared" ref="B44:D44" si="48">B43</f>
        <v>0</v>
      </c>
      <c r="C44" s="2">
        <f t="shared" si="48"/>
        <v>0</v>
      </c>
      <c r="D44" s="5">
        <f t="shared" si="48"/>
        <v>8400</v>
      </c>
      <c r="E44" s="5">
        <f t="shared" si="2"/>
        <v>0</v>
      </c>
      <c r="F44" s="4">
        <f t="shared" si="3"/>
        <v>-2274.763045</v>
      </c>
      <c r="G44" s="5">
        <f t="shared" si="7"/>
        <v>93.58540375</v>
      </c>
      <c r="H44" s="2">
        <f t="shared" si="8"/>
        <v>-0.2975335555</v>
      </c>
      <c r="I44" s="2">
        <f t="shared" si="9"/>
        <v>-0.3169197343</v>
      </c>
      <c r="J44" s="2">
        <f t="shared" si="4"/>
        <v>10674.76304</v>
      </c>
    </row>
    <row r="45">
      <c r="A45" s="2">
        <f t="shared" si="5"/>
        <v>43</v>
      </c>
      <c r="B45" s="1">
        <f t="shared" ref="B45:D45" si="49">B44</f>
        <v>0</v>
      </c>
      <c r="C45" s="2">
        <f t="shared" si="49"/>
        <v>0</v>
      </c>
      <c r="D45" s="5">
        <f t="shared" si="49"/>
        <v>8400</v>
      </c>
      <c r="E45" s="5">
        <f t="shared" si="2"/>
        <v>0</v>
      </c>
      <c r="F45" s="4">
        <f t="shared" si="3"/>
        <v>-2258.632907</v>
      </c>
      <c r="G45" s="5">
        <f t="shared" si="7"/>
        <v>93.28997998</v>
      </c>
      <c r="H45" s="2">
        <f t="shared" si="8"/>
        <v>-0.2954237721</v>
      </c>
      <c r="I45" s="2">
        <f t="shared" si="9"/>
        <v>-0.315672915</v>
      </c>
      <c r="J45" s="2">
        <f t="shared" si="4"/>
        <v>10658.63291</v>
      </c>
    </row>
    <row r="46">
      <c r="A46" s="2">
        <f t="shared" si="5"/>
        <v>44</v>
      </c>
      <c r="B46" s="1">
        <f t="shared" ref="B46:D46" si="50">B45</f>
        <v>0</v>
      </c>
      <c r="C46" s="2">
        <f t="shared" si="50"/>
        <v>0</v>
      </c>
      <c r="D46" s="5">
        <f t="shared" si="50"/>
        <v>8400</v>
      </c>
      <c r="E46" s="5">
        <f t="shared" si="2"/>
        <v>0</v>
      </c>
      <c r="F46" s="4">
        <f t="shared" si="3"/>
        <v>-2242.617146</v>
      </c>
      <c r="G46" s="5">
        <f t="shared" si="7"/>
        <v>92.99665103</v>
      </c>
      <c r="H46" s="2">
        <f t="shared" si="8"/>
        <v>-0.293328949</v>
      </c>
      <c r="I46" s="2">
        <f t="shared" si="9"/>
        <v>-0.3144270682</v>
      </c>
      <c r="J46" s="2">
        <f t="shared" si="4"/>
        <v>10642.61715</v>
      </c>
    </row>
    <row r="47">
      <c r="A47" s="2">
        <f t="shared" si="5"/>
        <v>45</v>
      </c>
      <c r="B47" s="1">
        <f t="shared" ref="B47:D47" si="51">B46</f>
        <v>0</v>
      </c>
      <c r="C47" s="2">
        <f t="shared" si="51"/>
        <v>0</v>
      </c>
      <c r="D47" s="5">
        <f t="shared" si="51"/>
        <v>8400</v>
      </c>
      <c r="E47" s="5">
        <f t="shared" si="2"/>
        <v>0</v>
      </c>
      <c r="F47" s="4">
        <f t="shared" si="3"/>
        <v>-2226.714952</v>
      </c>
      <c r="G47" s="5">
        <f t="shared" si="7"/>
        <v>92.70540205</v>
      </c>
      <c r="H47" s="2">
        <f t="shared" si="8"/>
        <v>-0.29124898</v>
      </c>
      <c r="I47" s="2">
        <f t="shared" si="9"/>
        <v>-0.3131822241</v>
      </c>
      <c r="J47" s="2">
        <f t="shared" si="4"/>
        <v>10626.71495</v>
      </c>
    </row>
    <row r="48">
      <c r="A48" s="2">
        <f t="shared" si="5"/>
        <v>46</v>
      </c>
      <c r="B48" s="1">
        <f t="shared" ref="B48:D48" si="52">B47</f>
        <v>0</v>
      </c>
      <c r="C48" s="2">
        <f t="shared" si="52"/>
        <v>0</v>
      </c>
      <c r="D48" s="5">
        <f t="shared" si="52"/>
        <v>8400</v>
      </c>
      <c r="E48" s="5">
        <f t="shared" si="2"/>
        <v>0</v>
      </c>
      <c r="F48" s="4">
        <f t="shared" si="3"/>
        <v>-2210.925519</v>
      </c>
      <c r="G48" s="5">
        <f t="shared" si="7"/>
        <v>92.41621829</v>
      </c>
      <c r="H48" s="2">
        <f t="shared" si="8"/>
        <v>-0.28918376</v>
      </c>
      <c r="I48" s="2">
        <f t="shared" si="9"/>
        <v>-0.3119384131</v>
      </c>
      <c r="J48" s="2">
        <f t="shared" si="4"/>
        <v>10610.92552</v>
      </c>
    </row>
    <row r="49">
      <c r="A49" s="2">
        <f t="shared" si="5"/>
        <v>47</v>
      </c>
      <c r="B49" s="1">
        <f t="shared" ref="B49:D49" si="53">B48</f>
        <v>0</v>
      </c>
      <c r="C49" s="2">
        <f t="shared" si="53"/>
        <v>0</v>
      </c>
      <c r="D49" s="5">
        <f t="shared" si="53"/>
        <v>8400</v>
      </c>
      <c r="E49" s="5">
        <f t="shared" si="2"/>
        <v>0</v>
      </c>
      <c r="F49" s="4">
        <f t="shared" si="3"/>
        <v>-2195.248047</v>
      </c>
      <c r="G49" s="5">
        <f t="shared" si="7"/>
        <v>92.12908511</v>
      </c>
      <c r="H49" s="2">
        <f t="shared" si="8"/>
        <v>-0.2871331842</v>
      </c>
      <c r="I49" s="2">
        <f t="shared" si="9"/>
        <v>-0.3106956653</v>
      </c>
      <c r="J49" s="2">
        <f t="shared" si="4"/>
        <v>10595.24805</v>
      </c>
    </row>
    <row r="50">
      <c r="A50" s="2">
        <f t="shared" si="5"/>
        <v>48</v>
      </c>
      <c r="B50" s="1">
        <f t="shared" ref="B50:D50" si="54">B49</f>
        <v>0</v>
      </c>
      <c r="C50" s="2">
        <f t="shared" si="54"/>
        <v>0</v>
      </c>
      <c r="D50" s="5">
        <f t="shared" si="54"/>
        <v>8400</v>
      </c>
      <c r="E50" s="5">
        <f t="shared" si="2"/>
        <v>0</v>
      </c>
      <c r="F50" s="4">
        <f t="shared" si="3"/>
        <v>-2179.681743</v>
      </c>
      <c r="G50" s="5">
        <f t="shared" si="7"/>
        <v>91.84398796</v>
      </c>
      <c r="H50" s="2">
        <f t="shared" si="8"/>
        <v>-0.2850971489</v>
      </c>
      <c r="I50" s="2">
        <f t="shared" si="9"/>
        <v>-0.3094540108</v>
      </c>
      <c r="J50" s="2">
        <f t="shared" si="4"/>
        <v>10579.68174</v>
      </c>
    </row>
    <row r="51">
      <c r="A51" s="2">
        <f t="shared" si="5"/>
        <v>49</v>
      </c>
      <c r="B51" s="1">
        <f t="shared" ref="B51:D51" si="55">B50</f>
        <v>0</v>
      </c>
      <c r="C51" s="2">
        <f t="shared" si="55"/>
        <v>0</v>
      </c>
      <c r="D51" s="5">
        <f t="shared" si="55"/>
        <v>8400</v>
      </c>
      <c r="E51" s="5">
        <f t="shared" si="2"/>
        <v>0</v>
      </c>
      <c r="F51" s="4">
        <f t="shared" si="3"/>
        <v>-2164.225817</v>
      </c>
      <c r="G51" s="5">
        <f t="shared" si="7"/>
        <v>91.56091241</v>
      </c>
      <c r="H51" s="2">
        <f t="shared" si="8"/>
        <v>-0.283075551</v>
      </c>
      <c r="I51" s="2">
        <f t="shared" si="9"/>
        <v>-0.3082134795</v>
      </c>
      <c r="J51" s="2">
        <f t="shared" si="4"/>
        <v>10564.22582</v>
      </c>
    </row>
    <row r="52">
      <c r="A52" s="2">
        <f t="shared" si="5"/>
        <v>50</v>
      </c>
      <c r="B52" s="1">
        <f t="shared" ref="B52:D52" si="56">B51</f>
        <v>0</v>
      </c>
      <c r="C52" s="2">
        <f t="shared" si="56"/>
        <v>0</v>
      </c>
      <c r="D52" s="5">
        <f t="shared" si="56"/>
        <v>8400</v>
      </c>
      <c r="E52" s="5">
        <f t="shared" si="2"/>
        <v>0</v>
      </c>
      <c r="F52" s="4">
        <f t="shared" si="3"/>
        <v>-2148.879489</v>
      </c>
      <c r="G52" s="5">
        <f t="shared" si="7"/>
        <v>91.27984412</v>
      </c>
      <c r="H52" s="2">
        <f t="shared" si="8"/>
        <v>-0.281068288</v>
      </c>
      <c r="I52" s="2">
        <f t="shared" si="9"/>
        <v>-0.3069741013</v>
      </c>
      <c r="J52" s="2">
        <f t="shared" si="4"/>
        <v>10548.87949</v>
      </c>
    </row>
    <row r="53">
      <c r="A53" s="2">
        <f t="shared" si="5"/>
        <v>51</v>
      </c>
      <c r="B53" s="1">
        <f t="shared" ref="B53:D53" si="57">B52</f>
        <v>0</v>
      </c>
      <c r="C53" s="2">
        <f t="shared" si="57"/>
        <v>0</v>
      </c>
      <c r="D53" s="5">
        <f t="shared" si="57"/>
        <v>8400</v>
      </c>
      <c r="E53" s="5">
        <f t="shared" si="2"/>
        <v>0</v>
      </c>
      <c r="F53" s="4">
        <f t="shared" si="3"/>
        <v>-2133.64198</v>
      </c>
      <c r="G53" s="5">
        <f t="shared" si="7"/>
        <v>91.00076886</v>
      </c>
      <c r="H53" s="2">
        <f t="shared" si="8"/>
        <v>-0.2790752583</v>
      </c>
      <c r="I53" s="2">
        <f t="shared" si="9"/>
        <v>-0.3057359059</v>
      </c>
      <c r="J53" s="2">
        <f t="shared" si="4"/>
        <v>10533.64198</v>
      </c>
      <c r="L53" s="2">
        <f>107.2- 90.7236725</f>
        <v>16.4763275</v>
      </c>
    </row>
    <row r="54">
      <c r="A54" s="2">
        <f t="shared" si="5"/>
        <v>52</v>
      </c>
      <c r="B54" s="1">
        <f t="shared" ref="B54:D54" si="58">B53</f>
        <v>0</v>
      </c>
      <c r="C54" s="2">
        <f t="shared" si="58"/>
        <v>0</v>
      </c>
      <c r="D54" s="5">
        <f t="shared" si="58"/>
        <v>8400</v>
      </c>
      <c r="E54" s="5">
        <f t="shared" si="2"/>
        <v>0</v>
      </c>
      <c r="F54" s="4">
        <f t="shared" si="3"/>
        <v>-2118.512518</v>
      </c>
      <c r="G54" s="5">
        <f t="shared" si="7"/>
        <v>90.7236725</v>
      </c>
      <c r="H54" s="2">
        <f t="shared" si="8"/>
        <v>-0.277096361</v>
      </c>
      <c r="I54" s="2">
        <f t="shared" si="9"/>
        <v>-0.3044989229</v>
      </c>
      <c r="J54" s="2">
        <f t="shared" si="4"/>
        <v>10518.51252</v>
      </c>
    </row>
    <row r="56">
      <c r="A56" s="1" t="s">
        <v>28</v>
      </c>
    </row>
    <row r="57">
      <c r="A57" s="1" t="s">
        <v>22</v>
      </c>
      <c r="B57" s="1" t="s">
        <v>11</v>
      </c>
      <c r="C57" s="1" t="s">
        <v>12</v>
      </c>
      <c r="D57" s="3" t="s">
        <v>1</v>
      </c>
      <c r="E57" s="3" t="s">
        <v>2</v>
      </c>
      <c r="F57" s="3" t="s">
        <v>3</v>
      </c>
      <c r="G57" s="3" t="s">
        <v>4</v>
      </c>
      <c r="H57" s="1" t="s">
        <v>13</v>
      </c>
      <c r="I57" s="1" t="s">
        <v>14</v>
      </c>
      <c r="J57" s="1" t="s">
        <v>17</v>
      </c>
    </row>
    <row r="58">
      <c r="A58" s="1">
        <v>1.0</v>
      </c>
      <c r="B58" s="1">
        <v>0.0</v>
      </c>
      <c r="C58" s="1">
        <f>3</f>
        <v>3</v>
      </c>
      <c r="D58" s="4">
        <f>500*7</f>
        <v>3500</v>
      </c>
      <c r="E58" s="5">
        <f t="shared" ref="E58:E109" si="60">B58*G58*C58</f>
        <v>0</v>
      </c>
      <c r="F58" s="4">
        <f t="shared" ref="F58:F109" si="61">D58-E58-J58</f>
        <v>-7836.22</v>
      </c>
      <c r="G58" s="4">
        <v>105.7</v>
      </c>
      <c r="J58" s="2">
        <f t="shared" ref="J58:J109" si="62">((7.8*G58)+795)*7</f>
        <v>11336.22</v>
      </c>
      <c r="L58" s="1" t="s">
        <v>29</v>
      </c>
    </row>
    <row r="59">
      <c r="A59" s="2">
        <f t="shared" ref="A59:A109" si="63">A58+1</f>
        <v>2</v>
      </c>
      <c r="B59" s="1">
        <f t="shared" ref="B59:D59" si="59">B58</f>
        <v>0</v>
      </c>
      <c r="C59" s="2">
        <f t="shared" si="59"/>
        <v>3</v>
      </c>
      <c r="D59" s="5">
        <f t="shared" si="59"/>
        <v>3500</v>
      </c>
      <c r="E59" s="5">
        <f t="shared" si="60"/>
        <v>0</v>
      </c>
      <c r="F59" s="4">
        <f t="shared" si="61"/>
        <v>-7780.654076</v>
      </c>
      <c r="G59" s="5">
        <f t="shared" ref="G59:G109" si="65">G58+((F58/7700))</f>
        <v>104.6823091</v>
      </c>
      <c r="H59" s="2">
        <f t="shared" ref="H59:H109" si="66">G59-G58</f>
        <v>-1.017690909</v>
      </c>
      <c r="I59" s="2">
        <f t="shared" ref="I59:I109" si="67">(G59/G58-1)*100</f>
        <v>-0.9628106992</v>
      </c>
      <c r="J59" s="2">
        <f t="shared" si="62"/>
        <v>11280.65408</v>
      </c>
    </row>
    <row r="60">
      <c r="A60" s="2">
        <f t="shared" si="63"/>
        <v>3</v>
      </c>
      <c r="B60" s="1">
        <f t="shared" ref="B60:D60" si="64">B59</f>
        <v>0</v>
      </c>
      <c r="C60" s="2">
        <f t="shared" si="64"/>
        <v>3</v>
      </c>
      <c r="D60" s="5">
        <f t="shared" si="64"/>
        <v>3500</v>
      </c>
      <c r="E60" s="5">
        <f t="shared" si="60"/>
        <v>0</v>
      </c>
      <c r="F60" s="4">
        <f t="shared" si="61"/>
        <v>-7725.482166</v>
      </c>
      <c r="G60" s="5">
        <f t="shared" si="65"/>
        <v>103.6718345</v>
      </c>
      <c r="H60" s="2">
        <f t="shared" si="66"/>
        <v>-1.010474555</v>
      </c>
      <c r="I60" s="2">
        <f t="shared" si="67"/>
        <v>-0.9652772891</v>
      </c>
      <c r="J60" s="2">
        <f t="shared" si="62"/>
        <v>11225.48217</v>
      </c>
    </row>
    <row r="61">
      <c r="A61" s="2">
        <f t="shared" si="63"/>
        <v>4</v>
      </c>
      <c r="B61" s="1">
        <f t="shared" ref="B61:D61" si="68">B60</f>
        <v>0</v>
      </c>
      <c r="C61" s="2">
        <f t="shared" si="68"/>
        <v>3</v>
      </c>
      <c r="D61" s="5">
        <f t="shared" si="68"/>
        <v>3500</v>
      </c>
      <c r="E61" s="5">
        <f t="shared" si="60"/>
        <v>0</v>
      </c>
      <c r="F61" s="4">
        <f t="shared" si="61"/>
        <v>-7670.701474</v>
      </c>
      <c r="G61" s="5">
        <f t="shared" si="65"/>
        <v>102.6685252</v>
      </c>
      <c r="H61" s="2">
        <f t="shared" si="66"/>
        <v>-1.003309372</v>
      </c>
      <c r="I61" s="2">
        <f t="shared" si="67"/>
        <v>-0.9677743011</v>
      </c>
      <c r="J61" s="2">
        <f t="shared" si="62"/>
        <v>11170.70147</v>
      </c>
    </row>
    <row r="62">
      <c r="A62" s="2">
        <f t="shared" si="63"/>
        <v>5</v>
      </c>
      <c r="B62" s="1">
        <f t="shared" ref="B62:D62" si="69">B61</f>
        <v>0</v>
      </c>
      <c r="C62" s="2">
        <f t="shared" si="69"/>
        <v>3</v>
      </c>
      <c r="D62" s="5">
        <f t="shared" si="69"/>
        <v>3500</v>
      </c>
      <c r="E62" s="5">
        <f t="shared" si="60"/>
        <v>0</v>
      </c>
      <c r="F62" s="4">
        <f t="shared" si="61"/>
        <v>-7616.309227</v>
      </c>
      <c r="G62" s="5">
        <f t="shared" si="65"/>
        <v>101.6723302</v>
      </c>
      <c r="H62" s="2">
        <f t="shared" si="66"/>
        <v>-0.9961949966</v>
      </c>
      <c r="I62" s="2">
        <f t="shared" si="67"/>
        <v>-0.9703022373</v>
      </c>
      <c r="J62" s="2">
        <f t="shared" si="62"/>
        <v>11116.30923</v>
      </c>
    </row>
    <row r="63">
      <c r="A63" s="2">
        <f t="shared" si="63"/>
        <v>6</v>
      </c>
      <c r="B63" s="1">
        <f t="shared" ref="B63:D63" si="70">B62</f>
        <v>0</v>
      </c>
      <c r="C63" s="2">
        <f t="shared" si="70"/>
        <v>3</v>
      </c>
      <c r="D63" s="5">
        <f t="shared" si="70"/>
        <v>3500</v>
      </c>
      <c r="E63" s="5">
        <f t="shared" si="60"/>
        <v>0</v>
      </c>
      <c r="F63" s="4">
        <f t="shared" si="61"/>
        <v>-7562.302671</v>
      </c>
      <c r="G63" s="5">
        <f t="shared" si="65"/>
        <v>100.6831991</v>
      </c>
      <c r="H63" s="2">
        <f t="shared" si="66"/>
        <v>-0.9891310685</v>
      </c>
      <c r="I63" s="2">
        <f t="shared" si="67"/>
        <v>-0.9728616103</v>
      </c>
      <c r="J63" s="2">
        <f t="shared" si="62"/>
        <v>11062.30267</v>
      </c>
    </row>
    <row r="64">
      <c r="A64" s="2">
        <f t="shared" si="63"/>
        <v>7</v>
      </c>
      <c r="B64" s="1">
        <f t="shared" ref="B64:D64" si="71">B63</f>
        <v>0</v>
      </c>
      <c r="C64" s="2">
        <f t="shared" si="71"/>
        <v>3</v>
      </c>
      <c r="D64" s="5">
        <f t="shared" si="71"/>
        <v>3500</v>
      </c>
      <c r="E64" s="5">
        <f t="shared" si="60"/>
        <v>0</v>
      </c>
      <c r="F64" s="4">
        <f t="shared" si="61"/>
        <v>-7508.67907</v>
      </c>
      <c r="G64" s="5">
        <f t="shared" si="65"/>
        <v>99.70108187</v>
      </c>
      <c r="H64" s="2">
        <f t="shared" si="66"/>
        <v>-0.98211723</v>
      </c>
      <c r="I64" s="2">
        <f t="shared" si="67"/>
        <v>-0.9754529443</v>
      </c>
      <c r="J64" s="2">
        <f t="shared" si="62"/>
        <v>11008.67907</v>
      </c>
    </row>
    <row r="65">
      <c r="A65" s="2">
        <f t="shared" si="63"/>
        <v>8</v>
      </c>
      <c r="B65" s="1">
        <f t="shared" ref="B65:D65" si="72">B64</f>
        <v>0</v>
      </c>
      <c r="C65" s="2">
        <f t="shared" si="72"/>
        <v>3</v>
      </c>
      <c r="D65" s="5">
        <f t="shared" si="72"/>
        <v>3500</v>
      </c>
      <c r="E65" s="5">
        <f t="shared" si="60"/>
        <v>0</v>
      </c>
      <c r="F65" s="4">
        <f t="shared" si="61"/>
        <v>-7455.435709</v>
      </c>
      <c r="G65" s="5">
        <f t="shared" si="65"/>
        <v>98.72592874</v>
      </c>
      <c r="H65" s="2">
        <f t="shared" si="66"/>
        <v>-0.975153126</v>
      </c>
      <c r="I65" s="2">
        <f t="shared" si="67"/>
        <v>-0.9780767748</v>
      </c>
      <c r="J65" s="2">
        <f t="shared" si="62"/>
        <v>10955.43571</v>
      </c>
    </row>
    <row r="66">
      <c r="A66" s="2">
        <f t="shared" si="63"/>
        <v>9</v>
      </c>
      <c r="B66" s="1">
        <f t="shared" ref="B66:D66" si="73">B65</f>
        <v>0</v>
      </c>
      <c r="C66" s="2">
        <f t="shared" si="73"/>
        <v>3</v>
      </c>
      <c r="D66" s="5">
        <f t="shared" si="73"/>
        <v>3500</v>
      </c>
      <c r="E66" s="5">
        <f t="shared" si="60"/>
        <v>0</v>
      </c>
      <c r="F66" s="4">
        <f t="shared" si="61"/>
        <v>-7402.569892</v>
      </c>
      <c r="G66" s="5">
        <f t="shared" si="65"/>
        <v>97.75769034</v>
      </c>
      <c r="H66" s="2">
        <f t="shared" si="66"/>
        <v>-0.9682384038</v>
      </c>
      <c r="I66" s="2">
        <f t="shared" si="67"/>
        <v>-0.9807336493</v>
      </c>
      <c r="J66" s="2">
        <f t="shared" si="62"/>
        <v>10902.56989</v>
      </c>
    </row>
    <row r="67">
      <c r="A67" s="2">
        <f t="shared" si="63"/>
        <v>10</v>
      </c>
      <c r="B67" s="1">
        <f t="shared" ref="B67:D67" si="74">B66</f>
        <v>0</v>
      </c>
      <c r="C67" s="2">
        <f t="shared" si="74"/>
        <v>3</v>
      </c>
      <c r="D67" s="5">
        <f t="shared" si="74"/>
        <v>3500</v>
      </c>
      <c r="E67" s="5">
        <f t="shared" si="60"/>
        <v>0</v>
      </c>
      <c r="F67" s="4">
        <f t="shared" si="61"/>
        <v>-7350.078942</v>
      </c>
      <c r="G67" s="5">
        <f t="shared" si="65"/>
        <v>96.79631763</v>
      </c>
      <c r="H67" s="2">
        <f t="shared" si="66"/>
        <v>-0.9613727133</v>
      </c>
      <c r="I67" s="2">
        <f t="shared" si="67"/>
        <v>-0.9834241275</v>
      </c>
      <c r="J67" s="2">
        <f t="shared" si="62"/>
        <v>10850.07894</v>
      </c>
    </row>
    <row r="68">
      <c r="A68" s="2">
        <f t="shared" si="63"/>
        <v>11</v>
      </c>
      <c r="B68" s="1">
        <f t="shared" ref="B68:D68" si="75">B67</f>
        <v>0</v>
      </c>
      <c r="C68" s="2">
        <f t="shared" si="75"/>
        <v>3</v>
      </c>
      <c r="D68" s="5">
        <f t="shared" si="75"/>
        <v>3500</v>
      </c>
      <c r="E68" s="5">
        <f t="shared" si="60"/>
        <v>0</v>
      </c>
      <c r="F68" s="4">
        <f t="shared" si="61"/>
        <v>-7297.960201</v>
      </c>
      <c r="G68" s="5">
        <f t="shared" si="65"/>
        <v>95.84176192</v>
      </c>
      <c r="H68" s="2">
        <f t="shared" si="66"/>
        <v>-0.9545557068</v>
      </c>
      <c r="I68" s="2">
        <f t="shared" si="67"/>
        <v>-0.9861487815</v>
      </c>
      <c r="J68" s="2">
        <f t="shared" si="62"/>
        <v>10797.9602</v>
      </c>
    </row>
    <row r="69">
      <c r="A69" s="2">
        <f t="shared" si="63"/>
        <v>12</v>
      </c>
      <c r="B69" s="1">
        <f t="shared" ref="B69:D69" si="76">B68</f>
        <v>0</v>
      </c>
      <c r="C69" s="2">
        <f t="shared" si="76"/>
        <v>3</v>
      </c>
      <c r="D69" s="5">
        <f t="shared" si="76"/>
        <v>3500</v>
      </c>
      <c r="E69" s="5">
        <f t="shared" si="60"/>
        <v>0</v>
      </c>
      <c r="F69" s="4">
        <f t="shared" si="61"/>
        <v>-7246.211028</v>
      </c>
      <c r="G69" s="5">
        <f t="shared" si="65"/>
        <v>94.89397488</v>
      </c>
      <c r="H69" s="2">
        <f t="shared" si="66"/>
        <v>-0.9477870391</v>
      </c>
      <c r="I69" s="2">
        <f t="shared" si="67"/>
        <v>-0.9889081963</v>
      </c>
      <c r="J69" s="2">
        <f t="shared" si="62"/>
        <v>10746.21103</v>
      </c>
    </row>
    <row r="70">
      <c r="A70" s="2">
        <f t="shared" si="63"/>
        <v>13</v>
      </c>
      <c r="B70" s="1">
        <f t="shared" ref="B70:C70" si="77">B69</f>
        <v>0</v>
      </c>
      <c r="C70" s="2">
        <f t="shared" si="77"/>
        <v>3</v>
      </c>
      <c r="D70" s="5">
        <f>(1200*7)</f>
        <v>8400</v>
      </c>
      <c r="E70" s="5">
        <f t="shared" si="60"/>
        <v>0</v>
      </c>
      <c r="F70" s="4">
        <f t="shared" si="61"/>
        <v>-2294.828805</v>
      </c>
      <c r="G70" s="5">
        <f t="shared" si="65"/>
        <v>93.95290851</v>
      </c>
      <c r="H70" s="2">
        <f t="shared" si="66"/>
        <v>-0.9410663673</v>
      </c>
      <c r="I70" s="2">
        <f t="shared" si="67"/>
        <v>-0.9917029701</v>
      </c>
      <c r="J70" s="2">
        <f t="shared" si="62"/>
        <v>10694.8288</v>
      </c>
    </row>
    <row r="71">
      <c r="A71" s="2">
        <f t="shared" si="63"/>
        <v>14</v>
      </c>
      <c r="B71" s="1">
        <f t="shared" ref="B71:D71" si="78">B70</f>
        <v>0</v>
      </c>
      <c r="C71" s="2">
        <f t="shared" si="78"/>
        <v>3</v>
      </c>
      <c r="D71" s="5">
        <f t="shared" si="78"/>
        <v>8400</v>
      </c>
      <c r="E71" s="5">
        <f t="shared" si="60"/>
        <v>0</v>
      </c>
      <c r="F71" s="4">
        <f t="shared" si="61"/>
        <v>-2278.556382</v>
      </c>
      <c r="G71" s="5">
        <f t="shared" si="65"/>
        <v>93.6548788</v>
      </c>
      <c r="H71" s="2">
        <f t="shared" si="66"/>
        <v>-0.2980297149</v>
      </c>
      <c r="I71" s="2">
        <f t="shared" si="67"/>
        <v>-0.3172118028</v>
      </c>
      <c r="J71" s="2">
        <f t="shared" si="62"/>
        <v>10678.55638</v>
      </c>
    </row>
    <row r="72">
      <c r="A72" s="2">
        <f t="shared" si="63"/>
        <v>15</v>
      </c>
      <c r="B72" s="1">
        <f t="shared" ref="B72:D72" si="79">B71</f>
        <v>0</v>
      </c>
      <c r="C72" s="2">
        <f t="shared" si="79"/>
        <v>3</v>
      </c>
      <c r="D72" s="5">
        <f t="shared" si="79"/>
        <v>8400</v>
      </c>
      <c r="E72" s="5">
        <f t="shared" si="60"/>
        <v>0</v>
      </c>
      <c r="F72" s="4">
        <f t="shared" si="61"/>
        <v>-2262.399346</v>
      </c>
      <c r="G72" s="5">
        <f t="shared" si="65"/>
        <v>93.35896238</v>
      </c>
      <c r="H72" s="2">
        <f t="shared" si="66"/>
        <v>-0.2959164133</v>
      </c>
      <c r="I72" s="2">
        <f t="shared" si="67"/>
        <v>-0.3159647603</v>
      </c>
      <c r="J72" s="2">
        <f t="shared" si="62"/>
        <v>10662.39935</v>
      </c>
    </row>
    <row r="73">
      <c r="A73" s="2">
        <f t="shared" si="63"/>
        <v>16</v>
      </c>
      <c r="B73" s="1">
        <f t="shared" ref="B73:D73" si="80">B72</f>
        <v>0</v>
      </c>
      <c r="C73" s="2">
        <f t="shared" si="80"/>
        <v>3</v>
      </c>
      <c r="D73" s="5">
        <f t="shared" si="80"/>
        <v>8400</v>
      </c>
      <c r="E73" s="5">
        <f t="shared" si="60"/>
        <v>0</v>
      </c>
      <c r="F73" s="4">
        <f t="shared" si="61"/>
        <v>-2246.356878</v>
      </c>
      <c r="G73" s="5">
        <f t="shared" si="65"/>
        <v>93.06514429</v>
      </c>
      <c r="H73" s="2">
        <f t="shared" si="66"/>
        <v>-0.2938180969</v>
      </c>
      <c r="I73" s="2">
        <f t="shared" si="67"/>
        <v>-0.314718683</v>
      </c>
      <c r="J73" s="2">
        <f t="shared" si="62"/>
        <v>10646.35688</v>
      </c>
    </row>
    <row r="74">
      <c r="A74" s="2">
        <f t="shared" si="63"/>
        <v>17</v>
      </c>
      <c r="B74" s="1">
        <f t="shared" ref="B74:D74" si="81">B73</f>
        <v>0</v>
      </c>
      <c r="C74" s="2">
        <f t="shared" si="81"/>
        <v>3</v>
      </c>
      <c r="D74" s="5">
        <f t="shared" si="81"/>
        <v>8400</v>
      </c>
      <c r="E74" s="5">
        <f t="shared" si="60"/>
        <v>0</v>
      </c>
      <c r="F74" s="4">
        <f t="shared" si="61"/>
        <v>-2230.428166</v>
      </c>
      <c r="G74" s="5">
        <f t="shared" si="65"/>
        <v>92.77340963</v>
      </c>
      <c r="H74" s="2">
        <f t="shared" si="66"/>
        <v>-0.2917346595</v>
      </c>
      <c r="I74" s="2">
        <f t="shared" si="67"/>
        <v>-0.3134736014</v>
      </c>
      <c r="J74" s="2">
        <f t="shared" si="62"/>
        <v>10630.42817</v>
      </c>
    </row>
    <row r="75">
      <c r="A75" s="2">
        <f t="shared" si="63"/>
        <v>18</v>
      </c>
      <c r="B75" s="1">
        <f t="shared" ref="B75:D75" si="82">B74</f>
        <v>0</v>
      </c>
      <c r="C75" s="2">
        <f t="shared" si="82"/>
        <v>3</v>
      </c>
      <c r="D75" s="5">
        <f t="shared" si="82"/>
        <v>8400</v>
      </c>
      <c r="E75" s="5">
        <f t="shared" si="60"/>
        <v>0</v>
      </c>
      <c r="F75" s="4">
        <f t="shared" si="61"/>
        <v>-2214.612402</v>
      </c>
      <c r="G75" s="5">
        <f t="shared" si="65"/>
        <v>92.48374363</v>
      </c>
      <c r="H75" s="2">
        <f t="shared" si="66"/>
        <v>-0.2896659955</v>
      </c>
      <c r="I75" s="2">
        <f t="shared" si="67"/>
        <v>-0.3122295458</v>
      </c>
      <c r="J75" s="2">
        <f t="shared" si="62"/>
        <v>10614.6124</v>
      </c>
    </row>
    <row r="76">
      <c r="A76" s="2">
        <f t="shared" si="63"/>
        <v>19</v>
      </c>
      <c r="B76" s="1">
        <f t="shared" ref="B76:D76" si="83">B75</f>
        <v>0</v>
      </c>
      <c r="C76" s="2">
        <f t="shared" si="83"/>
        <v>3</v>
      </c>
      <c r="D76" s="5">
        <f t="shared" si="83"/>
        <v>8400</v>
      </c>
      <c r="E76" s="5">
        <f t="shared" si="60"/>
        <v>0</v>
      </c>
      <c r="F76" s="4">
        <f t="shared" si="61"/>
        <v>-2198.908787</v>
      </c>
      <c r="G76" s="5">
        <f t="shared" si="65"/>
        <v>92.19613163</v>
      </c>
      <c r="H76" s="2">
        <f t="shared" si="66"/>
        <v>-0.2876120003</v>
      </c>
      <c r="I76" s="2">
        <f t="shared" si="67"/>
        <v>-0.3109865464</v>
      </c>
      <c r="J76" s="2">
        <f t="shared" si="62"/>
        <v>10598.90879</v>
      </c>
    </row>
    <row r="77">
      <c r="A77" s="2">
        <f t="shared" si="63"/>
        <v>20</v>
      </c>
      <c r="B77" s="1">
        <f t="shared" ref="B77:D77" si="84">B76</f>
        <v>0</v>
      </c>
      <c r="C77" s="2">
        <f t="shared" si="84"/>
        <v>3</v>
      </c>
      <c r="D77" s="5">
        <f t="shared" si="84"/>
        <v>8400</v>
      </c>
      <c r="E77" s="5">
        <f t="shared" si="60"/>
        <v>0</v>
      </c>
      <c r="F77" s="4">
        <f t="shared" si="61"/>
        <v>-2183.316525</v>
      </c>
      <c r="G77" s="5">
        <f t="shared" si="65"/>
        <v>91.91055906</v>
      </c>
      <c r="H77" s="2">
        <f t="shared" si="66"/>
        <v>-0.2855725698</v>
      </c>
      <c r="I77" s="2">
        <f t="shared" si="67"/>
        <v>-0.3097446332</v>
      </c>
      <c r="J77" s="2">
        <f t="shared" si="62"/>
        <v>10583.31652</v>
      </c>
    </row>
    <row r="78">
      <c r="A78" s="2">
        <f t="shared" si="63"/>
        <v>21</v>
      </c>
      <c r="B78" s="1">
        <f t="shared" ref="B78:D78" si="85">B77</f>
        <v>0</v>
      </c>
      <c r="C78" s="2">
        <f t="shared" si="85"/>
        <v>3</v>
      </c>
      <c r="D78" s="5">
        <f t="shared" si="85"/>
        <v>8400</v>
      </c>
      <c r="E78" s="5">
        <f t="shared" si="60"/>
        <v>0</v>
      </c>
      <c r="F78" s="4">
        <f t="shared" si="61"/>
        <v>-2167.834826</v>
      </c>
      <c r="G78" s="5">
        <f t="shared" si="65"/>
        <v>91.62701146</v>
      </c>
      <c r="H78" s="2">
        <f t="shared" si="66"/>
        <v>-0.2835476006</v>
      </c>
      <c r="I78" s="2">
        <f t="shared" si="67"/>
        <v>-0.3085038362</v>
      </c>
      <c r="J78" s="2">
        <f t="shared" si="62"/>
        <v>10567.83483</v>
      </c>
    </row>
    <row r="79">
      <c r="A79" s="2">
        <f t="shared" si="63"/>
        <v>22</v>
      </c>
      <c r="B79" s="1">
        <f t="shared" ref="B79:D79" si="86">B78</f>
        <v>0</v>
      </c>
      <c r="C79" s="2">
        <f t="shared" si="86"/>
        <v>3</v>
      </c>
      <c r="D79" s="5">
        <f t="shared" si="86"/>
        <v>8400</v>
      </c>
      <c r="E79" s="5">
        <f t="shared" si="60"/>
        <v>0</v>
      </c>
      <c r="F79" s="4">
        <f t="shared" si="61"/>
        <v>-2152.462906</v>
      </c>
      <c r="G79" s="5">
        <f t="shared" si="65"/>
        <v>91.34547447</v>
      </c>
      <c r="H79" s="2">
        <f t="shared" si="66"/>
        <v>-0.2815369904</v>
      </c>
      <c r="I79" s="2">
        <f t="shared" si="67"/>
        <v>-0.3072641854</v>
      </c>
      <c r="J79" s="2">
        <f t="shared" si="62"/>
        <v>10552.46291</v>
      </c>
    </row>
    <row r="80">
      <c r="A80" s="2">
        <f t="shared" si="63"/>
        <v>23</v>
      </c>
      <c r="B80" s="1">
        <f t="shared" ref="B80:D80" si="87">B79</f>
        <v>0</v>
      </c>
      <c r="C80" s="2">
        <f t="shared" si="87"/>
        <v>3</v>
      </c>
      <c r="D80" s="5">
        <f t="shared" si="87"/>
        <v>8400</v>
      </c>
      <c r="E80" s="5">
        <f t="shared" si="60"/>
        <v>0</v>
      </c>
      <c r="F80" s="4">
        <f t="shared" si="61"/>
        <v>-2137.199987</v>
      </c>
      <c r="G80" s="5">
        <f t="shared" si="65"/>
        <v>91.06593383</v>
      </c>
      <c r="H80" s="2">
        <f t="shared" si="66"/>
        <v>-0.2795406372</v>
      </c>
      <c r="I80" s="2">
        <f t="shared" si="67"/>
        <v>-0.3060257104</v>
      </c>
      <c r="J80" s="2">
        <f t="shared" si="62"/>
        <v>10537.19999</v>
      </c>
    </row>
    <row r="81">
      <c r="A81" s="2">
        <f t="shared" si="63"/>
        <v>24</v>
      </c>
      <c r="B81" s="1">
        <f t="shared" ref="B81:C81" si="88">B80</f>
        <v>0</v>
      </c>
      <c r="C81" s="2">
        <f t="shared" si="88"/>
        <v>3</v>
      </c>
      <c r="D81" s="5">
        <f>500*7</f>
        <v>3500</v>
      </c>
      <c r="E81" s="5">
        <f t="shared" si="60"/>
        <v>0</v>
      </c>
      <c r="F81" s="4">
        <f t="shared" si="61"/>
        <v>-7022.045297</v>
      </c>
      <c r="G81" s="5">
        <f t="shared" si="65"/>
        <v>90.78837539</v>
      </c>
      <c r="H81" s="2">
        <f t="shared" si="66"/>
        <v>-0.2775584399</v>
      </c>
      <c r="I81" s="2">
        <f t="shared" si="67"/>
        <v>-0.3047884409</v>
      </c>
      <c r="J81" s="2">
        <f t="shared" si="62"/>
        <v>10522.0453</v>
      </c>
    </row>
    <row r="82">
      <c r="A82" s="2">
        <f t="shared" si="63"/>
        <v>25</v>
      </c>
      <c r="B82" s="1">
        <f t="shared" ref="B82:D82" si="89">B81</f>
        <v>0</v>
      </c>
      <c r="C82" s="2">
        <f t="shared" si="89"/>
        <v>3</v>
      </c>
      <c r="D82" s="5">
        <f t="shared" si="89"/>
        <v>3500</v>
      </c>
      <c r="E82" s="5">
        <f t="shared" si="60"/>
        <v>0</v>
      </c>
      <c r="F82" s="4">
        <f t="shared" si="61"/>
        <v>-6972.252612</v>
      </c>
      <c r="G82" s="5">
        <f t="shared" si="65"/>
        <v>89.87642146</v>
      </c>
      <c r="H82" s="2">
        <f t="shared" si="66"/>
        <v>-0.9119539346</v>
      </c>
      <c r="I82" s="2">
        <f t="shared" si="67"/>
        <v>-1.004483152</v>
      </c>
      <c r="J82" s="2">
        <f t="shared" si="62"/>
        <v>10472.25261</v>
      </c>
    </row>
    <row r="83">
      <c r="A83" s="2">
        <f t="shared" si="63"/>
        <v>26</v>
      </c>
      <c r="B83" s="1">
        <f t="shared" ref="B83:D83" si="90">B82</f>
        <v>0</v>
      </c>
      <c r="C83" s="2">
        <f t="shared" si="90"/>
        <v>3</v>
      </c>
      <c r="D83" s="5">
        <f t="shared" si="90"/>
        <v>3500</v>
      </c>
      <c r="E83" s="5">
        <f t="shared" si="60"/>
        <v>0</v>
      </c>
      <c r="F83" s="4">
        <f t="shared" si="61"/>
        <v>-6922.813002</v>
      </c>
      <c r="G83" s="5">
        <f t="shared" si="65"/>
        <v>88.97093411</v>
      </c>
      <c r="H83" s="2">
        <f t="shared" si="66"/>
        <v>-0.9054873522</v>
      </c>
      <c r="I83" s="2">
        <f t="shared" si="67"/>
        <v>-1.007480424</v>
      </c>
      <c r="J83" s="2">
        <f t="shared" si="62"/>
        <v>10422.813</v>
      </c>
    </row>
    <row r="84">
      <c r="A84" s="2">
        <f t="shared" si="63"/>
        <v>27</v>
      </c>
      <c r="B84" s="1">
        <f t="shared" ref="B84:D84" si="91">B83</f>
        <v>0</v>
      </c>
      <c r="C84" s="2">
        <f t="shared" si="91"/>
        <v>3</v>
      </c>
      <c r="D84" s="5">
        <f t="shared" si="91"/>
        <v>3500</v>
      </c>
      <c r="E84" s="5">
        <f t="shared" si="60"/>
        <v>0</v>
      </c>
      <c r="F84" s="4">
        <f t="shared" si="61"/>
        <v>-6873.723965</v>
      </c>
      <c r="G84" s="5">
        <f t="shared" si="65"/>
        <v>88.07186748</v>
      </c>
      <c r="H84" s="2">
        <f t="shared" si="66"/>
        <v>-0.8990666237</v>
      </c>
      <c r="I84" s="2">
        <f t="shared" si="67"/>
        <v>-1.010517235</v>
      </c>
      <c r="J84" s="2">
        <f t="shared" si="62"/>
        <v>10373.72396</v>
      </c>
    </row>
    <row r="85">
      <c r="A85" s="2">
        <f t="shared" si="63"/>
        <v>28</v>
      </c>
      <c r="B85" s="1">
        <f t="shared" ref="B85:D85" si="92">B84</f>
        <v>0</v>
      </c>
      <c r="C85" s="2">
        <f t="shared" si="92"/>
        <v>3</v>
      </c>
      <c r="D85" s="5">
        <f t="shared" si="92"/>
        <v>3500</v>
      </c>
      <c r="E85" s="5">
        <f t="shared" si="60"/>
        <v>0</v>
      </c>
      <c r="F85" s="4">
        <f t="shared" si="61"/>
        <v>-6824.983013</v>
      </c>
      <c r="G85" s="5">
        <f t="shared" si="65"/>
        <v>87.17917606</v>
      </c>
      <c r="H85" s="2">
        <f t="shared" si="66"/>
        <v>-0.892691424</v>
      </c>
      <c r="I85" s="2">
        <f t="shared" si="67"/>
        <v>-1.013594295</v>
      </c>
      <c r="J85" s="2">
        <f t="shared" si="62"/>
        <v>10324.98301</v>
      </c>
    </row>
    <row r="86">
      <c r="A86" s="2">
        <f t="shared" si="63"/>
        <v>29</v>
      </c>
      <c r="B86" s="1">
        <f t="shared" ref="B86:D86" si="93">B85</f>
        <v>0</v>
      </c>
      <c r="C86" s="2">
        <f t="shared" si="93"/>
        <v>3</v>
      </c>
      <c r="D86" s="5">
        <f t="shared" si="93"/>
        <v>3500</v>
      </c>
      <c r="E86" s="5">
        <f t="shared" si="60"/>
        <v>0</v>
      </c>
      <c r="F86" s="4">
        <f t="shared" si="61"/>
        <v>-6776.587679</v>
      </c>
      <c r="G86" s="5">
        <f t="shared" si="65"/>
        <v>86.29281463</v>
      </c>
      <c r="H86" s="2">
        <f t="shared" si="66"/>
        <v>-0.8863614302</v>
      </c>
      <c r="I86" s="2">
        <f t="shared" si="67"/>
        <v>-1.016712328</v>
      </c>
      <c r="J86" s="2">
        <f t="shared" si="62"/>
        <v>10276.58768</v>
      </c>
    </row>
    <row r="87">
      <c r="A87" s="2">
        <f t="shared" si="63"/>
        <v>30</v>
      </c>
      <c r="B87" s="1">
        <f t="shared" ref="B87:D87" si="94">B86</f>
        <v>0</v>
      </c>
      <c r="C87" s="2">
        <f t="shared" si="94"/>
        <v>3</v>
      </c>
      <c r="D87" s="5">
        <f t="shared" si="94"/>
        <v>3500</v>
      </c>
      <c r="E87" s="5">
        <f t="shared" si="60"/>
        <v>0</v>
      </c>
      <c r="F87" s="4">
        <f t="shared" si="61"/>
        <v>-6728.535512</v>
      </c>
      <c r="G87" s="5">
        <f t="shared" si="65"/>
        <v>85.41273831</v>
      </c>
      <c r="H87" s="2">
        <f t="shared" si="66"/>
        <v>-0.8800763219</v>
      </c>
      <c r="I87" s="2">
        <f t="shared" si="67"/>
        <v>-1.019872078</v>
      </c>
      <c r="J87" s="2">
        <f t="shared" si="62"/>
        <v>10228.53551</v>
      </c>
    </row>
    <row r="88">
      <c r="A88" s="2">
        <f t="shared" si="63"/>
        <v>31</v>
      </c>
      <c r="B88" s="1">
        <f t="shared" ref="B88:D88" si="95">B87</f>
        <v>0</v>
      </c>
      <c r="C88" s="2">
        <f t="shared" si="95"/>
        <v>3</v>
      </c>
      <c r="D88" s="5">
        <f t="shared" si="95"/>
        <v>3500</v>
      </c>
      <c r="E88" s="5">
        <f t="shared" si="60"/>
        <v>0</v>
      </c>
      <c r="F88" s="4">
        <f t="shared" si="61"/>
        <v>-6680.824078</v>
      </c>
      <c r="G88" s="5">
        <f t="shared" si="65"/>
        <v>84.53890253</v>
      </c>
      <c r="H88" s="2">
        <f t="shared" si="66"/>
        <v>-0.8738357807</v>
      </c>
      <c r="I88" s="2">
        <f t="shared" si="67"/>
        <v>-1.023074307</v>
      </c>
      <c r="J88" s="2">
        <f t="shared" si="62"/>
        <v>10180.82408</v>
      </c>
    </row>
    <row r="89">
      <c r="A89" s="2">
        <f t="shared" si="63"/>
        <v>32</v>
      </c>
      <c r="B89" s="1">
        <f t="shared" ref="B89:D89" si="96">B88</f>
        <v>0</v>
      </c>
      <c r="C89" s="2">
        <f t="shared" si="96"/>
        <v>3</v>
      </c>
      <c r="D89" s="5">
        <f t="shared" si="96"/>
        <v>3500</v>
      </c>
      <c r="E89" s="5">
        <f t="shared" si="60"/>
        <v>0</v>
      </c>
      <c r="F89" s="4">
        <f t="shared" si="61"/>
        <v>-6633.450962</v>
      </c>
      <c r="G89" s="5">
        <f t="shared" si="65"/>
        <v>83.67126304</v>
      </c>
      <c r="H89" s="2">
        <f t="shared" si="66"/>
        <v>-0.8676394906</v>
      </c>
      <c r="I89" s="2">
        <f t="shared" si="67"/>
        <v>-1.026319794</v>
      </c>
      <c r="J89" s="2">
        <f t="shared" si="62"/>
        <v>10133.45096</v>
      </c>
    </row>
    <row r="90">
      <c r="A90" s="2">
        <f t="shared" si="63"/>
        <v>33</v>
      </c>
      <c r="B90" s="1">
        <f t="shared" ref="B90:D90" si="97">B89</f>
        <v>0</v>
      </c>
      <c r="C90" s="2">
        <f t="shared" si="97"/>
        <v>3</v>
      </c>
      <c r="D90" s="5">
        <f t="shared" si="97"/>
        <v>3500</v>
      </c>
      <c r="E90" s="5">
        <f t="shared" si="60"/>
        <v>0</v>
      </c>
      <c r="F90" s="4">
        <f t="shared" si="61"/>
        <v>-6586.413764</v>
      </c>
      <c r="G90" s="5">
        <f t="shared" si="65"/>
        <v>82.8097759</v>
      </c>
      <c r="H90" s="2">
        <f t="shared" si="66"/>
        <v>-0.8614871379</v>
      </c>
      <c r="I90" s="2">
        <f t="shared" si="67"/>
        <v>-1.029609339</v>
      </c>
      <c r="J90" s="2">
        <f t="shared" si="62"/>
        <v>10086.41376</v>
      </c>
    </row>
    <row r="91">
      <c r="A91" s="2">
        <f t="shared" si="63"/>
        <v>34</v>
      </c>
      <c r="B91" s="1">
        <f t="shared" ref="B91:D91" si="98">B90</f>
        <v>0</v>
      </c>
      <c r="C91" s="2">
        <f t="shared" si="98"/>
        <v>3</v>
      </c>
      <c r="D91" s="5">
        <f t="shared" si="98"/>
        <v>3500</v>
      </c>
      <c r="E91" s="5">
        <f t="shared" si="60"/>
        <v>0</v>
      </c>
      <c r="F91" s="4">
        <f t="shared" si="61"/>
        <v>-6539.710103</v>
      </c>
      <c r="G91" s="5">
        <f t="shared" si="65"/>
        <v>81.95439749</v>
      </c>
      <c r="H91" s="2">
        <f t="shared" si="66"/>
        <v>-0.8553784109</v>
      </c>
      <c r="I91" s="2">
        <f t="shared" si="67"/>
        <v>-1.032943758</v>
      </c>
      <c r="J91" s="2">
        <f t="shared" si="62"/>
        <v>10039.7101</v>
      </c>
    </row>
    <row r="92">
      <c r="A92" s="2">
        <f t="shared" si="63"/>
        <v>35</v>
      </c>
      <c r="B92" s="1">
        <f t="shared" ref="B92:D92" si="99">B91</f>
        <v>0</v>
      </c>
      <c r="C92" s="2">
        <f t="shared" si="99"/>
        <v>3</v>
      </c>
      <c r="D92" s="5">
        <f t="shared" si="99"/>
        <v>3500</v>
      </c>
      <c r="E92" s="5">
        <f t="shared" si="60"/>
        <v>0</v>
      </c>
      <c r="F92" s="4">
        <f t="shared" si="61"/>
        <v>-6493.337613</v>
      </c>
      <c r="G92" s="5">
        <f t="shared" si="65"/>
        <v>81.10508449</v>
      </c>
      <c r="H92" s="2">
        <f t="shared" si="66"/>
        <v>-0.8493130004</v>
      </c>
      <c r="I92" s="2">
        <f t="shared" si="67"/>
        <v>-1.03632389</v>
      </c>
      <c r="J92" s="2">
        <f t="shared" si="62"/>
        <v>9993.337613</v>
      </c>
    </row>
    <row r="93">
      <c r="A93" s="2">
        <f t="shared" si="63"/>
        <v>36</v>
      </c>
      <c r="B93" s="1">
        <f t="shared" ref="B93:D93" si="100">B92</f>
        <v>0</v>
      </c>
      <c r="C93" s="2">
        <f t="shared" si="100"/>
        <v>3</v>
      </c>
      <c r="D93" s="5">
        <f t="shared" si="100"/>
        <v>3500</v>
      </c>
      <c r="E93" s="5">
        <f t="shared" si="60"/>
        <v>0</v>
      </c>
      <c r="F93" s="4">
        <f t="shared" si="61"/>
        <v>-6447.293946</v>
      </c>
      <c r="G93" s="5">
        <f t="shared" si="65"/>
        <v>80.26179389</v>
      </c>
      <c r="H93" s="2">
        <f t="shared" si="66"/>
        <v>-0.8432905991</v>
      </c>
      <c r="I93" s="2">
        <f t="shared" si="67"/>
        <v>-1.039750596</v>
      </c>
      <c r="J93" s="2">
        <f t="shared" si="62"/>
        <v>9947.293946</v>
      </c>
    </row>
    <row r="94">
      <c r="A94" s="2">
        <f t="shared" si="63"/>
        <v>37</v>
      </c>
      <c r="B94" s="1">
        <f t="shared" ref="B94:C94" si="101">B93</f>
        <v>0</v>
      </c>
      <c r="C94" s="2">
        <f t="shared" si="101"/>
        <v>3</v>
      </c>
      <c r="D94" s="5">
        <f>(1200*7)</f>
        <v>8400</v>
      </c>
      <c r="E94" s="5">
        <f t="shared" si="60"/>
        <v>0</v>
      </c>
      <c r="F94" s="4">
        <f t="shared" si="61"/>
        <v>-1501.576771</v>
      </c>
      <c r="G94" s="5">
        <f t="shared" si="65"/>
        <v>79.42448299</v>
      </c>
      <c r="H94" s="2">
        <f t="shared" si="66"/>
        <v>-0.8373109021</v>
      </c>
      <c r="I94" s="2">
        <f t="shared" si="67"/>
        <v>-1.043224754</v>
      </c>
      <c r="J94" s="2">
        <f t="shared" si="62"/>
        <v>9901.576771</v>
      </c>
    </row>
    <row r="95">
      <c r="A95" s="2">
        <f t="shared" si="63"/>
        <v>38</v>
      </c>
      <c r="B95" s="1">
        <f t="shared" ref="B95:D95" si="102">B94</f>
        <v>0</v>
      </c>
      <c r="C95" s="2">
        <f t="shared" si="102"/>
        <v>3</v>
      </c>
      <c r="D95" s="5">
        <f t="shared" si="102"/>
        <v>8400</v>
      </c>
      <c r="E95" s="5">
        <f t="shared" si="60"/>
        <v>0</v>
      </c>
      <c r="F95" s="4">
        <f t="shared" si="61"/>
        <v>-1490.929227</v>
      </c>
      <c r="G95" s="5">
        <f t="shared" si="65"/>
        <v>79.22947302</v>
      </c>
      <c r="H95" s="2">
        <f t="shared" si="66"/>
        <v>-0.1950099703</v>
      </c>
      <c r="I95" s="2">
        <f t="shared" si="67"/>
        <v>-0.2455287878</v>
      </c>
      <c r="J95" s="2">
        <f t="shared" si="62"/>
        <v>9890.929227</v>
      </c>
    </row>
    <row r="96">
      <c r="A96" s="2">
        <f t="shared" si="63"/>
        <v>39</v>
      </c>
      <c r="B96" s="1">
        <f t="shared" ref="B96:D96" si="103">B95</f>
        <v>0</v>
      </c>
      <c r="C96" s="2">
        <f t="shared" si="103"/>
        <v>3</v>
      </c>
      <c r="D96" s="5">
        <f t="shared" si="103"/>
        <v>8400</v>
      </c>
      <c r="E96" s="5">
        <f t="shared" si="60"/>
        <v>0</v>
      </c>
      <c r="F96" s="4">
        <f t="shared" si="61"/>
        <v>-1480.357183</v>
      </c>
      <c r="G96" s="5">
        <f t="shared" si="65"/>
        <v>79.03584584</v>
      </c>
      <c r="H96" s="2">
        <f t="shared" si="66"/>
        <v>-0.1936271723</v>
      </c>
      <c r="I96" s="2">
        <f t="shared" si="67"/>
        <v>-0.2443878079</v>
      </c>
      <c r="J96" s="2">
        <f t="shared" si="62"/>
        <v>9880.357183</v>
      </c>
    </row>
    <row r="97">
      <c r="A97" s="2">
        <f t="shared" si="63"/>
        <v>40</v>
      </c>
      <c r="B97" s="1">
        <f t="shared" ref="B97:D97" si="104">B96</f>
        <v>0</v>
      </c>
      <c r="C97" s="2">
        <f t="shared" si="104"/>
        <v>3</v>
      </c>
      <c r="D97" s="5">
        <f t="shared" si="104"/>
        <v>8400</v>
      </c>
      <c r="E97" s="5">
        <f t="shared" si="60"/>
        <v>0</v>
      </c>
      <c r="F97" s="4">
        <f t="shared" si="61"/>
        <v>-1469.860105</v>
      </c>
      <c r="G97" s="5">
        <f t="shared" si="65"/>
        <v>78.84359166</v>
      </c>
      <c r="H97" s="2">
        <f t="shared" si="66"/>
        <v>-0.1922541796</v>
      </c>
      <c r="I97" s="2">
        <f t="shared" si="67"/>
        <v>-0.2432493479</v>
      </c>
      <c r="J97" s="2">
        <f t="shared" si="62"/>
        <v>9869.860105</v>
      </c>
    </row>
    <row r="98">
      <c r="A98" s="2">
        <f t="shared" si="63"/>
        <v>41</v>
      </c>
      <c r="B98" s="1">
        <f t="shared" ref="B98:D98" si="105">B97</f>
        <v>0</v>
      </c>
      <c r="C98" s="2">
        <f t="shared" si="105"/>
        <v>3</v>
      </c>
      <c r="D98" s="5">
        <f t="shared" si="105"/>
        <v>8400</v>
      </c>
      <c r="E98" s="5">
        <f t="shared" si="60"/>
        <v>0</v>
      </c>
      <c r="F98" s="4">
        <f t="shared" si="61"/>
        <v>-1459.43746</v>
      </c>
      <c r="G98" s="5">
        <f t="shared" si="65"/>
        <v>78.65270074</v>
      </c>
      <c r="H98" s="2">
        <f t="shared" si="66"/>
        <v>-0.1908909227</v>
      </c>
      <c r="I98" s="2">
        <f t="shared" si="67"/>
        <v>-0.2421134282</v>
      </c>
      <c r="J98" s="2">
        <f t="shared" si="62"/>
        <v>9859.43746</v>
      </c>
    </row>
    <row r="99">
      <c r="A99" s="2">
        <f t="shared" si="63"/>
        <v>42</v>
      </c>
      <c r="B99" s="1">
        <f t="shared" ref="B99:D99" si="106">B98</f>
        <v>0</v>
      </c>
      <c r="C99" s="2">
        <f t="shared" si="106"/>
        <v>3</v>
      </c>
      <c r="D99" s="5">
        <f t="shared" si="106"/>
        <v>8400</v>
      </c>
      <c r="E99" s="5">
        <f t="shared" si="60"/>
        <v>0</v>
      </c>
      <c r="F99" s="4">
        <f t="shared" si="61"/>
        <v>-1449.088722</v>
      </c>
      <c r="G99" s="5">
        <f t="shared" si="65"/>
        <v>78.46316341</v>
      </c>
      <c r="H99" s="2">
        <f t="shared" si="66"/>
        <v>-0.1895373325</v>
      </c>
      <c r="I99" s="2">
        <f t="shared" si="67"/>
        <v>-0.240980069</v>
      </c>
      <c r="J99" s="2">
        <f t="shared" si="62"/>
        <v>9849.088722</v>
      </c>
    </row>
    <row r="100">
      <c r="A100" s="2">
        <f t="shared" si="63"/>
        <v>43</v>
      </c>
      <c r="B100" s="1">
        <f t="shared" ref="B100:D100" si="107">B99</f>
        <v>0</v>
      </c>
      <c r="C100" s="2">
        <f t="shared" si="107"/>
        <v>3</v>
      </c>
      <c r="D100" s="5">
        <f t="shared" si="107"/>
        <v>8400</v>
      </c>
      <c r="E100" s="5">
        <f t="shared" si="60"/>
        <v>0</v>
      </c>
      <c r="F100" s="4">
        <f t="shared" si="61"/>
        <v>-1438.813366</v>
      </c>
      <c r="G100" s="5">
        <f t="shared" si="65"/>
        <v>78.27497007</v>
      </c>
      <c r="H100" s="2">
        <f t="shared" si="66"/>
        <v>-0.1881933405</v>
      </c>
      <c r="I100" s="2">
        <f t="shared" si="67"/>
        <v>-0.2398492902</v>
      </c>
      <c r="J100" s="2">
        <f t="shared" si="62"/>
        <v>9838.813366</v>
      </c>
    </row>
    <row r="101">
      <c r="A101" s="2">
        <f t="shared" si="63"/>
        <v>44</v>
      </c>
      <c r="B101" s="1">
        <f t="shared" ref="B101:D101" si="108">B100</f>
        <v>0</v>
      </c>
      <c r="C101" s="2">
        <f t="shared" si="108"/>
        <v>3</v>
      </c>
      <c r="D101" s="5">
        <f t="shared" si="108"/>
        <v>8400</v>
      </c>
      <c r="E101" s="5">
        <f t="shared" si="60"/>
        <v>0</v>
      </c>
      <c r="F101" s="4">
        <f t="shared" si="61"/>
        <v>-1428.610871</v>
      </c>
      <c r="G101" s="5">
        <f t="shared" si="65"/>
        <v>78.08811119</v>
      </c>
      <c r="H101" s="2">
        <f t="shared" si="66"/>
        <v>-0.1868588787</v>
      </c>
      <c r="I101" s="2">
        <f t="shared" si="67"/>
        <v>-0.2387211116</v>
      </c>
      <c r="J101" s="2">
        <f t="shared" si="62"/>
        <v>9828.610871</v>
      </c>
    </row>
    <row r="102">
      <c r="A102" s="2">
        <f t="shared" si="63"/>
        <v>45</v>
      </c>
      <c r="B102" s="1">
        <f t="shared" ref="B102:D102" si="109">B101</f>
        <v>0</v>
      </c>
      <c r="C102" s="2">
        <f t="shared" si="109"/>
        <v>3</v>
      </c>
      <c r="D102" s="5">
        <f t="shared" si="109"/>
        <v>8400</v>
      </c>
      <c r="E102" s="5">
        <f t="shared" si="60"/>
        <v>0</v>
      </c>
      <c r="F102" s="4">
        <f t="shared" si="61"/>
        <v>-1418.480721</v>
      </c>
      <c r="G102" s="5">
        <f t="shared" si="65"/>
        <v>77.90257731</v>
      </c>
      <c r="H102" s="2">
        <f t="shared" si="66"/>
        <v>-0.1855338793</v>
      </c>
      <c r="I102" s="2">
        <f t="shared" si="67"/>
        <v>-0.2375955527</v>
      </c>
      <c r="J102" s="2">
        <f t="shared" si="62"/>
        <v>9818.480721</v>
      </c>
    </row>
    <row r="103">
      <c r="A103" s="2">
        <f t="shared" si="63"/>
        <v>46</v>
      </c>
      <c r="B103" s="1">
        <f t="shared" ref="B103:D103" si="110">B102</f>
        <v>0</v>
      </c>
      <c r="C103" s="2">
        <f t="shared" si="110"/>
        <v>3</v>
      </c>
      <c r="D103" s="5">
        <f t="shared" si="110"/>
        <v>8400</v>
      </c>
      <c r="E103" s="5">
        <f t="shared" si="60"/>
        <v>0</v>
      </c>
      <c r="F103" s="4">
        <f t="shared" si="61"/>
        <v>-1408.422403</v>
      </c>
      <c r="G103" s="5">
        <f t="shared" si="65"/>
        <v>77.71835903</v>
      </c>
      <c r="H103" s="2">
        <f t="shared" si="66"/>
        <v>-0.1842182755</v>
      </c>
      <c r="I103" s="2">
        <f t="shared" si="67"/>
        <v>-0.2364726327</v>
      </c>
      <c r="J103" s="2">
        <f t="shared" si="62"/>
        <v>9808.422403</v>
      </c>
    </row>
    <row r="104">
      <c r="A104" s="2">
        <f t="shared" si="63"/>
        <v>47</v>
      </c>
      <c r="B104" s="1">
        <f t="shared" ref="B104:D104" si="111">B103</f>
        <v>0</v>
      </c>
      <c r="C104" s="2">
        <f t="shared" si="111"/>
        <v>3</v>
      </c>
      <c r="D104" s="5">
        <f t="shared" si="111"/>
        <v>8400</v>
      </c>
      <c r="E104" s="5">
        <f t="shared" si="60"/>
        <v>0</v>
      </c>
      <c r="F104" s="4">
        <f t="shared" si="61"/>
        <v>-1398.435408</v>
      </c>
      <c r="G104" s="5">
        <f t="shared" si="65"/>
        <v>77.53544703</v>
      </c>
      <c r="H104" s="2">
        <f t="shared" si="66"/>
        <v>-0.1829120004</v>
      </c>
      <c r="I104" s="2">
        <f t="shared" si="67"/>
        <v>-0.2353523707</v>
      </c>
      <c r="J104" s="2">
        <f t="shared" si="62"/>
        <v>9798.435408</v>
      </c>
    </row>
    <row r="105">
      <c r="A105" s="2">
        <f t="shared" si="63"/>
        <v>48</v>
      </c>
      <c r="B105" s="1">
        <f t="shared" ref="B105:D105" si="112">B104</f>
        <v>0</v>
      </c>
      <c r="C105" s="2">
        <f t="shared" si="112"/>
        <v>3</v>
      </c>
      <c r="D105" s="5">
        <f t="shared" si="112"/>
        <v>8400</v>
      </c>
      <c r="E105" s="5">
        <f t="shared" si="60"/>
        <v>0</v>
      </c>
      <c r="F105" s="4">
        <f t="shared" si="61"/>
        <v>-1388.51923</v>
      </c>
      <c r="G105" s="5">
        <f t="shared" si="65"/>
        <v>77.35383205</v>
      </c>
      <c r="H105" s="2">
        <f t="shared" si="66"/>
        <v>-0.1816149881</v>
      </c>
      <c r="I105" s="2">
        <f t="shared" si="67"/>
        <v>-0.2342347855</v>
      </c>
      <c r="J105" s="2">
        <f t="shared" si="62"/>
        <v>9788.51923</v>
      </c>
    </row>
    <row r="106">
      <c r="A106" s="2">
        <f t="shared" si="63"/>
        <v>49</v>
      </c>
      <c r="B106" s="1">
        <f t="shared" ref="B106:D106" si="113">B105</f>
        <v>0</v>
      </c>
      <c r="C106" s="2">
        <f t="shared" si="113"/>
        <v>3</v>
      </c>
      <c r="D106" s="5">
        <f t="shared" si="113"/>
        <v>8400</v>
      </c>
      <c r="E106" s="5">
        <f t="shared" si="60"/>
        <v>0</v>
      </c>
      <c r="F106" s="4">
        <f t="shared" si="61"/>
        <v>-1378.673366</v>
      </c>
      <c r="G106" s="5">
        <f t="shared" si="65"/>
        <v>77.17350487</v>
      </c>
      <c r="H106" s="2">
        <f t="shared" si="66"/>
        <v>-0.1803271727</v>
      </c>
      <c r="I106" s="2">
        <f t="shared" si="67"/>
        <v>-0.2331198958</v>
      </c>
      <c r="J106" s="2">
        <f t="shared" si="62"/>
        <v>9778.673366</v>
      </c>
    </row>
    <row r="107">
      <c r="A107" s="2">
        <f t="shared" si="63"/>
        <v>50</v>
      </c>
      <c r="B107" s="1">
        <f t="shared" ref="B107:D107" si="114">B106</f>
        <v>0</v>
      </c>
      <c r="C107" s="2">
        <f t="shared" si="114"/>
        <v>3</v>
      </c>
      <c r="D107" s="5">
        <f t="shared" si="114"/>
        <v>8400</v>
      </c>
      <c r="E107" s="5">
        <f t="shared" si="60"/>
        <v>0</v>
      </c>
      <c r="F107" s="4">
        <f t="shared" si="61"/>
        <v>-1368.897319</v>
      </c>
      <c r="G107" s="5">
        <f t="shared" si="65"/>
        <v>76.99445638</v>
      </c>
      <c r="H107" s="2">
        <f t="shared" si="66"/>
        <v>-0.1790484891</v>
      </c>
      <c r="I107" s="2">
        <f t="shared" si="67"/>
        <v>-0.23200772</v>
      </c>
      <c r="J107" s="2">
        <f t="shared" si="62"/>
        <v>9768.897319</v>
      </c>
    </row>
    <row r="108">
      <c r="A108" s="2">
        <f t="shared" si="63"/>
        <v>51</v>
      </c>
      <c r="B108" s="1">
        <f t="shared" ref="B108:D108" si="115">B107</f>
        <v>0</v>
      </c>
      <c r="C108" s="2">
        <f t="shared" si="115"/>
        <v>3</v>
      </c>
      <c r="D108" s="5">
        <f t="shared" si="115"/>
        <v>8400</v>
      </c>
      <c r="E108" s="5">
        <f t="shared" si="60"/>
        <v>0</v>
      </c>
      <c r="F108" s="4">
        <f t="shared" si="61"/>
        <v>-1359.190592</v>
      </c>
      <c r="G108" s="5">
        <f t="shared" si="65"/>
        <v>76.81667751</v>
      </c>
      <c r="H108" s="2">
        <f t="shared" si="66"/>
        <v>-0.1777788725</v>
      </c>
      <c r="I108" s="2">
        <f t="shared" si="67"/>
        <v>-0.2308982762</v>
      </c>
      <c r="J108" s="2">
        <f t="shared" si="62"/>
        <v>9759.190592</v>
      </c>
    </row>
    <row r="109">
      <c r="A109" s="2">
        <f t="shared" si="63"/>
        <v>52</v>
      </c>
      <c r="B109" s="1">
        <f t="shared" ref="B109:D109" si="116">B108</f>
        <v>0</v>
      </c>
      <c r="C109" s="2">
        <f t="shared" si="116"/>
        <v>3</v>
      </c>
      <c r="D109" s="5">
        <f t="shared" si="116"/>
        <v>8400</v>
      </c>
      <c r="E109" s="5">
        <f t="shared" si="60"/>
        <v>0</v>
      </c>
      <c r="F109" s="4">
        <f t="shared" si="61"/>
        <v>-1349.552695</v>
      </c>
      <c r="G109" s="5">
        <f t="shared" si="65"/>
        <v>76.64015925</v>
      </c>
      <c r="H109" s="2">
        <f t="shared" si="66"/>
        <v>-0.1765182587</v>
      </c>
      <c r="I109" s="2">
        <f t="shared" si="67"/>
        <v>-0.2297915823</v>
      </c>
      <c r="J109" s="2">
        <f t="shared" si="62"/>
        <v>9749.552695</v>
      </c>
      <c r="M109" s="2">
        <f>29.15984075 - 24.5</f>
        <v>4.65984075</v>
      </c>
    </row>
    <row r="110">
      <c r="D110" s="2">
        <f>AVERAGE(D58:D108)</f>
        <v>5998.039216</v>
      </c>
      <c r="L110" s="2">
        <f>105.8 -76.64015925</f>
        <v>29.15984075</v>
      </c>
    </row>
    <row r="114">
      <c r="A114" s="1" t="s">
        <v>30</v>
      </c>
    </row>
    <row r="115">
      <c r="A115" s="1" t="s">
        <v>22</v>
      </c>
      <c r="B115" s="1" t="s">
        <v>11</v>
      </c>
      <c r="C115" s="1" t="s">
        <v>12</v>
      </c>
      <c r="D115" s="3" t="s">
        <v>1</v>
      </c>
      <c r="E115" s="3" t="s">
        <v>2</v>
      </c>
      <c r="F115" s="3" t="s">
        <v>3</v>
      </c>
      <c r="G115" s="3" t="s">
        <v>4</v>
      </c>
      <c r="H115" s="1" t="s">
        <v>13</v>
      </c>
      <c r="I115" s="1" t="s">
        <v>14</v>
      </c>
      <c r="J115" s="1" t="s">
        <v>17</v>
      </c>
    </row>
    <row r="116">
      <c r="A116" s="1">
        <v>1.0</v>
      </c>
      <c r="B116" s="1">
        <v>0.0</v>
      </c>
      <c r="C116" s="1">
        <f>3</f>
        <v>3</v>
      </c>
      <c r="D116" s="4">
        <f>5998.039216</f>
        <v>5998.039216</v>
      </c>
      <c r="E116" s="5">
        <f t="shared" ref="E116:E166" si="118">B116*G116*C116</f>
        <v>0</v>
      </c>
      <c r="F116" s="4">
        <f t="shared" ref="F116:F166" si="119">D116-E116-J116</f>
        <v>-5338.180784</v>
      </c>
      <c r="G116" s="4">
        <v>105.7</v>
      </c>
      <c r="J116" s="2">
        <f t="shared" ref="J116:J166" si="120">((7.8*G116)+795)*7</f>
        <v>11336.22</v>
      </c>
    </row>
    <row r="117">
      <c r="A117" s="2">
        <f t="shared" ref="A117:A166" si="121">A116+1</f>
        <v>2</v>
      </c>
      <c r="B117" s="1">
        <f t="shared" ref="B117:D117" si="117">B116</f>
        <v>0</v>
      </c>
      <c r="C117" s="2">
        <f t="shared" si="117"/>
        <v>3</v>
      </c>
      <c r="D117" s="5">
        <f t="shared" si="117"/>
        <v>5998.039216</v>
      </c>
      <c r="E117" s="5">
        <f t="shared" si="118"/>
        <v>0</v>
      </c>
      <c r="F117" s="4">
        <f t="shared" si="119"/>
        <v>-5300.328229</v>
      </c>
      <c r="G117" s="5">
        <f t="shared" ref="G117:G166" si="123">G116+((F116/7700))</f>
        <v>105.0067298</v>
      </c>
      <c r="H117" s="2">
        <f t="shared" ref="H117:H166" si="124">G117-G116</f>
        <v>-0.6932702317</v>
      </c>
      <c r="I117" s="2">
        <f t="shared" ref="I117:I166" si="125">(G117/G116-1)*100</f>
        <v>-0.6558847982</v>
      </c>
      <c r="J117" s="2">
        <f t="shared" si="120"/>
        <v>11298.36745</v>
      </c>
    </row>
    <row r="118">
      <c r="A118" s="2">
        <f t="shared" si="121"/>
        <v>3</v>
      </c>
      <c r="B118" s="1">
        <f t="shared" ref="B118:D118" si="122">B117</f>
        <v>0</v>
      </c>
      <c r="C118" s="2">
        <f t="shared" si="122"/>
        <v>3</v>
      </c>
      <c r="D118" s="5">
        <f t="shared" si="122"/>
        <v>5998.039216</v>
      </c>
      <c r="E118" s="5">
        <f t="shared" si="118"/>
        <v>0</v>
      </c>
      <c r="F118" s="4">
        <f t="shared" si="119"/>
        <v>-5262.744084</v>
      </c>
      <c r="G118" s="5">
        <f t="shared" si="123"/>
        <v>104.3183755</v>
      </c>
      <c r="H118" s="2">
        <f t="shared" si="124"/>
        <v>-0.6883543155</v>
      </c>
      <c r="I118" s="2">
        <f t="shared" si="125"/>
        <v>-0.6555335234</v>
      </c>
      <c r="J118" s="2">
        <f t="shared" si="120"/>
        <v>11260.7833</v>
      </c>
    </row>
    <row r="119">
      <c r="A119" s="2">
        <f t="shared" si="121"/>
        <v>4</v>
      </c>
      <c r="B119" s="1">
        <f t="shared" ref="B119:D119" si="126">B118</f>
        <v>0</v>
      </c>
      <c r="C119" s="2">
        <f t="shared" si="126"/>
        <v>3</v>
      </c>
      <c r="D119" s="5">
        <f t="shared" si="126"/>
        <v>5998.039216</v>
      </c>
      <c r="E119" s="5">
        <f t="shared" si="118"/>
        <v>0</v>
      </c>
      <c r="F119" s="4">
        <f t="shared" si="119"/>
        <v>-5225.426444</v>
      </c>
      <c r="G119" s="5">
        <f t="shared" si="123"/>
        <v>103.6349022</v>
      </c>
      <c r="H119" s="2">
        <f t="shared" si="124"/>
        <v>-0.6834732576</v>
      </c>
      <c r="I119" s="2">
        <f t="shared" si="125"/>
        <v>-0.6551801201</v>
      </c>
      <c r="J119" s="2">
        <f t="shared" si="120"/>
        <v>11223.46566</v>
      </c>
    </row>
    <row r="120">
      <c r="A120" s="2">
        <f t="shared" si="121"/>
        <v>5</v>
      </c>
      <c r="B120" s="1">
        <f t="shared" ref="B120:D120" si="127">B119</f>
        <v>0</v>
      </c>
      <c r="C120" s="2">
        <f t="shared" si="127"/>
        <v>3</v>
      </c>
      <c r="D120" s="5">
        <f t="shared" si="127"/>
        <v>5998.039216</v>
      </c>
      <c r="E120" s="5">
        <f t="shared" si="118"/>
        <v>0</v>
      </c>
      <c r="F120" s="4">
        <f t="shared" si="119"/>
        <v>-5188.37342</v>
      </c>
      <c r="G120" s="5">
        <f t="shared" si="123"/>
        <v>102.9562754</v>
      </c>
      <c r="H120" s="2">
        <f t="shared" si="124"/>
        <v>-0.6786268109</v>
      </c>
      <c r="I120" s="2">
        <f t="shared" si="125"/>
        <v>-0.6548245779</v>
      </c>
      <c r="J120" s="2">
        <f t="shared" si="120"/>
        <v>11186.41264</v>
      </c>
    </row>
    <row r="121">
      <c r="A121" s="2">
        <f t="shared" si="121"/>
        <v>6</v>
      </c>
      <c r="B121" s="1">
        <f t="shared" ref="B121:D121" si="128">B120</f>
        <v>0</v>
      </c>
      <c r="C121" s="2">
        <f t="shared" si="128"/>
        <v>3</v>
      </c>
      <c r="D121" s="5">
        <f t="shared" si="128"/>
        <v>5998.039216</v>
      </c>
      <c r="E121" s="5">
        <f t="shared" si="118"/>
        <v>0</v>
      </c>
      <c r="F121" s="4">
        <f t="shared" si="119"/>
        <v>-5151.583136</v>
      </c>
      <c r="G121" s="5">
        <f t="shared" si="123"/>
        <v>102.2824607</v>
      </c>
      <c r="H121" s="2">
        <f t="shared" si="124"/>
        <v>-0.6738147299</v>
      </c>
      <c r="I121" s="2">
        <f t="shared" si="125"/>
        <v>-0.6544668864</v>
      </c>
      <c r="J121" s="2">
        <f t="shared" si="120"/>
        <v>11149.62235</v>
      </c>
    </row>
    <row r="122">
      <c r="A122" s="2">
        <f t="shared" si="121"/>
        <v>7</v>
      </c>
      <c r="B122" s="1">
        <f t="shared" ref="B122:D122" si="129">B121</f>
        <v>0</v>
      </c>
      <c r="C122" s="2">
        <f t="shared" si="129"/>
        <v>3</v>
      </c>
      <c r="D122" s="5">
        <f t="shared" si="129"/>
        <v>5998.039216</v>
      </c>
      <c r="E122" s="5">
        <f t="shared" si="118"/>
        <v>0</v>
      </c>
      <c r="F122" s="4">
        <f t="shared" si="119"/>
        <v>-5115.053728</v>
      </c>
      <c r="G122" s="5">
        <f t="shared" si="123"/>
        <v>101.6134239</v>
      </c>
      <c r="H122" s="2">
        <f t="shared" si="124"/>
        <v>-0.6690367709</v>
      </c>
      <c r="I122" s="2">
        <f t="shared" si="125"/>
        <v>-0.6541070352</v>
      </c>
      <c r="J122" s="2">
        <f t="shared" si="120"/>
        <v>11113.09294</v>
      </c>
    </row>
    <row r="123">
      <c r="A123" s="2">
        <f t="shared" si="121"/>
        <v>8</v>
      </c>
      <c r="B123" s="1">
        <f t="shared" ref="B123:D123" si="130">B122</f>
        <v>0</v>
      </c>
      <c r="C123" s="2">
        <f t="shared" si="130"/>
        <v>3</v>
      </c>
      <c r="D123" s="5">
        <f t="shared" si="130"/>
        <v>5998.039216</v>
      </c>
      <c r="E123" s="5">
        <f t="shared" si="118"/>
        <v>0</v>
      </c>
      <c r="F123" s="4">
        <f t="shared" si="119"/>
        <v>-5078.783347</v>
      </c>
      <c r="G123" s="5">
        <f t="shared" si="123"/>
        <v>100.9491312</v>
      </c>
      <c r="H123" s="2">
        <f t="shared" si="124"/>
        <v>-0.664292692</v>
      </c>
      <c r="I123" s="2">
        <f t="shared" si="125"/>
        <v>-0.6537450138</v>
      </c>
      <c r="J123" s="2">
        <f t="shared" si="120"/>
        <v>11076.82256</v>
      </c>
    </row>
    <row r="124">
      <c r="A124" s="2">
        <f t="shared" si="121"/>
        <v>9</v>
      </c>
      <c r="B124" s="1">
        <f t="shared" ref="B124:D124" si="131">B123</f>
        <v>0</v>
      </c>
      <c r="C124" s="2">
        <f t="shared" si="131"/>
        <v>3</v>
      </c>
      <c r="D124" s="5">
        <f t="shared" si="131"/>
        <v>5998.039216</v>
      </c>
      <c r="E124" s="5">
        <f t="shared" si="118"/>
        <v>0</v>
      </c>
      <c r="F124" s="4">
        <f t="shared" si="119"/>
        <v>-5042.770156</v>
      </c>
      <c r="G124" s="5">
        <f t="shared" si="123"/>
        <v>100.2895489</v>
      </c>
      <c r="H124" s="2">
        <f t="shared" si="124"/>
        <v>-0.6595822529</v>
      </c>
      <c r="I124" s="2">
        <f t="shared" si="125"/>
        <v>-0.6533808118</v>
      </c>
      <c r="J124" s="2">
        <f t="shared" si="120"/>
        <v>11040.80937</v>
      </c>
    </row>
    <row r="125">
      <c r="A125" s="2">
        <f t="shared" si="121"/>
        <v>10</v>
      </c>
      <c r="B125" s="1">
        <f t="shared" ref="B125:D125" si="132">B124</f>
        <v>0</v>
      </c>
      <c r="C125" s="2">
        <f t="shared" si="132"/>
        <v>3</v>
      </c>
      <c r="D125" s="5">
        <f t="shared" si="132"/>
        <v>5998.039216</v>
      </c>
      <c r="E125" s="5">
        <f t="shared" si="118"/>
        <v>0</v>
      </c>
      <c r="F125" s="4">
        <f t="shared" si="119"/>
        <v>-5007.012331</v>
      </c>
      <c r="G125" s="5">
        <f t="shared" si="123"/>
        <v>99.63464372</v>
      </c>
      <c r="H125" s="2">
        <f t="shared" si="124"/>
        <v>-0.6549052151</v>
      </c>
      <c r="I125" s="2">
        <f t="shared" si="125"/>
        <v>-0.6530144188</v>
      </c>
      <c r="J125" s="2">
        <f t="shared" si="120"/>
        <v>11005.05155</v>
      </c>
    </row>
    <row r="126">
      <c r="A126" s="2">
        <f t="shared" si="121"/>
        <v>11</v>
      </c>
      <c r="B126" s="1">
        <f t="shared" ref="B126:D126" si="133">B125</f>
        <v>0</v>
      </c>
      <c r="C126" s="2">
        <f t="shared" si="133"/>
        <v>3</v>
      </c>
      <c r="D126" s="5">
        <f t="shared" si="133"/>
        <v>5998.039216</v>
      </c>
      <c r="E126" s="5">
        <f t="shared" si="118"/>
        <v>0</v>
      </c>
      <c r="F126" s="4">
        <f t="shared" si="119"/>
        <v>-4971.508062</v>
      </c>
      <c r="G126" s="5">
        <f t="shared" si="123"/>
        <v>98.98438238</v>
      </c>
      <c r="H126" s="2">
        <f t="shared" si="124"/>
        <v>-0.6502613417</v>
      </c>
      <c r="I126" s="2">
        <f t="shared" si="125"/>
        <v>-0.6526458242</v>
      </c>
      <c r="J126" s="2">
        <f t="shared" si="120"/>
        <v>10969.54728</v>
      </c>
    </row>
    <row r="127">
      <c r="A127" s="2">
        <f t="shared" si="121"/>
        <v>12</v>
      </c>
      <c r="B127" s="1">
        <f t="shared" ref="B127:D127" si="134">B126</f>
        <v>0</v>
      </c>
      <c r="C127" s="2">
        <f t="shared" si="134"/>
        <v>3</v>
      </c>
      <c r="D127" s="5">
        <f t="shared" si="134"/>
        <v>5998.039216</v>
      </c>
      <c r="E127" s="5">
        <f t="shared" si="118"/>
        <v>0</v>
      </c>
      <c r="F127" s="4">
        <f t="shared" si="119"/>
        <v>-4936.25555</v>
      </c>
      <c r="G127" s="5">
        <f t="shared" si="123"/>
        <v>98.33873198</v>
      </c>
      <c r="H127" s="2">
        <f t="shared" si="124"/>
        <v>-0.6456503977</v>
      </c>
      <c r="I127" s="2">
        <f t="shared" si="125"/>
        <v>-0.6522750177</v>
      </c>
      <c r="J127" s="2">
        <f t="shared" si="120"/>
        <v>10934.29477</v>
      </c>
    </row>
    <row r="128">
      <c r="A128" s="2">
        <f t="shared" si="121"/>
        <v>13</v>
      </c>
      <c r="B128" s="1">
        <f t="shared" ref="B128:D128" si="135">B127</f>
        <v>0</v>
      </c>
      <c r="C128" s="2">
        <f t="shared" si="135"/>
        <v>3</v>
      </c>
      <c r="D128" s="5">
        <f t="shared" si="135"/>
        <v>5998.039216</v>
      </c>
      <c r="E128" s="5">
        <f t="shared" si="118"/>
        <v>0</v>
      </c>
      <c r="F128" s="4">
        <f t="shared" si="119"/>
        <v>-4901.253011</v>
      </c>
      <c r="G128" s="5">
        <f t="shared" si="123"/>
        <v>97.69765983</v>
      </c>
      <c r="H128" s="2">
        <f t="shared" si="124"/>
        <v>-0.6410721494</v>
      </c>
      <c r="I128" s="2">
        <f t="shared" si="125"/>
        <v>-0.6519019886</v>
      </c>
      <c r="J128" s="2">
        <f t="shared" si="120"/>
        <v>10899.29223</v>
      </c>
    </row>
    <row r="129">
      <c r="A129" s="2">
        <f t="shared" si="121"/>
        <v>14</v>
      </c>
      <c r="B129" s="1">
        <f t="shared" ref="B129:D129" si="136">B128</f>
        <v>0</v>
      </c>
      <c r="C129" s="2">
        <f t="shared" si="136"/>
        <v>3</v>
      </c>
      <c r="D129" s="5">
        <f t="shared" si="136"/>
        <v>5998.039216</v>
      </c>
      <c r="E129" s="5">
        <f t="shared" si="118"/>
        <v>0</v>
      </c>
      <c r="F129" s="4">
        <f t="shared" si="119"/>
        <v>-4866.498671</v>
      </c>
      <c r="G129" s="5">
        <f t="shared" si="123"/>
        <v>97.06113347</v>
      </c>
      <c r="H129" s="2">
        <f t="shared" si="124"/>
        <v>-0.6365263651</v>
      </c>
      <c r="I129" s="2">
        <f t="shared" si="125"/>
        <v>-0.6515267266</v>
      </c>
      <c r="J129" s="2">
        <f t="shared" si="120"/>
        <v>10864.53789</v>
      </c>
    </row>
    <row r="130">
      <c r="A130" s="2">
        <f t="shared" si="121"/>
        <v>15</v>
      </c>
      <c r="B130" s="1">
        <f t="shared" ref="B130:D130" si="137">B129</f>
        <v>0</v>
      </c>
      <c r="C130" s="2">
        <f t="shared" si="137"/>
        <v>3</v>
      </c>
      <c r="D130" s="5">
        <f t="shared" si="137"/>
        <v>5998.039216</v>
      </c>
      <c r="E130" s="5">
        <f t="shared" si="118"/>
        <v>0</v>
      </c>
      <c r="F130" s="4">
        <f t="shared" si="119"/>
        <v>-4831.990772</v>
      </c>
      <c r="G130" s="5">
        <f t="shared" si="123"/>
        <v>96.42912066</v>
      </c>
      <c r="H130" s="2">
        <f t="shared" si="124"/>
        <v>-0.6320128145</v>
      </c>
      <c r="I130" s="2">
        <f t="shared" si="125"/>
        <v>-0.651149221</v>
      </c>
      <c r="J130" s="2">
        <f t="shared" si="120"/>
        <v>10830.02999</v>
      </c>
    </row>
    <row r="131">
      <c r="A131" s="2">
        <f t="shared" si="121"/>
        <v>16</v>
      </c>
      <c r="B131" s="1">
        <f t="shared" ref="B131:D131" si="138">B130</f>
        <v>0</v>
      </c>
      <c r="C131" s="2">
        <f t="shared" si="138"/>
        <v>3</v>
      </c>
      <c r="D131" s="5">
        <f t="shared" si="138"/>
        <v>5998.039216</v>
      </c>
      <c r="E131" s="5">
        <f t="shared" si="118"/>
        <v>0</v>
      </c>
      <c r="F131" s="4">
        <f t="shared" si="119"/>
        <v>-4797.727564</v>
      </c>
      <c r="G131" s="5">
        <f t="shared" si="123"/>
        <v>95.80158939</v>
      </c>
      <c r="H131" s="2">
        <f t="shared" si="124"/>
        <v>-0.6275312691</v>
      </c>
      <c r="I131" s="2">
        <f t="shared" si="125"/>
        <v>-0.6507694613</v>
      </c>
      <c r="J131" s="2">
        <f t="shared" si="120"/>
        <v>10795.76678</v>
      </c>
    </row>
    <row r="132">
      <c r="A132" s="2">
        <f t="shared" si="121"/>
        <v>17</v>
      </c>
      <c r="B132" s="1">
        <f t="shared" ref="B132:D132" si="139">B131</f>
        <v>0</v>
      </c>
      <c r="C132" s="2">
        <f t="shared" si="139"/>
        <v>3</v>
      </c>
      <c r="D132" s="5">
        <f t="shared" si="139"/>
        <v>5998.039216</v>
      </c>
      <c r="E132" s="5">
        <f t="shared" si="118"/>
        <v>0</v>
      </c>
      <c r="F132" s="4">
        <f t="shared" si="119"/>
        <v>-4763.707314</v>
      </c>
      <c r="G132" s="5">
        <f t="shared" si="123"/>
        <v>95.17850788</v>
      </c>
      <c r="H132" s="2">
        <f t="shared" si="124"/>
        <v>-0.6230815019</v>
      </c>
      <c r="I132" s="2">
        <f t="shared" si="125"/>
        <v>-0.6503874371</v>
      </c>
      <c r="J132" s="2">
        <f t="shared" si="120"/>
        <v>10761.74653</v>
      </c>
    </row>
    <row r="133">
      <c r="A133" s="2">
        <f t="shared" si="121"/>
        <v>18</v>
      </c>
      <c r="B133" s="1">
        <f t="shared" ref="B133:D133" si="140">B132</f>
        <v>0</v>
      </c>
      <c r="C133" s="2">
        <f t="shared" si="140"/>
        <v>3</v>
      </c>
      <c r="D133" s="5">
        <f t="shared" si="140"/>
        <v>5998.039216</v>
      </c>
      <c r="E133" s="5">
        <f t="shared" si="118"/>
        <v>0</v>
      </c>
      <c r="F133" s="4">
        <f t="shared" si="119"/>
        <v>-4729.928299</v>
      </c>
      <c r="G133" s="5">
        <f t="shared" si="123"/>
        <v>94.5598446</v>
      </c>
      <c r="H133" s="2">
        <f t="shared" si="124"/>
        <v>-0.6186632876</v>
      </c>
      <c r="I133" s="2">
        <f t="shared" si="125"/>
        <v>-0.6500031376</v>
      </c>
      <c r="J133" s="2">
        <f t="shared" si="120"/>
        <v>10727.96751</v>
      </c>
    </row>
    <row r="134">
      <c r="A134" s="2">
        <f t="shared" si="121"/>
        <v>19</v>
      </c>
      <c r="B134" s="1">
        <f t="shared" ref="B134:D134" si="141">B133</f>
        <v>0</v>
      </c>
      <c r="C134" s="2">
        <f t="shared" si="141"/>
        <v>3</v>
      </c>
      <c r="D134" s="5">
        <f t="shared" si="141"/>
        <v>5998.039216</v>
      </c>
      <c r="E134" s="5">
        <f t="shared" si="118"/>
        <v>0</v>
      </c>
      <c r="F134" s="4">
        <f t="shared" si="119"/>
        <v>-4696.388807</v>
      </c>
      <c r="G134" s="5">
        <f t="shared" si="123"/>
        <v>93.94556819</v>
      </c>
      <c r="H134" s="2">
        <f t="shared" si="124"/>
        <v>-0.6142764025</v>
      </c>
      <c r="I134" s="2">
        <f t="shared" si="125"/>
        <v>-0.6496165524</v>
      </c>
      <c r="J134" s="2">
        <f t="shared" si="120"/>
        <v>10694.42802</v>
      </c>
    </row>
    <row r="135">
      <c r="A135" s="2">
        <f t="shared" si="121"/>
        <v>20</v>
      </c>
      <c r="B135" s="1">
        <f t="shared" ref="B135:D135" si="142">B134</f>
        <v>0</v>
      </c>
      <c r="C135" s="2">
        <f t="shared" si="142"/>
        <v>3</v>
      </c>
      <c r="D135" s="5">
        <f t="shared" si="142"/>
        <v>5998.039216</v>
      </c>
      <c r="E135" s="5">
        <f t="shared" si="118"/>
        <v>0</v>
      </c>
      <c r="F135" s="4">
        <f t="shared" si="119"/>
        <v>-4663.087141</v>
      </c>
      <c r="G135" s="5">
        <f t="shared" si="123"/>
        <v>93.33564757</v>
      </c>
      <c r="H135" s="2">
        <f t="shared" si="124"/>
        <v>-0.6099206243</v>
      </c>
      <c r="I135" s="2">
        <f t="shared" si="125"/>
        <v>-0.6492276709</v>
      </c>
      <c r="J135" s="2">
        <f t="shared" si="120"/>
        <v>10661.12636</v>
      </c>
    </row>
    <row r="136">
      <c r="A136" s="2">
        <f t="shared" si="121"/>
        <v>21</v>
      </c>
      <c r="B136" s="1">
        <f t="shared" ref="B136:D136" si="143">B135</f>
        <v>0</v>
      </c>
      <c r="C136" s="2">
        <f t="shared" si="143"/>
        <v>3</v>
      </c>
      <c r="D136" s="5">
        <f t="shared" si="143"/>
        <v>5998.039216</v>
      </c>
      <c r="E136" s="5">
        <f t="shared" si="118"/>
        <v>0</v>
      </c>
      <c r="F136" s="4">
        <f t="shared" si="119"/>
        <v>-4630.021614</v>
      </c>
      <c r="G136" s="5">
        <f t="shared" si="123"/>
        <v>92.73005184</v>
      </c>
      <c r="H136" s="2">
        <f t="shared" si="124"/>
        <v>-0.6055957326</v>
      </c>
      <c r="I136" s="2">
        <f t="shared" si="125"/>
        <v>-0.6488364825</v>
      </c>
      <c r="J136" s="2">
        <f t="shared" si="120"/>
        <v>10628.06083</v>
      </c>
    </row>
    <row r="137">
      <c r="A137" s="2">
        <f t="shared" si="121"/>
        <v>22</v>
      </c>
      <c r="B137" s="1">
        <f t="shared" ref="B137:D137" si="144">B136</f>
        <v>0</v>
      </c>
      <c r="C137" s="2">
        <f t="shared" si="144"/>
        <v>3</v>
      </c>
      <c r="D137" s="5">
        <f t="shared" si="144"/>
        <v>5998.039216</v>
      </c>
      <c r="E137" s="5">
        <f t="shared" si="118"/>
        <v>0</v>
      </c>
      <c r="F137" s="4">
        <f t="shared" si="119"/>
        <v>-4597.190552</v>
      </c>
      <c r="G137" s="5">
        <f t="shared" si="123"/>
        <v>92.12875033</v>
      </c>
      <c r="H137" s="2">
        <f t="shared" si="124"/>
        <v>-0.6013015084</v>
      </c>
      <c r="I137" s="2">
        <f t="shared" si="125"/>
        <v>-0.6484429766</v>
      </c>
      <c r="J137" s="2">
        <f t="shared" si="120"/>
        <v>10595.22977</v>
      </c>
    </row>
    <row r="138">
      <c r="A138" s="2">
        <f t="shared" si="121"/>
        <v>23</v>
      </c>
      <c r="B138" s="1">
        <f t="shared" ref="B138:D138" si="145">B137</f>
        <v>0</v>
      </c>
      <c r="C138" s="2">
        <f t="shared" si="145"/>
        <v>3</v>
      </c>
      <c r="D138" s="5">
        <f t="shared" si="145"/>
        <v>5998.039216</v>
      </c>
      <c r="E138" s="5">
        <f t="shared" si="118"/>
        <v>0</v>
      </c>
      <c r="F138" s="4">
        <f t="shared" si="119"/>
        <v>-4564.592292</v>
      </c>
      <c r="G138" s="5">
        <f t="shared" si="123"/>
        <v>91.53171259</v>
      </c>
      <c r="H138" s="2">
        <f t="shared" si="124"/>
        <v>-0.597037734</v>
      </c>
      <c r="I138" s="2">
        <f t="shared" si="125"/>
        <v>-0.6480471426</v>
      </c>
      <c r="J138" s="2">
        <f t="shared" si="120"/>
        <v>10562.63151</v>
      </c>
    </row>
    <row r="139">
      <c r="A139" s="2">
        <f t="shared" si="121"/>
        <v>24</v>
      </c>
      <c r="B139" s="1">
        <f t="shared" ref="B139:D139" si="146">B138</f>
        <v>0</v>
      </c>
      <c r="C139" s="2">
        <f t="shared" si="146"/>
        <v>3</v>
      </c>
      <c r="D139" s="5">
        <f t="shared" si="146"/>
        <v>5998.039216</v>
      </c>
      <c r="E139" s="5">
        <f t="shared" si="118"/>
        <v>0</v>
      </c>
      <c r="F139" s="4">
        <f t="shared" si="119"/>
        <v>-4532.225183</v>
      </c>
      <c r="G139" s="5">
        <f t="shared" si="123"/>
        <v>90.9389084</v>
      </c>
      <c r="H139" s="2">
        <f t="shared" si="124"/>
        <v>-0.5928041937</v>
      </c>
      <c r="I139" s="2">
        <f t="shared" si="125"/>
        <v>-0.6476489699</v>
      </c>
      <c r="J139" s="2">
        <f t="shared" si="120"/>
        <v>10530.2644</v>
      </c>
    </row>
    <row r="140">
      <c r="A140" s="2">
        <f t="shared" si="121"/>
        <v>25</v>
      </c>
      <c r="B140" s="1">
        <f t="shared" ref="B140:D140" si="147">B139</f>
        <v>0</v>
      </c>
      <c r="C140" s="2">
        <f t="shared" si="147"/>
        <v>3</v>
      </c>
      <c r="D140" s="5">
        <f t="shared" si="147"/>
        <v>5998.039216</v>
      </c>
      <c r="E140" s="5">
        <f t="shared" si="118"/>
        <v>0</v>
      </c>
      <c r="F140" s="4">
        <f t="shared" si="119"/>
        <v>-4500.087586</v>
      </c>
      <c r="G140" s="5">
        <f t="shared" si="123"/>
        <v>90.35030773</v>
      </c>
      <c r="H140" s="2">
        <f t="shared" si="124"/>
        <v>-0.5886006731</v>
      </c>
      <c r="I140" s="2">
        <f t="shared" si="125"/>
        <v>-0.6472484478</v>
      </c>
      <c r="J140" s="2">
        <f t="shared" si="120"/>
        <v>10498.1268</v>
      </c>
    </row>
    <row r="141">
      <c r="A141" s="2">
        <f t="shared" si="121"/>
        <v>26</v>
      </c>
      <c r="B141" s="1">
        <f t="shared" ref="B141:D141" si="148">B140</f>
        <v>0</v>
      </c>
      <c r="C141" s="2">
        <f t="shared" si="148"/>
        <v>3</v>
      </c>
      <c r="D141" s="5">
        <f t="shared" si="148"/>
        <v>5998.039216</v>
      </c>
      <c r="E141" s="5">
        <f t="shared" si="118"/>
        <v>0</v>
      </c>
      <c r="F141" s="4">
        <f t="shared" si="119"/>
        <v>-4468.177874</v>
      </c>
      <c r="G141" s="5">
        <f t="shared" si="123"/>
        <v>89.76588077</v>
      </c>
      <c r="H141" s="2">
        <f t="shared" si="124"/>
        <v>-0.5844269592</v>
      </c>
      <c r="I141" s="2">
        <f t="shared" si="125"/>
        <v>-0.6468455658</v>
      </c>
      <c r="J141" s="2">
        <f t="shared" si="120"/>
        <v>10466.21709</v>
      </c>
    </row>
    <row r="142">
      <c r="A142" s="2">
        <f t="shared" si="121"/>
        <v>27</v>
      </c>
      <c r="B142" s="1">
        <f t="shared" ref="B142:D142" si="149">B141</f>
        <v>0</v>
      </c>
      <c r="C142" s="2">
        <f t="shared" si="149"/>
        <v>3</v>
      </c>
      <c r="D142" s="5">
        <f t="shared" si="149"/>
        <v>5998.039216</v>
      </c>
      <c r="E142" s="5">
        <f t="shared" si="118"/>
        <v>0</v>
      </c>
      <c r="F142" s="4">
        <f t="shared" si="119"/>
        <v>-4436.494431</v>
      </c>
      <c r="G142" s="5">
        <f t="shared" si="123"/>
        <v>89.18559793</v>
      </c>
      <c r="H142" s="2">
        <f t="shared" si="124"/>
        <v>-0.5802828408</v>
      </c>
      <c r="I142" s="2">
        <f t="shared" si="125"/>
        <v>-0.6464403132</v>
      </c>
      <c r="J142" s="2">
        <f t="shared" si="120"/>
        <v>10434.53365</v>
      </c>
    </row>
    <row r="143">
      <c r="A143" s="2">
        <f t="shared" si="121"/>
        <v>28</v>
      </c>
      <c r="B143" s="1">
        <f t="shared" ref="B143:D143" si="150">B142</f>
        <v>0</v>
      </c>
      <c r="C143" s="2">
        <f t="shared" si="150"/>
        <v>3</v>
      </c>
      <c r="D143" s="5">
        <f t="shared" si="150"/>
        <v>5998.039216</v>
      </c>
      <c r="E143" s="5">
        <f t="shared" si="118"/>
        <v>0</v>
      </c>
      <c r="F143" s="4">
        <f t="shared" si="119"/>
        <v>-4405.035652</v>
      </c>
      <c r="G143" s="5">
        <f t="shared" si="123"/>
        <v>88.60942982</v>
      </c>
      <c r="H143" s="2">
        <f t="shared" si="124"/>
        <v>-0.5761681079</v>
      </c>
      <c r="I143" s="2">
        <f t="shared" si="125"/>
        <v>-0.6460326794</v>
      </c>
      <c r="J143" s="2">
        <f t="shared" si="120"/>
        <v>10403.07487</v>
      </c>
    </row>
    <row r="144">
      <c r="A144" s="2">
        <f t="shared" si="121"/>
        <v>29</v>
      </c>
      <c r="B144" s="1">
        <f t="shared" ref="B144:D144" si="151">B143</f>
        <v>0</v>
      </c>
      <c r="C144" s="2">
        <f t="shared" si="151"/>
        <v>3</v>
      </c>
      <c r="D144" s="5">
        <f t="shared" si="151"/>
        <v>5998.039216</v>
      </c>
      <c r="E144" s="5">
        <f t="shared" si="118"/>
        <v>0</v>
      </c>
      <c r="F144" s="4">
        <f t="shared" si="119"/>
        <v>-4373.799945</v>
      </c>
      <c r="G144" s="5">
        <f t="shared" si="123"/>
        <v>88.03734727</v>
      </c>
      <c r="H144" s="2">
        <f t="shared" si="124"/>
        <v>-0.5720825522</v>
      </c>
      <c r="I144" s="2">
        <f t="shared" si="125"/>
        <v>-0.6456226537</v>
      </c>
      <c r="J144" s="2">
        <f t="shared" si="120"/>
        <v>10371.83916</v>
      </c>
    </row>
    <row r="145">
      <c r="A145" s="2">
        <f t="shared" si="121"/>
        <v>30</v>
      </c>
      <c r="B145" s="1">
        <f t="shared" ref="B145:D145" si="152">B144</f>
        <v>0</v>
      </c>
      <c r="C145" s="2">
        <f t="shared" si="152"/>
        <v>3</v>
      </c>
      <c r="D145" s="5">
        <f t="shared" si="152"/>
        <v>5998.039216</v>
      </c>
      <c r="E145" s="5">
        <f t="shared" si="118"/>
        <v>0</v>
      </c>
      <c r="F145" s="4">
        <f t="shared" si="119"/>
        <v>-4342.785727</v>
      </c>
      <c r="G145" s="5">
        <f t="shared" si="123"/>
        <v>87.4693213</v>
      </c>
      <c r="H145" s="2">
        <f t="shared" si="124"/>
        <v>-0.5680259669</v>
      </c>
      <c r="I145" s="2">
        <f t="shared" si="125"/>
        <v>-0.6452102255</v>
      </c>
      <c r="J145" s="2">
        <f t="shared" si="120"/>
        <v>10340.82494</v>
      </c>
    </row>
    <row r="146">
      <c r="A146" s="2">
        <f t="shared" si="121"/>
        <v>31</v>
      </c>
      <c r="B146" s="1">
        <f t="shared" ref="B146:D146" si="153">B145</f>
        <v>0</v>
      </c>
      <c r="C146" s="2">
        <f t="shared" si="153"/>
        <v>3</v>
      </c>
      <c r="D146" s="5">
        <f t="shared" si="153"/>
        <v>5998.039216</v>
      </c>
      <c r="E146" s="5">
        <f t="shared" si="118"/>
        <v>0</v>
      </c>
      <c r="F146" s="4">
        <f t="shared" si="119"/>
        <v>-4311.991428</v>
      </c>
      <c r="G146" s="5">
        <f t="shared" si="123"/>
        <v>86.90532315</v>
      </c>
      <c r="H146" s="2">
        <f t="shared" si="124"/>
        <v>-0.5639981464</v>
      </c>
      <c r="I146" s="2">
        <f t="shared" si="125"/>
        <v>-0.6447953842</v>
      </c>
      <c r="J146" s="2">
        <f t="shared" si="120"/>
        <v>10310.03064</v>
      </c>
    </row>
    <row r="147">
      <c r="A147" s="2">
        <f t="shared" si="121"/>
        <v>32</v>
      </c>
      <c r="B147" s="1">
        <f t="shared" ref="B147:D147" si="154">B146</f>
        <v>0</v>
      </c>
      <c r="C147" s="2">
        <f t="shared" si="154"/>
        <v>3</v>
      </c>
      <c r="D147" s="5">
        <f t="shared" si="154"/>
        <v>5998.039216</v>
      </c>
      <c r="E147" s="5">
        <f t="shared" si="118"/>
        <v>0</v>
      </c>
      <c r="F147" s="4">
        <f t="shared" si="119"/>
        <v>-4281.415489</v>
      </c>
      <c r="G147" s="5">
        <f t="shared" si="123"/>
        <v>86.34532427</v>
      </c>
      <c r="H147" s="2">
        <f t="shared" si="124"/>
        <v>-0.5599988868</v>
      </c>
      <c r="I147" s="2">
        <f t="shared" si="125"/>
        <v>-0.6443781191</v>
      </c>
      <c r="J147" s="2">
        <f t="shared" si="120"/>
        <v>10279.45471</v>
      </c>
    </row>
    <row r="148">
      <c r="A148" s="2">
        <f t="shared" si="121"/>
        <v>33</v>
      </c>
      <c r="B148" s="1">
        <f t="shared" ref="B148:D148" si="155">B147</f>
        <v>0</v>
      </c>
      <c r="C148" s="2">
        <f t="shared" si="155"/>
        <v>3</v>
      </c>
      <c r="D148" s="5">
        <f t="shared" si="155"/>
        <v>5998.039216</v>
      </c>
      <c r="E148" s="5">
        <f t="shared" si="118"/>
        <v>0</v>
      </c>
      <c r="F148" s="4">
        <f t="shared" si="119"/>
        <v>-4251.056361</v>
      </c>
      <c r="G148" s="5">
        <f t="shared" si="123"/>
        <v>85.78929628</v>
      </c>
      <c r="H148" s="2">
        <f t="shared" si="124"/>
        <v>-0.5560279856</v>
      </c>
      <c r="I148" s="2">
        <f t="shared" si="125"/>
        <v>-0.6439584196</v>
      </c>
      <c r="J148" s="2">
        <f t="shared" si="120"/>
        <v>10249.09558</v>
      </c>
    </row>
    <row r="149">
      <c r="A149" s="2">
        <f t="shared" si="121"/>
        <v>34</v>
      </c>
      <c r="B149" s="1">
        <f t="shared" ref="B149:D149" si="156">B148</f>
        <v>0</v>
      </c>
      <c r="C149" s="2">
        <f t="shared" si="156"/>
        <v>3</v>
      </c>
      <c r="D149" s="5">
        <f t="shared" si="156"/>
        <v>5998.039216</v>
      </c>
      <c r="E149" s="5">
        <f t="shared" si="118"/>
        <v>0</v>
      </c>
      <c r="F149" s="4">
        <f t="shared" si="119"/>
        <v>-4220.912507</v>
      </c>
      <c r="G149" s="5">
        <f t="shared" si="123"/>
        <v>85.23721104</v>
      </c>
      <c r="H149" s="2">
        <f t="shared" si="124"/>
        <v>-0.5520852417</v>
      </c>
      <c r="I149" s="2">
        <f t="shared" si="125"/>
        <v>-0.6435362751</v>
      </c>
      <c r="J149" s="2">
        <f t="shared" si="120"/>
        <v>10218.95172</v>
      </c>
    </row>
    <row r="150">
      <c r="A150" s="2">
        <f t="shared" si="121"/>
        <v>35</v>
      </c>
      <c r="B150" s="1">
        <f t="shared" ref="B150:D150" si="157">B149</f>
        <v>0</v>
      </c>
      <c r="C150" s="2">
        <f t="shared" si="157"/>
        <v>3</v>
      </c>
      <c r="D150" s="5">
        <f t="shared" si="157"/>
        <v>5998.039216</v>
      </c>
      <c r="E150" s="5">
        <f t="shared" si="118"/>
        <v>0</v>
      </c>
      <c r="F150" s="4">
        <f t="shared" si="119"/>
        <v>-4190.9824</v>
      </c>
      <c r="G150" s="5">
        <f t="shared" si="123"/>
        <v>84.68904059</v>
      </c>
      <c r="H150" s="2">
        <f t="shared" si="124"/>
        <v>-0.5481704554</v>
      </c>
      <c r="I150" s="2">
        <f t="shared" si="125"/>
        <v>-0.6431116747</v>
      </c>
      <c r="J150" s="2">
        <f t="shared" si="120"/>
        <v>10189.02162</v>
      </c>
    </row>
    <row r="151">
      <c r="A151" s="2">
        <f t="shared" si="121"/>
        <v>36</v>
      </c>
      <c r="B151" s="1">
        <f t="shared" ref="B151:D151" si="158">B150</f>
        <v>0</v>
      </c>
      <c r="C151" s="2">
        <f t="shared" si="158"/>
        <v>3</v>
      </c>
      <c r="D151" s="5">
        <f t="shared" si="158"/>
        <v>5998.039216</v>
      </c>
      <c r="E151" s="5">
        <f t="shared" si="118"/>
        <v>0</v>
      </c>
      <c r="F151" s="4">
        <f t="shared" si="119"/>
        <v>-4161.264525</v>
      </c>
      <c r="G151" s="5">
        <f t="shared" si="123"/>
        <v>84.14475716</v>
      </c>
      <c r="H151" s="2">
        <f t="shared" si="124"/>
        <v>-0.5442834286</v>
      </c>
      <c r="I151" s="2">
        <f t="shared" si="125"/>
        <v>-0.6426846081</v>
      </c>
      <c r="J151" s="2">
        <f t="shared" si="120"/>
        <v>10159.30374</v>
      </c>
    </row>
    <row r="152">
      <c r="A152" s="2">
        <f t="shared" si="121"/>
        <v>37</v>
      </c>
      <c r="B152" s="1">
        <f t="shared" ref="B152:D152" si="159">B151</f>
        <v>0</v>
      </c>
      <c r="C152" s="2">
        <f t="shared" si="159"/>
        <v>3</v>
      </c>
      <c r="D152" s="5">
        <f t="shared" si="159"/>
        <v>5998.039216</v>
      </c>
      <c r="E152" s="5">
        <f t="shared" si="118"/>
        <v>0</v>
      </c>
      <c r="F152" s="4">
        <f t="shared" si="119"/>
        <v>-4131.757376</v>
      </c>
      <c r="G152" s="5">
        <f t="shared" si="123"/>
        <v>83.60433319</v>
      </c>
      <c r="H152" s="2">
        <f t="shared" si="124"/>
        <v>-0.5404239643</v>
      </c>
      <c r="I152" s="2">
        <f t="shared" si="125"/>
        <v>-0.6422550644</v>
      </c>
      <c r="J152" s="2">
        <f t="shared" si="120"/>
        <v>10129.79659</v>
      </c>
    </row>
    <row r="153">
      <c r="A153" s="2">
        <f t="shared" si="121"/>
        <v>38</v>
      </c>
      <c r="B153" s="1">
        <f t="shared" ref="B153:D153" si="160">B152</f>
        <v>0</v>
      </c>
      <c r="C153" s="2">
        <f t="shared" si="160"/>
        <v>3</v>
      </c>
      <c r="D153" s="5">
        <f t="shared" si="160"/>
        <v>5998.039216</v>
      </c>
      <c r="E153" s="5">
        <f t="shared" si="118"/>
        <v>0</v>
      </c>
      <c r="F153" s="4">
        <f t="shared" si="119"/>
        <v>-4102.45946</v>
      </c>
      <c r="G153" s="5">
        <f t="shared" si="123"/>
        <v>83.06774133</v>
      </c>
      <c r="H153" s="2">
        <f t="shared" si="124"/>
        <v>-0.5365918671</v>
      </c>
      <c r="I153" s="2">
        <f t="shared" si="125"/>
        <v>-0.641823033</v>
      </c>
      <c r="J153" s="2">
        <f t="shared" si="120"/>
        <v>10100.49868</v>
      </c>
    </row>
    <row r="154">
      <c r="A154" s="2">
        <f t="shared" si="121"/>
        <v>39</v>
      </c>
      <c r="B154" s="1">
        <f t="shared" ref="B154:D154" si="161">B153</f>
        <v>0</v>
      </c>
      <c r="C154" s="2">
        <f t="shared" si="161"/>
        <v>3</v>
      </c>
      <c r="D154" s="5">
        <f t="shared" si="161"/>
        <v>5998.039216</v>
      </c>
      <c r="E154" s="5">
        <f t="shared" si="118"/>
        <v>0</v>
      </c>
      <c r="F154" s="4">
        <f t="shared" si="119"/>
        <v>-4073.369293</v>
      </c>
      <c r="G154" s="5">
        <f t="shared" si="123"/>
        <v>82.53495438</v>
      </c>
      <c r="H154" s="2">
        <f t="shared" si="124"/>
        <v>-0.5327869429</v>
      </c>
      <c r="I154" s="2">
        <f t="shared" si="125"/>
        <v>-0.6413885034</v>
      </c>
      <c r="J154" s="2">
        <f t="shared" si="120"/>
        <v>10071.40851</v>
      </c>
    </row>
    <row r="155">
      <c r="A155" s="2">
        <f t="shared" si="121"/>
        <v>40</v>
      </c>
      <c r="B155" s="1">
        <f t="shared" ref="B155:D155" si="162">B154</f>
        <v>0</v>
      </c>
      <c r="C155" s="2">
        <f t="shared" si="162"/>
        <v>3</v>
      </c>
      <c r="D155" s="5">
        <f t="shared" si="162"/>
        <v>5998.039216</v>
      </c>
      <c r="E155" s="5">
        <f t="shared" si="118"/>
        <v>0</v>
      </c>
      <c r="F155" s="4">
        <f t="shared" si="119"/>
        <v>-4044.485402</v>
      </c>
      <c r="G155" s="5">
        <f t="shared" si="123"/>
        <v>82.00594538</v>
      </c>
      <c r="H155" s="2">
        <f t="shared" si="124"/>
        <v>-0.5290089991</v>
      </c>
      <c r="I155" s="2">
        <f t="shared" si="125"/>
        <v>-0.6409514648</v>
      </c>
      <c r="J155" s="2">
        <f t="shared" si="120"/>
        <v>10042.52462</v>
      </c>
    </row>
    <row r="156">
      <c r="A156" s="2">
        <f t="shared" si="121"/>
        <v>41</v>
      </c>
      <c r="B156" s="1">
        <f t="shared" ref="B156:D156" si="163">B155</f>
        <v>0</v>
      </c>
      <c r="C156" s="2">
        <f t="shared" si="163"/>
        <v>3</v>
      </c>
      <c r="D156" s="5">
        <f t="shared" si="163"/>
        <v>5998.039216</v>
      </c>
      <c r="E156" s="5">
        <f t="shared" si="118"/>
        <v>0</v>
      </c>
      <c r="F156" s="4">
        <f t="shared" si="119"/>
        <v>-4015.806324</v>
      </c>
      <c r="G156" s="5">
        <f t="shared" si="123"/>
        <v>81.48068754</v>
      </c>
      <c r="H156" s="2">
        <f t="shared" si="124"/>
        <v>-0.5252578444</v>
      </c>
      <c r="I156" s="2">
        <f t="shared" si="125"/>
        <v>-0.6405119067</v>
      </c>
      <c r="J156" s="2">
        <f t="shared" si="120"/>
        <v>10013.84554</v>
      </c>
    </row>
    <row r="157">
      <c r="A157" s="2">
        <f t="shared" si="121"/>
        <v>42</v>
      </c>
      <c r="B157" s="1">
        <f t="shared" ref="B157:D157" si="164">B156</f>
        <v>0</v>
      </c>
      <c r="C157" s="2">
        <f t="shared" si="164"/>
        <v>3</v>
      </c>
      <c r="D157" s="5">
        <f t="shared" si="164"/>
        <v>5998.039216</v>
      </c>
      <c r="E157" s="5">
        <f t="shared" si="118"/>
        <v>0</v>
      </c>
      <c r="F157" s="4">
        <f t="shared" si="119"/>
        <v>-3987.330606</v>
      </c>
      <c r="G157" s="5">
        <f t="shared" si="123"/>
        <v>80.95915425</v>
      </c>
      <c r="H157" s="2">
        <f t="shared" si="124"/>
        <v>-0.5215332888</v>
      </c>
      <c r="I157" s="2">
        <f t="shared" si="125"/>
        <v>-0.6400698184</v>
      </c>
      <c r="J157" s="2">
        <f t="shared" si="120"/>
        <v>9985.369822</v>
      </c>
    </row>
    <row r="158">
      <c r="A158" s="2">
        <f t="shared" si="121"/>
        <v>43</v>
      </c>
      <c r="B158" s="1">
        <f t="shared" ref="B158:D158" si="165">B157</f>
        <v>0</v>
      </c>
      <c r="C158" s="2">
        <f t="shared" si="165"/>
        <v>3</v>
      </c>
      <c r="D158" s="5">
        <f t="shared" si="165"/>
        <v>5998.039216</v>
      </c>
      <c r="E158" s="5">
        <f t="shared" si="118"/>
        <v>0</v>
      </c>
      <c r="F158" s="4">
        <f t="shared" si="119"/>
        <v>-3959.056807</v>
      </c>
      <c r="G158" s="5">
        <f t="shared" si="123"/>
        <v>80.44131911</v>
      </c>
      <c r="H158" s="2">
        <f t="shared" si="124"/>
        <v>-0.5178351436</v>
      </c>
      <c r="I158" s="2">
        <f t="shared" si="125"/>
        <v>-0.6396251893</v>
      </c>
      <c r="J158" s="2">
        <f t="shared" si="120"/>
        <v>9957.096023</v>
      </c>
    </row>
    <row r="159">
      <c r="A159" s="2">
        <f t="shared" si="121"/>
        <v>44</v>
      </c>
      <c r="B159" s="1">
        <f t="shared" ref="B159:D159" si="166">B158</f>
        <v>0</v>
      </c>
      <c r="C159" s="2">
        <f t="shared" si="166"/>
        <v>3</v>
      </c>
      <c r="D159" s="5">
        <f t="shared" si="166"/>
        <v>5998.039216</v>
      </c>
      <c r="E159" s="5">
        <f t="shared" si="118"/>
        <v>0</v>
      </c>
      <c r="F159" s="4">
        <f t="shared" si="119"/>
        <v>-3930.983495</v>
      </c>
      <c r="G159" s="5">
        <f t="shared" si="123"/>
        <v>79.92715588</v>
      </c>
      <c r="H159" s="2">
        <f t="shared" si="124"/>
        <v>-0.5141632217</v>
      </c>
      <c r="I159" s="2">
        <f t="shared" si="125"/>
        <v>-0.6391780088</v>
      </c>
      <c r="J159" s="2">
        <f t="shared" si="120"/>
        <v>9929.022711</v>
      </c>
    </row>
    <row r="160">
      <c r="A160" s="2">
        <f t="shared" si="121"/>
        <v>45</v>
      </c>
      <c r="B160" s="1">
        <f t="shared" ref="B160:D160" si="167">B159</f>
        <v>0</v>
      </c>
      <c r="C160" s="2">
        <f t="shared" si="167"/>
        <v>3</v>
      </c>
      <c r="D160" s="5">
        <f t="shared" si="167"/>
        <v>5998.039216</v>
      </c>
      <c r="E160" s="5">
        <f t="shared" si="118"/>
        <v>0</v>
      </c>
      <c r="F160" s="4">
        <f t="shared" si="119"/>
        <v>-3903.109249</v>
      </c>
      <c r="G160" s="5">
        <f t="shared" si="123"/>
        <v>79.41663855</v>
      </c>
      <c r="H160" s="2">
        <f t="shared" si="124"/>
        <v>-0.5105173371</v>
      </c>
      <c r="I160" s="2">
        <f t="shared" si="125"/>
        <v>-0.6387282663</v>
      </c>
      <c r="J160" s="2">
        <f t="shared" si="120"/>
        <v>9901.148465</v>
      </c>
    </row>
    <row r="161">
      <c r="A161" s="2">
        <f t="shared" si="121"/>
        <v>46</v>
      </c>
      <c r="B161" s="1">
        <f t="shared" ref="B161:D161" si="168">B160</f>
        <v>0</v>
      </c>
      <c r="C161" s="2">
        <f t="shared" si="168"/>
        <v>3</v>
      </c>
      <c r="D161" s="5">
        <f t="shared" si="168"/>
        <v>5998.039216</v>
      </c>
      <c r="E161" s="5">
        <f t="shared" si="118"/>
        <v>0</v>
      </c>
      <c r="F161" s="4">
        <f t="shared" si="119"/>
        <v>-3875.432656</v>
      </c>
      <c r="G161" s="5">
        <f t="shared" si="123"/>
        <v>78.90974124</v>
      </c>
      <c r="H161" s="2">
        <f t="shared" si="124"/>
        <v>-0.506897305</v>
      </c>
      <c r="I161" s="2">
        <f t="shared" si="125"/>
        <v>-0.6382759511</v>
      </c>
      <c r="J161" s="2">
        <f t="shared" si="120"/>
        <v>9873.471872</v>
      </c>
    </row>
    <row r="162">
      <c r="A162" s="2">
        <f t="shared" si="121"/>
        <v>47</v>
      </c>
      <c r="B162" s="1">
        <f t="shared" ref="B162:D162" si="169">B161</f>
        <v>0</v>
      </c>
      <c r="C162" s="2">
        <f t="shared" si="169"/>
        <v>3</v>
      </c>
      <c r="D162" s="5">
        <f t="shared" si="169"/>
        <v>5998.039216</v>
      </c>
      <c r="E162" s="5">
        <f t="shared" si="118"/>
        <v>0</v>
      </c>
      <c r="F162" s="4">
        <f t="shared" si="119"/>
        <v>-3847.952315</v>
      </c>
      <c r="G162" s="5">
        <f t="shared" si="123"/>
        <v>78.4064383</v>
      </c>
      <c r="H162" s="2">
        <f t="shared" si="124"/>
        <v>-0.5033029423</v>
      </c>
      <c r="I162" s="2">
        <f t="shared" si="125"/>
        <v>-0.6378210528</v>
      </c>
      <c r="J162" s="2">
        <f t="shared" si="120"/>
        <v>9845.991531</v>
      </c>
    </row>
    <row r="163">
      <c r="A163" s="2">
        <f t="shared" si="121"/>
        <v>48</v>
      </c>
      <c r="B163" s="1">
        <f t="shared" ref="B163:D163" si="170">B162</f>
        <v>0</v>
      </c>
      <c r="C163" s="2">
        <f t="shared" si="170"/>
        <v>3</v>
      </c>
      <c r="D163" s="5">
        <f t="shared" si="170"/>
        <v>5998.039216</v>
      </c>
      <c r="E163" s="5">
        <f t="shared" si="118"/>
        <v>0</v>
      </c>
      <c r="F163" s="4">
        <f t="shared" si="119"/>
        <v>-3820.666835</v>
      </c>
      <c r="G163" s="5">
        <f t="shared" si="123"/>
        <v>77.90670423</v>
      </c>
      <c r="H163" s="2">
        <f t="shared" si="124"/>
        <v>-0.4997340669</v>
      </c>
      <c r="I163" s="2">
        <f t="shared" si="125"/>
        <v>-0.6373635606</v>
      </c>
      <c r="J163" s="2">
        <f t="shared" si="120"/>
        <v>9818.706051</v>
      </c>
    </row>
    <row r="164">
      <c r="A164" s="2">
        <f t="shared" si="121"/>
        <v>49</v>
      </c>
      <c r="B164" s="1">
        <f t="shared" ref="B164:D164" si="171">B163</f>
        <v>0</v>
      </c>
      <c r="C164" s="2">
        <f t="shared" si="171"/>
        <v>3</v>
      </c>
      <c r="D164" s="5">
        <f t="shared" si="171"/>
        <v>5998.039216</v>
      </c>
      <c r="E164" s="5">
        <f t="shared" si="118"/>
        <v>0</v>
      </c>
      <c r="F164" s="4">
        <f t="shared" si="119"/>
        <v>-3793.574834</v>
      </c>
      <c r="G164" s="5">
        <f t="shared" si="123"/>
        <v>77.41051374</v>
      </c>
      <c r="H164" s="2">
        <f t="shared" si="124"/>
        <v>-0.4961904981</v>
      </c>
      <c r="I164" s="2">
        <f t="shared" si="125"/>
        <v>-0.6369034642</v>
      </c>
      <c r="J164" s="2">
        <f t="shared" si="120"/>
        <v>9791.61405</v>
      </c>
    </row>
    <row r="165">
      <c r="A165" s="2">
        <f t="shared" si="121"/>
        <v>50</v>
      </c>
      <c r="B165" s="1">
        <f t="shared" ref="B165:D165" si="172">B164</f>
        <v>0</v>
      </c>
      <c r="C165" s="2">
        <f t="shared" si="172"/>
        <v>3</v>
      </c>
      <c r="D165" s="5">
        <f t="shared" si="172"/>
        <v>5998.039216</v>
      </c>
      <c r="E165" s="5">
        <f t="shared" si="118"/>
        <v>0</v>
      </c>
      <c r="F165" s="4">
        <f t="shared" si="119"/>
        <v>-3766.67494</v>
      </c>
      <c r="G165" s="5">
        <f t="shared" si="123"/>
        <v>76.91784168</v>
      </c>
      <c r="H165" s="2">
        <f t="shared" si="124"/>
        <v>-0.4926720564</v>
      </c>
      <c r="I165" s="2">
        <f t="shared" si="125"/>
        <v>-0.6364407528</v>
      </c>
      <c r="J165" s="2">
        <f t="shared" si="120"/>
        <v>9764.714156</v>
      </c>
    </row>
    <row r="166">
      <c r="A166" s="2">
        <f t="shared" si="121"/>
        <v>51</v>
      </c>
      <c r="B166" s="1">
        <f t="shared" ref="B166:D166" si="173">B165</f>
        <v>0</v>
      </c>
      <c r="C166" s="2">
        <f t="shared" si="173"/>
        <v>3</v>
      </c>
      <c r="D166" s="5">
        <f t="shared" si="173"/>
        <v>5998.039216</v>
      </c>
      <c r="E166" s="5">
        <f t="shared" si="118"/>
        <v>0</v>
      </c>
      <c r="F166" s="4">
        <f t="shared" si="119"/>
        <v>-3739.96579</v>
      </c>
      <c r="G166" s="5">
        <f t="shared" si="123"/>
        <v>76.42866312</v>
      </c>
      <c r="H166" s="2">
        <f t="shared" si="124"/>
        <v>-0.4891785636</v>
      </c>
      <c r="I166" s="2">
        <f t="shared" si="125"/>
        <v>-0.635975416</v>
      </c>
      <c r="J166" s="2">
        <f t="shared" si="120"/>
        <v>9738.005006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 paperHeight="13in" paperWidth="19in"/>
  <drawing r:id="rId1"/>
</worksheet>
</file>