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ichellejeong/Downloads/hamptonstownhomes/"/>
    </mc:Choice>
  </mc:AlternateContent>
  <xr:revisionPtr revIDLastSave="0" documentId="13_ncr:1_{BBCBA07C-C13C-5D46-BA5C-F18B86A49AFC}" xr6:coauthVersionLast="47" xr6:coauthVersionMax="47" xr10:uidLastSave="{00000000-0000-0000-0000-000000000000}"/>
  <bookViews>
    <workbookView xWindow="0" yWindow="50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7" i="1" l="1"/>
  <c r="R57" i="1"/>
  <c r="Q57" i="1"/>
  <c r="P57" i="1"/>
  <c r="O57" i="1"/>
  <c r="M57" i="1"/>
  <c r="N57" i="1"/>
  <c r="L57" i="1"/>
  <c r="K57" i="1"/>
  <c r="J57" i="1"/>
</calcChain>
</file>

<file path=xl/sharedStrings.xml><?xml version="1.0" encoding="utf-8"?>
<sst xmlns="http://schemas.openxmlformats.org/spreadsheetml/2006/main" count="195" uniqueCount="195">
  <si>
    <t>Hampton Townhomes</t>
  </si>
  <si>
    <t>Darcorp Management Group Inc.</t>
  </si>
  <si>
    <t>Trailing Profit And Loss Detail</t>
  </si>
  <si>
    <t>November 2023 - Mixed - Accounting Book: Default</t>
  </si>
  <si>
    <t>Printed 1/7/2024 7:33:41 AM</t>
  </si>
  <si>
    <t>Account</t>
  </si>
  <si>
    <t>Dec 2022 Actual</t>
  </si>
  <si>
    <t>Jan 2023 Actual</t>
  </si>
  <si>
    <t>Feb 2023 Actual</t>
  </si>
  <si>
    <t>Mar 2023 Actual</t>
  </si>
  <si>
    <t>Apr 2023 Actual</t>
  </si>
  <si>
    <t>May 2023 Actual</t>
  </si>
  <si>
    <t>Jun 2023 Actual</t>
  </si>
  <si>
    <t>Jul 2023 Actual</t>
  </si>
  <si>
    <t>Aug 2023 Actual</t>
  </si>
  <si>
    <t>Sep 2023 Actual</t>
  </si>
  <si>
    <t>Oct 2023 Actual</t>
  </si>
  <si>
    <t>Nov 2023 Actual</t>
  </si>
  <si>
    <t>Adjusted Total</t>
  </si>
  <si>
    <t>INCOME</t>
  </si>
  <si>
    <t>RENTAL INCOME</t>
  </si>
  <si>
    <t>Gross Potential Rent</t>
  </si>
  <si>
    <t>4011 Market Rental Income</t>
  </si>
  <si>
    <t>Total Gross Potential Rent</t>
  </si>
  <si>
    <t>4020 Gain/Loss To Lease</t>
  </si>
  <si>
    <t>4030 Vacancy</t>
  </si>
  <si>
    <t>4040 Delinquent Rent</t>
  </si>
  <si>
    <t>4051 Concessions- One Time</t>
  </si>
  <si>
    <t>4053 Concessions -Recurring</t>
  </si>
  <si>
    <t>4060 Employee Allowances</t>
  </si>
  <si>
    <t>Total RENTAL INCOME</t>
  </si>
  <si>
    <t>OTHER INCOME</t>
  </si>
  <si>
    <t>4505 Holding Fee (non-refundable)</t>
  </si>
  <si>
    <t>4515 Application Fees</t>
  </si>
  <si>
    <t>4535 Credit Builder Income</t>
  </si>
  <si>
    <t>4540 Deposit Forfeit Income</t>
  </si>
  <si>
    <t>4545 Eviction Income (Not Expenses)</t>
  </si>
  <si>
    <t>4555 Key/Lock Income</t>
  </si>
  <si>
    <t>4556 Locks/Key Income</t>
  </si>
  <si>
    <t>4560 Late Charges Income</t>
  </si>
  <si>
    <t>4565 Laundry Income</t>
  </si>
  <si>
    <t>4570 Lease Termination Fee</t>
  </si>
  <si>
    <t>4575 Lease Violation Income</t>
  </si>
  <si>
    <t>4580 Month-to-Month Prem.</t>
  </si>
  <si>
    <t>4585 NSF Charges</t>
  </si>
  <si>
    <t>4590 Pet Fees</t>
  </si>
  <si>
    <t>4591 Pet Rent</t>
  </si>
  <si>
    <t>4595 Reletting Fee</t>
  </si>
  <si>
    <t>4600 Resident Damage Income</t>
  </si>
  <si>
    <t>4605 Resident Ins. Charges</t>
  </si>
  <si>
    <t>4610 Risk Fee</t>
  </si>
  <si>
    <t>4616 Covered Parking</t>
  </si>
  <si>
    <t>4617 Reserved Parking</t>
  </si>
  <si>
    <t>4623 Tech Cable Package</t>
  </si>
  <si>
    <t>4625 Transfer Fees</t>
  </si>
  <si>
    <t>4698 Bad Debt Recovery</t>
  </si>
  <si>
    <t>4699 Miscellaneous Income</t>
  </si>
  <si>
    <t>4710 Insurance Income</t>
  </si>
  <si>
    <t>Total OTHER INCOME</t>
  </si>
  <si>
    <t>RUBS AND BILLBACKS</t>
  </si>
  <si>
    <t>4805 Flat Fee Income</t>
  </si>
  <si>
    <t>4810 Utility Rebill</t>
  </si>
  <si>
    <t>4820 Electric Rebill</t>
  </si>
  <si>
    <t>4840 Pest Control Rebill</t>
  </si>
  <si>
    <t>4850 Trash Rebill</t>
  </si>
  <si>
    <t>4860 Water Rebill</t>
  </si>
  <si>
    <t>Total RUBS AND BILLBACKS</t>
  </si>
  <si>
    <t>TOTAL INCOME</t>
  </si>
  <si>
    <t>EXPENSE</t>
  </si>
  <si>
    <t>REPAIRS, MAINTENANCE AND MAKE-READY</t>
  </si>
  <si>
    <t>Exterior</t>
  </si>
  <si>
    <t>5104 Carpentry (R&amp;M - Ext)</t>
  </si>
  <si>
    <t>5112 Landscaping/Irrigation  (R&amp;M - Ext)</t>
  </si>
  <si>
    <t>5116 Painting/Siding (R&amp;M - Ext)</t>
  </si>
  <si>
    <t>5118 Plumbing  (R&amp;M - Ext)</t>
  </si>
  <si>
    <t>5119 Pools/Fountains (R&amp;M - Ext)</t>
  </si>
  <si>
    <t>5124 Roof and Gutters (R&amp;M - Ext)</t>
  </si>
  <si>
    <t>5126 Stairs/Walkways/Rails (R&amp;M - Ext)</t>
  </si>
  <si>
    <t>5128 Window/Gutter Cleaning (R&amp;M - Ext)</t>
  </si>
  <si>
    <t>5130 Exterior-Other  (R&amp;M - Ext)</t>
  </si>
  <si>
    <t>Total Exterior</t>
  </si>
  <si>
    <t>Interior</t>
  </si>
  <si>
    <t>5132 Appliance Parts (R&amp;M - Int)</t>
  </si>
  <si>
    <t>5136 Bed Bug Abatement (R&amp;M - Int)</t>
  </si>
  <si>
    <t>5140 Carpentry (R&amp;M - Int)</t>
  </si>
  <si>
    <t>5141 Carpet Clean/Repair (R&amp;M - Int)</t>
  </si>
  <si>
    <t>5144 Cleaning Contractor (R&amp;M - Int)</t>
  </si>
  <si>
    <t>5145 Cleaning Supplies (R&amp;M - Int)</t>
  </si>
  <si>
    <t>5150 Sheetrock Repairs (R&amp;M - Int)</t>
  </si>
  <si>
    <t>5152 Electrical (R&amp;M - Oth)</t>
  </si>
  <si>
    <t>5153 Electric Supplies (R&amp;M - Int)</t>
  </si>
  <si>
    <t>5155 Flooring Repair (R&amp;M - Int)</t>
  </si>
  <si>
    <t>5158 Keys/Locks (R&amp;M - Int)</t>
  </si>
  <si>
    <t>5159 Lighting  (R&amp;M - Int)</t>
  </si>
  <si>
    <t>5160 Make Ready</t>
  </si>
  <si>
    <t>5161 Paint Contractor (R&amp;M - Int)</t>
  </si>
  <si>
    <t>5163 Paint Supplies (R&amp;M - Int)</t>
  </si>
  <si>
    <t>5164 Painting Supplies (R&amp;M - Int)</t>
  </si>
  <si>
    <t>5165 Plumbing Contractor (R&amp;M - Int)</t>
  </si>
  <si>
    <t>5166 Plumbing Supplies (R&amp;M - Int)</t>
  </si>
  <si>
    <t>5168 Wet Vac (R&amp;M - Int)</t>
  </si>
  <si>
    <t>5169 Windows/Glass/Doors (R&amp;M - Int)</t>
  </si>
  <si>
    <t>Total Interior</t>
  </si>
  <si>
    <t>Other</t>
  </si>
  <si>
    <t>5175 Common Areas (R&amp;M - Oth)</t>
  </si>
  <si>
    <t>5177 Equipment Rental (R&amp;M - Oth)</t>
  </si>
  <si>
    <t>5179 HVAC Contractor (R&amp;M - Oth)</t>
  </si>
  <si>
    <t>5180 HVAC Supplies (R&amp;M - Int)</t>
  </si>
  <si>
    <t>5184 Office (R&amp;M - Oth)</t>
  </si>
  <si>
    <t>5185 Pest Control (Non-contract)</t>
  </si>
  <si>
    <t>5186 Safety /Fire Protection (R&amp;M - Oth)</t>
  </si>
  <si>
    <t>5187 Small Tools/Equip. (R&amp;M - Oth)</t>
  </si>
  <si>
    <t>5191 Uniforms (R&amp;M - Oth)</t>
  </si>
  <si>
    <t>5197 Maintenance Supplies (R&amp;M - Oth)</t>
  </si>
  <si>
    <t>5199 Other R&amp;M (R&amp;M - Oth)</t>
  </si>
  <si>
    <t>Total Other</t>
  </si>
  <si>
    <t>Total REPAIRS, MAINTENANCE AND MAKE-READY</t>
  </si>
  <si>
    <t>CONTRACT SERVICES</t>
  </si>
  <si>
    <t>5182 Laundry Room/Washer &amp; Dryer Rental (R&amp;M - Oth)</t>
  </si>
  <si>
    <t>5210 Alarm System</t>
  </si>
  <si>
    <t>5230 Landscaping</t>
  </si>
  <si>
    <t>5250 Pest Control</t>
  </si>
  <si>
    <t>5280 Emergency Pool Phones</t>
  </si>
  <si>
    <t>5390 Technology Cable Package</t>
  </si>
  <si>
    <t>Total CONTRACT SERVICES</t>
  </si>
  <si>
    <t>UTILITIES</t>
  </si>
  <si>
    <t>5310 Electric Expense (House)</t>
  </si>
  <si>
    <t>5315 Electric Expense (Vacant)</t>
  </si>
  <si>
    <t>5330 Water/Sewer Expense</t>
  </si>
  <si>
    <t>5350 Trash Expense</t>
  </si>
  <si>
    <t>Total UTILITIES</t>
  </si>
  <si>
    <t>MARKETING</t>
  </si>
  <si>
    <t>5420 Internet Marketing</t>
  </si>
  <si>
    <t>5422 Website</t>
  </si>
  <si>
    <t>5425 Locators</t>
  </si>
  <si>
    <t>5440 Office Hospitality</t>
  </si>
  <si>
    <t>5450 Resident Referrals</t>
  </si>
  <si>
    <t>5455 Resident Relations</t>
  </si>
  <si>
    <t>5460 Prospect Refreshments</t>
  </si>
  <si>
    <t>5470 Floorplans, Brochures &amp; Stationery</t>
  </si>
  <si>
    <t>Total MARKETING</t>
  </si>
  <si>
    <t>GENERAL AND ADMINISTRATION</t>
  </si>
  <si>
    <t>5505 Answering Service</t>
  </si>
  <si>
    <t xml:space="preserve">5507 Accounting </t>
  </si>
  <si>
    <t>5508 Bank Charges</t>
  </si>
  <si>
    <t>5514 Computer Service Fees</t>
  </si>
  <si>
    <t>5522 Copy Machine Expenses</t>
  </si>
  <si>
    <t>5526 Courier and Postage</t>
  </si>
  <si>
    <t>5528 Credit Reporting</t>
  </si>
  <si>
    <t>5530 Dues and Subscriptions</t>
  </si>
  <si>
    <t>5534 Education and Training</t>
  </si>
  <si>
    <t>5538 Employee Relations</t>
  </si>
  <si>
    <t>5539 Employment Costs</t>
  </si>
  <si>
    <t>5546 Legal and Eviction Fees</t>
  </si>
  <si>
    <t>5550 Licenses &amp; Permits</t>
  </si>
  <si>
    <t>5554 Meals</t>
  </si>
  <si>
    <t>5558 Mileage Reimbursement</t>
  </si>
  <si>
    <t>5566 Office Supplies</t>
  </si>
  <si>
    <t>5569 Utility Billing Company</t>
  </si>
  <si>
    <t>5570 Payroll Processing Fees</t>
  </si>
  <si>
    <t>5574 Payment Portal Fees</t>
  </si>
  <si>
    <t>5578 Resident Renters Insurance</t>
  </si>
  <si>
    <t>5582 Screening and Credit Checks</t>
  </si>
  <si>
    <t>5586 Software Costs</t>
  </si>
  <si>
    <t>5587 Lastpass</t>
  </si>
  <si>
    <t>5591 Telephone Expense</t>
  </si>
  <si>
    <t>5592 Cable TV/Internet</t>
  </si>
  <si>
    <t>5594 Travel</t>
  </si>
  <si>
    <t>5598 Vendor Late Fees</t>
  </si>
  <si>
    <t>5599 Other G&amp;A Expense</t>
  </si>
  <si>
    <t>Total GENERAL AND ADMINISTRATION</t>
  </si>
  <si>
    <t>INSURANCE</t>
  </si>
  <si>
    <t>5610 Insurance</t>
  </si>
  <si>
    <t>Total INSURANCE</t>
  </si>
  <si>
    <t>PROPERTY TAXES</t>
  </si>
  <si>
    <t>5710 Property Tax</t>
  </si>
  <si>
    <t>Total PROPERTY TAXES</t>
  </si>
  <si>
    <t>PAYROLL</t>
  </si>
  <si>
    <t>5810 Manager</t>
  </si>
  <si>
    <t>5835 Leasing Commissions</t>
  </si>
  <si>
    <t>5840 Maintenance</t>
  </si>
  <si>
    <t>5850 Payroll Taxes</t>
  </si>
  <si>
    <t>5860 Workers Compensation</t>
  </si>
  <si>
    <t>5870 Employee Health Benefits</t>
  </si>
  <si>
    <t>5891 Manager/Assistant Temporary</t>
  </si>
  <si>
    <t>5892 Leasing Temporary</t>
  </si>
  <si>
    <t>5893 Maintenance Temporary</t>
  </si>
  <si>
    <t>5895 Incentives and Bonuses</t>
  </si>
  <si>
    <t>5899 Unallocated Payroll</t>
  </si>
  <si>
    <t>Total PAYROLL</t>
  </si>
  <si>
    <t>PROPERTY MANAGEMENT</t>
  </si>
  <si>
    <t>5910 Property Management</t>
  </si>
  <si>
    <t>Total PROPERTY MANAGEMENT</t>
  </si>
  <si>
    <t>TOTAL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</si>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</sst>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#,##0.00;\(#,##0.00\)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sz val="8"/>
      <color rgb="FF000000"/>
      <name val="Trebuchet MS"/>
      <family val="2"/>
    </font>
    <font>
      <b/>
      <sz val="8"/>
      <color rgb="FF000000"/>
      <name val="Trebuchet MS"/>
      <family val="2"/>
    </font>
    <font>
      <sz val="9"/>
      <color rgb="FF000000"/>
      <name val="Times New Roman"/>
      <family val="1"/>
    </font>
    <font>
      <sz val="7"/>
      <color rgb="FF000000"/>
      <name val="Trebuchet MS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4" fontId="5" fillId="0" borderId="1" xfId="0" applyNumberFormat="1" applyFont="1" applyBorder="1" applyAlignment="1">
      <alignment horizontal="right" wrapText="1" shrinkToFit="1" readingOrder="1"/>
    </xf>
    <xf numFmtId="0" fontId="5" fillId="0" borderId="1" xfId="0" applyFont="1" applyBorder="1" applyAlignment="1">
      <alignment horizontal="right" wrapText="1" shrinkToFit="1" readingOrder="1"/>
    </xf>
    <xf numFmtId="0" fontId="6" fillId="0" borderId="0" xfId="0" applyFont="1" applyAlignment="1">
      <alignment horizontal="left" wrapText="1" shrinkToFit="1" readingOrder="1"/>
    </xf>
    <xf numFmtId="164" fontId="7" fillId="0" borderId="0" xfId="0" applyNumberFormat="1" applyFont="1" applyAlignment="1">
      <alignment horizontal="right" vertical="center" wrapText="1" shrinkToFit="1" readingOrder="1"/>
    </xf>
    <xf numFmtId="164" fontId="7" fillId="0" borderId="2" xfId="0" applyNumberFormat="1" applyFont="1" applyBorder="1" applyAlignment="1">
      <alignment horizontal="right" vertical="top" wrapText="1" shrinkToFit="1" readingOrder="1"/>
    </xf>
    <xf numFmtId="164" fontId="7" fillId="2" borderId="0" xfId="0" applyNumberFormat="1" applyFont="1" applyFill="1" applyAlignment="1">
      <alignment horizontal="right" vertical="center" wrapText="1" shrinkToFit="1" readingOrder="1"/>
    </xf>
    <xf numFmtId="0" fontId="0" fillId="3" borderId="0" xfId="0" applyFill="1"/>
    <xf numFmtId="164" fontId="7" fillId="3" borderId="0" xfId="0" applyNumberFormat="1" applyFont="1" applyFill="1" applyAlignment="1">
      <alignment horizontal="right" vertical="center" wrapText="1" shrinkToFit="1" readingOrder="1"/>
    </xf>
    <xf numFmtId="0" fontId="0" fillId="4" borderId="0" xfId="0" applyFill="1"/>
    <xf numFmtId="164" fontId="7" fillId="4" borderId="0" xfId="0" applyNumberFormat="1" applyFont="1" applyFill="1" applyAlignment="1">
      <alignment horizontal="right" vertical="center" wrapText="1" shrinkToFit="1" readingOrder="1"/>
    </xf>
    <xf numFmtId="0" fontId="1" fillId="0" borderId="0" xfId="0" applyFont="1" applyAlignment="1">
      <alignment horizontal="center" vertical="top" wrapText="1" shrinkToFit="1" readingOrder="1"/>
    </xf>
    <xf numFmtId="0" fontId="2" fillId="0" borderId="0" xfId="0" applyFont="1" applyAlignment="1">
      <alignment horizontal="center" vertical="top" wrapText="1" shrinkToFit="1" readingOrder="1"/>
    </xf>
    <xf numFmtId="0" fontId="3" fillId="0" borderId="0" xfId="0" applyFont="1" applyAlignment="1">
      <alignment horizontal="center" vertical="top" wrapText="1" shrinkToFit="1" readingOrder="1"/>
    </xf>
    <xf numFmtId="0" fontId="4" fillId="0" borderId="1" xfId="0" applyFont="1" applyBorder="1" applyAlignment="1">
      <alignment horizontal="left" vertical="top" wrapText="1" shrinkToFit="1" readingOrder="1"/>
    </xf>
    <xf numFmtId="0" fontId="5" fillId="0" borderId="1" xfId="0" applyFont="1" applyBorder="1" applyAlignment="1">
      <alignment horizontal="left" wrapText="1" shrinkToFit="1" readingOrder="1"/>
    </xf>
    <xf numFmtId="49" fontId="5" fillId="0" borderId="0" xfId="0" applyNumberFormat="1" applyFont="1" applyAlignment="1">
      <alignment horizontal="left" vertical="top" wrapText="1" shrinkToFit="1" readingOrder="1"/>
    </xf>
    <xf numFmtId="49" fontId="5" fillId="0" borderId="0" xfId="0" applyNumberFormat="1" applyFont="1" applyAlignment="1">
      <alignment horizontal="left" vertical="center" wrapText="1" shrinkToFit="1" readingOrder="1"/>
    </xf>
    <xf numFmtId="49" fontId="7" fillId="0" borderId="0" xfId="0" applyNumberFormat="1" applyFont="1" applyAlignment="1">
      <alignment horizontal="left" vertical="center" wrapText="1" shrinkToFit="1" readingOrder="1"/>
    </xf>
    <xf numFmtId="49" fontId="7" fillId="2" borderId="0" xfId="0" applyNumberFormat="1" applyFont="1" applyFill="1" applyAlignment="1">
      <alignment horizontal="left" vertical="center" wrapText="1" shrinkToFit="1" readingOrder="1"/>
    </xf>
    <xf numFmtId="4" fontId="5" fillId="0" borderId="0" xfId="0" applyNumberFormat="1" applyFont="1" applyAlignment="1">
      <alignment horizontal="left" vertical="top" wrapText="1" shrinkToFit="1" readingOrder="1"/>
    </xf>
    <xf numFmtId="49" fontId="7" fillId="4" borderId="0" xfId="0" applyNumberFormat="1" applyFont="1" applyFill="1" applyAlignment="1">
      <alignment horizontal="left" vertical="center" wrapText="1" shrinkToFit="1" readingOrder="1"/>
    </xf>
    <xf numFmtId="49" fontId="7" fillId="3" borderId="0" xfId="0" applyNumberFormat="1" applyFont="1" applyFill="1" applyAlignment="1">
      <alignment horizontal="left" vertical="center" wrapText="1" shrinkToFit="1" readingOrder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84"/>
  <sheetViews>
    <sheetView showGridLines="0" tabSelected="1" zoomScale="150" zoomScaleNormal="120" workbookViewId="0">
      <selection activeCell="L70" sqref="L70"/>
    </sheetView>
  </sheetViews>
  <sheetFormatPr baseColWidth="10" defaultColWidth="8.83203125" defaultRowHeight="15" x14ac:dyDescent="0.2"/>
  <cols>
    <col min="1" max="1" width="1.6640625" customWidth="1"/>
    <col min="2" max="2" width="1.5" customWidth="1"/>
    <col min="3" max="3" width="1.6640625" customWidth="1"/>
    <col min="4" max="4" width="1.5" customWidth="1"/>
    <col min="5" max="5" width="13.83203125" customWidth="1"/>
    <col min="6" max="6" width="3.5" customWidth="1"/>
    <col min="7" max="8" width="10" customWidth="1"/>
    <col min="9" max="9" width="10.1640625" customWidth="1"/>
    <col min="10" max="19" width="10" customWidth="1"/>
  </cols>
  <sheetData>
    <row r="1" spans="1:19" ht="15.7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2.7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3.5" customHeight="1" x14ac:dyDescent="0.2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2.75" customHeight="1" x14ac:dyDescent="0.2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24.75" customHeight="1" x14ac:dyDescent="0.2"/>
    <row r="6" spans="1:19" ht="11.25" customHeight="1" x14ac:dyDescent="0.2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ht="24" customHeight="1" x14ac:dyDescent="0.2">
      <c r="A7" s="15" t="s">
        <v>5</v>
      </c>
      <c r="B7" s="15"/>
      <c r="C7" s="15"/>
      <c r="D7" s="15"/>
      <c r="E7" s="15"/>
      <c r="F7" s="15"/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2" t="s">
        <v>18</v>
      </c>
    </row>
    <row r="8" spans="1:19" ht="11.25" customHeight="1" x14ac:dyDescent="0.2">
      <c r="A8" s="3"/>
      <c r="B8" s="16" t="s">
        <v>19</v>
      </c>
      <c r="C8" s="16"/>
      <c r="D8" s="16"/>
      <c r="E8" s="16"/>
      <c r="F8" s="16"/>
      <c r="G8" s="16"/>
      <c r="H8" s="16"/>
      <c r="I8" s="16"/>
    </row>
    <row r="9" spans="1:19" ht="12" customHeight="1" x14ac:dyDescent="0.2">
      <c r="A9" s="3"/>
      <c r="B9" s="3"/>
      <c r="C9" s="17" t="s">
        <v>20</v>
      </c>
      <c r="D9" s="17"/>
      <c r="E9" s="17"/>
      <c r="F9" s="17"/>
      <c r="G9" s="17"/>
      <c r="H9" s="17"/>
      <c r="I9" s="17"/>
    </row>
    <row r="10" spans="1:19" ht="11.25" customHeight="1" x14ac:dyDescent="0.2">
      <c r="A10" s="3"/>
      <c r="B10" s="3"/>
      <c r="C10" s="3"/>
      <c r="D10" s="17" t="s">
        <v>21</v>
      </c>
      <c r="E10" s="17"/>
      <c r="F10" s="17"/>
      <c r="G10" s="17"/>
      <c r="H10" s="17"/>
      <c r="I10" s="17"/>
    </row>
    <row r="11" spans="1:19" ht="12.75" customHeight="1" x14ac:dyDescent="0.2">
      <c r="E11" s="18" t="s">
        <v>22</v>
      </c>
      <c r="F11" s="18"/>
      <c r="G11" s="4">
        <v>104047</v>
      </c>
      <c r="H11" s="4">
        <v>105072</v>
      </c>
      <c r="I11" s="4">
        <v>102385</v>
      </c>
      <c r="J11" s="4">
        <v>103847.6</v>
      </c>
      <c r="K11" s="4">
        <v>104115</v>
      </c>
      <c r="L11" s="4">
        <v>105222</v>
      </c>
      <c r="M11" s="4">
        <v>105451</v>
      </c>
      <c r="N11" s="4">
        <v>106934.88</v>
      </c>
      <c r="O11" s="4">
        <v>105181</v>
      </c>
      <c r="P11" s="4">
        <v>103905.06</v>
      </c>
      <c r="Q11" s="4">
        <v>105322</v>
      </c>
      <c r="R11" s="4">
        <v>105322</v>
      </c>
      <c r="S11" s="4">
        <v>1256804.54</v>
      </c>
    </row>
    <row r="12" spans="1:19" ht="16.5" customHeight="1" x14ac:dyDescent="0.2">
      <c r="D12" s="16" t="s">
        <v>23</v>
      </c>
      <c r="E12" s="16"/>
      <c r="F12" s="16"/>
      <c r="G12" s="5">
        <v>104047</v>
      </c>
      <c r="H12" s="5">
        <v>105072</v>
      </c>
      <c r="I12" s="5">
        <v>102385</v>
      </c>
      <c r="J12" s="5">
        <v>103847.6</v>
      </c>
      <c r="K12" s="5">
        <v>104115</v>
      </c>
      <c r="L12" s="5">
        <v>105222</v>
      </c>
      <c r="M12" s="5">
        <v>105451</v>
      </c>
      <c r="N12" s="5">
        <v>106934.88</v>
      </c>
      <c r="O12" s="5">
        <v>105181</v>
      </c>
      <c r="P12" s="5">
        <v>103905.06</v>
      </c>
      <c r="Q12" s="5">
        <v>105322</v>
      </c>
      <c r="R12" s="5">
        <v>105322</v>
      </c>
      <c r="S12" s="5">
        <v>1256804.54</v>
      </c>
    </row>
    <row r="13" spans="1:19" ht="12" customHeight="1" x14ac:dyDescent="0.2">
      <c r="D13" s="19" t="s">
        <v>24</v>
      </c>
      <c r="E13" s="19"/>
      <c r="F13" s="19"/>
      <c r="G13" s="6">
        <v>-2280.96</v>
      </c>
      <c r="H13" s="6">
        <v>-438.06</v>
      </c>
      <c r="I13" s="6">
        <v>-1542.81</v>
      </c>
      <c r="J13" s="6">
        <v>-1709.67</v>
      </c>
      <c r="K13" s="6">
        <v>-1704.24</v>
      </c>
      <c r="L13" s="6">
        <v>-720.74</v>
      </c>
      <c r="M13" s="6">
        <v>1289.06</v>
      </c>
      <c r="N13" s="6">
        <v>-491.02</v>
      </c>
      <c r="O13" s="6">
        <v>933.02</v>
      </c>
      <c r="P13" s="6">
        <v>1959</v>
      </c>
      <c r="Q13" s="6">
        <v>435.45</v>
      </c>
      <c r="R13" s="6">
        <v>2272.9499999999998</v>
      </c>
      <c r="S13" s="6">
        <v>-1998.02</v>
      </c>
    </row>
    <row r="14" spans="1:19" ht="12" customHeight="1" x14ac:dyDescent="0.2">
      <c r="D14" s="18" t="s">
        <v>25</v>
      </c>
      <c r="E14" s="18"/>
      <c r="F14" s="18"/>
      <c r="G14" s="4">
        <v>-9349.52</v>
      </c>
      <c r="H14" s="4">
        <v>-9711.6200000000008</v>
      </c>
      <c r="I14" s="4">
        <v>-10260.700000000001</v>
      </c>
      <c r="J14" s="4">
        <v>-6895.26</v>
      </c>
      <c r="K14" s="4">
        <v>-5441.53</v>
      </c>
      <c r="L14" s="4">
        <v>-5617.88</v>
      </c>
      <c r="M14" s="4">
        <v>-5532.33</v>
      </c>
      <c r="N14" s="4">
        <v>-11075.42</v>
      </c>
      <c r="O14" s="4">
        <v>-14029.91</v>
      </c>
      <c r="P14" s="4">
        <v>-14261.77</v>
      </c>
      <c r="Q14" s="4">
        <v>-16981.93</v>
      </c>
      <c r="R14" s="4">
        <v>-20905.32</v>
      </c>
      <c r="S14" s="4">
        <v>-130063.19</v>
      </c>
    </row>
    <row r="15" spans="1:19" ht="12.75" customHeight="1" x14ac:dyDescent="0.2">
      <c r="D15" s="19" t="s">
        <v>26</v>
      </c>
      <c r="E15" s="19"/>
      <c r="F15" s="19"/>
      <c r="G15" s="6">
        <v>-1332.71</v>
      </c>
      <c r="H15" s="6">
        <v>-262.89999999999998</v>
      </c>
      <c r="I15" s="6">
        <v>-934.99</v>
      </c>
      <c r="J15" s="6">
        <v>900.93</v>
      </c>
      <c r="K15" s="6">
        <v>-317.89999999999998</v>
      </c>
      <c r="L15" s="6">
        <v>-4111.01</v>
      </c>
      <c r="M15" s="6">
        <v>-7909.37</v>
      </c>
      <c r="N15" s="6">
        <v>-8153.91</v>
      </c>
      <c r="O15" s="6">
        <v>-4102.38</v>
      </c>
      <c r="P15" s="6">
        <v>-8198.2199999999993</v>
      </c>
      <c r="Q15" s="6">
        <v>-4727.05</v>
      </c>
      <c r="R15" s="6">
        <v>-8075.5</v>
      </c>
      <c r="S15" s="6">
        <v>-47225.01</v>
      </c>
    </row>
    <row r="16" spans="1:19" ht="12" customHeight="1" x14ac:dyDescent="0.2">
      <c r="D16" s="18" t="s">
        <v>27</v>
      </c>
      <c r="E16" s="18"/>
      <c r="F16" s="18"/>
      <c r="G16" s="4">
        <v>0</v>
      </c>
      <c r="H16" s="4">
        <v>0</v>
      </c>
      <c r="I16" s="4">
        <v>-100</v>
      </c>
      <c r="J16" s="4">
        <v>-330.38</v>
      </c>
      <c r="K16" s="4">
        <v>-113.01</v>
      </c>
      <c r="L16" s="4">
        <v>-82.14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-625.53</v>
      </c>
    </row>
    <row r="17" spans="1:19" ht="12" customHeight="1" x14ac:dyDescent="0.2">
      <c r="D17" s="19" t="s">
        <v>28</v>
      </c>
      <c r="E17" s="19"/>
      <c r="F17" s="19"/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ht="12.75" customHeight="1" x14ac:dyDescent="0.2">
      <c r="D18" s="18" t="s">
        <v>29</v>
      </c>
      <c r="E18" s="18"/>
      <c r="F18" s="18"/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 ht="16.5" customHeight="1" x14ac:dyDescent="0.2">
      <c r="C19" s="20" t="s">
        <v>30</v>
      </c>
      <c r="D19" s="20"/>
      <c r="E19" s="20"/>
      <c r="F19" s="20"/>
      <c r="G19" s="5">
        <v>91083.81</v>
      </c>
      <c r="H19" s="5">
        <v>94659.42</v>
      </c>
      <c r="I19" s="5">
        <v>89546.5</v>
      </c>
      <c r="J19" s="5">
        <v>95813.22</v>
      </c>
      <c r="K19" s="5">
        <v>96538.32</v>
      </c>
      <c r="L19" s="5">
        <v>94690.23</v>
      </c>
      <c r="M19" s="5">
        <v>93298.36</v>
      </c>
      <c r="N19" s="5">
        <v>87214.53</v>
      </c>
      <c r="O19" s="5">
        <v>87981.73</v>
      </c>
      <c r="P19" s="5">
        <v>83404.070000000007</v>
      </c>
      <c r="Q19" s="5">
        <v>84048.47</v>
      </c>
      <c r="R19" s="5">
        <v>78614.13</v>
      </c>
      <c r="S19" s="5">
        <v>1076892.79</v>
      </c>
    </row>
    <row r="20" spans="1:19" ht="11.25" customHeight="1" x14ac:dyDescent="0.2">
      <c r="A20" s="3"/>
      <c r="B20" s="3"/>
      <c r="C20" s="17" t="s">
        <v>31</v>
      </c>
      <c r="D20" s="17"/>
      <c r="E20" s="17"/>
      <c r="F20" s="17"/>
      <c r="G20" s="17"/>
      <c r="H20" s="17"/>
      <c r="I20" s="17"/>
    </row>
    <row r="21" spans="1:19" s="9" customFormat="1" ht="18" customHeight="1" x14ac:dyDescent="0.2">
      <c r="D21" s="21" t="s">
        <v>32</v>
      </c>
      <c r="E21" s="21"/>
      <c r="F21" s="21"/>
      <c r="G21" s="10">
        <v>2100</v>
      </c>
      <c r="H21" s="10">
        <v>2400</v>
      </c>
      <c r="I21" s="10">
        <v>2100</v>
      </c>
      <c r="J21" s="10">
        <v>1500</v>
      </c>
      <c r="K21" s="10">
        <v>1200</v>
      </c>
      <c r="L21" s="10">
        <v>1950</v>
      </c>
      <c r="M21" s="10">
        <v>1350</v>
      </c>
      <c r="N21" s="10">
        <v>1500</v>
      </c>
      <c r="O21" s="10">
        <v>750</v>
      </c>
      <c r="P21" s="10">
        <v>2400</v>
      </c>
      <c r="Q21" s="10">
        <v>0</v>
      </c>
      <c r="R21" s="10">
        <v>1200</v>
      </c>
      <c r="S21" s="10">
        <v>18450</v>
      </c>
    </row>
    <row r="22" spans="1:19" s="7" customFormat="1" ht="12" customHeight="1" x14ac:dyDescent="0.2">
      <c r="D22" s="22" t="s">
        <v>33</v>
      </c>
      <c r="E22" s="22"/>
      <c r="F22" s="22"/>
      <c r="G22" s="8">
        <v>765</v>
      </c>
      <c r="H22" s="8">
        <v>1020</v>
      </c>
      <c r="I22" s="8">
        <v>680</v>
      </c>
      <c r="J22" s="8">
        <v>680</v>
      </c>
      <c r="K22" s="8">
        <v>425</v>
      </c>
      <c r="L22" s="8">
        <v>722.5</v>
      </c>
      <c r="M22" s="8">
        <v>467.5</v>
      </c>
      <c r="N22" s="8">
        <v>595</v>
      </c>
      <c r="O22" s="8">
        <v>297.5</v>
      </c>
      <c r="P22" s="8">
        <v>1020</v>
      </c>
      <c r="Q22" s="8">
        <v>0</v>
      </c>
      <c r="R22" s="8">
        <v>935</v>
      </c>
      <c r="S22" s="8">
        <v>7607.5</v>
      </c>
    </row>
    <row r="23" spans="1:19" s="7" customFormat="1" ht="12.75" customHeight="1" x14ac:dyDescent="0.2">
      <c r="D23" s="22" t="s">
        <v>34</v>
      </c>
      <c r="E23" s="22"/>
      <c r="F23" s="22"/>
      <c r="G23" s="8">
        <v>35.94</v>
      </c>
      <c r="H23" s="8">
        <v>35.94</v>
      </c>
      <c r="I23" s="8">
        <v>41.93</v>
      </c>
      <c r="J23" s="8">
        <v>29.95</v>
      </c>
      <c r="K23" s="8">
        <v>47.92</v>
      </c>
      <c r="L23" s="8">
        <v>47.92</v>
      </c>
      <c r="M23" s="8">
        <v>41.93</v>
      </c>
      <c r="N23" s="8">
        <v>35.94</v>
      </c>
      <c r="O23" s="8">
        <v>0</v>
      </c>
      <c r="P23" s="8">
        <v>0</v>
      </c>
      <c r="Q23" s="8">
        <v>0</v>
      </c>
      <c r="R23" s="8">
        <v>0</v>
      </c>
      <c r="S23" s="8">
        <v>317.47000000000003</v>
      </c>
    </row>
    <row r="24" spans="1:19" s="9" customFormat="1" ht="12" customHeight="1" x14ac:dyDescent="0.2">
      <c r="D24" s="21" t="s">
        <v>35</v>
      </c>
      <c r="E24" s="21"/>
      <c r="F24" s="21"/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200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200</v>
      </c>
    </row>
    <row r="25" spans="1:19" s="9" customFormat="1" x14ac:dyDescent="0.2">
      <c r="D25" s="21" t="s">
        <v>36</v>
      </c>
      <c r="E25" s="21"/>
      <c r="F25" s="21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100</v>
      </c>
      <c r="O25" s="10">
        <v>1181.5999999999999</v>
      </c>
      <c r="P25" s="10">
        <v>691.1</v>
      </c>
      <c r="Q25" s="10">
        <v>100</v>
      </c>
      <c r="R25" s="10">
        <v>0</v>
      </c>
      <c r="S25" s="10">
        <v>2072.6999999999998</v>
      </c>
    </row>
    <row r="26" spans="1:19" s="9" customFormat="1" ht="12.75" customHeight="1" x14ac:dyDescent="0.2">
      <c r="D26" s="21" t="s">
        <v>37</v>
      </c>
      <c r="E26" s="21"/>
      <c r="F26" s="21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50</v>
      </c>
      <c r="O26" s="10">
        <v>0</v>
      </c>
      <c r="P26" s="10">
        <v>0</v>
      </c>
      <c r="Q26" s="10">
        <v>0</v>
      </c>
      <c r="R26" s="10">
        <v>0</v>
      </c>
      <c r="S26" s="10">
        <v>50</v>
      </c>
    </row>
    <row r="27" spans="1:19" s="9" customFormat="1" ht="12" customHeight="1" x14ac:dyDescent="0.2">
      <c r="D27" s="21" t="s">
        <v>38</v>
      </c>
      <c r="E27" s="21"/>
      <c r="F27" s="21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60</v>
      </c>
      <c r="R27" s="10">
        <v>0</v>
      </c>
      <c r="S27" s="10">
        <v>60</v>
      </c>
    </row>
    <row r="28" spans="1:19" s="9" customFormat="1" ht="12" customHeight="1" x14ac:dyDescent="0.2">
      <c r="D28" s="21" t="s">
        <v>39</v>
      </c>
      <c r="E28" s="21"/>
      <c r="F28" s="21"/>
      <c r="G28" s="10">
        <v>1613.8</v>
      </c>
      <c r="H28" s="10">
        <v>2694.4</v>
      </c>
      <c r="I28" s="10">
        <v>819.61</v>
      </c>
      <c r="J28" s="10">
        <v>416.85</v>
      </c>
      <c r="K28" s="10">
        <v>2065.4</v>
      </c>
      <c r="L28" s="10">
        <v>1944</v>
      </c>
      <c r="M28" s="10">
        <v>2432</v>
      </c>
      <c r="N28" s="10">
        <v>2689.6</v>
      </c>
      <c r="O28" s="10">
        <v>1882.25</v>
      </c>
      <c r="P28" s="10">
        <v>2406.64</v>
      </c>
      <c r="Q28" s="10">
        <v>1774</v>
      </c>
      <c r="R28" s="10">
        <v>937.4</v>
      </c>
      <c r="S28" s="10">
        <v>21675.95</v>
      </c>
    </row>
    <row r="29" spans="1:19" s="7" customFormat="1" ht="12.75" customHeight="1" x14ac:dyDescent="0.2">
      <c r="D29" s="22" t="s">
        <v>40</v>
      </c>
      <c r="E29" s="22"/>
      <c r="F29" s="22"/>
      <c r="G29" s="8">
        <v>225.56</v>
      </c>
      <c r="H29" s="8">
        <v>401.1</v>
      </c>
      <c r="I29" s="8">
        <v>309.12</v>
      </c>
      <c r="J29" s="8">
        <v>683.74</v>
      </c>
      <c r="K29" s="8">
        <v>0</v>
      </c>
      <c r="L29" s="8">
        <v>0</v>
      </c>
      <c r="M29" s="8">
        <v>394.1</v>
      </c>
      <c r="N29" s="8">
        <v>0</v>
      </c>
      <c r="O29" s="8">
        <v>0</v>
      </c>
      <c r="P29" s="8">
        <v>383.29</v>
      </c>
      <c r="Q29" s="8">
        <v>0</v>
      </c>
      <c r="R29" s="8">
        <v>0</v>
      </c>
      <c r="S29" s="8">
        <v>2396.91</v>
      </c>
    </row>
    <row r="30" spans="1:19" s="9" customFormat="1" ht="12" customHeight="1" x14ac:dyDescent="0.2">
      <c r="D30" s="21" t="s">
        <v>41</v>
      </c>
      <c r="E30" s="21"/>
      <c r="F30" s="21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618.87</v>
      </c>
      <c r="P30" s="10">
        <v>0</v>
      </c>
      <c r="Q30" s="10">
        <v>0</v>
      </c>
      <c r="R30" s="10">
        <v>0</v>
      </c>
      <c r="S30" s="10">
        <v>618.87</v>
      </c>
    </row>
    <row r="31" spans="1:19" s="9" customFormat="1" ht="12" customHeight="1" x14ac:dyDescent="0.2">
      <c r="D31" s="21" t="s">
        <v>42</v>
      </c>
      <c r="E31" s="21"/>
      <c r="F31" s="21"/>
      <c r="G31" s="10">
        <v>0</v>
      </c>
      <c r="H31" s="10">
        <v>170</v>
      </c>
      <c r="I31" s="10">
        <v>445</v>
      </c>
      <c r="J31" s="10">
        <v>0</v>
      </c>
      <c r="K31" s="10">
        <v>0</v>
      </c>
      <c r="L31" s="10">
        <v>-85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530</v>
      </c>
    </row>
    <row r="32" spans="1:19" s="9" customFormat="1" ht="12.75" customHeight="1" x14ac:dyDescent="0.2">
      <c r="D32" s="21" t="s">
        <v>43</v>
      </c>
      <c r="E32" s="21"/>
      <c r="F32" s="21"/>
      <c r="G32" s="10">
        <v>206.45</v>
      </c>
      <c r="H32" s="10">
        <v>90.32</v>
      </c>
      <c r="I32" s="10">
        <v>114.29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225.81</v>
      </c>
      <c r="P32" s="10">
        <v>200</v>
      </c>
      <c r="Q32" s="10">
        <v>451.61</v>
      </c>
      <c r="R32" s="10">
        <v>380</v>
      </c>
      <c r="S32" s="10">
        <v>1668.48</v>
      </c>
    </row>
    <row r="33" spans="1:19" s="9" customFormat="1" ht="12" customHeight="1" x14ac:dyDescent="0.2">
      <c r="D33" s="21" t="s">
        <v>44</v>
      </c>
      <c r="E33" s="21"/>
      <c r="F33" s="21"/>
      <c r="G33" s="10">
        <v>30</v>
      </c>
      <c r="H33" s="10">
        <v>30</v>
      </c>
      <c r="I33" s="10">
        <v>0</v>
      </c>
      <c r="J33" s="10">
        <v>30</v>
      </c>
      <c r="K33" s="10">
        <v>120</v>
      </c>
      <c r="L33" s="10">
        <v>30</v>
      </c>
      <c r="M33" s="10">
        <v>0</v>
      </c>
      <c r="N33" s="10">
        <v>30</v>
      </c>
      <c r="O33" s="10">
        <v>0</v>
      </c>
      <c r="P33" s="10">
        <v>30</v>
      </c>
      <c r="Q33" s="10">
        <v>90</v>
      </c>
      <c r="R33" s="10">
        <v>0</v>
      </c>
      <c r="S33" s="10">
        <v>390</v>
      </c>
    </row>
    <row r="34" spans="1:19" s="7" customFormat="1" ht="12.75" customHeight="1" x14ac:dyDescent="0.2">
      <c r="D34" s="22" t="s">
        <v>45</v>
      </c>
      <c r="E34" s="22"/>
      <c r="F34" s="22"/>
      <c r="G34" s="8">
        <v>300</v>
      </c>
      <c r="H34" s="8">
        <v>1700.01</v>
      </c>
      <c r="I34" s="8">
        <v>0</v>
      </c>
      <c r="J34" s="8">
        <v>600</v>
      </c>
      <c r="K34" s="8">
        <v>1200</v>
      </c>
      <c r="L34" s="8">
        <v>-107.5</v>
      </c>
      <c r="M34" s="8">
        <v>407.5</v>
      </c>
      <c r="N34" s="8">
        <v>300</v>
      </c>
      <c r="O34" s="8">
        <v>600</v>
      </c>
      <c r="P34" s="8">
        <v>600</v>
      </c>
      <c r="Q34" s="8">
        <v>0</v>
      </c>
      <c r="R34" s="8">
        <v>229.3</v>
      </c>
      <c r="S34" s="8">
        <v>5829.31</v>
      </c>
    </row>
    <row r="35" spans="1:19" s="7" customFormat="1" ht="12" customHeight="1" x14ac:dyDescent="0.2">
      <c r="D35" s="22" t="s">
        <v>46</v>
      </c>
      <c r="E35" s="22"/>
      <c r="F35" s="22"/>
      <c r="G35" s="8">
        <v>450.65</v>
      </c>
      <c r="H35" s="8">
        <v>593.22</v>
      </c>
      <c r="I35" s="8">
        <v>571.97</v>
      </c>
      <c r="J35" s="8">
        <v>634.19000000000005</v>
      </c>
      <c r="K35" s="8">
        <v>624.16999999999996</v>
      </c>
      <c r="L35" s="8">
        <v>725.48</v>
      </c>
      <c r="M35" s="8">
        <v>753.33</v>
      </c>
      <c r="N35" s="8">
        <v>638.22</v>
      </c>
      <c r="O35" s="8">
        <v>489.21</v>
      </c>
      <c r="P35" s="8">
        <v>600</v>
      </c>
      <c r="Q35" s="8">
        <v>650</v>
      </c>
      <c r="R35" s="8">
        <v>572.5</v>
      </c>
      <c r="S35" s="8">
        <v>7302.94</v>
      </c>
    </row>
    <row r="36" spans="1:19" s="9" customFormat="1" ht="12" customHeight="1" x14ac:dyDescent="0.2">
      <c r="D36" s="21" t="s">
        <v>47</v>
      </c>
      <c r="E36" s="21"/>
      <c r="F36" s="21"/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1286.01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1286.01</v>
      </c>
    </row>
    <row r="37" spans="1:19" s="9" customFormat="1" ht="12.75" customHeight="1" x14ac:dyDescent="0.2">
      <c r="D37" s="21" t="s">
        <v>48</v>
      </c>
      <c r="E37" s="21"/>
      <c r="F37" s="21"/>
      <c r="G37" s="10">
        <v>619.14</v>
      </c>
      <c r="H37" s="10">
        <v>315</v>
      </c>
      <c r="I37" s="10">
        <v>1135</v>
      </c>
      <c r="J37" s="10">
        <v>0</v>
      </c>
      <c r="K37" s="10">
        <v>92</v>
      </c>
      <c r="L37" s="10">
        <v>-124.4</v>
      </c>
      <c r="M37" s="10">
        <v>0</v>
      </c>
      <c r="N37" s="10">
        <v>50</v>
      </c>
      <c r="O37" s="10">
        <v>325</v>
      </c>
      <c r="P37" s="10">
        <v>0</v>
      </c>
      <c r="Q37" s="10">
        <v>0</v>
      </c>
      <c r="R37" s="10">
        <v>248.24</v>
      </c>
      <c r="S37" s="10">
        <v>2659.98</v>
      </c>
    </row>
    <row r="38" spans="1:19" s="7" customFormat="1" ht="12" customHeight="1" x14ac:dyDescent="0.2">
      <c r="D38" s="22" t="s">
        <v>49</v>
      </c>
      <c r="E38" s="22"/>
      <c r="F38" s="22"/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200</v>
      </c>
      <c r="O38" s="8">
        <v>250</v>
      </c>
      <c r="P38" s="8">
        <v>350</v>
      </c>
      <c r="Q38" s="8">
        <v>250</v>
      </c>
      <c r="R38" s="8">
        <v>50</v>
      </c>
      <c r="S38" s="8">
        <v>1100</v>
      </c>
    </row>
    <row r="39" spans="1:19" s="7" customFormat="1" ht="12" customHeight="1" x14ac:dyDescent="0.2">
      <c r="D39" s="22" t="s">
        <v>50</v>
      </c>
      <c r="E39" s="22"/>
      <c r="F39" s="22"/>
      <c r="G39" s="8">
        <v>300</v>
      </c>
      <c r="H39" s="8">
        <v>900</v>
      </c>
      <c r="I39" s="8">
        <v>0</v>
      </c>
      <c r="J39" s="8">
        <v>900</v>
      </c>
      <c r="K39" s="8">
        <v>800</v>
      </c>
      <c r="L39" s="8">
        <v>0</v>
      </c>
      <c r="M39" s="8">
        <v>300</v>
      </c>
      <c r="N39" s="8">
        <v>2300.38</v>
      </c>
      <c r="O39" s="8">
        <v>2700</v>
      </c>
      <c r="P39" s="8">
        <v>8150</v>
      </c>
      <c r="Q39" s="8">
        <v>550</v>
      </c>
      <c r="R39" s="8">
        <v>2947.44</v>
      </c>
      <c r="S39" s="8">
        <v>19847.82</v>
      </c>
    </row>
    <row r="40" spans="1:19" s="7" customFormat="1" ht="12.75" customHeight="1" x14ac:dyDescent="0.2">
      <c r="D40" s="22" t="s">
        <v>51</v>
      </c>
      <c r="E40" s="22"/>
      <c r="F40" s="22"/>
      <c r="G40" s="8">
        <v>524.52</v>
      </c>
      <c r="H40" s="8">
        <v>640</v>
      </c>
      <c r="I40" s="8">
        <v>712.14</v>
      </c>
      <c r="J40" s="8">
        <v>500</v>
      </c>
      <c r="K40" s="8">
        <v>530</v>
      </c>
      <c r="L40" s="8">
        <v>500</v>
      </c>
      <c r="M40" s="8">
        <v>530</v>
      </c>
      <c r="N40" s="8">
        <v>470</v>
      </c>
      <c r="O40" s="8">
        <v>381.94</v>
      </c>
      <c r="P40" s="8">
        <v>330</v>
      </c>
      <c r="Q40" s="8">
        <v>390</v>
      </c>
      <c r="R40" s="8">
        <v>465</v>
      </c>
      <c r="S40" s="8">
        <v>5973.6</v>
      </c>
    </row>
    <row r="41" spans="1:19" s="7" customFormat="1" ht="12" customHeight="1" x14ac:dyDescent="0.2">
      <c r="D41" s="22" t="s">
        <v>52</v>
      </c>
      <c r="E41" s="22"/>
      <c r="F41" s="22"/>
      <c r="G41" s="8">
        <v>0</v>
      </c>
      <c r="H41" s="8">
        <v>43.55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12.26</v>
      </c>
      <c r="O41" s="8">
        <v>33.549999999999997</v>
      </c>
      <c r="P41" s="8">
        <v>40</v>
      </c>
      <c r="Q41" s="8">
        <v>40</v>
      </c>
      <c r="R41" s="8">
        <v>40</v>
      </c>
      <c r="S41" s="8">
        <v>209.36</v>
      </c>
    </row>
    <row r="42" spans="1:19" s="7" customFormat="1" ht="12" customHeight="1" x14ac:dyDescent="0.2">
      <c r="D42" s="22" t="s">
        <v>53</v>
      </c>
      <c r="E42" s="22"/>
      <c r="F42" s="22"/>
      <c r="G42" s="8">
        <v>4787.7700000000004</v>
      </c>
      <c r="H42" s="8">
        <v>5131.8</v>
      </c>
      <c r="I42" s="8">
        <v>5362.78</v>
      </c>
      <c r="J42" s="8">
        <v>5804.37</v>
      </c>
      <c r="K42" s="8">
        <v>6039.96</v>
      </c>
      <c r="L42" s="8">
        <v>5865.91</v>
      </c>
      <c r="M42" s="8">
        <v>5853.36</v>
      </c>
      <c r="N42" s="8">
        <v>5138.7299999999996</v>
      </c>
      <c r="O42" s="8">
        <v>5428.99</v>
      </c>
      <c r="P42" s="8">
        <v>4792.63</v>
      </c>
      <c r="Q42" s="8">
        <v>4570.49</v>
      </c>
      <c r="R42" s="8">
        <v>4527.5600000000004</v>
      </c>
      <c r="S42" s="8">
        <v>63304.35</v>
      </c>
    </row>
    <row r="43" spans="1:19" s="9" customFormat="1" ht="12.75" customHeight="1" x14ac:dyDescent="0.2">
      <c r="D43" s="21" t="s">
        <v>54</v>
      </c>
      <c r="E43" s="21"/>
      <c r="F43" s="21"/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300</v>
      </c>
      <c r="N43" s="10">
        <v>0</v>
      </c>
      <c r="O43" s="10">
        <v>0</v>
      </c>
      <c r="P43" s="10">
        <v>0</v>
      </c>
      <c r="Q43" s="10">
        <v>0</v>
      </c>
      <c r="R43" s="10">
        <v>300</v>
      </c>
      <c r="S43" s="10">
        <v>600</v>
      </c>
    </row>
    <row r="44" spans="1:19" s="9" customFormat="1" ht="12" customHeight="1" x14ac:dyDescent="0.2">
      <c r="D44" s="21" t="s">
        <v>55</v>
      </c>
      <c r="E44" s="21"/>
      <c r="F44" s="21"/>
      <c r="G44" s="10">
        <v>100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1000</v>
      </c>
      <c r="N44" s="10">
        <v>500</v>
      </c>
      <c r="O44" s="10">
        <v>500</v>
      </c>
      <c r="P44" s="10">
        <v>500</v>
      </c>
      <c r="Q44" s="10">
        <v>500</v>
      </c>
      <c r="R44" s="10">
        <v>529</v>
      </c>
      <c r="S44" s="10">
        <v>3629</v>
      </c>
    </row>
    <row r="45" spans="1:19" s="9" customFormat="1" ht="12" customHeight="1" x14ac:dyDescent="0.2">
      <c r="D45" s="21" t="s">
        <v>56</v>
      </c>
      <c r="E45" s="21"/>
      <c r="F45" s="21"/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-51.2</v>
      </c>
      <c r="M45" s="10">
        <v>0</v>
      </c>
      <c r="N45" s="10">
        <v>0</v>
      </c>
      <c r="O45" s="10">
        <v>0</v>
      </c>
      <c r="P45" s="10">
        <v>0</v>
      </c>
      <c r="Q45" s="10">
        <v>50</v>
      </c>
      <c r="R45" s="10">
        <v>24</v>
      </c>
      <c r="S45" s="10">
        <v>22.8</v>
      </c>
    </row>
    <row r="46" spans="1:19" s="7" customFormat="1" ht="12.75" customHeight="1" x14ac:dyDescent="0.2">
      <c r="D46" s="22" t="s">
        <v>57</v>
      </c>
      <c r="E46" s="22"/>
      <c r="F46" s="22"/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24</v>
      </c>
      <c r="S46" s="8">
        <v>24</v>
      </c>
    </row>
    <row r="47" spans="1:19" ht="16.5" customHeight="1" x14ac:dyDescent="0.2">
      <c r="C47" s="20" t="s">
        <v>58</v>
      </c>
      <c r="D47" s="20"/>
      <c r="E47" s="20"/>
      <c r="F47" s="20"/>
      <c r="G47" s="5">
        <v>12058.83</v>
      </c>
      <c r="H47" s="5">
        <v>16165.34</v>
      </c>
      <c r="I47" s="5">
        <v>12291.84</v>
      </c>
      <c r="J47" s="5">
        <v>11779.1</v>
      </c>
      <c r="K47" s="5">
        <v>13144.45</v>
      </c>
      <c r="L47" s="5">
        <v>12703.72</v>
      </c>
      <c r="M47" s="5">
        <v>14029.72</v>
      </c>
      <c r="N47" s="5">
        <v>14610.13</v>
      </c>
      <c r="O47" s="5">
        <v>15664.72</v>
      </c>
      <c r="P47" s="5">
        <v>22493.66</v>
      </c>
      <c r="Q47" s="5">
        <v>9476.1</v>
      </c>
      <c r="R47" s="5">
        <v>13409.44</v>
      </c>
      <c r="S47" s="5">
        <v>167827.05</v>
      </c>
    </row>
    <row r="48" spans="1:19" ht="12" customHeight="1" x14ac:dyDescent="0.2">
      <c r="A48" s="3"/>
      <c r="B48" s="3"/>
      <c r="C48" s="17" t="s">
        <v>59</v>
      </c>
      <c r="D48" s="17"/>
      <c r="E48" s="17"/>
      <c r="F48" s="17"/>
      <c r="G48" s="17"/>
      <c r="H48" s="17"/>
      <c r="I48" s="17"/>
    </row>
    <row r="49" spans="1:19" ht="12" customHeight="1" x14ac:dyDescent="0.2">
      <c r="D49" s="19" t="s">
        <v>60</v>
      </c>
      <c r="E49" s="19"/>
      <c r="F49" s="19"/>
      <c r="G49" s="6">
        <v>5762.71</v>
      </c>
      <c r="H49" s="6">
        <v>6398.36</v>
      </c>
      <c r="I49" s="6">
        <v>6798.28</v>
      </c>
      <c r="J49" s="6">
        <v>7280.49</v>
      </c>
      <c r="K49" s="6">
        <v>7857.66</v>
      </c>
      <c r="L49" s="6">
        <v>7438.15</v>
      </c>
      <c r="M49" s="6">
        <v>7457.66</v>
      </c>
      <c r="N49" s="6">
        <v>6787.53</v>
      </c>
      <c r="O49" s="6">
        <v>6939.81</v>
      </c>
      <c r="P49" s="6">
        <v>6508.84</v>
      </c>
      <c r="Q49" s="6">
        <v>6260</v>
      </c>
      <c r="R49" s="6">
        <v>6064.99</v>
      </c>
      <c r="S49" s="6">
        <v>81554.48</v>
      </c>
    </row>
    <row r="50" spans="1:19" ht="12" customHeight="1" x14ac:dyDescent="0.2">
      <c r="D50" s="18" t="s">
        <v>61</v>
      </c>
      <c r="E50" s="18"/>
      <c r="F50" s="18"/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</row>
    <row r="51" spans="1:19" ht="12.75" customHeight="1" x14ac:dyDescent="0.2">
      <c r="D51" s="19" t="s">
        <v>62</v>
      </c>
      <c r="E51" s="19"/>
      <c r="F51" s="19"/>
      <c r="G51" s="6">
        <v>89.97</v>
      </c>
      <c r="H51" s="6">
        <v>100</v>
      </c>
      <c r="I51" s="6">
        <v>0</v>
      </c>
      <c r="J51" s="6">
        <v>69.17</v>
      </c>
      <c r="K51" s="6">
        <v>0</v>
      </c>
      <c r="L51" s="6">
        <v>0</v>
      </c>
      <c r="M51" s="6">
        <v>0</v>
      </c>
      <c r="N51" s="6">
        <v>79.61</v>
      </c>
      <c r="O51" s="6">
        <v>0</v>
      </c>
      <c r="P51" s="6">
        <v>0</v>
      </c>
      <c r="Q51" s="6">
        <v>1311.85</v>
      </c>
      <c r="R51" s="6">
        <v>35.96</v>
      </c>
      <c r="S51" s="6">
        <v>1686.56</v>
      </c>
    </row>
    <row r="52" spans="1:19" ht="12" customHeight="1" x14ac:dyDescent="0.2">
      <c r="D52" s="18" t="s">
        <v>63</v>
      </c>
      <c r="E52" s="18"/>
      <c r="F52" s="18"/>
      <c r="G52" s="4">
        <v>43</v>
      </c>
      <c r="H52" s="4">
        <v>25.45</v>
      </c>
      <c r="I52" s="4">
        <v>10.71</v>
      </c>
      <c r="J52" s="4">
        <v>6</v>
      </c>
      <c r="K52" s="4">
        <v>0.3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85.46</v>
      </c>
    </row>
    <row r="53" spans="1:19" ht="12" customHeight="1" x14ac:dyDescent="0.2">
      <c r="D53" s="19" t="s">
        <v>64</v>
      </c>
      <c r="E53" s="19"/>
      <c r="F53" s="19"/>
      <c r="G53" s="6">
        <v>181</v>
      </c>
      <c r="H53" s="6">
        <v>120.84</v>
      </c>
      <c r="I53" s="6">
        <v>71.709999999999994</v>
      </c>
      <c r="J53" s="6">
        <v>56</v>
      </c>
      <c r="K53" s="6">
        <v>9.1999999999999993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438.75</v>
      </c>
    </row>
    <row r="54" spans="1:19" ht="12.75" customHeight="1" x14ac:dyDescent="0.2">
      <c r="D54" s="18" t="s">
        <v>65</v>
      </c>
      <c r="E54" s="18"/>
      <c r="F54" s="18"/>
      <c r="G54" s="4">
        <v>511.9</v>
      </c>
      <c r="H54" s="4">
        <v>325.98</v>
      </c>
      <c r="I54" s="4">
        <v>97.63</v>
      </c>
      <c r="J54" s="4">
        <v>36</v>
      </c>
      <c r="K54" s="4">
        <v>0</v>
      </c>
      <c r="L54" s="4">
        <v>-39.4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932.11</v>
      </c>
    </row>
    <row r="55" spans="1:19" ht="16.5" customHeight="1" x14ac:dyDescent="0.2">
      <c r="C55" s="20" t="s">
        <v>66</v>
      </c>
      <c r="D55" s="20"/>
      <c r="E55" s="20"/>
      <c r="F55" s="20"/>
      <c r="G55" s="5">
        <v>6588.58</v>
      </c>
      <c r="H55" s="5">
        <v>6970.63</v>
      </c>
      <c r="I55" s="5">
        <v>6978.33</v>
      </c>
      <c r="J55" s="5">
        <v>7447.66</v>
      </c>
      <c r="K55" s="5">
        <v>7867.16</v>
      </c>
      <c r="L55" s="5">
        <v>7398.75</v>
      </c>
      <c r="M55" s="5">
        <v>7457.66</v>
      </c>
      <c r="N55" s="5">
        <v>6867.14</v>
      </c>
      <c r="O55" s="5">
        <v>6939.81</v>
      </c>
      <c r="P55" s="5">
        <v>6508.84</v>
      </c>
      <c r="Q55" s="5">
        <v>7571.85</v>
      </c>
      <c r="R55" s="5">
        <v>6100.95</v>
      </c>
      <c r="S55" s="5">
        <v>84697.36</v>
      </c>
    </row>
    <row r="56" spans="1:19" ht="19.5" customHeight="1" x14ac:dyDescent="0.2">
      <c r="B56" s="16" t="s">
        <v>67</v>
      </c>
      <c r="C56" s="16"/>
      <c r="D56" s="16"/>
      <c r="E56" s="16"/>
      <c r="F56" s="16"/>
      <c r="G56" s="5">
        <v>109731.22</v>
      </c>
      <c r="H56" s="5">
        <v>117795.39</v>
      </c>
      <c r="I56" s="5">
        <v>108816.67</v>
      </c>
      <c r="J56" s="5">
        <v>115039.98</v>
      </c>
      <c r="K56" s="5">
        <v>117549.93</v>
      </c>
      <c r="L56" s="5">
        <v>114792.7</v>
      </c>
      <c r="M56" s="5">
        <v>114785.74</v>
      </c>
      <c r="N56" s="5">
        <v>108691.8</v>
      </c>
      <c r="O56" s="5">
        <v>110586.26</v>
      </c>
      <c r="P56" s="5">
        <v>112406.57</v>
      </c>
      <c r="Q56" s="5">
        <v>101096.42</v>
      </c>
      <c r="R56" s="5">
        <v>98124.52</v>
      </c>
      <c r="S56" s="5">
        <v>1329417.2</v>
      </c>
    </row>
    <row r="57" spans="1:19" ht="11.25" customHeight="1" x14ac:dyDescent="0.2">
      <c r="A57" s="3"/>
      <c r="B57" s="16" t="s">
        <v>68</v>
      </c>
      <c r="C57" s="16"/>
      <c r="D57" s="16"/>
      <c r="E57" s="16"/>
      <c r="F57" s="16"/>
      <c r="G57" s="16"/>
      <c r="H57" s="16"/>
      <c r="I57" s="16"/>
      <c r="J57" s="23">
        <f>(J49+J50+J51+J54)/(J115+J116+J117)</f>
        <v>2.0236126409004478</v>
      </c>
      <c r="K57" s="23">
        <f>(K49+K50+K51+K54)/(K115+K116+K117)</f>
        <v>2.6305841234131448</v>
      </c>
      <c r="L57" s="23">
        <f>(L49+L50+L51+L54)/(L115+L116+L117)</f>
        <v>1.8712536988795871</v>
      </c>
      <c r="M57" s="23">
        <f>(M49+M50+M51+M54)/(M115+M116+M117)</f>
        <v>1.928523957662599</v>
      </c>
      <c r="N57" s="23">
        <f>(N49+N50+N51+N54)/(N115+N116+N117)</f>
        <v>1.6186960651896691</v>
      </c>
      <c r="O57" s="23">
        <f>(O49+O50+O51+O54)/(O115+O116+O117)</f>
        <v>1.2351273426237388</v>
      </c>
      <c r="P57" s="23">
        <f>(P49+P50+P51+P54)/(P115+P116+P117)</f>
        <v>1.2004522324829077</v>
      </c>
      <c r="Q57" s="23">
        <f>(Q49+Q50+Q51+Q54)/(Q115+Q116+Q117)</f>
        <v>1.3731248821250854</v>
      </c>
      <c r="R57" s="23">
        <f>(R49+R50+R51+R54)/(R115+R116+R117)</f>
        <v>1.176243201505357</v>
      </c>
      <c r="S57" s="23">
        <f>(S49+S50+S51+S54)/(S115+S116+S117)</f>
        <v>1.5744461447153091</v>
      </c>
    </row>
    <row r="58" spans="1:19" ht="11.25" customHeight="1" x14ac:dyDescent="0.2">
      <c r="A58" s="3"/>
      <c r="B58" s="3"/>
      <c r="C58" s="17" t="s">
        <v>69</v>
      </c>
      <c r="D58" s="17"/>
      <c r="E58" s="17"/>
      <c r="F58" s="17"/>
      <c r="G58" s="17"/>
      <c r="H58" s="17"/>
      <c r="I58" s="17"/>
    </row>
    <row r="59" spans="1:19" ht="12" customHeight="1" x14ac:dyDescent="0.2">
      <c r="A59" s="3"/>
      <c r="B59" s="3"/>
      <c r="C59" s="3"/>
      <c r="D59" s="17" t="s">
        <v>70</v>
      </c>
      <c r="E59" s="17"/>
      <c r="F59" s="17"/>
      <c r="G59" s="17"/>
      <c r="H59" s="17"/>
      <c r="I59" s="17"/>
    </row>
    <row r="60" spans="1:19" ht="12" customHeight="1" x14ac:dyDescent="0.2">
      <c r="E60" s="19" t="s">
        <v>71</v>
      </c>
      <c r="F60" s="19"/>
      <c r="G60" s="6">
        <v>-44.44</v>
      </c>
      <c r="H60" s="6">
        <v>0</v>
      </c>
      <c r="I60" s="6">
        <v>189.36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144.91999999999999</v>
      </c>
    </row>
    <row r="61" spans="1:19" ht="12" customHeight="1" x14ac:dyDescent="0.2">
      <c r="E61" s="18" t="s">
        <v>72</v>
      </c>
      <c r="F61" s="18"/>
      <c r="G61" s="4">
        <v>0</v>
      </c>
      <c r="H61" s="4">
        <v>0</v>
      </c>
      <c r="I61" s="4">
        <v>194.69</v>
      </c>
      <c r="J61" s="4">
        <v>0</v>
      </c>
      <c r="K61" s="4">
        <v>142.72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337.41</v>
      </c>
    </row>
    <row r="62" spans="1:19" ht="12.75" customHeight="1" x14ac:dyDescent="0.2">
      <c r="E62" s="19" t="s">
        <v>73</v>
      </c>
      <c r="F62" s="19"/>
      <c r="G62" s="6">
        <v>0</v>
      </c>
      <c r="H62" s="6">
        <v>0</v>
      </c>
      <c r="I62" s="6">
        <v>180.84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180.84</v>
      </c>
    </row>
    <row r="63" spans="1:19" ht="12" customHeight="1" x14ac:dyDescent="0.2">
      <c r="E63" s="18" t="s">
        <v>74</v>
      </c>
      <c r="F63" s="18"/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</row>
    <row r="64" spans="1:19" ht="12.75" customHeight="1" x14ac:dyDescent="0.2">
      <c r="E64" s="19" t="s">
        <v>75</v>
      </c>
      <c r="F64" s="19"/>
      <c r="G64" s="6">
        <v>0</v>
      </c>
      <c r="H64" s="6">
        <v>0</v>
      </c>
      <c r="I64" s="6">
        <v>557.11</v>
      </c>
      <c r="J64" s="6">
        <v>544.45000000000005</v>
      </c>
      <c r="K64" s="6">
        <v>0</v>
      </c>
      <c r="L64" s="6">
        <v>229.27</v>
      </c>
      <c r="M64" s="6">
        <v>-68.7</v>
      </c>
      <c r="N64" s="6">
        <v>96.27</v>
      </c>
      <c r="O64" s="6">
        <v>0</v>
      </c>
      <c r="P64" s="6">
        <v>0</v>
      </c>
      <c r="Q64" s="6">
        <v>0</v>
      </c>
      <c r="R64" s="6">
        <v>0</v>
      </c>
      <c r="S64" s="6">
        <v>1358.4</v>
      </c>
    </row>
    <row r="65" spans="1:19" ht="12" customHeight="1" x14ac:dyDescent="0.2">
      <c r="E65" s="18" t="s">
        <v>76</v>
      </c>
      <c r="F65" s="18"/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</row>
    <row r="66" spans="1:19" ht="12" customHeight="1" x14ac:dyDescent="0.2">
      <c r="E66" s="19" t="s">
        <v>77</v>
      </c>
      <c r="F66" s="19"/>
      <c r="G66" s="6">
        <v>0</v>
      </c>
      <c r="H66" s="6">
        <v>152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152</v>
      </c>
    </row>
    <row r="67" spans="1:19" ht="12.75" customHeight="1" x14ac:dyDescent="0.2">
      <c r="E67" s="18" t="s">
        <v>78</v>
      </c>
      <c r="F67" s="18"/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</row>
    <row r="68" spans="1:19" ht="12" customHeight="1" x14ac:dyDescent="0.2">
      <c r="E68" s="19" t="s">
        <v>79</v>
      </c>
      <c r="F68" s="19"/>
      <c r="G68" s="6">
        <v>0</v>
      </c>
      <c r="H68" s="6">
        <v>0</v>
      </c>
      <c r="I68" s="6">
        <v>0</v>
      </c>
      <c r="J68" s="6">
        <v>48.59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48.59</v>
      </c>
    </row>
    <row r="69" spans="1:19" ht="16.5" customHeight="1" x14ac:dyDescent="0.2">
      <c r="D69" s="16" t="s">
        <v>80</v>
      </c>
      <c r="E69" s="16"/>
      <c r="F69" s="16"/>
      <c r="G69" s="5">
        <v>-44.44</v>
      </c>
      <c r="H69" s="5">
        <v>152</v>
      </c>
      <c r="I69" s="5">
        <v>1122</v>
      </c>
      <c r="J69" s="5">
        <v>593.04</v>
      </c>
      <c r="K69" s="5">
        <v>142.72</v>
      </c>
      <c r="L69" s="5">
        <v>229.27</v>
      </c>
      <c r="M69" s="5">
        <v>-68.7</v>
      </c>
      <c r="N69" s="5">
        <v>96.27</v>
      </c>
      <c r="O69" s="5">
        <v>0</v>
      </c>
      <c r="P69" s="5">
        <v>0</v>
      </c>
      <c r="Q69" s="5">
        <v>0</v>
      </c>
      <c r="R69" s="5">
        <v>0</v>
      </c>
      <c r="S69" s="5">
        <v>2222.16</v>
      </c>
    </row>
    <row r="70" spans="1:19" ht="11.25" customHeight="1" x14ac:dyDescent="0.2">
      <c r="A70" s="3"/>
      <c r="B70" s="3"/>
      <c r="C70" s="3"/>
      <c r="D70" s="17" t="s">
        <v>81</v>
      </c>
      <c r="E70" s="17"/>
      <c r="F70" s="17"/>
      <c r="G70" s="17"/>
      <c r="H70" s="17"/>
      <c r="I70" s="17"/>
    </row>
    <row r="71" spans="1:19" ht="12.75" customHeight="1" x14ac:dyDescent="0.2">
      <c r="E71" s="18" t="s">
        <v>82</v>
      </c>
      <c r="F71" s="18"/>
      <c r="G71" s="4">
        <v>91.58</v>
      </c>
      <c r="H71" s="4">
        <v>193.77</v>
      </c>
      <c r="I71" s="4">
        <v>0</v>
      </c>
      <c r="J71" s="4">
        <v>28.13</v>
      </c>
      <c r="K71" s="4">
        <v>122.61</v>
      </c>
      <c r="L71" s="4">
        <v>0</v>
      </c>
      <c r="M71" s="4">
        <v>0</v>
      </c>
      <c r="N71" s="4">
        <v>0</v>
      </c>
      <c r="O71" s="4">
        <v>0</v>
      </c>
      <c r="P71" s="4">
        <v>67.81</v>
      </c>
      <c r="Q71" s="4">
        <v>0</v>
      </c>
      <c r="R71" s="4">
        <v>0</v>
      </c>
      <c r="S71" s="4">
        <v>503.9</v>
      </c>
    </row>
    <row r="72" spans="1:19" ht="12" customHeight="1" x14ac:dyDescent="0.2">
      <c r="E72" s="19" t="s">
        <v>83</v>
      </c>
      <c r="F72" s="19"/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</row>
    <row r="73" spans="1:19" ht="12" customHeight="1" x14ac:dyDescent="0.2">
      <c r="E73" s="18" t="s">
        <v>84</v>
      </c>
      <c r="F73" s="18"/>
      <c r="G73" s="4">
        <v>0</v>
      </c>
      <c r="H73" s="4">
        <v>36.81</v>
      </c>
      <c r="I73" s="4">
        <v>184</v>
      </c>
      <c r="J73" s="4">
        <v>0</v>
      </c>
      <c r="K73" s="4">
        <v>0</v>
      </c>
      <c r="L73" s="4">
        <v>7.15</v>
      </c>
      <c r="M73" s="4">
        <v>0</v>
      </c>
      <c r="N73" s="4">
        <v>0</v>
      </c>
      <c r="O73" s="4">
        <v>16.649999999999999</v>
      </c>
      <c r="P73" s="4">
        <v>0</v>
      </c>
      <c r="Q73" s="4">
        <v>0</v>
      </c>
      <c r="R73" s="4">
        <v>0</v>
      </c>
      <c r="S73" s="4">
        <v>244.61</v>
      </c>
    </row>
    <row r="74" spans="1:19" ht="12.75" customHeight="1" x14ac:dyDescent="0.2">
      <c r="E74" s="19" t="s">
        <v>85</v>
      </c>
      <c r="F74" s="19"/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189.4</v>
      </c>
      <c r="O74" s="6">
        <v>0</v>
      </c>
      <c r="P74" s="6">
        <v>129.9</v>
      </c>
      <c r="Q74" s="6">
        <v>0</v>
      </c>
      <c r="R74" s="6">
        <v>0</v>
      </c>
      <c r="S74" s="6">
        <v>319.3</v>
      </c>
    </row>
    <row r="75" spans="1:19" ht="12" customHeight="1" x14ac:dyDescent="0.2">
      <c r="E75" s="18" t="s">
        <v>86</v>
      </c>
      <c r="F75" s="18"/>
      <c r="G75" s="4">
        <v>372.58</v>
      </c>
      <c r="H75" s="4">
        <v>216.49</v>
      </c>
      <c r="I75" s="4">
        <v>0</v>
      </c>
      <c r="J75" s="4">
        <v>0</v>
      </c>
      <c r="K75" s="4">
        <v>178.61</v>
      </c>
      <c r="L75" s="4">
        <v>350</v>
      </c>
      <c r="M75" s="4">
        <v>150</v>
      </c>
      <c r="N75" s="4">
        <v>0</v>
      </c>
      <c r="O75" s="4">
        <v>0</v>
      </c>
      <c r="P75" s="4">
        <v>48.71</v>
      </c>
      <c r="Q75" s="4">
        <v>0</v>
      </c>
      <c r="R75" s="4">
        <v>0</v>
      </c>
      <c r="S75" s="4">
        <v>1316.39</v>
      </c>
    </row>
    <row r="76" spans="1:19" ht="12.75" customHeight="1" x14ac:dyDescent="0.2">
      <c r="E76" s="19" t="s">
        <v>87</v>
      </c>
      <c r="F76" s="19"/>
      <c r="G76" s="6">
        <v>0</v>
      </c>
      <c r="H76" s="6">
        <v>125.45</v>
      </c>
      <c r="I76" s="6">
        <v>12.55</v>
      </c>
      <c r="J76" s="6">
        <v>0</v>
      </c>
      <c r="K76" s="6">
        <v>139.4</v>
      </c>
      <c r="L76" s="6">
        <v>0</v>
      </c>
      <c r="M76" s="6">
        <v>0</v>
      </c>
      <c r="N76" s="6">
        <v>0</v>
      </c>
      <c r="O76" s="6">
        <v>124.9</v>
      </c>
      <c r="P76" s="6">
        <v>0</v>
      </c>
      <c r="Q76" s="6">
        <v>47.38</v>
      </c>
      <c r="R76" s="6">
        <v>57.01</v>
      </c>
      <c r="S76" s="6">
        <v>506.69</v>
      </c>
    </row>
    <row r="77" spans="1:19" ht="12" customHeight="1" x14ac:dyDescent="0.2">
      <c r="E77" s="18" t="s">
        <v>88</v>
      </c>
      <c r="F77" s="18"/>
      <c r="G77" s="4">
        <v>-11.36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120</v>
      </c>
      <c r="N77" s="4">
        <v>0</v>
      </c>
      <c r="O77" s="4">
        <v>7.18</v>
      </c>
      <c r="P77" s="4">
        <v>0</v>
      </c>
      <c r="Q77" s="4">
        <v>78.22</v>
      </c>
      <c r="R77" s="4">
        <v>52.65</v>
      </c>
      <c r="S77" s="4">
        <v>246.69</v>
      </c>
    </row>
    <row r="78" spans="1:19" ht="12" customHeight="1" x14ac:dyDescent="0.2">
      <c r="E78" s="19" t="s">
        <v>89</v>
      </c>
      <c r="F78" s="19"/>
      <c r="G78" s="6">
        <v>0</v>
      </c>
      <c r="H78" s="6">
        <v>184</v>
      </c>
      <c r="I78" s="6">
        <v>86.38</v>
      </c>
      <c r="J78" s="6">
        <v>16.38</v>
      </c>
      <c r="K78" s="6">
        <v>0</v>
      </c>
      <c r="L78" s="6">
        <v>0</v>
      </c>
      <c r="M78" s="6">
        <v>26.56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313.32</v>
      </c>
    </row>
    <row r="79" spans="1:19" ht="12.75" customHeight="1" x14ac:dyDescent="0.2">
      <c r="E79" s="18" t="s">
        <v>90</v>
      </c>
      <c r="F79" s="18"/>
      <c r="G79" s="4">
        <v>0</v>
      </c>
      <c r="H79" s="4">
        <v>88.1</v>
      </c>
      <c r="I79" s="4">
        <v>-47.51</v>
      </c>
      <c r="J79" s="4">
        <v>27.04</v>
      </c>
      <c r="K79" s="4">
        <v>23.14</v>
      </c>
      <c r="L79" s="4">
        <v>50.65</v>
      </c>
      <c r="M79" s="4">
        <v>0</v>
      </c>
      <c r="N79" s="4">
        <v>0</v>
      </c>
      <c r="O79" s="4">
        <v>18.149999999999999</v>
      </c>
      <c r="P79" s="4">
        <v>59.17</v>
      </c>
      <c r="Q79" s="4">
        <v>21.29</v>
      </c>
      <c r="R79" s="4">
        <v>9.23</v>
      </c>
      <c r="S79" s="4">
        <v>249.26</v>
      </c>
    </row>
    <row r="80" spans="1:19" ht="12" customHeight="1" x14ac:dyDescent="0.2">
      <c r="E80" s="19" t="s">
        <v>91</v>
      </c>
      <c r="F80" s="19"/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62.25</v>
      </c>
      <c r="R80" s="6">
        <v>0</v>
      </c>
      <c r="S80" s="6">
        <v>62.25</v>
      </c>
    </row>
    <row r="81" spans="1:19" ht="12" customHeight="1" x14ac:dyDescent="0.2">
      <c r="E81" s="18" t="s">
        <v>92</v>
      </c>
      <c r="F81" s="18"/>
      <c r="G81" s="4">
        <v>0</v>
      </c>
      <c r="H81" s="4">
        <v>0</v>
      </c>
      <c r="I81" s="4">
        <v>0</v>
      </c>
      <c r="J81" s="4">
        <v>32.47</v>
      </c>
      <c r="K81" s="4">
        <v>0</v>
      </c>
      <c r="L81" s="4">
        <v>0</v>
      </c>
      <c r="M81" s="4">
        <v>69.97</v>
      </c>
      <c r="N81" s="4">
        <v>0</v>
      </c>
      <c r="O81" s="4">
        <v>0</v>
      </c>
      <c r="P81" s="4">
        <v>8.6199999999999992</v>
      </c>
      <c r="Q81" s="4">
        <v>0</v>
      </c>
      <c r="R81" s="4">
        <v>16.920000000000002</v>
      </c>
      <c r="S81" s="4">
        <v>127.98</v>
      </c>
    </row>
    <row r="82" spans="1:19" ht="12.75" customHeight="1" x14ac:dyDescent="0.2">
      <c r="E82" s="19" t="s">
        <v>93</v>
      </c>
      <c r="F82" s="19"/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25.69</v>
      </c>
      <c r="P82" s="6">
        <v>0</v>
      </c>
      <c r="Q82" s="6">
        <v>29.78</v>
      </c>
      <c r="R82" s="6">
        <v>25.83</v>
      </c>
      <c r="S82" s="6">
        <v>81.3</v>
      </c>
    </row>
    <row r="83" spans="1:19" ht="12" customHeight="1" x14ac:dyDescent="0.2">
      <c r="E83" s="18" t="s">
        <v>94</v>
      </c>
      <c r="F83" s="18"/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12.93</v>
      </c>
      <c r="S83" s="4">
        <v>12.93</v>
      </c>
    </row>
    <row r="84" spans="1:19" ht="12" customHeight="1" x14ac:dyDescent="0.2">
      <c r="E84" s="19" t="s">
        <v>95</v>
      </c>
      <c r="F84" s="19"/>
      <c r="G84" s="6">
        <v>0</v>
      </c>
      <c r="H84" s="6">
        <v>0</v>
      </c>
      <c r="I84" s="6">
        <v>0</v>
      </c>
      <c r="J84" s="6">
        <v>414.13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414.13</v>
      </c>
    </row>
    <row r="85" spans="1:19" ht="12.75" customHeight="1" x14ac:dyDescent="0.2">
      <c r="E85" s="18" t="s">
        <v>96</v>
      </c>
      <c r="F85" s="18"/>
      <c r="G85" s="4">
        <v>0</v>
      </c>
      <c r="H85" s="4">
        <v>0</v>
      </c>
      <c r="I85" s="4">
        <v>0</v>
      </c>
      <c r="J85" s="4">
        <v>235.15</v>
      </c>
      <c r="K85" s="4">
        <v>313.77999999999997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26.67</v>
      </c>
      <c r="R85" s="4">
        <v>0</v>
      </c>
      <c r="S85" s="4">
        <v>575.6</v>
      </c>
    </row>
    <row r="86" spans="1:19" ht="12" customHeight="1" x14ac:dyDescent="0.2">
      <c r="E86" s="19" t="s">
        <v>97</v>
      </c>
      <c r="F86" s="19"/>
      <c r="G86" s="6">
        <v>0</v>
      </c>
      <c r="H86" s="6">
        <v>0</v>
      </c>
      <c r="I86" s="6">
        <v>0</v>
      </c>
      <c r="J86" s="6">
        <v>14.86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14.86</v>
      </c>
    </row>
    <row r="87" spans="1:19" ht="12.75" customHeight="1" x14ac:dyDescent="0.2">
      <c r="E87" s="18" t="s">
        <v>98</v>
      </c>
      <c r="F87" s="18"/>
      <c r="G87" s="4">
        <v>480</v>
      </c>
      <c r="H87" s="4">
        <v>240</v>
      </c>
      <c r="I87" s="4">
        <v>269.54000000000002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989.54</v>
      </c>
    </row>
    <row r="88" spans="1:19" ht="12" customHeight="1" x14ac:dyDescent="0.2">
      <c r="E88" s="19" t="s">
        <v>99</v>
      </c>
      <c r="F88" s="19"/>
      <c r="G88" s="6">
        <v>72.540000000000006</v>
      </c>
      <c r="H88" s="6">
        <v>357.22</v>
      </c>
      <c r="I88" s="6">
        <v>-105.62</v>
      </c>
      <c r="J88" s="6">
        <v>189.39</v>
      </c>
      <c r="K88" s="6">
        <v>0</v>
      </c>
      <c r="L88" s="6">
        <v>27.45</v>
      </c>
      <c r="M88" s="6">
        <v>0</v>
      </c>
      <c r="N88" s="6">
        <v>23.74</v>
      </c>
      <c r="O88" s="6">
        <v>48.46</v>
      </c>
      <c r="P88" s="6">
        <v>44.74</v>
      </c>
      <c r="Q88" s="6">
        <v>0</v>
      </c>
      <c r="R88" s="6">
        <v>64.63</v>
      </c>
      <c r="S88" s="6">
        <v>722.55</v>
      </c>
    </row>
    <row r="89" spans="1:19" ht="12" customHeight="1" x14ac:dyDescent="0.2">
      <c r="E89" s="18" t="s">
        <v>100</v>
      </c>
      <c r="F89" s="18"/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</row>
    <row r="90" spans="1:19" ht="12.75" customHeight="1" x14ac:dyDescent="0.2">
      <c r="E90" s="19" t="s">
        <v>101</v>
      </c>
      <c r="F90" s="19"/>
      <c r="G90" s="6">
        <v>10.78</v>
      </c>
      <c r="H90" s="6">
        <v>0</v>
      </c>
      <c r="I90" s="6">
        <v>28.94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20.52</v>
      </c>
      <c r="P90" s="6">
        <v>0</v>
      </c>
      <c r="Q90" s="6">
        <v>22.15</v>
      </c>
      <c r="R90" s="6">
        <v>14.77</v>
      </c>
      <c r="S90" s="6">
        <v>97.16</v>
      </c>
    </row>
    <row r="91" spans="1:19" ht="16.5" customHeight="1" x14ac:dyDescent="0.2">
      <c r="D91" s="16" t="s">
        <v>102</v>
      </c>
      <c r="E91" s="16"/>
      <c r="F91" s="16"/>
      <c r="G91" s="5">
        <v>1016.12</v>
      </c>
      <c r="H91" s="5">
        <v>1441.84</v>
      </c>
      <c r="I91" s="5">
        <v>428.28</v>
      </c>
      <c r="J91" s="5">
        <v>957.55</v>
      </c>
      <c r="K91" s="5">
        <v>777.54</v>
      </c>
      <c r="L91" s="5">
        <v>435.25</v>
      </c>
      <c r="M91" s="5">
        <v>366.53</v>
      </c>
      <c r="N91" s="5">
        <v>213.14</v>
      </c>
      <c r="O91" s="5">
        <v>261.55</v>
      </c>
      <c r="P91" s="5">
        <v>358.95</v>
      </c>
      <c r="Q91" s="5">
        <v>287.74</v>
      </c>
      <c r="R91" s="5">
        <v>253.97</v>
      </c>
      <c r="S91" s="5">
        <v>6798.46</v>
      </c>
    </row>
    <row r="92" spans="1:19" ht="11.25" customHeight="1" x14ac:dyDescent="0.2">
      <c r="A92" s="3"/>
      <c r="B92" s="3"/>
      <c r="C92" s="3"/>
      <c r="D92" s="17" t="s">
        <v>103</v>
      </c>
      <c r="E92" s="17"/>
      <c r="F92" s="17"/>
      <c r="G92" s="17"/>
      <c r="H92" s="17"/>
      <c r="I92" s="17"/>
    </row>
    <row r="93" spans="1:19" ht="12" customHeight="1" x14ac:dyDescent="0.2">
      <c r="E93" s="18" t="s">
        <v>104</v>
      </c>
      <c r="F93" s="18"/>
      <c r="G93" s="4">
        <v>15.17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15.17</v>
      </c>
    </row>
    <row r="94" spans="1:19" ht="12.75" customHeight="1" x14ac:dyDescent="0.2">
      <c r="E94" s="19" t="s">
        <v>105</v>
      </c>
      <c r="F94" s="19"/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</row>
    <row r="95" spans="1:19" ht="12" customHeight="1" x14ac:dyDescent="0.2">
      <c r="E95" s="18" t="s">
        <v>106</v>
      </c>
      <c r="F95" s="18"/>
      <c r="G95" s="4">
        <v>0</v>
      </c>
      <c r="H95" s="4">
        <v>0</v>
      </c>
      <c r="I95" s="4">
        <v>0</v>
      </c>
      <c r="J95" s="4">
        <v>79.27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13.38</v>
      </c>
      <c r="Q95" s="4">
        <v>0</v>
      </c>
      <c r="R95" s="4">
        <v>0</v>
      </c>
      <c r="S95" s="4">
        <v>92.65</v>
      </c>
    </row>
    <row r="96" spans="1:19" ht="12" customHeight="1" x14ac:dyDescent="0.2">
      <c r="E96" s="19" t="s">
        <v>107</v>
      </c>
      <c r="F96" s="19"/>
      <c r="G96" s="6">
        <v>0</v>
      </c>
      <c r="H96" s="6">
        <v>0</v>
      </c>
      <c r="I96" s="6">
        <v>0</v>
      </c>
      <c r="J96" s="6">
        <v>203.7</v>
      </c>
      <c r="K96" s="6">
        <v>42.58</v>
      </c>
      <c r="L96" s="6">
        <v>54.02</v>
      </c>
      <c r="M96" s="6">
        <v>1820.73</v>
      </c>
      <c r="N96" s="6">
        <v>43.77</v>
      </c>
      <c r="O96" s="6">
        <v>33.619999999999997</v>
      </c>
      <c r="P96" s="6">
        <v>54.67</v>
      </c>
      <c r="Q96" s="6">
        <v>40.42</v>
      </c>
      <c r="R96" s="6">
        <v>0</v>
      </c>
      <c r="S96" s="6">
        <v>2293.5100000000002</v>
      </c>
    </row>
    <row r="97" spans="1:19" ht="12.75" customHeight="1" x14ac:dyDescent="0.2">
      <c r="E97" s="18" t="s">
        <v>108</v>
      </c>
      <c r="F97" s="18"/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</row>
    <row r="98" spans="1:19" ht="12" customHeight="1" x14ac:dyDescent="0.2">
      <c r="E98" s="19" t="s">
        <v>109</v>
      </c>
      <c r="F98" s="19"/>
      <c r="G98" s="6">
        <v>6.5</v>
      </c>
      <c r="H98" s="6">
        <v>29.8</v>
      </c>
      <c r="I98" s="6">
        <v>501.24</v>
      </c>
      <c r="J98" s="6">
        <v>0</v>
      </c>
      <c r="K98" s="6">
        <v>84.43</v>
      </c>
      <c r="L98" s="6">
        <v>287.81</v>
      </c>
      <c r="M98" s="6">
        <v>78.08</v>
      </c>
      <c r="N98" s="6">
        <v>77.94</v>
      </c>
      <c r="O98" s="6">
        <v>77.94</v>
      </c>
      <c r="P98" s="6">
        <v>84.43</v>
      </c>
      <c r="Q98" s="6">
        <v>0</v>
      </c>
      <c r="R98" s="6">
        <v>0</v>
      </c>
      <c r="S98" s="6">
        <v>1228.17</v>
      </c>
    </row>
    <row r="99" spans="1:19" ht="12.75" customHeight="1" x14ac:dyDescent="0.2">
      <c r="E99" s="18" t="s">
        <v>110</v>
      </c>
      <c r="F99" s="18"/>
      <c r="G99" s="4">
        <v>0</v>
      </c>
      <c r="H99" s="4">
        <v>0</v>
      </c>
      <c r="I99" s="4">
        <v>0</v>
      </c>
      <c r="J99" s="4">
        <v>13.35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13.35</v>
      </c>
    </row>
    <row r="100" spans="1:19" ht="12" customHeight="1" x14ac:dyDescent="0.2">
      <c r="E100" s="19" t="s">
        <v>111</v>
      </c>
      <c r="F100" s="19"/>
      <c r="G100" s="6">
        <v>124.49</v>
      </c>
      <c r="H100" s="6">
        <v>0</v>
      </c>
      <c r="I100" s="6">
        <v>0</v>
      </c>
      <c r="J100" s="6">
        <v>55.46</v>
      </c>
      <c r="K100" s="6">
        <v>24.18</v>
      </c>
      <c r="L100" s="6">
        <v>0</v>
      </c>
      <c r="M100" s="6">
        <v>0</v>
      </c>
      <c r="N100" s="6">
        <v>20.88</v>
      </c>
      <c r="O100" s="6">
        <v>0</v>
      </c>
      <c r="P100" s="6">
        <v>25.69</v>
      </c>
      <c r="Q100" s="6">
        <v>0</v>
      </c>
      <c r="R100" s="6">
        <v>0</v>
      </c>
      <c r="S100" s="6">
        <v>250.7</v>
      </c>
    </row>
    <row r="101" spans="1:19" ht="12" customHeight="1" x14ac:dyDescent="0.2">
      <c r="E101" s="18" t="s">
        <v>112</v>
      </c>
      <c r="F101" s="18"/>
      <c r="G101" s="4">
        <v>65.7</v>
      </c>
      <c r="H101" s="4">
        <v>65.7</v>
      </c>
      <c r="I101" s="4">
        <v>65.7</v>
      </c>
      <c r="J101" s="4">
        <v>65.7</v>
      </c>
      <c r="K101" s="4">
        <v>65.7</v>
      </c>
      <c r="L101" s="4">
        <v>65.7</v>
      </c>
      <c r="M101" s="4">
        <v>65.7</v>
      </c>
      <c r="N101" s="4">
        <v>65.7</v>
      </c>
      <c r="O101" s="4">
        <v>25.06</v>
      </c>
      <c r="P101" s="4">
        <v>0</v>
      </c>
      <c r="Q101" s="4">
        <v>0</v>
      </c>
      <c r="R101" s="4">
        <v>0</v>
      </c>
      <c r="S101" s="4">
        <v>550.66</v>
      </c>
    </row>
    <row r="102" spans="1:19" ht="12.75" customHeight="1" x14ac:dyDescent="0.2">
      <c r="E102" s="19" t="s">
        <v>113</v>
      </c>
      <c r="F102" s="19"/>
      <c r="G102" s="6">
        <v>234.1</v>
      </c>
      <c r="H102" s="6">
        <v>548.24</v>
      </c>
      <c r="I102" s="6">
        <v>244.43</v>
      </c>
      <c r="J102" s="6">
        <v>1.67</v>
      </c>
      <c r="K102" s="6">
        <v>15.67</v>
      </c>
      <c r="L102" s="6">
        <v>0</v>
      </c>
      <c r="M102" s="6">
        <v>301.38</v>
      </c>
      <c r="N102" s="6">
        <v>46.8</v>
      </c>
      <c r="O102" s="6">
        <v>0</v>
      </c>
      <c r="P102" s="6">
        <v>0</v>
      </c>
      <c r="Q102" s="6">
        <v>22.72</v>
      </c>
      <c r="R102" s="6">
        <v>0</v>
      </c>
      <c r="S102" s="6">
        <v>1415.01</v>
      </c>
    </row>
    <row r="103" spans="1:19" ht="12" customHeight="1" x14ac:dyDescent="0.2">
      <c r="E103" s="18" t="s">
        <v>114</v>
      </c>
      <c r="F103" s="18"/>
      <c r="G103" s="4">
        <v>0</v>
      </c>
      <c r="H103" s="4">
        <v>0</v>
      </c>
      <c r="I103" s="4">
        <v>67.260000000000005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67.260000000000005</v>
      </c>
    </row>
    <row r="104" spans="1:19" ht="16.5" customHeight="1" x14ac:dyDescent="0.2">
      <c r="D104" s="16" t="s">
        <v>115</v>
      </c>
      <c r="E104" s="16"/>
      <c r="F104" s="16"/>
      <c r="G104" s="5">
        <v>445.96</v>
      </c>
      <c r="H104" s="5">
        <v>643.74</v>
      </c>
      <c r="I104" s="5">
        <v>878.63</v>
      </c>
      <c r="J104" s="5">
        <v>419.15</v>
      </c>
      <c r="K104" s="5">
        <v>232.56</v>
      </c>
      <c r="L104" s="5">
        <v>407.53</v>
      </c>
      <c r="M104" s="5">
        <v>2265.89</v>
      </c>
      <c r="N104" s="5">
        <v>255.09</v>
      </c>
      <c r="O104" s="5">
        <v>136.62</v>
      </c>
      <c r="P104" s="5">
        <v>178.17</v>
      </c>
      <c r="Q104" s="5">
        <v>63.14</v>
      </c>
      <c r="R104" s="5">
        <v>0</v>
      </c>
      <c r="S104" s="5">
        <v>5926.48</v>
      </c>
    </row>
    <row r="105" spans="1:19" ht="16.5" customHeight="1" x14ac:dyDescent="0.2">
      <c r="C105" s="20" t="s">
        <v>116</v>
      </c>
      <c r="D105" s="20"/>
      <c r="E105" s="20"/>
      <c r="F105" s="20"/>
      <c r="G105" s="5">
        <v>1417.64</v>
      </c>
      <c r="H105" s="5">
        <v>2237.58</v>
      </c>
      <c r="I105" s="5">
        <v>2428.91</v>
      </c>
      <c r="J105" s="5">
        <v>1969.74</v>
      </c>
      <c r="K105" s="5">
        <v>1152.82</v>
      </c>
      <c r="L105" s="5">
        <v>1072.05</v>
      </c>
      <c r="M105" s="5">
        <v>2563.7199999999998</v>
      </c>
      <c r="N105" s="5">
        <v>564.5</v>
      </c>
      <c r="O105" s="5">
        <v>398.17</v>
      </c>
      <c r="P105" s="5">
        <v>537.12</v>
      </c>
      <c r="Q105" s="5">
        <v>350.88</v>
      </c>
      <c r="R105" s="5">
        <v>253.97</v>
      </c>
      <c r="S105" s="5">
        <v>14947.1</v>
      </c>
    </row>
    <row r="106" spans="1:19" ht="12" customHeight="1" x14ac:dyDescent="0.2">
      <c r="A106" s="3"/>
      <c r="B106" s="3"/>
      <c r="C106" s="17" t="s">
        <v>117</v>
      </c>
      <c r="D106" s="17"/>
      <c r="E106" s="17"/>
      <c r="F106" s="17"/>
      <c r="G106" s="17"/>
      <c r="H106" s="17"/>
      <c r="I106" s="17"/>
    </row>
    <row r="107" spans="1:19" ht="12" customHeight="1" x14ac:dyDescent="0.2">
      <c r="D107" s="19" t="s">
        <v>118</v>
      </c>
      <c r="E107" s="19"/>
      <c r="F107" s="19"/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</row>
    <row r="108" spans="1:19" ht="12.75" customHeight="1" x14ac:dyDescent="0.2">
      <c r="D108" s="18" t="s">
        <v>119</v>
      </c>
      <c r="E108" s="18"/>
      <c r="F108" s="18"/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</row>
    <row r="109" spans="1:19" ht="12" customHeight="1" x14ac:dyDescent="0.2">
      <c r="D109" s="19" t="s">
        <v>120</v>
      </c>
      <c r="E109" s="19"/>
      <c r="F109" s="19"/>
      <c r="G109" s="6">
        <v>1141.6300000000001</v>
      </c>
      <c r="H109" s="6">
        <v>1141.6300000000001</v>
      </c>
      <c r="I109" s="6">
        <v>1141.6300000000001</v>
      </c>
      <c r="J109" s="6">
        <v>1141.6300000000001</v>
      </c>
      <c r="K109" s="6">
        <v>1162.3499999999999</v>
      </c>
      <c r="L109" s="6">
        <v>1162.3800000000001</v>
      </c>
      <c r="M109" s="6">
        <v>1162.3800000000001</v>
      </c>
      <c r="N109" s="6">
        <v>1162.3800000000001</v>
      </c>
      <c r="O109" s="6">
        <v>1162.3800000000001</v>
      </c>
      <c r="P109" s="6">
        <v>1162.3800000000001</v>
      </c>
      <c r="Q109" s="6">
        <v>1000</v>
      </c>
      <c r="R109" s="6">
        <v>1000</v>
      </c>
      <c r="S109" s="6">
        <v>13540.77</v>
      </c>
    </row>
    <row r="110" spans="1:19" ht="12" customHeight="1" x14ac:dyDescent="0.2">
      <c r="D110" s="18" t="s">
        <v>121</v>
      </c>
      <c r="E110" s="18"/>
      <c r="F110" s="18"/>
      <c r="G110" s="4">
        <v>73.22</v>
      </c>
      <c r="H110" s="4">
        <v>77.62</v>
      </c>
      <c r="I110" s="4">
        <v>71.78</v>
      </c>
      <c r="J110" s="4">
        <v>77.62</v>
      </c>
      <c r="K110" s="4">
        <v>77.62</v>
      </c>
      <c r="L110" s="4">
        <v>77.62</v>
      </c>
      <c r="M110" s="4">
        <v>77.62</v>
      </c>
      <c r="N110" s="4">
        <v>77.62</v>
      </c>
      <c r="O110" s="4">
        <v>77.62</v>
      </c>
      <c r="P110" s="4">
        <v>77.62</v>
      </c>
      <c r="Q110" s="4">
        <v>77.62</v>
      </c>
      <c r="R110" s="4">
        <v>175.81</v>
      </c>
      <c r="S110" s="4">
        <v>1019.39</v>
      </c>
    </row>
    <row r="111" spans="1:19" ht="12.75" customHeight="1" x14ac:dyDescent="0.2">
      <c r="D111" s="19" t="s">
        <v>122</v>
      </c>
      <c r="E111" s="19"/>
      <c r="F111" s="19"/>
      <c r="G111" s="6">
        <v>62.83</v>
      </c>
      <c r="H111" s="6">
        <v>62.84</v>
      </c>
      <c r="I111" s="6">
        <v>62.84</v>
      </c>
      <c r="J111" s="6">
        <v>64.989999999999995</v>
      </c>
      <c r="K111" s="6">
        <v>64.98</v>
      </c>
      <c r="L111" s="6">
        <v>64.98</v>
      </c>
      <c r="M111" s="6">
        <v>64.989999999999995</v>
      </c>
      <c r="N111" s="6">
        <v>64.98</v>
      </c>
      <c r="O111" s="6">
        <v>64.98</v>
      </c>
      <c r="P111" s="6">
        <v>64.989999999999995</v>
      </c>
      <c r="Q111" s="6">
        <v>64.98</v>
      </c>
      <c r="R111" s="6">
        <v>0</v>
      </c>
      <c r="S111" s="6">
        <v>708.38</v>
      </c>
    </row>
    <row r="112" spans="1:19" ht="12" customHeight="1" x14ac:dyDescent="0.2">
      <c r="D112" s="18" t="s">
        <v>123</v>
      </c>
      <c r="E112" s="18"/>
      <c r="F112" s="18"/>
      <c r="G112" s="4">
        <v>721.14</v>
      </c>
      <c r="H112" s="4">
        <v>731.79</v>
      </c>
      <c r="I112" s="4">
        <v>1560.79</v>
      </c>
      <c r="J112" s="4">
        <v>1464.29</v>
      </c>
      <c r="K112" s="4">
        <v>1464.29</v>
      </c>
      <c r="L112" s="4">
        <v>2284.77</v>
      </c>
      <c r="M112" s="4">
        <v>2199.79</v>
      </c>
      <c r="N112" s="4">
        <v>2196.46</v>
      </c>
      <c r="O112" s="4">
        <v>3015.63</v>
      </c>
      <c r="P112" s="4">
        <v>2848.89</v>
      </c>
      <c r="Q112" s="4">
        <v>2928.62</v>
      </c>
      <c r="R112" s="4">
        <v>2928.62</v>
      </c>
      <c r="S112" s="4">
        <v>24345.08</v>
      </c>
    </row>
    <row r="113" spans="1:19" ht="16.5" customHeight="1" x14ac:dyDescent="0.2">
      <c r="C113" s="20" t="s">
        <v>124</v>
      </c>
      <c r="D113" s="20"/>
      <c r="E113" s="20"/>
      <c r="F113" s="20"/>
      <c r="G113" s="5">
        <v>1998.82</v>
      </c>
      <c r="H113" s="5">
        <v>2013.88</v>
      </c>
      <c r="I113" s="5">
        <v>2837.04</v>
      </c>
      <c r="J113" s="5">
        <v>2748.53</v>
      </c>
      <c r="K113" s="5">
        <v>2769.24</v>
      </c>
      <c r="L113" s="5">
        <v>3589.75</v>
      </c>
      <c r="M113" s="5">
        <v>3504.78</v>
      </c>
      <c r="N113" s="5">
        <v>3501.44</v>
      </c>
      <c r="O113" s="5">
        <v>4320.6099999999997</v>
      </c>
      <c r="P113" s="5">
        <v>4153.88</v>
      </c>
      <c r="Q113" s="5">
        <v>4071.22</v>
      </c>
      <c r="R113" s="5">
        <v>4104.43</v>
      </c>
      <c r="S113" s="5">
        <v>39613.620000000003</v>
      </c>
    </row>
    <row r="114" spans="1:19" ht="12" customHeight="1" x14ac:dyDescent="0.2">
      <c r="A114" s="3"/>
      <c r="B114" s="3"/>
      <c r="C114" s="17" t="s">
        <v>125</v>
      </c>
      <c r="D114" s="17"/>
      <c r="E114" s="17"/>
      <c r="F114" s="17"/>
      <c r="G114" s="17"/>
      <c r="H114" s="17"/>
      <c r="I114" s="17"/>
    </row>
    <row r="115" spans="1:19" ht="12" customHeight="1" x14ac:dyDescent="0.2">
      <c r="D115" s="19" t="s">
        <v>126</v>
      </c>
      <c r="E115" s="19"/>
      <c r="F115" s="19"/>
      <c r="G115" s="6">
        <v>567.59</v>
      </c>
      <c r="H115" s="6">
        <v>525.32000000000005</v>
      </c>
      <c r="I115" s="6">
        <v>532.80999999999995</v>
      </c>
      <c r="J115" s="6">
        <v>512.79</v>
      </c>
      <c r="K115" s="6">
        <v>492.82</v>
      </c>
      <c r="L115" s="6">
        <v>473.39</v>
      </c>
      <c r="M115" s="6">
        <v>336.57</v>
      </c>
      <c r="N115" s="6">
        <v>332.77</v>
      </c>
      <c r="O115" s="6">
        <v>382.01</v>
      </c>
      <c r="P115" s="6">
        <v>392.66</v>
      </c>
      <c r="Q115" s="6">
        <v>422.18</v>
      </c>
      <c r="R115" s="6">
        <v>457.43</v>
      </c>
      <c r="S115" s="6">
        <v>5428.34</v>
      </c>
    </row>
    <row r="116" spans="1:19" ht="12" customHeight="1" x14ac:dyDescent="0.2">
      <c r="D116" s="18" t="s">
        <v>127</v>
      </c>
      <c r="E116" s="18"/>
      <c r="F116" s="18"/>
      <c r="G116" s="4">
        <v>435.87</v>
      </c>
      <c r="H116" s="4">
        <v>882.72</v>
      </c>
      <c r="I116" s="4">
        <v>898.08</v>
      </c>
      <c r="J116" s="4">
        <v>513.78</v>
      </c>
      <c r="K116" s="4">
        <v>185.79</v>
      </c>
      <c r="L116" s="4">
        <v>169.36</v>
      </c>
      <c r="M116" s="4">
        <v>93.99</v>
      </c>
      <c r="N116" s="4">
        <v>541</v>
      </c>
      <c r="O116" s="4">
        <v>746.29</v>
      </c>
      <c r="P116" s="4">
        <v>1319.3</v>
      </c>
      <c r="Q116" s="4">
        <v>1492.31</v>
      </c>
      <c r="R116" s="4">
        <v>711.8</v>
      </c>
      <c r="S116" s="4">
        <v>7990.29</v>
      </c>
    </row>
    <row r="117" spans="1:19" ht="12.75" customHeight="1" x14ac:dyDescent="0.2">
      <c r="D117" s="19" t="s">
        <v>128</v>
      </c>
      <c r="E117" s="19"/>
      <c r="F117" s="19"/>
      <c r="G117" s="6">
        <v>3528.27</v>
      </c>
      <c r="H117" s="6">
        <v>3528.09</v>
      </c>
      <c r="I117" s="6">
        <v>2121.4</v>
      </c>
      <c r="J117" s="6">
        <v>2623.17</v>
      </c>
      <c r="K117" s="6">
        <v>2308.4299999999998</v>
      </c>
      <c r="L117" s="6">
        <v>3311.15</v>
      </c>
      <c r="M117" s="6">
        <v>3436.47</v>
      </c>
      <c r="N117" s="6">
        <v>3368.62</v>
      </c>
      <c r="O117" s="6">
        <v>4490.3999999999996</v>
      </c>
      <c r="P117" s="6">
        <v>3710.03</v>
      </c>
      <c r="Q117" s="6">
        <v>3599.83</v>
      </c>
      <c r="R117" s="6">
        <v>4017.58</v>
      </c>
      <c r="S117" s="6">
        <v>40043.440000000002</v>
      </c>
    </row>
    <row r="118" spans="1:19" ht="12" customHeight="1" x14ac:dyDescent="0.2">
      <c r="D118" s="18" t="s">
        <v>129</v>
      </c>
      <c r="E118" s="18"/>
      <c r="F118" s="18"/>
      <c r="G118" s="4">
        <v>1215.98</v>
      </c>
      <c r="H118" s="4">
        <v>1191.4100000000001</v>
      </c>
      <c r="I118" s="4">
        <v>1420.76</v>
      </c>
      <c r="J118" s="4">
        <v>1157.2</v>
      </c>
      <c r="K118" s="4">
        <v>1137.8499999999999</v>
      </c>
      <c r="L118" s="4">
        <v>1633.82</v>
      </c>
      <c r="M118" s="4">
        <v>1366.67</v>
      </c>
      <c r="N118" s="4">
        <v>1357.57</v>
      </c>
      <c r="O118" s="4">
        <v>1722.31</v>
      </c>
      <c r="P118" s="4">
        <v>1409.67</v>
      </c>
      <c r="Q118" s="4">
        <v>1629.03</v>
      </c>
      <c r="R118" s="4">
        <v>1424.27</v>
      </c>
      <c r="S118" s="4">
        <v>16666.54</v>
      </c>
    </row>
    <row r="119" spans="1:19" ht="16.5" customHeight="1" x14ac:dyDescent="0.2">
      <c r="C119" s="20" t="s">
        <v>130</v>
      </c>
      <c r="D119" s="20"/>
      <c r="E119" s="20"/>
      <c r="F119" s="20"/>
      <c r="G119" s="5">
        <v>5747.71</v>
      </c>
      <c r="H119" s="5">
        <v>6127.54</v>
      </c>
      <c r="I119" s="5">
        <v>4973.05</v>
      </c>
      <c r="J119" s="5">
        <v>4806.9399999999996</v>
      </c>
      <c r="K119" s="5">
        <v>4124.8900000000003</v>
      </c>
      <c r="L119" s="5">
        <v>5587.72</v>
      </c>
      <c r="M119" s="5">
        <v>5233.7</v>
      </c>
      <c r="N119" s="5">
        <v>5599.96</v>
      </c>
      <c r="O119" s="5">
        <v>7341.01</v>
      </c>
      <c r="P119" s="5">
        <v>6831.66</v>
      </c>
      <c r="Q119" s="5">
        <v>7143.35</v>
      </c>
      <c r="R119" s="5">
        <v>6611.08</v>
      </c>
      <c r="S119" s="5">
        <v>70128.61</v>
      </c>
    </row>
    <row r="120" spans="1:19" ht="12" customHeight="1" x14ac:dyDescent="0.2">
      <c r="A120" s="3"/>
      <c r="B120" s="3"/>
      <c r="C120" s="17" t="s">
        <v>131</v>
      </c>
      <c r="D120" s="17"/>
      <c r="E120" s="17"/>
      <c r="F120" s="17"/>
      <c r="G120" s="17"/>
      <c r="H120" s="17"/>
      <c r="I120" s="17"/>
    </row>
    <row r="121" spans="1:19" ht="12" customHeight="1" x14ac:dyDescent="0.2">
      <c r="D121" s="19" t="s">
        <v>132</v>
      </c>
      <c r="E121" s="19"/>
      <c r="F121" s="19"/>
      <c r="G121" s="6">
        <v>808</v>
      </c>
      <c r="H121" s="6">
        <v>808</v>
      </c>
      <c r="I121" s="6">
        <v>808</v>
      </c>
      <c r="J121" s="6">
        <v>808</v>
      </c>
      <c r="K121" s="6">
        <v>808</v>
      </c>
      <c r="L121" s="6">
        <v>808</v>
      </c>
      <c r="M121" s="6">
        <v>808</v>
      </c>
      <c r="N121" s="6">
        <v>848</v>
      </c>
      <c r="O121" s="6">
        <v>768</v>
      </c>
      <c r="P121" s="6">
        <v>808</v>
      </c>
      <c r="Q121" s="6">
        <v>808</v>
      </c>
      <c r="R121" s="6">
        <v>808</v>
      </c>
      <c r="S121" s="6">
        <v>9696</v>
      </c>
    </row>
    <row r="122" spans="1:19" ht="12.75" customHeight="1" x14ac:dyDescent="0.2">
      <c r="D122" s="18" t="s">
        <v>133</v>
      </c>
      <c r="E122" s="18"/>
      <c r="F122" s="18"/>
      <c r="G122" s="4">
        <v>148.16999999999999</v>
      </c>
      <c r="H122" s="4">
        <v>148.16999999999999</v>
      </c>
      <c r="I122" s="4">
        <v>150.47</v>
      </c>
      <c r="J122" s="4">
        <v>150.47</v>
      </c>
      <c r="K122" s="4">
        <v>150.47</v>
      </c>
      <c r="L122" s="4">
        <v>150.47</v>
      </c>
      <c r="M122" s="4">
        <v>145.22999999999999</v>
      </c>
      <c r="N122" s="4">
        <v>152.68</v>
      </c>
      <c r="O122" s="4">
        <v>157.99</v>
      </c>
      <c r="P122" s="4">
        <v>145.94999999999999</v>
      </c>
      <c r="Q122" s="4">
        <v>145.94999999999999</v>
      </c>
      <c r="R122" s="4">
        <v>145.94999999999999</v>
      </c>
      <c r="S122" s="4">
        <v>1791.97</v>
      </c>
    </row>
    <row r="123" spans="1:19" ht="12" customHeight="1" x14ac:dyDescent="0.2">
      <c r="D123" s="19" t="s">
        <v>134</v>
      </c>
      <c r="E123" s="19"/>
      <c r="F123" s="19"/>
      <c r="G123" s="6">
        <v>290.87</v>
      </c>
      <c r="H123" s="6">
        <v>348.96</v>
      </c>
      <c r="I123" s="6">
        <v>382.87</v>
      </c>
      <c r="J123" s="6">
        <v>518.01</v>
      </c>
      <c r="K123" s="6">
        <v>517.95000000000005</v>
      </c>
      <c r="L123" s="6">
        <v>517.95000000000005</v>
      </c>
      <c r="M123" s="6">
        <v>517.95000000000005</v>
      </c>
      <c r="N123" s="6">
        <v>584.58000000000004</v>
      </c>
      <c r="O123" s="6">
        <v>584.62</v>
      </c>
      <c r="P123" s="6">
        <v>584.62</v>
      </c>
      <c r="Q123" s="6">
        <v>351.95</v>
      </c>
      <c r="R123" s="6">
        <v>322.87</v>
      </c>
      <c r="S123" s="6">
        <v>5523.2</v>
      </c>
    </row>
    <row r="124" spans="1:19" ht="12" customHeight="1" x14ac:dyDescent="0.2">
      <c r="D124" s="18" t="s">
        <v>135</v>
      </c>
      <c r="E124" s="18"/>
      <c r="F124" s="18"/>
      <c r="G124" s="4">
        <v>97.62</v>
      </c>
      <c r="H124" s="4">
        <v>31.96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20.09</v>
      </c>
      <c r="Q124" s="4">
        <v>11.36</v>
      </c>
      <c r="R124" s="4">
        <v>0</v>
      </c>
      <c r="S124" s="4">
        <v>161.03</v>
      </c>
    </row>
    <row r="125" spans="1:19" ht="12.75" customHeight="1" x14ac:dyDescent="0.2">
      <c r="D125" s="19" t="s">
        <v>136</v>
      </c>
      <c r="E125" s="19"/>
      <c r="F125" s="19"/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300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300</v>
      </c>
    </row>
    <row r="126" spans="1:19" ht="12" customHeight="1" x14ac:dyDescent="0.2">
      <c r="D126" s="18" t="s">
        <v>137</v>
      </c>
      <c r="E126" s="18"/>
      <c r="F126" s="18"/>
      <c r="G126" s="4">
        <v>0</v>
      </c>
      <c r="H126" s="4">
        <v>23.8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23.8</v>
      </c>
    </row>
    <row r="127" spans="1:19" ht="12" customHeight="1" x14ac:dyDescent="0.2">
      <c r="D127" s="19" t="s">
        <v>138</v>
      </c>
      <c r="E127" s="19"/>
      <c r="F127" s="19"/>
      <c r="G127" s="6">
        <v>0</v>
      </c>
      <c r="H127" s="6">
        <v>0</v>
      </c>
      <c r="I127" s="6">
        <v>16.23</v>
      </c>
      <c r="J127" s="6">
        <v>25.6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41.83</v>
      </c>
    </row>
    <row r="128" spans="1:19" ht="12.75" customHeight="1" x14ac:dyDescent="0.2">
      <c r="D128" s="18" t="s">
        <v>139</v>
      </c>
      <c r="E128" s="18"/>
      <c r="F128" s="18"/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</row>
    <row r="129" spans="1:19" ht="16.5" customHeight="1" x14ac:dyDescent="0.2">
      <c r="C129" s="20" t="s">
        <v>140</v>
      </c>
      <c r="D129" s="20"/>
      <c r="E129" s="20"/>
      <c r="F129" s="20"/>
      <c r="G129" s="5">
        <v>1344.66</v>
      </c>
      <c r="H129" s="5">
        <v>1360.89</v>
      </c>
      <c r="I129" s="5">
        <v>1357.57</v>
      </c>
      <c r="J129" s="5">
        <v>1502.08</v>
      </c>
      <c r="K129" s="5">
        <v>1476.42</v>
      </c>
      <c r="L129" s="5">
        <v>1776.42</v>
      </c>
      <c r="M129" s="5">
        <v>1471.18</v>
      </c>
      <c r="N129" s="5">
        <v>1585.26</v>
      </c>
      <c r="O129" s="5">
        <v>1510.61</v>
      </c>
      <c r="P129" s="5">
        <v>1558.66</v>
      </c>
      <c r="Q129" s="5">
        <v>1317.26</v>
      </c>
      <c r="R129" s="5">
        <v>1276.82</v>
      </c>
      <c r="S129" s="5">
        <v>17537.830000000002</v>
      </c>
    </row>
    <row r="130" spans="1:19" ht="11.25" customHeight="1" x14ac:dyDescent="0.2">
      <c r="A130" s="3"/>
      <c r="B130" s="3"/>
      <c r="C130" s="17" t="s">
        <v>141</v>
      </c>
      <c r="D130" s="17"/>
      <c r="E130" s="17"/>
      <c r="F130" s="17"/>
      <c r="G130" s="17"/>
      <c r="H130" s="17"/>
      <c r="I130" s="17"/>
    </row>
    <row r="131" spans="1:19" ht="12.75" customHeight="1" x14ac:dyDescent="0.2">
      <c r="D131" s="19" t="s">
        <v>142</v>
      </c>
      <c r="E131" s="19"/>
      <c r="F131" s="19"/>
      <c r="G131" s="6">
        <v>40.19</v>
      </c>
      <c r="H131" s="6">
        <v>40.19</v>
      </c>
      <c r="I131" s="6">
        <v>40.19</v>
      </c>
      <c r="J131" s="6">
        <v>80.38</v>
      </c>
      <c r="K131" s="6">
        <v>80.38</v>
      </c>
      <c r="L131" s="6">
        <v>-40.19</v>
      </c>
      <c r="M131" s="6">
        <v>40.19</v>
      </c>
      <c r="N131" s="6">
        <v>40.19</v>
      </c>
      <c r="O131" s="6">
        <v>40.19</v>
      </c>
      <c r="P131" s="6">
        <v>40.19</v>
      </c>
      <c r="Q131" s="6">
        <v>40.19</v>
      </c>
      <c r="R131" s="6">
        <v>40.19</v>
      </c>
      <c r="S131" s="6">
        <v>482.28</v>
      </c>
    </row>
    <row r="132" spans="1:19" ht="12" customHeight="1" x14ac:dyDescent="0.2">
      <c r="D132" s="18" t="s">
        <v>143</v>
      </c>
      <c r="E132" s="18"/>
      <c r="F132" s="18"/>
      <c r="G132" s="4">
        <v>223.44</v>
      </c>
      <c r="H132" s="4">
        <v>223.44</v>
      </c>
      <c r="I132" s="4">
        <v>255.36</v>
      </c>
      <c r="J132" s="4">
        <v>255.36</v>
      </c>
      <c r="K132" s="4">
        <v>-255.36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702.24</v>
      </c>
    </row>
    <row r="133" spans="1:19" ht="12.75" customHeight="1" x14ac:dyDescent="0.2">
      <c r="D133" s="19" t="s">
        <v>144</v>
      </c>
      <c r="E133" s="19"/>
      <c r="F133" s="19"/>
      <c r="G133" s="6">
        <v>0</v>
      </c>
      <c r="H133" s="6">
        <v>0</v>
      </c>
      <c r="I133" s="6">
        <v>0</v>
      </c>
      <c r="J133" s="6">
        <v>0</v>
      </c>
      <c r="K133" s="6">
        <v>33.130000000000003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33.130000000000003</v>
      </c>
    </row>
    <row r="134" spans="1:19" ht="12" customHeight="1" x14ac:dyDescent="0.2">
      <c r="D134" s="18" t="s">
        <v>145</v>
      </c>
      <c r="E134" s="18"/>
      <c r="F134" s="18"/>
      <c r="G134" s="4">
        <v>127.5</v>
      </c>
      <c r="H134" s="4">
        <v>127.5</v>
      </c>
      <c r="I134" s="4">
        <v>127.5</v>
      </c>
      <c r="J134" s="4">
        <v>127.5</v>
      </c>
      <c r="K134" s="4">
        <v>215</v>
      </c>
      <c r="L134" s="4">
        <v>215</v>
      </c>
      <c r="M134" s="4">
        <v>215</v>
      </c>
      <c r="N134" s="4">
        <v>215</v>
      </c>
      <c r="O134" s="4">
        <v>215</v>
      </c>
      <c r="P134" s="4">
        <v>215</v>
      </c>
      <c r="Q134" s="4">
        <v>215</v>
      </c>
      <c r="R134" s="4">
        <v>223.32</v>
      </c>
      <c r="S134" s="4">
        <v>2238.3200000000002</v>
      </c>
    </row>
    <row r="135" spans="1:19" ht="12" customHeight="1" x14ac:dyDescent="0.2">
      <c r="D135" s="19" t="s">
        <v>146</v>
      </c>
      <c r="E135" s="19"/>
      <c r="F135" s="19"/>
      <c r="G135" s="6">
        <v>146.13999999999999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135.31</v>
      </c>
      <c r="S135" s="6">
        <v>281.45</v>
      </c>
    </row>
    <row r="136" spans="1:19" ht="12.75" customHeight="1" x14ac:dyDescent="0.2">
      <c r="D136" s="18" t="s">
        <v>147</v>
      </c>
      <c r="E136" s="18"/>
      <c r="F136" s="18"/>
      <c r="G136" s="4">
        <v>4.5599999999999996</v>
      </c>
      <c r="H136" s="4">
        <v>9</v>
      </c>
      <c r="I136" s="4">
        <v>7.8</v>
      </c>
      <c r="J136" s="4">
        <v>0</v>
      </c>
      <c r="K136" s="4">
        <v>-13.22</v>
      </c>
      <c r="L136" s="4">
        <v>3.15</v>
      </c>
      <c r="M136" s="4">
        <v>9.6300000000000008</v>
      </c>
      <c r="N136" s="4">
        <v>3.3</v>
      </c>
      <c r="O136" s="4">
        <v>1.98</v>
      </c>
      <c r="P136" s="4">
        <v>0.66</v>
      </c>
      <c r="Q136" s="4">
        <v>44.78</v>
      </c>
      <c r="R136" s="4">
        <v>54.61</v>
      </c>
      <c r="S136" s="4">
        <v>126.25</v>
      </c>
    </row>
    <row r="137" spans="1:19" ht="12" customHeight="1" x14ac:dyDescent="0.2">
      <c r="D137" s="19" t="s">
        <v>148</v>
      </c>
      <c r="E137" s="19"/>
      <c r="F137" s="19"/>
      <c r="G137" s="6">
        <v>27</v>
      </c>
      <c r="H137" s="6">
        <v>61.77</v>
      </c>
      <c r="I137" s="6">
        <v>39.380000000000003</v>
      </c>
      <c r="J137" s="6">
        <v>32.479999999999997</v>
      </c>
      <c r="K137" s="6">
        <v>35.72</v>
      </c>
      <c r="L137" s="6">
        <v>32.479999999999997</v>
      </c>
      <c r="M137" s="6">
        <v>36.83</v>
      </c>
      <c r="N137" s="6">
        <v>32.479999999999997</v>
      </c>
      <c r="O137" s="6">
        <v>113.69</v>
      </c>
      <c r="P137" s="6">
        <v>0</v>
      </c>
      <c r="Q137" s="6">
        <v>0</v>
      </c>
      <c r="R137" s="6">
        <v>4.24</v>
      </c>
      <c r="S137" s="6">
        <v>416.07</v>
      </c>
    </row>
    <row r="138" spans="1:19" ht="12" customHeight="1" x14ac:dyDescent="0.2">
      <c r="D138" s="18" t="s">
        <v>149</v>
      </c>
      <c r="E138" s="18"/>
      <c r="F138" s="18"/>
      <c r="G138" s="4">
        <v>49.25</v>
      </c>
      <c r="H138" s="4">
        <v>49.25</v>
      </c>
      <c r="I138" s="4">
        <v>135.05000000000001</v>
      </c>
      <c r="J138" s="4">
        <v>92.17</v>
      </c>
      <c r="K138" s="4">
        <v>92.17</v>
      </c>
      <c r="L138" s="4">
        <v>92.17</v>
      </c>
      <c r="M138" s="4">
        <v>92.17</v>
      </c>
      <c r="N138" s="4">
        <v>92.17</v>
      </c>
      <c r="O138" s="4">
        <v>92.17</v>
      </c>
      <c r="P138" s="4">
        <v>42.92</v>
      </c>
      <c r="Q138" s="4">
        <v>42.92</v>
      </c>
      <c r="R138" s="4">
        <v>42.92</v>
      </c>
      <c r="S138" s="4">
        <v>915.33</v>
      </c>
    </row>
    <row r="139" spans="1:19" ht="12.75" customHeight="1" x14ac:dyDescent="0.2">
      <c r="D139" s="19" t="s">
        <v>150</v>
      </c>
      <c r="E139" s="19"/>
      <c r="F139" s="19"/>
      <c r="G139" s="6">
        <v>31.16</v>
      </c>
      <c r="H139" s="6">
        <v>31.16</v>
      </c>
      <c r="I139" s="6">
        <v>31.16</v>
      </c>
      <c r="J139" s="6">
        <v>84.08</v>
      </c>
      <c r="K139" s="6">
        <v>31.16</v>
      </c>
      <c r="L139" s="6">
        <v>31.16</v>
      </c>
      <c r="M139" s="6">
        <v>31.16</v>
      </c>
      <c r="N139" s="6">
        <v>31.16</v>
      </c>
      <c r="O139" s="6">
        <v>105.19</v>
      </c>
      <c r="P139" s="6">
        <v>33.44</v>
      </c>
      <c r="Q139" s="6">
        <v>203.53</v>
      </c>
      <c r="R139" s="6">
        <v>159.97999999999999</v>
      </c>
      <c r="S139" s="6">
        <v>804.34</v>
      </c>
    </row>
    <row r="140" spans="1:19" ht="12" customHeight="1" x14ac:dyDescent="0.2">
      <c r="D140" s="18" t="s">
        <v>151</v>
      </c>
      <c r="E140" s="18"/>
      <c r="F140" s="18"/>
      <c r="G140" s="4">
        <v>0</v>
      </c>
      <c r="H140" s="4">
        <v>39.93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200.22</v>
      </c>
      <c r="S140" s="4">
        <v>240.15</v>
      </c>
    </row>
    <row r="141" spans="1:19" ht="12" customHeight="1" x14ac:dyDescent="0.2">
      <c r="D141" s="19" t="s">
        <v>152</v>
      </c>
      <c r="E141" s="19"/>
      <c r="F141" s="19"/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588.98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588.98</v>
      </c>
    </row>
    <row r="142" spans="1:19" ht="12.75" customHeight="1" x14ac:dyDescent="0.2">
      <c r="D142" s="18" t="s">
        <v>153</v>
      </c>
      <c r="E142" s="18"/>
      <c r="F142" s="18"/>
      <c r="G142" s="4">
        <v>0</v>
      </c>
      <c r="H142" s="4">
        <v>265.45999999999998</v>
      </c>
      <c r="I142" s="4">
        <v>-132.72999999999999</v>
      </c>
      <c r="J142" s="4">
        <v>0</v>
      </c>
      <c r="K142" s="4">
        <v>0</v>
      </c>
      <c r="L142" s="4">
        <v>591</v>
      </c>
      <c r="M142" s="4">
        <v>333</v>
      </c>
      <c r="N142" s="4">
        <v>552.73</v>
      </c>
      <c r="O142" s="4">
        <v>209.9</v>
      </c>
      <c r="P142" s="4">
        <v>132.72999999999999</v>
      </c>
      <c r="Q142" s="4">
        <v>155</v>
      </c>
      <c r="R142" s="4">
        <v>204</v>
      </c>
      <c r="S142" s="4">
        <v>2311.09</v>
      </c>
    </row>
    <row r="143" spans="1:19" ht="12" customHeight="1" x14ac:dyDescent="0.2">
      <c r="D143" s="19" t="s">
        <v>154</v>
      </c>
      <c r="E143" s="19"/>
      <c r="F143" s="19"/>
      <c r="G143" s="6">
        <v>20.83</v>
      </c>
      <c r="H143" s="6">
        <v>20.83</v>
      </c>
      <c r="I143" s="6">
        <v>20.83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51.5</v>
      </c>
      <c r="Q143" s="6">
        <v>51.51</v>
      </c>
      <c r="R143" s="6">
        <v>51.51</v>
      </c>
      <c r="S143" s="6">
        <v>217.01</v>
      </c>
    </row>
    <row r="144" spans="1:19" ht="12" customHeight="1" x14ac:dyDescent="0.2">
      <c r="D144" s="18" t="s">
        <v>155</v>
      </c>
      <c r="E144" s="18"/>
      <c r="F144" s="18"/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6.54</v>
      </c>
      <c r="Q144" s="4">
        <v>0</v>
      </c>
      <c r="R144" s="4">
        <v>34.1</v>
      </c>
      <c r="S144" s="4">
        <v>40.64</v>
      </c>
    </row>
    <row r="145" spans="1:19" ht="12.75" customHeight="1" x14ac:dyDescent="0.2">
      <c r="D145" s="19" t="s">
        <v>156</v>
      </c>
      <c r="E145" s="19"/>
      <c r="F145" s="19"/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187.2</v>
      </c>
      <c r="P145" s="6">
        <v>0</v>
      </c>
      <c r="Q145" s="6">
        <v>0</v>
      </c>
      <c r="R145" s="6">
        <v>0</v>
      </c>
      <c r="S145" s="6">
        <v>187.2</v>
      </c>
    </row>
    <row r="146" spans="1:19" ht="12" customHeight="1" x14ac:dyDescent="0.2">
      <c r="D146" s="18" t="s">
        <v>157</v>
      </c>
      <c r="E146" s="18"/>
      <c r="F146" s="18"/>
      <c r="G146" s="4">
        <v>0</v>
      </c>
      <c r="H146" s="4">
        <v>0</v>
      </c>
      <c r="I146" s="4">
        <v>0</v>
      </c>
      <c r="J146" s="4">
        <v>481.18</v>
      </c>
      <c r="K146" s="4">
        <v>197.78</v>
      </c>
      <c r="L146" s="4">
        <v>129.44</v>
      </c>
      <c r="M146" s="4">
        <v>0</v>
      </c>
      <c r="N146" s="4">
        <v>114.3</v>
      </c>
      <c r="O146" s="4">
        <v>102.84</v>
      </c>
      <c r="P146" s="4">
        <v>0.18</v>
      </c>
      <c r="Q146" s="4">
        <v>64.37</v>
      </c>
      <c r="R146" s="4">
        <v>180.71</v>
      </c>
      <c r="S146" s="4">
        <v>1270.8</v>
      </c>
    </row>
    <row r="147" spans="1:19" ht="12.75" customHeight="1" x14ac:dyDescent="0.2">
      <c r="D147" s="19" t="s">
        <v>158</v>
      </c>
      <c r="E147" s="19"/>
      <c r="F147" s="19"/>
      <c r="G147" s="6">
        <v>229.05</v>
      </c>
      <c r="H147" s="6">
        <v>219.45</v>
      </c>
      <c r="I147" s="6">
        <v>38.33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192.09</v>
      </c>
      <c r="P147" s="6">
        <v>0</v>
      </c>
      <c r="Q147" s="6">
        <v>0</v>
      </c>
      <c r="R147" s="6">
        <v>0</v>
      </c>
      <c r="S147" s="6">
        <v>678.92</v>
      </c>
    </row>
    <row r="148" spans="1:19" ht="12" customHeight="1" x14ac:dyDescent="0.2">
      <c r="D148" s="18" t="s">
        <v>159</v>
      </c>
      <c r="E148" s="18"/>
      <c r="F148" s="18"/>
      <c r="G148" s="4">
        <v>207.66</v>
      </c>
      <c r="H148" s="4">
        <v>69.22</v>
      </c>
      <c r="I148" s="4">
        <v>207.66</v>
      </c>
      <c r="J148" s="4">
        <v>103.83</v>
      </c>
      <c r="K148" s="4">
        <v>138.44</v>
      </c>
      <c r="L148" s="4">
        <v>138.44</v>
      </c>
      <c r="M148" s="4">
        <v>138.44</v>
      </c>
      <c r="N148" s="4">
        <v>69.22</v>
      </c>
      <c r="O148" s="4">
        <v>208.7</v>
      </c>
      <c r="P148" s="4">
        <v>178.25</v>
      </c>
      <c r="Q148" s="4">
        <v>71.3</v>
      </c>
      <c r="R148" s="4">
        <v>142.6</v>
      </c>
      <c r="S148" s="4">
        <v>1673.76</v>
      </c>
    </row>
    <row r="149" spans="1:19" ht="12" customHeight="1" x14ac:dyDescent="0.2">
      <c r="D149" s="19" t="s">
        <v>160</v>
      </c>
      <c r="E149" s="19"/>
      <c r="F149" s="19"/>
      <c r="G149" s="6">
        <v>24.15</v>
      </c>
      <c r="H149" s="6">
        <v>29.56</v>
      </c>
      <c r="I149" s="6">
        <v>83.43</v>
      </c>
      <c r="J149" s="6">
        <v>57.5</v>
      </c>
      <c r="K149" s="6">
        <v>64.5</v>
      </c>
      <c r="L149" s="6">
        <v>35.5</v>
      </c>
      <c r="M149" s="6">
        <v>36.33</v>
      </c>
      <c r="N149" s="6">
        <v>44.72</v>
      </c>
      <c r="O149" s="6">
        <v>42.97</v>
      </c>
      <c r="P149" s="6">
        <v>46.07</v>
      </c>
      <c r="Q149" s="6">
        <v>66.64</v>
      </c>
      <c r="R149" s="6">
        <v>23.74</v>
      </c>
      <c r="S149" s="6">
        <v>555.11</v>
      </c>
    </row>
    <row r="150" spans="1:19" ht="12.75" customHeight="1" x14ac:dyDescent="0.2">
      <c r="D150" s="18" t="s">
        <v>161</v>
      </c>
      <c r="E150" s="18"/>
      <c r="F150" s="18"/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384.4</v>
      </c>
      <c r="S150" s="4">
        <v>384.4</v>
      </c>
    </row>
    <row r="151" spans="1:19" ht="12" customHeight="1" x14ac:dyDescent="0.2">
      <c r="D151" s="19" t="s">
        <v>162</v>
      </c>
      <c r="E151" s="19"/>
      <c r="F151" s="19"/>
      <c r="G151" s="6">
        <v>29.6</v>
      </c>
      <c r="H151" s="6">
        <v>0</v>
      </c>
      <c r="I151" s="6">
        <v>101.78</v>
      </c>
      <c r="J151" s="6">
        <v>104.53</v>
      </c>
      <c r="K151" s="6">
        <v>119.09</v>
      </c>
      <c r="L151" s="6">
        <v>111.6</v>
      </c>
      <c r="M151" s="6">
        <v>140.6</v>
      </c>
      <c r="N151" s="6">
        <v>47.37</v>
      </c>
      <c r="O151" s="6">
        <v>12.64</v>
      </c>
      <c r="P151" s="6">
        <v>90.33</v>
      </c>
      <c r="Q151" s="6">
        <v>69.959999999999994</v>
      </c>
      <c r="R151" s="6">
        <v>28.99</v>
      </c>
      <c r="S151" s="6">
        <v>856.49</v>
      </c>
    </row>
    <row r="152" spans="1:19" ht="12" customHeight="1" x14ac:dyDescent="0.2">
      <c r="D152" s="18" t="s">
        <v>163</v>
      </c>
      <c r="E152" s="18"/>
      <c r="F152" s="18"/>
      <c r="G152" s="4">
        <v>153.91999999999999</v>
      </c>
      <c r="H152" s="4">
        <v>153.91999999999999</v>
      </c>
      <c r="I152" s="4">
        <v>151.62</v>
      </c>
      <c r="J152" s="4">
        <v>151.62</v>
      </c>
      <c r="K152" s="4">
        <v>151.62</v>
      </c>
      <c r="L152" s="4">
        <v>151.62</v>
      </c>
      <c r="M152" s="4">
        <v>156.86000000000001</v>
      </c>
      <c r="N152" s="4">
        <v>173.05</v>
      </c>
      <c r="O152" s="4">
        <v>178.4</v>
      </c>
      <c r="P152" s="4">
        <v>190.44</v>
      </c>
      <c r="Q152" s="4">
        <v>316.98</v>
      </c>
      <c r="R152" s="4">
        <v>316.98</v>
      </c>
      <c r="S152" s="4">
        <v>2247.0300000000002</v>
      </c>
    </row>
    <row r="153" spans="1:19" ht="12.75" customHeight="1" x14ac:dyDescent="0.2">
      <c r="D153" s="19" t="s">
        <v>164</v>
      </c>
      <c r="E153" s="19"/>
      <c r="F153" s="19"/>
      <c r="G153" s="6">
        <v>0</v>
      </c>
      <c r="H153" s="6">
        <v>0</v>
      </c>
      <c r="I153" s="6">
        <v>0</v>
      </c>
      <c r="J153" s="6">
        <v>20.87</v>
      </c>
      <c r="K153" s="6">
        <v>10.82</v>
      </c>
      <c r="L153" s="6">
        <v>10.82</v>
      </c>
      <c r="M153" s="6">
        <v>10.82</v>
      </c>
      <c r="N153" s="6">
        <v>10.82</v>
      </c>
      <c r="O153" s="6">
        <v>10.82</v>
      </c>
      <c r="P153" s="6">
        <v>10.82</v>
      </c>
      <c r="Q153" s="6">
        <v>10.82</v>
      </c>
      <c r="R153" s="6">
        <v>10.82</v>
      </c>
      <c r="S153" s="6">
        <v>107.43</v>
      </c>
    </row>
    <row r="154" spans="1:19" ht="12" customHeight="1" x14ac:dyDescent="0.2">
      <c r="D154" s="18" t="s">
        <v>165</v>
      </c>
      <c r="E154" s="18"/>
      <c r="F154" s="18"/>
      <c r="G154" s="4">
        <v>29.99</v>
      </c>
      <c r="H154" s="4">
        <v>29.99</v>
      </c>
      <c r="I154" s="4">
        <v>29.99</v>
      </c>
      <c r="J154" s="4">
        <v>29.99</v>
      </c>
      <c r="K154" s="4">
        <v>43.94</v>
      </c>
      <c r="L154" s="4">
        <v>34.99</v>
      </c>
      <c r="M154" s="4">
        <v>34.99</v>
      </c>
      <c r="N154" s="4">
        <v>40.01</v>
      </c>
      <c r="O154" s="4">
        <v>39.99</v>
      </c>
      <c r="P154" s="4">
        <v>39.99</v>
      </c>
      <c r="Q154" s="4">
        <v>39.99</v>
      </c>
      <c r="R154" s="4">
        <v>34.99</v>
      </c>
      <c r="S154" s="4">
        <v>428.85</v>
      </c>
    </row>
    <row r="155" spans="1:19" ht="12" customHeight="1" x14ac:dyDescent="0.2">
      <c r="D155" s="19" t="s">
        <v>166</v>
      </c>
      <c r="E155" s="19"/>
      <c r="F155" s="19"/>
      <c r="G155" s="6">
        <v>79.989999999999995</v>
      </c>
      <c r="H155" s="6">
        <v>79.989999999999995</v>
      </c>
      <c r="I155" s="6">
        <v>79.989999999999995</v>
      </c>
      <c r="J155" s="6">
        <v>79.989999999999995</v>
      </c>
      <c r="K155" s="6">
        <v>89.99</v>
      </c>
      <c r="L155" s="6">
        <v>89.99</v>
      </c>
      <c r="M155" s="6">
        <v>89.99</v>
      </c>
      <c r="N155" s="6">
        <v>89.99</v>
      </c>
      <c r="O155" s="6">
        <v>84.99</v>
      </c>
      <c r="P155" s="6">
        <v>84.99</v>
      </c>
      <c r="Q155" s="6">
        <v>84.99</v>
      </c>
      <c r="R155" s="6">
        <v>89.99</v>
      </c>
      <c r="S155" s="6">
        <v>1024.8800000000001</v>
      </c>
    </row>
    <row r="156" spans="1:19" ht="12.75" customHeight="1" x14ac:dyDescent="0.2">
      <c r="D156" s="18" t="s">
        <v>167</v>
      </c>
      <c r="E156" s="18"/>
      <c r="F156" s="18"/>
      <c r="G156" s="4">
        <v>0</v>
      </c>
      <c r="H156" s="4">
        <v>0</v>
      </c>
      <c r="I156" s="4">
        <v>-52.5</v>
      </c>
      <c r="J156" s="4">
        <v>0</v>
      </c>
      <c r="K156" s="4">
        <v>0</v>
      </c>
      <c r="L156" s="4">
        <v>130</v>
      </c>
      <c r="M156" s="4">
        <v>304.2</v>
      </c>
      <c r="N156" s="4">
        <v>93.6</v>
      </c>
      <c r="O156" s="4">
        <v>0</v>
      </c>
      <c r="P156" s="4">
        <v>0</v>
      </c>
      <c r="Q156" s="4">
        <v>0</v>
      </c>
      <c r="R156" s="4">
        <v>0</v>
      </c>
      <c r="S156" s="4">
        <v>475.3</v>
      </c>
    </row>
    <row r="157" spans="1:19" ht="12" customHeight="1" x14ac:dyDescent="0.2">
      <c r="D157" s="19" t="s">
        <v>168</v>
      </c>
      <c r="E157" s="19"/>
      <c r="F157" s="19"/>
      <c r="G157" s="6">
        <v>0</v>
      </c>
      <c r="H157" s="6">
        <v>17.04</v>
      </c>
      <c r="I157" s="6">
        <v>49.58</v>
      </c>
      <c r="J157" s="6">
        <v>10.67</v>
      </c>
      <c r="K157" s="6">
        <v>0</v>
      </c>
      <c r="L157" s="6">
        <v>61.6</v>
      </c>
      <c r="M157" s="6">
        <v>175.36</v>
      </c>
      <c r="N157" s="6">
        <v>94.47</v>
      </c>
      <c r="O157" s="6">
        <v>225.49</v>
      </c>
      <c r="P157" s="6">
        <v>71.59</v>
      </c>
      <c r="Q157" s="6">
        <v>89.95</v>
      </c>
      <c r="R157" s="6">
        <v>66.209999999999994</v>
      </c>
      <c r="S157" s="6">
        <v>861.96</v>
      </c>
    </row>
    <row r="158" spans="1:19" ht="12.75" customHeight="1" x14ac:dyDescent="0.2">
      <c r="D158" s="18" t="s">
        <v>169</v>
      </c>
      <c r="E158" s="18"/>
      <c r="F158" s="18"/>
      <c r="G158" s="4">
        <v>0.01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0.01</v>
      </c>
    </row>
    <row r="159" spans="1:19" ht="16.5" customHeight="1" x14ac:dyDescent="0.2">
      <c r="C159" s="20" t="s">
        <v>170</v>
      </c>
      <c r="D159" s="20"/>
      <c r="E159" s="20"/>
      <c r="F159" s="20"/>
      <c r="G159" s="5">
        <v>1424.44</v>
      </c>
      <c r="H159" s="5">
        <v>1467.7</v>
      </c>
      <c r="I159" s="5">
        <v>1214.42</v>
      </c>
      <c r="J159" s="5">
        <v>1712.15</v>
      </c>
      <c r="K159" s="5">
        <v>1035.1600000000001</v>
      </c>
      <c r="L159" s="5">
        <v>1818.77</v>
      </c>
      <c r="M159" s="5">
        <v>2434.5500000000002</v>
      </c>
      <c r="N159" s="5">
        <v>1744.58</v>
      </c>
      <c r="O159" s="5">
        <v>2064.25</v>
      </c>
      <c r="P159" s="5">
        <v>1235.6400000000001</v>
      </c>
      <c r="Q159" s="5">
        <v>1567.93</v>
      </c>
      <c r="R159" s="5">
        <v>2429.83</v>
      </c>
      <c r="S159" s="5">
        <v>20149.419999999998</v>
      </c>
    </row>
    <row r="160" spans="1:19" ht="11.25" customHeight="1" x14ac:dyDescent="0.2">
      <c r="A160" s="3"/>
      <c r="B160" s="3"/>
      <c r="C160" s="17" t="s">
        <v>171</v>
      </c>
      <c r="D160" s="17"/>
      <c r="E160" s="17"/>
      <c r="F160" s="17"/>
      <c r="G160" s="17"/>
      <c r="H160" s="17"/>
      <c r="I160" s="17"/>
    </row>
    <row r="161" spans="1:19" ht="12.75" customHeight="1" x14ac:dyDescent="0.2">
      <c r="D161" s="19" t="s">
        <v>172</v>
      </c>
      <c r="E161" s="19"/>
      <c r="F161" s="19"/>
      <c r="G161" s="6">
        <v>5705.74</v>
      </c>
      <c r="H161" s="6">
        <v>5705.74</v>
      </c>
      <c r="I161" s="6">
        <v>5705.74</v>
      </c>
      <c r="J161" s="6">
        <v>5705.74</v>
      </c>
      <c r="K161" s="6">
        <v>5705.74</v>
      </c>
      <c r="L161" s="6">
        <v>5705.74</v>
      </c>
      <c r="M161" s="6">
        <v>5705.74</v>
      </c>
      <c r="N161" s="6">
        <v>5705.74</v>
      </c>
      <c r="O161" s="6">
        <v>5705.74</v>
      </c>
      <c r="P161" s="6">
        <v>5705.74</v>
      </c>
      <c r="Q161" s="6">
        <v>5705.74</v>
      </c>
      <c r="R161" s="6">
        <v>2852.87</v>
      </c>
      <c r="S161" s="6">
        <v>65616.009999999995</v>
      </c>
    </row>
    <row r="162" spans="1:19" ht="16.5" customHeight="1" x14ac:dyDescent="0.2">
      <c r="C162" s="20" t="s">
        <v>173</v>
      </c>
      <c r="D162" s="20"/>
      <c r="E162" s="20"/>
      <c r="F162" s="20"/>
      <c r="G162" s="5">
        <v>5705.74</v>
      </c>
      <c r="H162" s="5">
        <v>5705.74</v>
      </c>
      <c r="I162" s="5">
        <v>5705.74</v>
      </c>
      <c r="J162" s="5">
        <v>5705.74</v>
      </c>
      <c r="K162" s="5">
        <v>5705.74</v>
      </c>
      <c r="L162" s="5">
        <v>5705.74</v>
      </c>
      <c r="M162" s="5">
        <v>5705.74</v>
      </c>
      <c r="N162" s="5">
        <v>5705.74</v>
      </c>
      <c r="O162" s="5">
        <v>5705.74</v>
      </c>
      <c r="P162" s="5">
        <v>5705.74</v>
      </c>
      <c r="Q162" s="5">
        <v>5705.74</v>
      </c>
      <c r="R162" s="5">
        <v>2852.87</v>
      </c>
      <c r="S162" s="5">
        <v>65616.009999999995</v>
      </c>
    </row>
    <row r="163" spans="1:19" ht="11.25" customHeight="1" x14ac:dyDescent="0.2">
      <c r="A163" s="3"/>
      <c r="B163" s="3"/>
      <c r="C163" s="17" t="s">
        <v>174</v>
      </c>
      <c r="D163" s="17"/>
      <c r="E163" s="17"/>
      <c r="F163" s="17"/>
      <c r="G163" s="17"/>
      <c r="H163" s="17"/>
      <c r="I163" s="17"/>
    </row>
    <row r="164" spans="1:19" ht="12.75" customHeight="1" x14ac:dyDescent="0.2">
      <c r="D164" s="18" t="s">
        <v>175</v>
      </c>
      <c r="E164" s="18"/>
      <c r="F164" s="18"/>
      <c r="G164" s="4">
        <v>11747.22</v>
      </c>
      <c r="H164" s="4">
        <v>18444.689999999999</v>
      </c>
      <c r="I164" s="4">
        <v>18444.689999999999</v>
      </c>
      <c r="J164" s="4">
        <v>18444.689999999999</v>
      </c>
      <c r="K164" s="4">
        <v>18444.689999999999</v>
      </c>
      <c r="L164" s="4">
        <v>18444.689999999999</v>
      </c>
      <c r="M164" s="4">
        <v>18444.689999999999</v>
      </c>
      <c r="N164" s="4">
        <v>18444.689999999999</v>
      </c>
      <c r="O164" s="4">
        <v>18444.689999999999</v>
      </c>
      <c r="P164" s="4">
        <v>18444.689999999999</v>
      </c>
      <c r="Q164" s="4">
        <v>18444.689999999999</v>
      </c>
      <c r="R164" s="4">
        <v>5449.29</v>
      </c>
      <c r="S164" s="4">
        <v>201643.41</v>
      </c>
    </row>
    <row r="165" spans="1:19" ht="16.5" customHeight="1" x14ac:dyDescent="0.2">
      <c r="C165" s="20" t="s">
        <v>176</v>
      </c>
      <c r="D165" s="20"/>
      <c r="E165" s="20"/>
      <c r="F165" s="20"/>
      <c r="G165" s="5">
        <v>11747.22</v>
      </c>
      <c r="H165" s="5">
        <v>18444.689999999999</v>
      </c>
      <c r="I165" s="5">
        <v>18444.689999999999</v>
      </c>
      <c r="J165" s="5">
        <v>18444.689999999999</v>
      </c>
      <c r="K165" s="5">
        <v>18444.689999999999</v>
      </c>
      <c r="L165" s="5">
        <v>18444.689999999999</v>
      </c>
      <c r="M165" s="5">
        <v>18444.689999999999</v>
      </c>
      <c r="N165" s="5">
        <v>18444.689999999999</v>
      </c>
      <c r="O165" s="5">
        <v>18444.689999999999</v>
      </c>
      <c r="P165" s="5">
        <v>18444.689999999999</v>
      </c>
      <c r="Q165" s="5">
        <v>18444.689999999999</v>
      </c>
      <c r="R165" s="5">
        <v>5449.29</v>
      </c>
      <c r="S165" s="5">
        <v>201643.41</v>
      </c>
    </row>
    <row r="166" spans="1:19" ht="11.25" customHeight="1" x14ac:dyDescent="0.2">
      <c r="A166" s="3"/>
      <c r="B166" s="3"/>
      <c r="C166" s="17" t="s">
        <v>177</v>
      </c>
      <c r="D166" s="17"/>
      <c r="E166" s="17"/>
      <c r="F166" s="17"/>
      <c r="G166" s="17"/>
      <c r="H166" s="17"/>
      <c r="I166" s="17"/>
    </row>
    <row r="167" spans="1:19" ht="12.75" customHeight="1" x14ac:dyDescent="0.2">
      <c r="D167" s="19" t="s">
        <v>178</v>
      </c>
      <c r="E167" s="19"/>
      <c r="F167" s="19"/>
      <c r="G167" s="6">
        <v>4400</v>
      </c>
      <c r="H167" s="6">
        <v>4400</v>
      </c>
      <c r="I167" s="6">
        <v>4008</v>
      </c>
      <c r="J167" s="6">
        <v>4692</v>
      </c>
      <c r="K167" s="6">
        <v>4535.9399999999996</v>
      </c>
      <c r="L167" s="6">
        <v>5660.29</v>
      </c>
      <c r="M167" s="6">
        <v>3980.77</v>
      </c>
      <c r="N167" s="6">
        <v>3634.62</v>
      </c>
      <c r="O167" s="6">
        <v>3807.68</v>
      </c>
      <c r="P167" s="6">
        <v>3509.97</v>
      </c>
      <c r="Q167" s="6">
        <v>2567.91</v>
      </c>
      <c r="R167" s="6">
        <v>2486.66</v>
      </c>
      <c r="S167" s="6">
        <v>47683.839999999997</v>
      </c>
    </row>
    <row r="168" spans="1:19" ht="12" customHeight="1" x14ac:dyDescent="0.2">
      <c r="D168" s="18" t="s">
        <v>179</v>
      </c>
      <c r="E168" s="18"/>
      <c r="F168" s="18"/>
      <c r="G168" s="4">
        <v>1550</v>
      </c>
      <c r="H168" s="4">
        <v>75</v>
      </c>
      <c r="I168" s="4">
        <v>1075</v>
      </c>
      <c r="J168" s="4">
        <v>75</v>
      </c>
      <c r="K168" s="4">
        <v>0</v>
      </c>
      <c r="L168" s="4">
        <v>875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3650</v>
      </c>
    </row>
    <row r="169" spans="1:19" ht="12" customHeight="1" x14ac:dyDescent="0.2">
      <c r="D169" s="19" t="s">
        <v>180</v>
      </c>
      <c r="E169" s="19"/>
      <c r="F169" s="19"/>
      <c r="G169" s="6">
        <v>4891.3999999999996</v>
      </c>
      <c r="H169" s="6">
        <v>4914.2</v>
      </c>
      <c r="I169" s="6">
        <v>3476.4</v>
      </c>
      <c r="J169" s="6">
        <v>833.36</v>
      </c>
      <c r="K169" s="6">
        <v>3591.95</v>
      </c>
      <c r="L169" s="6">
        <v>891.94</v>
      </c>
      <c r="M169" s="6">
        <v>1583.54</v>
      </c>
      <c r="N169" s="6">
        <v>809.2</v>
      </c>
      <c r="O169" s="6">
        <v>410.2</v>
      </c>
      <c r="P169" s="6">
        <v>1568.94</v>
      </c>
      <c r="Q169" s="6">
        <v>0</v>
      </c>
      <c r="R169" s="6">
        <v>896</v>
      </c>
      <c r="S169" s="6">
        <v>23867.13</v>
      </c>
    </row>
    <row r="170" spans="1:19" ht="12.75" customHeight="1" x14ac:dyDescent="0.2">
      <c r="D170" s="18" t="s">
        <v>181</v>
      </c>
      <c r="E170" s="18"/>
      <c r="F170" s="18"/>
      <c r="G170" s="4">
        <v>1239.5</v>
      </c>
      <c r="H170" s="4">
        <v>1035.6400000000001</v>
      </c>
      <c r="I170" s="4">
        <v>1144.81</v>
      </c>
      <c r="J170" s="4">
        <v>520.74</v>
      </c>
      <c r="K170" s="4">
        <v>691.98</v>
      </c>
      <c r="L170" s="4">
        <v>901.25</v>
      </c>
      <c r="M170" s="4">
        <v>656.64</v>
      </c>
      <c r="N170" s="4">
        <v>646.33000000000004</v>
      </c>
      <c r="O170" s="4">
        <v>577.80999999999995</v>
      </c>
      <c r="P170" s="4">
        <v>502.68</v>
      </c>
      <c r="Q170" s="4">
        <v>337.96</v>
      </c>
      <c r="R170" s="4">
        <v>522.33000000000004</v>
      </c>
      <c r="S170" s="4">
        <v>8777.67</v>
      </c>
    </row>
    <row r="171" spans="1:19" ht="12" customHeight="1" x14ac:dyDescent="0.2">
      <c r="D171" s="19" t="s">
        <v>182</v>
      </c>
      <c r="E171" s="19"/>
      <c r="F171" s="19"/>
      <c r="G171" s="6">
        <v>22.75</v>
      </c>
      <c r="H171" s="6">
        <v>41.83</v>
      </c>
      <c r="I171" s="6">
        <v>184.05</v>
      </c>
      <c r="J171" s="6">
        <v>11.05</v>
      </c>
      <c r="K171" s="6">
        <v>115.34</v>
      </c>
      <c r="L171" s="6">
        <v>14.65</v>
      </c>
      <c r="M171" s="6">
        <v>8.2799999999999994</v>
      </c>
      <c r="N171" s="6">
        <v>71.97</v>
      </c>
      <c r="O171" s="6">
        <v>0.49</v>
      </c>
      <c r="P171" s="6">
        <v>56.91</v>
      </c>
      <c r="Q171" s="6">
        <v>7.5</v>
      </c>
      <c r="R171" s="6">
        <v>5.75</v>
      </c>
      <c r="S171" s="6">
        <v>540.57000000000005</v>
      </c>
    </row>
    <row r="172" spans="1:19" ht="12.75" customHeight="1" x14ac:dyDescent="0.2">
      <c r="D172" s="18" t="s">
        <v>183</v>
      </c>
      <c r="E172" s="18"/>
      <c r="F172" s="18"/>
      <c r="G172" s="4">
        <v>941.82</v>
      </c>
      <c r="H172" s="4">
        <v>468.94</v>
      </c>
      <c r="I172" s="4">
        <v>1406.82</v>
      </c>
      <c r="J172" s="4">
        <v>0</v>
      </c>
      <c r="K172" s="4">
        <v>468.94</v>
      </c>
      <c r="L172" s="4">
        <v>468.94</v>
      </c>
      <c r="M172" s="4">
        <v>0.26</v>
      </c>
      <c r="N172" s="4">
        <v>0.55000000000000004</v>
      </c>
      <c r="O172" s="4">
        <v>52.43</v>
      </c>
      <c r="P172" s="4">
        <v>2.37</v>
      </c>
      <c r="Q172" s="4">
        <v>422.89</v>
      </c>
      <c r="R172" s="4">
        <v>468.94</v>
      </c>
      <c r="S172" s="4">
        <v>4702.8999999999996</v>
      </c>
    </row>
    <row r="173" spans="1:19" ht="12" customHeight="1" x14ac:dyDescent="0.2">
      <c r="D173" s="19" t="s">
        <v>184</v>
      </c>
      <c r="E173" s="19"/>
      <c r="F173" s="19"/>
      <c r="G173" s="6">
        <v>0</v>
      </c>
      <c r="H173" s="6">
        <v>0</v>
      </c>
      <c r="I173" s="6">
        <v>0</v>
      </c>
      <c r="J173" s="6">
        <v>1961.11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1961.11</v>
      </c>
    </row>
    <row r="174" spans="1:19" ht="12" customHeight="1" x14ac:dyDescent="0.2">
      <c r="D174" s="18" t="s">
        <v>185</v>
      </c>
      <c r="E174" s="18"/>
      <c r="F174" s="18"/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1214.4000000000001</v>
      </c>
      <c r="N174" s="4">
        <v>1605.9</v>
      </c>
      <c r="O174" s="4">
        <v>0</v>
      </c>
      <c r="P174" s="4">
        <v>199.6</v>
      </c>
      <c r="Q174" s="4">
        <v>0</v>
      </c>
      <c r="R174" s="4">
        <v>0</v>
      </c>
      <c r="S174" s="4">
        <v>3019.9</v>
      </c>
    </row>
    <row r="175" spans="1:19" ht="12.75" customHeight="1" x14ac:dyDescent="0.2">
      <c r="D175" s="19" t="s">
        <v>186</v>
      </c>
      <c r="E175" s="19"/>
      <c r="F175" s="19"/>
      <c r="G175" s="6">
        <v>888</v>
      </c>
      <c r="H175" s="6">
        <v>424</v>
      </c>
      <c r="I175" s="6">
        <v>368</v>
      </c>
      <c r="J175" s="6">
        <v>4772.87</v>
      </c>
      <c r="K175" s="6">
        <v>1962</v>
      </c>
      <c r="L175" s="6">
        <v>2713.43</v>
      </c>
      <c r="M175" s="6">
        <v>1518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12646.3</v>
      </c>
    </row>
    <row r="176" spans="1:19" ht="12" customHeight="1" x14ac:dyDescent="0.2">
      <c r="D176" s="18" t="s">
        <v>187</v>
      </c>
      <c r="E176" s="18"/>
      <c r="F176" s="18"/>
      <c r="G176" s="4">
        <v>2850</v>
      </c>
      <c r="H176" s="4">
        <v>950</v>
      </c>
      <c r="I176" s="4">
        <v>950</v>
      </c>
      <c r="J176" s="4">
        <v>1500</v>
      </c>
      <c r="K176" s="4">
        <v>0</v>
      </c>
      <c r="L176" s="4">
        <v>1200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7450</v>
      </c>
    </row>
    <row r="177" spans="1:19" ht="12" customHeight="1" x14ac:dyDescent="0.2">
      <c r="D177" s="19" t="s">
        <v>188</v>
      </c>
      <c r="E177" s="19"/>
      <c r="F177" s="19"/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-133.16999999999999</v>
      </c>
      <c r="P177" s="6">
        <v>0</v>
      </c>
      <c r="Q177" s="6">
        <v>0</v>
      </c>
      <c r="R177" s="6">
        <v>0</v>
      </c>
      <c r="S177" s="6">
        <v>-133.16999999999999</v>
      </c>
    </row>
    <row r="178" spans="1:19" ht="16.5" customHeight="1" x14ac:dyDescent="0.2">
      <c r="C178" s="20" t="s">
        <v>189</v>
      </c>
      <c r="D178" s="20"/>
      <c r="E178" s="20"/>
      <c r="F178" s="20"/>
      <c r="G178" s="5">
        <v>16783.47</v>
      </c>
      <c r="H178" s="5">
        <v>12309.61</v>
      </c>
      <c r="I178" s="5">
        <v>12613.08</v>
      </c>
      <c r="J178" s="5">
        <v>14366.13</v>
      </c>
      <c r="K178" s="5">
        <v>11366.15</v>
      </c>
      <c r="L178" s="5">
        <v>12725.5</v>
      </c>
      <c r="M178" s="5">
        <v>8961.89</v>
      </c>
      <c r="N178" s="5">
        <v>6768.57</v>
      </c>
      <c r="O178" s="5">
        <v>4715.4399999999996</v>
      </c>
      <c r="P178" s="5">
        <v>5840.47</v>
      </c>
      <c r="Q178" s="5">
        <v>3336.26</v>
      </c>
      <c r="R178" s="5">
        <v>4379.68</v>
      </c>
      <c r="S178" s="5">
        <v>114166.25</v>
      </c>
    </row>
    <row r="179" spans="1:19" ht="12" customHeight="1" x14ac:dyDescent="0.2">
      <c r="A179" s="3"/>
      <c r="B179" s="3"/>
      <c r="C179" s="17" t="s">
        <v>190</v>
      </c>
      <c r="D179" s="17"/>
      <c r="E179" s="17"/>
      <c r="F179" s="17"/>
      <c r="G179" s="17"/>
      <c r="H179" s="17"/>
      <c r="I179" s="17"/>
    </row>
    <row r="180" spans="1:19" ht="12" customHeight="1" x14ac:dyDescent="0.2">
      <c r="D180" s="18" t="s">
        <v>191</v>
      </c>
      <c r="E180" s="18"/>
      <c r="F180" s="18"/>
      <c r="G180" s="4">
        <v>3287.07</v>
      </c>
      <c r="H180" s="4">
        <v>3533.86</v>
      </c>
      <c r="I180" s="4">
        <v>3273.5</v>
      </c>
      <c r="J180" s="4">
        <v>3447.79</v>
      </c>
      <c r="K180" s="4">
        <v>3563.52</v>
      </c>
      <c r="L180" s="4">
        <v>3401.17</v>
      </c>
      <c r="M180" s="4">
        <v>3443.57</v>
      </c>
      <c r="N180" s="4">
        <v>3260.75</v>
      </c>
      <c r="O180" s="4">
        <v>3310.4</v>
      </c>
      <c r="P180" s="4">
        <v>3337.52</v>
      </c>
      <c r="Q180" s="4">
        <v>3050.25</v>
      </c>
      <c r="R180" s="4">
        <v>2853.31</v>
      </c>
      <c r="S180" s="4">
        <v>39762.71</v>
      </c>
    </row>
    <row r="181" spans="1:19" ht="17.25" customHeight="1" x14ac:dyDescent="0.2">
      <c r="C181" s="20" t="s">
        <v>192</v>
      </c>
      <c r="D181" s="20"/>
      <c r="E181" s="20"/>
      <c r="F181" s="20"/>
      <c r="G181" s="5">
        <v>3287.07</v>
      </c>
      <c r="H181" s="5">
        <v>3533.86</v>
      </c>
      <c r="I181" s="5">
        <v>3273.5</v>
      </c>
      <c r="J181" s="5">
        <v>3447.79</v>
      </c>
      <c r="K181" s="5">
        <v>3563.52</v>
      </c>
      <c r="L181" s="5">
        <v>3401.17</v>
      </c>
      <c r="M181" s="5">
        <v>3443.57</v>
      </c>
      <c r="N181" s="5">
        <v>3260.75</v>
      </c>
      <c r="O181" s="5">
        <v>3310.4</v>
      </c>
      <c r="P181" s="5">
        <v>3337.52</v>
      </c>
      <c r="Q181" s="5">
        <v>3050.25</v>
      </c>
      <c r="R181" s="5">
        <v>2853.31</v>
      </c>
      <c r="S181" s="5">
        <v>39762.71</v>
      </c>
    </row>
    <row r="182" spans="1:19" ht="18.75" customHeight="1" x14ac:dyDescent="0.2">
      <c r="B182" s="16" t="s">
        <v>193</v>
      </c>
      <c r="C182" s="16"/>
      <c r="D182" s="16"/>
      <c r="E182" s="16"/>
      <c r="F182" s="16"/>
      <c r="G182" s="5">
        <v>49456.77</v>
      </c>
      <c r="H182" s="5">
        <v>53201.49</v>
      </c>
      <c r="I182" s="5">
        <v>52848</v>
      </c>
      <c r="J182" s="5">
        <v>54703.79</v>
      </c>
      <c r="K182" s="5">
        <v>49638.63</v>
      </c>
      <c r="L182" s="5">
        <v>54121.81</v>
      </c>
      <c r="M182" s="5">
        <v>51763.82</v>
      </c>
      <c r="N182" s="5">
        <v>47175.49</v>
      </c>
      <c r="O182" s="5">
        <v>47810.92</v>
      </c>
      <c r="P182" s="5">
        <v>47645.38</v>
      </c>
      <c r="Q182" s="5">
        <v>44987.58</v>
      </c>
      <c r="R182" s="5">
        <v>30211.279999999999</v>
      </c>
      <c r="S182" s="5">
        <v>583564.96</v>
      </c>
    </row>
    <row r="183" spans="1:19" ht="20.25" customHeight="1" x14ac:dyDescent="0.2">
      <c r="A183" s="16" t="s">
        <v>194</v>
      </c>
      <c r="B183" s="16"/>
      <c r="C183" s="16"/>
      <c r="D183" s="16"/>
      <c r="E183" s="16"/>
      <c r="F183" s="16"/>
      <c r="G183" s="5">
        <v>60274.45</v>
      </c>
      <c r="H183" s="5">
        <v>64593.9</v>
      </c>
      <c r="I183" s="5">
        <v>55968.67</v>
      </c>
      <c r="J183" s="5">
        <v>60336.19</v>
      </c>
      <c r="K183" s="5">
        <v>67911.3</v>
      </c>
      <c r="L183" s="5">
        <v>60670.89</v>
      </c>
      <c r="M183" s="5">
        <v>63021.919999999998</v>
      </c>
      <c r="N183" s="5">
        <v>61516.31</v>
      </c>
      <c r="O183" s="5">
        <v>62775.34</v>
      </c>
      <c r="P183" s="5">
        <v>64761.19</v>
      </c>
      <c r="Q183" s="5">
        <v>56108.84</v>
      </c>
      <c r="R183" s="5">
        <v>67913.240000000005</v>
      </c>
      <c r="S183" s="5">
        <v>745852.24</v>
      </c>
    </row>
    <row r="184" spans="1:19" ht="0.75" customHeight="1" x14ac:dyDescent="0.2">
      <c r="A184" s="16"/>
      <c r="B184" s="16"/>
      <c r="C184" s="16"/>
      <c r="D184" s="16"/>
      <c r="E184" s="16"/>
      <c r="F184" s="16"/>
    </row>
  </sheetData>
  <mergeCells count="182">
    <mergeCell ref="B182:F182"/>
    <mergeCell ref="A183:F184"/>
    <mergeCell ref="D173:F173"/>
    <mergeCell ref="D174:F174"/>
    <mergeCell ref="D175:F175"/>
    <mergeCell ref="D176:F176"/>
    <mergeCell ref="D177:F177"/>
    <mergeCell ref="C178:F178"/>
    <mergeCell ref="C179:I179"/>
    <mergeCell ref="D180:F180"/>
    <mergeCell ref="C181:F181"/>
    <mergeCell ref="D164:F164"/>
    <mergeCell ref="C165:F165"/>
    <mergeCell ref="C166:I166"/>
    <mergeCell ref="D167:F167"/>
    <mergeCell ref="D168:F168"/>
    <mergeCell ref="D169:F169"/>
    <mergeCell ref="D170:F170"/>
    <mergeCell ref="D171:F171"/>
    <mergeCell ref="D172:F172"/>
    <mergeCell ref="D155:F155"/>
    <mergeCell ref="D156:F156"/>
    <mergeCell ref="D157:F157"/>
    <mergeCell ref="D158:F158"/>
    <mergeCell ref="C159:F159"/>
    <mergeCell ref="C160:I160"/>
    <mergeCell ref="D161:F161"/>
    <mergeCell ref="C162:F162"/>
    <mergeCell ref="C163:I163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28:F128"/>
    <mergeCell ref="C129:F129"/>
    <mergeCell ref="C130:I130"/>
    <mergeCell ref="D131:F131"/>
    <mergeCell ref="D132:F132"/>
    <mergeCell ref="D133:F133"/>
    <mergeCell ref="D134:F134"/>
    <mergeCell ref="D135:F135"/>
    <mergeCell ref="D136:F136"/>
    <mergeCell ref="C119:F119"/>
    <mergeCell ref="C120:I120"/>
    <mergeCell ref="D121:F121"/>
    <mergeCell ref="D122:F122"/>
    <mergeCell ref="D123:F123"/>
    <mergeCell ref="D124:F124"/>
    <mergeCell ref="D125:F125"/>
    <mergeCell ref="D126:F126"/>
    <mergeCell ref="D127:F127"/>
    <mergeCell ref="D110:F110"/>
    <mergeCell ref="D111:F111"/>
    <mergeCell ref="D112:F112"/>
    <mergeCell ref="C113:F113"/>
    <mergeCell ref="C114:I114"/>
    <mergeCell ref="D115:F115"/>
    <mergeCell ref="D116:F116"/>
    <mergeCell ref="D117:F117"/>
    <mergeCell ref="D118:F118"/>
    <mergeCell ref="E101:F101"/>
    <mergeCell ref="E102:F102"/>
    <mergeCell ref="E103:F103"/>
    <mergeCell ref="D104:F104"/>
    <mergeCell ref="C105:F105"/>
    <mergeCell ref="C106:I106"/>
    <mergeCell ref="D107:F107"/>
    <mergeCell ref="D108:F108"/>
    <mergeCell ref="D109:F109"/>
    <mergeCell ref="D92:I92"/>
    <mergeCell ref="E93:F93"/>
    <mergeCell ref="E94:F94"/>
    <mergeCell ref="E95:F95"/>
    <mergeCell ref="E96:F96"/>
    <mergeCell ref="E97:F97"/>
    <mergeCell ref="E98:F98"/>
    <mergeCell ref="E99:F99"/>
    <mergeCell ref="E100:F100"/>
    <mergeCell ref="E83:F83"/>
    <mergeCell ref="E84:F84"/>
    <mergeCell ref="E85:F85"/>
    <mergeCell ref="E86:F86"/>
    <mergeCell ref="E87:F87"/>
    <mergeCell ref="E88:F88"/>
    <mergeCell ref="E89:F89"/>
    <mergeCell ref="E90:F90"/>
    <mergeCell ref="D91:F91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65:F65"/>
    <mergeCell ref="E66:F66"/>
    <mergeCell ref="E67:F67"/>
    <mergeCell ref="E68:F68"/>
    <mergeCell ref="D69:F69"/>
    <mergeCell ref="D70:I70"/>
    <mergeCell ref="E71:F71"/>
    <mergeCell ref="E72:F72"/>
    <mergeCell ref="E73:F73"/>
    <mergeCell ref="B56:F56"/>
    <mergeCell ref="B57:I57"/>
    <mergeCell ref="C58:I58"/>
    <mergeCell ref="D59:I59"/>
    <mergeCell ref="E60:F60"/>
    <mergeCell ref="E61:F61"/>
    <mergeCell ref="E62:F62"/>
    <mergeCell ref="E63:F63"/>
    <mergeCell ref="E64:F64"/>
    <mergeCell ref="C47:F47"/>
    <mergeCell ref="C48:I48"/>
    <mergeCell ref="D49:F49"/>
    <mergeCell ref="D50:F50"/>
    <mergeCell ref="D51:F51"/>
    <mergeCell ref="D52:F52"/>
    <mergeCell ref="D53:F53"/>
    <mergeCell ref="D54:F54"/>
    <mergeCell ref="C55:F55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C20:I20"/>
    <mergeCell ref="D21:F21"/>
    <mergeCell ref="D22:F22"/>
    <mergeCell ref="D23:F23"/>
    <mergeCell ref="D24:F24"/>
    <mergeCell ref="D25:F25"/>
    <mergeCell ref="D26:F26"/>
    <mergeCell ref="D27:F27"/>
    <mergeCell ref="D28:F28"/>
    <mergeCell ref="E11:F11"/>
    <mergeCell ref="D12:F12"/>
    <mergeCell ref="D13:F13"/>
    <mergeCell ref="D14:F14"/>
    <mergeCell ref="D15:F15"/>
    <mergeCell ref="D16:F16"/>
    <mergeCell ref="D17:F17"/>
    <mergeCell ref="D18:F18"/>
    <mergeCell ref="C19:F19"/>
    <mergeCell ref="A1:S1"/>
    <mergeCell ref="A2:S2"/>
    <mergeCell ref="A3:S3"/>
    <mergeCell ref="A4:S4"/>
    <mergeCell ref="A6:S6"/>
    <mergeCell ref="A7:F7"/>
    <mergeCell ref="B8:I8"/>
    <mergeCell ref="C9:I9"/>
    <mergeCell ref="D10:I10"/>
  </mergeCells>
  <pageMargins left="0.15000000596046401" right="0.15000000596046401" top="0.25" bottom="0.37000000476837203" header="0.3" footer="0.3"/>
  <pageSetup paperSize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Michelle Jeong</cp:lastModifiedBy>
  <dcterms:created xsi:type="dcterms:W3CDTF">2024-01-07T13:33:45Z</dcterms:created>
  <dcterms:modified xsi:type="dcterms:W3CDTF">2024-08-23T18:06:15Z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19.2.3.0</vt:lpwstr>
  </property>
</Properties>
</file>