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F5" i="1" s="1"/>
  <c r="I2" i="1"/>
  <c r="D2" i="1"/>
  <c r="H2" i="1" s="1"/>
</calcChain>
</file>

<file path=xl/comments1.xml><?xml version="1.0" encoding="utf-8"?>
<comments xmlns="http://schemas.openxmlformats.org/spreadsheetml/2006/main">
  <authors>
    <author>kipman725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kipman725:</t>
        </r>
        <r>
          <rPr>
            <sz val="9"/>
            <color indexed="81"/>
            <rFont val="Tahoma"/>
            <charset val="1"/>
          </rPr>
          <t xml:space="preserve">
Thermal resistance from junction to bottom side of case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kipman725:</t>
        </r>
        <r>
          <rPr>
            <sz val="9"/>
            <color indexed="81"/>
            <rFont val="Tahoma"/>
            <family val="2"/>
          </rPr>
          <t xml:space="preserve">
Farnell
2484733</t>
        </r>
      </text>
    </comment>
  </commentList>
</comments>
</file>

<file path=xl/sharedStrings.xml><?xml version="1.0" encoding="utf-8"?>
<sst xmlns="http://schemas.openxmlformats.org/spreadsheetml/2006/main" count="15" uniqueCount="15">
  <si>
    <t>R_jc</t>
  </si>
  <si>
    <t>Number Vias</t>
  </si>
  <si>
    <t>Copper thickness</t>
  </si>
  <si>
    <t>Via Dia</t>
  </si>
  <si>
    <t>PCB thickness</t>
  </si>
  <si>
    <t>Coper weight [Oz]</t>
  </si>
  <si>
    <t>Lambda_Cu</t>
  </si>
  <si>
    <t>Rth_via</t>
  </si>
  <si>
    <t>Rth_total_vias</t>
  </si>
  <si>
    <t>Pad x</t>
  </si>
  <si>
    <t>Pad y</t>
  </si>
  <si>
    <t>Pad area</t>
  </si>
  <si>
    <t>Thermal pad thickness</t>
  </si>
  <si>
    <t>W/mK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</si>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</sst>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5" sqref="F5"/>
    </sheetView>
  </sheetViews>
  <sheetFormatPr defaultRowHeight="15" x14ac:dyDescent="0.25"/>
  <cols>
    <col min="2" max="2" width="18.85546875" customWidth="1"/>
    <col min="3" max="3" width="23.28515625" customWidth="1"/>
    <col min="4" max="4" width="21.5703125" customWidth="1"/>
    <col min="6" max="6" width="15.85546875" customWidth="1"/>
    <col min="7" max="7" width="12.140625" customWidth="1"/>
    <col min="9" max="9" width="14" customWidth="1"/>
  </cols>
  <sheetData>
    <row r="1" spans="1:9" x14ac:dyDescent="0.25">
      <c r="A1" s="2" t="s">
        <v>0</v>
      </c>
      <c r="B1" s="2" t="s">
        <v>1</v>
      </c>
      <c r="C1" s="2" t="s">
        <v>5</v>
      </c>
      <c r="D1" t="s">
        <v>2</v>
      </c>
      <c r="E1" s="2" t="s">
        <v>3</v>
      </c>
      <c r="F1" s="2" t="s">
        <v>4</v>
      </c>
      <c r="G1" s="2" t="s">
        <v>6</v>
      </c>
      <c r="H1" t="s">
        <v>7</v>
      </c>
      <c r="I1" t="s">
        <v>8</v>
      </c>
    </row>
    <row r="2" spans="1:9" x14ac:dyDescent="0.25">
      <c r="A2">
        <v>1.4</v>
      </c>
      <c r="B2">
        <v>18</v>
      </c>
      <c r="C2">
        <v>2</v>
      </c>
      <c r="D2">
        <f>C2*0.000035</f>
        <v>6.9999999999999994E-5</v>
      </c>
      <c r="E2" s="1">
        <v>2.9999999999999997E-4</v>
      </c>
      <c r="F2" s="1">
        <v>1E-3</v>
      </c>
      <c r="G2" s="1">
        <v>400</v>
      </c>
      <c r="H2" s="1">
        <f>1/G2*F2/(PI()*((E2/2)^2-(E2/2-D2)^2))</f>
        <v>49.427000960215956</v>
      </c>
      <c r="I2" s="1">
        <f>H2/B2</f>
        <v>2.7459444977897753</v>
      </c>
    </row>
    <row r="4" spans="1:9" x14ac:dyDescent="0.25">
      <c r="A4" s="2" t="s">
        <v>9</v>
      </c>
      <c r="B4" s="2" t="s">
        <v>10</v>
      </c>
      <c r="C4" t="s">
        <v>11</v>
      </c>
      <c r="D4" s="2" t="s">
        <v>12</v>
      </c>
      <c r="E4" s="2" t="s">
        <v>13</v>
      </c>
      <c r="F4" s="2" t="s">
        <v>14</v>
      </c>
    </row>
    <row r="5" spans="1:9" x14ac:dyDescent="0.25">
      <c r="A5" s="1">
        <v>5.0000000000000001E-3</v>
      </c>
      <c r="B5" s="1">
        <v>6.0000000000000001E-3</v>
      </c>
      <c r="C5" s="1">
        <f>A5*B5</f>
        <v>3.0000000000000001E-5</v>
      </c>
      <c r="D5" s="1">
        <v>5.0000000000000001E-4</v>
      </c>
      <c r="E5" s="1">
        <v>1.2</v>
      </c>
      <c r="F5" s="1">
        <f>D5/(C5*E5)</f>
        <v>13.888888888888889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kipman725</dc:creator>
  <cp:lastModifiedBy>kipman725</cp:lastModifiedBy>
  <dcterms:created xsi:type="dcterms:W3CDTF">2020-04-12T19:40:56Z</dcterms:created>
  <dcterms:modified xsi:type="dcterms:W3CDTF">2020-04-13T00:48:12Z</dcterms:modified>
</cp:coreProperties>
</file>