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ue\Documents\Udacity\Project 4 (Stats)\"/>
    </mc:Choice>
  </mc:AlternateContent>
  <xr:revisionPtr revIDLastSave="0" documentId="8_{30F1F20F-AC4B-4C85-85E4-4166FDF7866B}" xr6:coauthVersionLast="34" xr6:coauthVersionMax="34" xr10:uidLastSave="{00000000-0000-0000-0000-000000000000}"/>
  <bookViews>
    <workbookView xWindow="0" yWindow="0" windowWidth="21600" windowHeight="9525" xr2:uid="{4A99322A-6004-4B91-B0FC-D774CCD43856}"/>
  </bookViews>
  <sheets>
    <sheet name="Hoja2" sheetId="2" r:id="rId1"/>
    <sheet name="Hoja1" sheetId="1" r:id="rId2"/>
  </sheets>
  <definedNames>
    <definedName name="DatosExternos_1" localSheetId="0" hidden="1">Hoja2!$A$1:$B$25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2" l="1"/>
  <c r="D3" i="2"/>
  <c r="D7" i="2"/>
  <c r="D11" i="2"/>
  <c r="D15" i="2"/>
  <c r="D19" i="2"/>
  <c r="D23" i="2"/>
  <c r="C2" i="2"/>
  <c r="D2" i="2" s="1"/>
  <c r="C3" i="2"/>
  <c r="C4" i="2"/>
  <c r="D4" i="2" s="1"/>
  <c r="C5" i="2"/>
  <c r="D5" i="2" s="1"/>
  <c r="C6" i="2"/>
  <c r="D6" i="2" s="1"/>
  <c r="C7" i="2"/>
  <c r="C8" i="2"/>
  <c r="D8" i="2" s="1"/>
  <c r="C9" i="2"/>
  <c r="D9" i="2" s="1"/>
  <c r="C10" i="2"/>
  <c r="D10" i="2" s="1"/>
  <c r="C11" i="2"/>
  <c r="C12" i="2"/>
  <c r="D12" i="2" s="1"/>
  <c r="C13" i="2"/>
  <c r="D13" i="2" s="1"/>
  <c r="C14" i="2"/>
  <c r="D14" i="2" s="1"/>
  <c r="C15" i="2"/>
  <c r="C16" i="2"/>
  <c r="D16" i="2" s="1"/>
  <c r="C17" i="2"/>
  <c r="D17" i="2" s="1"/>
  <c r="C18" i="2"/>
  <c r="D18" i="2" s="1"/>
  <c r="C19" i="2"/>
  <c r="C20" i="2"/>
  <c r="D20" i="2" s="1"/>
  <c r="C21" i="2"/>
  <c r="D21" i="2" s="1"/>
  <c r="C22" i="2"/>
  <c r="D22" i="2" s="1"/>
  <c r="C23" i="2"/>
  <c r="C24" i="2"/>
  <c r="D24" i="2" s="1"/>
  <c r="C25" i="2"/>
  <c r="D25" i="2" s="1"/>
  <c r="C2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D9C83-9EF7-4067-97AF-190E3D0DF2B0}" keepAlive="1" name="Consulta - stroopdata" description="Conexión a la consulta 'stroopdata' en el libro." type="5" refreshedVersion="6" background="1" saveData="1">
    <dbPr connection="Provider=Microsoft.Mashup.OleDb.1;Data Source=$Workbook$;Location=stroopdata;Extended Properties=&quot;&quot;" command="SELECT * FROM [stroopdata]"/>
  </connection>
</connections>
</file>

<file path=xl/sharedStrings.xml><?xml version="1.0" encoding="utf-8"?>
<sst xmlns="http://schemas.openxmlformats.org/spreadsheetml/2006/main" count="4" uniqueCount="4">
  <si>
    <t>Congruent</t>
  </si>
  <si>
    <t>Incongruent</t>
  </si>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</sst>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E8972D6-359C-40C1-AEF0-0D1EE6319EBD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ngruent" tableColumnId="1"/>
      <queryTableField id="2" name="Incongruent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231CF4-F187-475E-803B-F829F1E7EF5C}" name="stroopdata" displayName="stroopdata" ref="A1:D26" tableType="queryTable" totalsRowCount="1">
  <autoFilter ref="A1:D25" xr:uid="{9FB27410-035B-4F6E-9BBE-2AE1BC893EB5}"/>
  <tableColumns count="4">
    <tableColumn id="1" xr3:uid="{8FDA7700-56CA-4BD5-8F89-88A3FB83AEE3}" uniqueName="1" name="Congruent" queryTableFieldId="1"/>
    <tableColumn id="2" xr3:uid="{C2756577-D4F1-48AC-A154-B8A908AEF036}" uniqueName="2" name="Incongruent" queryTableFieldId="2"/>
    <tableColumn id="3" xr3:uid="{D025F015-CCD3-486D-AFE7-81BDE5F049C0}" uniqueName="3" name="Columna1" totalsRowFunction="custom" queryTableFieldId="3" dataDxfId="2" totalsRowDxfId="0">
      <calculatedColumnFormula>(stroopdata[[#This Row],[Congruent]]-stroopdata[[#This Row],[Incongruent]])/1000</calculatedColumnFormula>
      <totalsRowFormula>SUM(stroopdata[Columna1])</totalsRowFormula>
    </tableColumn>
    <tableColumn id="4" xr3:uid="{8D093D88-217F-4087-9383-C604452BBC79}" uniqueName="4" name="Columna2" totalsRowFunction="custom" queryTableFieldId="4" dataDxfId="1">
      <calculatedColumnFormula>stroopdata[[#This Row],[Columna1]]^2</calculatedColumnFormula>
      <totalsRowFormula>SUM(stroopdata[Columna2])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3B408-9651-44A4-8250-E53D6F8CED3F}">
  <dimension ref="A1:D26"/>
  <sheetViews>
    <sheetView tabSelected="1" workbookViewId="0">
      <selection activeCell="F12" sqref="F12"/>
    </sheetView>
  </sheetViews>
  <sheetFormatPr baseColWidth="10" defaultRowHeight="15" x14ac:dyDescent="0.25"/>
  <cols>
    <col min="1" max="1" width="12.5703125" bestFit="1" customWidth="1"/>
    <col min="2" max="2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12079</v>
      </c>
      <c r="B2">
        <v>19278</v>
      </c>
      <c r="C2">
        <f>(stroopdata[[#This Row],[Congruent]]-stroopdata[[#This Row],[Incongruent]])/1000</f>
        <v>-7.1989999999999998</v>
      </c>
      <c r="D2">
        <f>stroopdata[[#This Row],[Columna1]]^2</f>
        <v>51.825600999999999</v>
      </c>
    </row>
    <row r="3" spans="1:4" x14ac:dyDescent="0.25">
      <c r="A3">
        <v>16791</v>
      </c>
      <c r="B3">
        <v>18741</v>
      </c>
      <c r="C3">
        <f>(stroopdata[[#This Row],[Congruent]]-stroopdata[[#This Row],[Incongruent]])/1000</f>
        <v>-1.95</v>
      </c>
      <c r="D3">
        <f>stroopdata[[#This Row],[Columna1]]^2</f>
        <v>3.8024999999999998</v>
      </c>
    </row>
    <row r="4" spans="1:4" x14ac:dyDescent="0.25">
      <c r="A4">
        <v>9564</v>
      </c>
      <c r="B4">
        <v>21214</v>
      </c>
      <c r="C4">
        <f>(stroopdata[[#This Row],[Congruent]]-stroopdata[[#This Row],[Incongruent]])/1000</f>
        <v>-11.65</v>
      </c>
      <c r="D4">
        <f>stroopdata[[#This Row],[Columna1]]^2</f>
        <v>135.7225</v>
      </c>
    </row>
    <row r="5" spans="1:4" x14ac:dyDescent="0.25">
      <c r="A5">
        <v>8630</v>
      </c>
      <c r="B5">
        <v>15687</v>
      </c>
      <c r="C5">
        <f>(stroopdata[[#This Row],[Congruent]]-stroopdata[[#This Row],[Incongruent]])/1000</f>
        <v>-7.0570000000000004</v>
      </c>
      <c r="D5">
        <f>stroopdata[[#This Row],[Columna1]]^2</f>
        <v>49.801249000000006</v>
      </c>
    </row>
    <row r="6" spans="1:4" x14ac:dyDescent="0.25">
      <c r="A6">
        <v>14669</v>
      </c>
      <c r="B6">
        <v>22803</v>
      </c>
      <c r="C6">
        <f>(stroopdata[[#This Row],[Congruent]]-stroopdata[[#This Row],[Incongruent]])/1000</f>
        <v>-8.1340000000000003</v>
      </c>
      <c r="D6">
        <f>stroopdata[[#This Row],[Columna1]]^2</f>
        <v>66.161956000000004</v>
      </c>
    </row>
    <row r="7" spans="1:4" x14ac:dyDescent="0.25">
      <c r="A7">
        <v>12238</v>
      </c>
      <c r="B7">
        <v>20878</v>
      </c>
      <c r="C7">
        <f>(stroopdata[[#This Row],[Congruent]]-stroopdata[[#This Row],[Incongruent]])/1000</f>
        <v>-8.64</v>
      </c>
      <c r="D7">
        <f>stroopdata[[#This Row],[Columna1]]^2</f>
        <v>74.649600000000007</v>
      </c>
    </row>
    <row r="8" spans="1:4" x14ac:dyDescent="0.25">
      <c r="A8">
        <v>14692</v>
      </c>
      <c r="B8">
        <v>24572</v>
      </c>
      <c r="C8">
        <f>(stroopdata[[#This Row],[Congruent]]-stroopdata[[#This Row],[Incongruent]])/1000</f>
        <v>-9.8800000000000008</v>
      </c>
      <c r="D8">
        <f>stroopdata[[#This Row],[Columna1]]^2</f>
        <v>97.614400000000018</v>
      </c>
    </row>
    <row r="9" spans="1:4" x14ac:dyDescent="0.25">
      <c r="A9">
        <v>8987</v>
      </c>
      <c r="B9">
        <v>17394</v>
      </c>
      <c r="C9">
        <f>(stroopdata[[#This Row],[Congruent]]-stroopdata[[#This Row],[Incongruent]])/1000</f>
        <v>-8.407</v>
      </c>
      <c r="D9">
        <f>stroopdata[[#This Row],[Columna1]]^2</f>
        <v>70.677649000000002</v>
      </c>
    </row>
    <row r="10" spans="1:4" x14ac:dyDescent="0.25">
      <c r="A10">
        <v>9401</v>
      </c>
      <c r="B10">
        <v>20762</v>
      </c>
      <c r="C10">
        <f>(stroopdata[[#This Row],[Congruent]]-stroopdata[[#This Row],[Incongruent]])/1000</f>
        <v>-11.361000000000001</v>
      </c>
      <c r="D10">
        <f>stroopdata[[#This Row],[Columna1]]^2</f>
        <v>129.07232100000002</v>
      </c>
    </row>
    <row r="11" spans="1:4" x14ac:dyDescent="0.25">
      <c r="A11">
        <v>14480</v>
      </c>
      <c r="B11">
        <v>26282</v>
      </c>
      <c r="C11">
        <f>(stroopdata[[#This Row],[Congruent]]-stroopdata[[#This Row],[Incongruent]])/1000</f>
        <v>-11.802</v>
      </c>
      <c r="D11">
        <f>stroopdata[[#This Row],[Columna1]]^2</f>
        <v>139.287204</v>
      </c>
    </row>
    <row r="12" spans="1:4" x14ac:dyDescent="0.25">
      <c r="A12">
        <v>22328</v>
      </c>
      <c r="B12">
        <v>24524</v>
      </c>
      <c r="C12">
        <f>(stroopdata[[#This Row],[Congruent]]-stroopdata[[#This Row],[Incongruent]])/1000</f>
        <v>-2.1960000000000002</v>
      </c>
      <c r="D12">
        <f>stroopdata[[#This Row],[Columna1]]^2</f>
        <v>4.8224160000000005</v>
      </c>
    </row>
    <row r="13" spans="1:4" x14ac:dyDescent="0.25">
      <c r="A13">
        <v>15298</v>
      </c>
      <c r="B13">
        <v>18644</v>
      </c>
      <c r="C13">
        <f>(stroopdata[[#This Row],[Congruent]]-stroopdata[[#This Row],[Incongruent]])/1000</f>
        <v>-3.3460000000000001</v>
      </c>
      <c r="D13">
        <f>stroopdata[[#This Row],[Columna1]]^2</f>
        <v>11.195716000000001</v>
      </c>
    </row>
    <row r="14" spans="1:4" x14ac:dyDescent="0.25">
      <c r="A14">
        <v>15073</v>
      </c>
      <c r="B14">
        <v>17510</v>
      </c>
      <c r="C14">
        <f>(stroopdata[[#This Row],[Congruent]]-stroopdata[[#This Row],[Incongruent]])/1000</f>
        <v>-2.4369999999999998</v>
      </c>
      <c r="D14">
        <f>stroopdata[[#This Row],[Columna1]]^2</f>
        <v>5.9389689999999993</v>
      </c>
    </row>
    <row r="15" spans="1:4" x14ac:dyDescent="0.25">
      <c r="A15">
        <v>16929</v>
      </c>
      <c r="B15">
        <v>20330</v>
      </c>
      <c r="C15">
        <f>(stroopdata[[#This Row],[Congruent]]-stroopdata[[#This Row],[Incongruent]])/1000</f>
        <v>-3.4009999999999998</v>
      </c>
      <c r="D15">
        <f>stroopdata[[#This Row],[Columna1]]^2</f>
        <v>11.566800999999998</v>
      </c>
    </row>
    <row r="16" spans="1:4" x14ac:dyDescent="0.25">
      <c r="A16">
        <v>18200</v>
      </c>
      <c r="B16">
        <v>35255</v>
      </c>
      <c r="C16">
        <f>(stroopdata[[#This Row],[Congruent]]-stroopdata[[#This Row],[Incongruent]])/1000</f>
        <v>-17.055</v>
      </c>
      <c r="D16">
        <f>stroopdata[[#This Row],[Columna1]]^2</f>
        <v>290.87302499999998</v>
      </c>
    </row>
    <row r="17" spans="1:4" x14ac:dyDescent="0.25">
      <c r="A17">
        <v>12130</v>
      </c>
      <c r="B17">
        <v>22158</v>
      </c>
      <c r="C17">
        <f>(stroopdata[[#This Row],[Congruent]]-stroopdata[[#This Row],[Incongruent]])/1000</f>
        <v>-10.028</v>
      </c>
      <c r="D17">
        <f>stroopdata[[#This Row],[Columna1]]^2</f>
        <v>100.56078400000001</v>
      </c>
    </row>
    <row r="18" spans="1:4" x14ac:dyDescent="0.25">
      <c r="A18">
        <v>18495</v>
      </c>
      <c r="B18">
        <v>25139</v>
      </c>
      <c r="C18">
        <f>(stroopdata[[#This Row],[Congruent]]-stroopdata[[#This Row],[Incongruent]])/1000</f>
        <v>-6.6440000000000001</v>
      </c>
      <c r="D18">
        <f>stroopdata[[#This Row],[Columna1]]^2</f>
        <v>44.142735999999999</v>
      </c>
    </row>
    <row r="19" spans="1:4" x14ac:dyDescent="0.25">
      <c r="A19">
        <v>10639</v>
      </c>
      <c r="B19">
        <v>20429</v>
      </c>
      <c r="C19">
        <f>(stroopdata[[#This Row],[Congruent]]-stroopdata[[#This Row],[Incongruent]])/1000</f>
        <v>-9.7899999999999991</v>
      </c>
      <c r="D19">
        <f>stroopdata[[#This Row],[Columna1]]^2</f>
        <v>95.844099999999983</v>
      </c>
    </row>
    <row r="20" spans="1:4" x14ac:dyDescent="0.25">
      <c r="A20">
        <v>11344</v>
      </c>
      <c r="B20">
        <v>17425</v>
      </c>
      <c r="C20">
        <f>(stroopdata[[#This Row],[Congruent]]-stroopdata[[#This Row],[Incongruent]])/1000</f>
        <v>-6.0810000000000004</v>
      </c>
      <c r="D20">
        <f>stroopdata[[#This Row],[Columna1]]^2</f>
        <v>36.978561000000006</v>
      </c>
    </row>
    <row r="21" spans="1:4" x14ac:dyDescent="0.25">
      <c r="A21">
        <v>12369</v>
      </c>
      <c r="B21">
        <v>34288</v>
      </c>
      <c r="C21">
        <f>(stroopdata[[#This Row],[Congruent]]-stroopdata[[#This Row],[Incongruent]])/1000</f>
        <v>-21.919</v>
      </c>
      <c r="D21">
        <f>stroopdata[[#This Row],[Columna1]]^2</f>
        <v>480.44256100000001</v>
      </c>
    </row>
    <row r="22" spans="1:4" x14ac:dyDescent="0.25">
      <c r="A22">
        <v>12944</v>
      </c>
      <c r="B22">
        <v>23894</v>
      </c>
      <c r="C22">
        <f>(stroopdata[[#This Row],[Congruent]]-stroopdata[[#This Row],[Incongruent]])/1000</f>
        <v>-10.95</v>
      </c>
      <c r="D22">
        <f>stroopdata[[#This Row],[Columna1]]^2</f>
        <v>119.90249999999999</v>
      </c>
    </row>
    <row r="23" spans="1:4" x14ac:dyDescent="0.25">
      <c r="A23">
        <v>14233</v>
      </c>
      <c r="B23">
        <v>17960</v>
      </c>
      <c r="C23">
        <f>(stroopdata[[#This Row],[Congruent]]-stroopdata[[#This Row],[Incongruent]])/1000</f>
        <v>-3.7269999999999999</v>
      </c>
      <c r="D23">
        <f>stroopdata[[#This Row],[Columna1]]^2</f>
        <v>13.890528999999999</v>
      </c>
    </row>
    <row r="24" spans="1:4" x14ac:dyDescent="0.25">
      <c r="A24">
        <v>19710</v>
      </c>
      <c r="B24">
        <v>22058</v>
      </c>
      <c r="C24">
        <f>(stroopdata[[#This Row],[Congruent]]-stroopdata[[#This Row],[Incongruent]])/1000</f>
        <v>-2.3479999999999999</v>
      </c>
      <c r="D24">
        <f>stroopdata[[#This Row],[Columna1]]^2</f>
        <v>5.5131039999999993</v>
      </c>
    </row>
    <row r="25" spans="1:4" x14ac:dyDescent="0.25">
      <c r="A25">
        <v>16004</v>
      </c>
      <c r="B25">
        <v>21157</v>
      </c>
      <c r="C25">
        <f>(stroopdata[[#This Row],[Congruent]]-stroopdata[[#This Row],[Incongruent]])/1000</f>
        <v>-5.1529999999999996</v>
      </c>
      <c r="D25">
        <f>stroopdata[[#This Row],[Columna1]]^2</f>
        <v>26.553408999999995</v>
      </c>
    </row>
    <row r="26" spans="1:4" x14ac:dyDescent="0.25">
      <c r="C26" s="1">
        <f>SUM(stroopdata[Columna1])</f>
        <v>-191.155</v>
      </c>
      <c r="D26">
        <f>SUM(stroopdata[Columna2])</f>
        <v>2066.8401910000002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5780F-5812-482F-8959-C08912162B3C}">
  <dimension ref="A1"/>
  <sheetViews>
    <sheetView workbookViewId="0">
      <selection activeCell="G4" sqref="G4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782C4-6552-402C-B7B7-72325B9CCF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Araujo</dc:creator>
  <cp:lastModifiedBy>Enrique Araujo</cp:lastModifiedBy>
  <dcterms:created xsi:type="dcterms:W3CDTF">2018-07-20T01:32:16Z</dcterms:created>
  <dcterms:modified xsi:type="dcterms:W3CDTF">2018-07-20T02:32:16Z</dcterms:modified>
</cp:coreProperties>
</file>