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ntozási elvek" sheetId="1" state="visible" r:id="rId2"/>
    <sheet name="Pontok" sheetId="2" state="visible" r:id="rId3"/>
    <sheet name="Színes belépők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Arial"/>
            <family val="0"/>
            <charset val="1"/>
          </rPr>
          <t xml:space="preserve">Vezette a kört</t>
        </r>
      </text>
    </comment>
    <comment ref="C2" authorId="0">
      <text>
        <r>
          <rPr>
            <sz val="10"/>
            <color rgb="FF000000"/>
            <rFont val="Arial"/>
            <family val="0"/>
            <charset val="1"/>
          </rPr>
          <t xml:space="preserve">Számlákat kezelte</t>
        </r>
      </text>
    </comment>
    <comment ref="C3" authorId="0">
      <text>
        <r>
          <rPr>
            <sz val="10"/>
            <color rgb="FF000000"/>
            <rFont val="Arial"/>
            <family val="0"/>
            <charset val="1"/>
          </rPr>
          <t xml:space="preserve">Kezelte a gazdaságis ügyeket</t>
        </r>
      </text>
    </comment>
    <comment ref="D2" authorId="0">
      <text>
        <r>
          <rPr>
            <sz val="10"/>
            <color rgb="FF000000"/>
            <rFont val="Arial"/>
            <family val="0"/>
            <charset val="1"/>
          </rPr>
          <t xml:space="preserve">Sok projekten dolgozott</t>
        </r>
      </text>
    </comment>
    <comment ref="D3" authorId="0">
      <text>
        <r>
          <rPr>
            <sz val="10"/>
            <color rgb="FF000000"/>
            <rFont val="Arial"/>
            <family val="0"/>
            <charset val="1"/>
          </rPr>
          <t xml:space="preserve">Projektezett sokat</t>
        </r>
      </text>
    </comment>
    <comment ref="D4" authorId="0">
      <text>
        <r>
          <rPr>
            <sz val="10"/>
            <color rgb="FF000000"/>
            <rFont val="Arial"/>
            <family val="0"/>
            <charset val="1"/>
          </rPr>
          <t xml:space="preserve">Mindent feladatot is megcsinált</t>
        </r>
      </text>
    </comment>
    <comment ref="D5" authorId="0">
      <text>
        <r>
          <rPr>
            <sz val="10"/>
            <color rgb="FF000000"/>
            <rFont val="Arial"/>
            <family val="0"/>
            <charset val="1"/>
          </rPr>
          <t xml:space="preserve">Sokat dolgozott</t>
        </r>
      </text>
    </comment>
    <comment ref="E2" authorId="0">
      <text>
        <r>
          <rPr>
            <sz val="10"/>
            <color rgb="FF000000"/>
            <rFont val="Arial"/>
            <family val="0"/>
            <charset val="1"/>
          </rPr>
          <t xml:space="preserve">5 tanfolyam alklamat tartott</t>
        </r>
      </text>
    </comment>
    <comment ref="E3" authorId="0">
      <text>
        <r>
          <rPr>
            <sz val="10"/>
            <color rgb="FF000000"/>
            <rFont val="Arial"/>
            <family val="0"/>
            <charset val="1"/>
          </rPr>
          <t xml:space="preserve">1 tanfolyam alkalom</t>
        </r>
      </text>
    </comment>
    <comment ref="E5" authorId="0">
      <text>
        <r>
          <rPr>
            <sz val="10"/>
            <color rgb="FF000000"/>
            <rFont val="Arial"/>
            <family val="0"/>
            <charset val="1"/>
          </rPr>
          <t xml:space="preserve">Megtartott 5 tanfolyamalkalmat</t>
        </r>
      </text>
    </comment>
  </commentList>
</comments>
</file>

<file path=xl/sharedStrings.xml><?xml version="1.0" encoding="utf-8"?>
<sst xmlns="http://schemas.openxmlformats.org/spreadsheetml/2006/main" count="38" uniqueCount="34">
  <si>
    <t xml:space="preserve">Pontozási elv megnevezése</t>
  </si>
  <si>
    <t xml:space="preserve">Pontok maximuma</t>
  </si>
  <si>
    <t xml:space="preserve">Pont típusa</t>
  </si>
  <si>
    <t xml:space="preserve">Pontozási elv magyarázata</t>
  </si>
  <si>
    <t xml:space="preserve">Pontozási fejléc</t>
  </si>
  <si>
    <t xml:space="preserve">Körvezető</t>
  </si>
  <si>
    <t xml:space="preserve">szumma max.</t>
  </si>
  <si>
    <t xml:space="preserve">Körvezető felelőssége.</t>
  </si>
  <si>
    <t xml:space="preserve">Gazdaságis</t>
  </si>
  <si>
    <t xml:space="preserve">max.</t>
  </si>
  <si>
    <t xml:space="preserve">A kör gazdasági ügyeit intézte.</t>
  </si>
  <si>
    <t xml:space="preserve">Projekt munka</t>
  </si>
  <si>
    <t xml:space="preserve">A kör projekjein végzett munka.</t>
  </si>
  <si>
    <t xml:space="preserve">Tanfolyam tartás</t>
  </si>
  <si>
    <t xml:space="preserve">A kör tanfolyamainak megtartása.</t>
  </si>
  <si>
    <t xml:space="preserve">Körtag neve</t>
  </si>
  <si>
    <t xml:space="preserve">Szumma felelősség pont</t>
  </si>
  <si>
    <t xml:space="preserve">Szumma munka pont</t>
  </si>
  <si>
    <t xml:space="preserve">Szumma pont</t>
  </si>
  <si>
    <t xml:space="preserve">Körvezető Károly</t>
  </si>
  <si>
    <t xml:space="preserve">Gazdaságis Géza</t>
  </si>
  <si>
    <t xml:space="preserve">Projekező Pál</t>
  </si>
  <si>
    <t xml:space="preserve">Tanfolyam Tibor</t>
  </si>
  <si>
    <t xml:space="preserve">szumma</t>
  </si>
  <si>
    <t xml:space="preserve">SZUM</t>
  </si>
  <si>
    <t xml:space="preserve">átlag</t>
  </si>
  <si>
    <t xml:space="preserve">ÁTLAG</t>
  </si>
  <si>
    <t xml:space="preserve">Színes belépő</t>
  </si>
  <si>
    <t xml:space="preserve">Indoklás</t>
  </si>
  <si>
    <t xml:space="preserve">Kövezető Károly</t>
  </si>
  <si>
    <t xml:space="preserve">ÁB</t>
  </si>
  <si>
    <t xml:space="preserve">Jó körvez volt.</t>
  </si>
  <si>
    <t xml:space="preserve">KB</t>
  </si>
  <si>
    <t xml:space="preserve">Szépen költött.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</si>
</sst>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7B7B7"/>
      </patternFill>
    </fill>
    <fill>
      <patternFill patternType="solid">
        <fgColor rgb="FFFFFFFF"/>
        <bgColor rgb="FFFFFFCC"/>
      </patternFill>
    </fill>
    <fill>
      <patternFill patternType="solid">
        <fgColor rgb="FFB7B7B7"/>
        <bgColor rgb="FFCCCC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71484375" defaultRowHeight="15" zeroHeight="false" outlineLevelRow="0" outlineLevelCol="0"/>
  <cols>
    <col collapsed="false" customWidth="true" hidden="false" outlineLevel="0" max="1" min="1" style="0" width="21.75"/>
    <col collapsed="false" customWidth="true" hidden="false" outlineLevel="0" max="2" min="2" style="0" width="14.5"/>
    <col collapsed="false" customWidth="true" hidden="false" outlineLevel="0" max="4" min="4" style="0" width="83.75"/>
    <col collapsed="false" customWidth="true" hidden="false" outlineLevel="0" max="5" min="5" style="0" width="34.7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5" hidden="false" customHeight="false" outlineLevel="0" collapsed="false">
      <c r="A2" s="3" t="s">
        <v>5</v>
      </c>
      <c r="B2" s="4" t="n">
        <v>20</v>
      </c>
      <c r="C2" s="5" t="s">
        <v>6</v>
      </c>
      <c r="D2" s="6" t="s">
        <v>7</v>
      </c>
      <c r="E2" s="7" t="str">
        <f aca="false">CONCATENATE(A2,CHAR(10),"(",C2," ",B2,")")</f>
        <v>Körvezető
(szumma max. 20)</v>
      </c>
    </row>
    <row r="3" customFormat="false" ht="15" hidden="false" customHeight="false" outlineLevel="0" collapsed="false">
      <c r="A3" s="3" t="s">
        <v>8</v>
      </c>
      <c r="B3" s="4" t="n">
        <v>15</v>
      </c>
      <c r="C3" s="5" t="s">
        <v>9</v>
      </c>
      <c r="D3" s="6" t="s">
        <v>10</v>
      </c>
      <c r="E3" s="7" t="str">
        <f aca="false">CONCATENATE(A3,CHAR(10),"(",C3," ",B3,")")</f>
        <v>Gazdaságis
(max. 15)</v>
      </c>
    </row>
    <row r="4" customFormat="false" ht="15" hidden="false" customHeight="false" outlineLevel="0" collapsed="false">
      <c r="A4" s="8" t="s">
        <v>11</v>
      </c>
      <c r="B4" s="9" t="n">
        <v>30</v>
      </c>
      <c r="C4" s="10" t="s">
        <v>9</v>
      </c>
      <c r="D4" s="11" t="s">
        <v>12</v>
      </c>
      <c r="E4" s="7" t="str">
        <f aca="false">CONCATENATE(A4,CHAR(10),"(",C4," ",B4,")")</f>
        <v>Projekt munka
(max. 30)</v>
      </c>
    </row>
    <row r="5" customFormat="false" ht="26.85" hidden="false" customHeight="false" outlineLevel="0" collapsed="false">
      <c r="A5" s="8" t="s">
        <v>13</v>
      </c>
      <c r="B5" s="9" t="n">
        <v>15</v>
      </c>
      <c r="C5" s="10" t="s">
        <v>9</v>
      </c>
      <c r="D5" s="6" t="s">
        <v>14</v>
      </c>
      <c r="E5" s="7" t="str">
        <f aca="false">CONCATENATE(A5,CHAR(10),"(",C5," ",B5,")")</f>
        <v>Tanfolyam tartás
(max. 15)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ColWidth="12.71484375" defaultRowHeight="15" zeroHeight="false" outlineLevelRow="0" outlineLevelCol="0"/>
  <cols>
    <col collapsed="false" customWidth="true" hidden="false" outlineLevel="0" max="1" min="1" style="0" width="19.5"/>
    <col collapsed="false" customWidth="true" hidden="false" outlineLevel="0" max="5" min="5" style="0" width="12.37"/>
    <col collapsed="false" customWidth="true" hidden="false" outlineLevel="0" max="6" min="6" style="0" width="2.77"/>
    <col collapsed="false" customWidth="true" hidden="false" outlineLevel="0" max="7" min="7" style="0" width="8.87"/>
    <col collapsed="false" customWidth="true" hidden="false" outlineLevel="0" max="8" min="8" style="0" width="8.63"/>
    <col collapsed="false" customWidth="true" hidden="false" outlineLevel="0" max="9" min="9" style="0" width="8.38"/>
  </cols>
  <sheetData>
    <row r="1" customFormat="false" ht="66" hidden="false" customHeight="true" outlineLevel="0" collapsed="false">
      <c r="A1" s="12" t="s">
        <v>15</v>
      </c>
      <c r="B1" s="13" t="str">
        <f aca="false" t="array" ref="B1:E1">TRANSPOSE('Pontozási elvek'!E2:E5)</f>
        <v>Körvezető
(szumma max. 20)</v>
      </c>
      <c r="C1" s="13" t="str">
        <v>Gazdaságis
(max. 15)</v>
      </c>
      <c r="D1" s="14" t="str">
        <v>Projekt munka
(max. 30)</v>
      </c>
      <c r="E1" s="14" t="str">
        <v>Tanfolyam tartás
(max. 15)</v>
      </c>
      <c r="F1" s="2"/>
      <c r="G1" s="15" t="s">
        <v>16</v>
      </c>
      <c r="H1" s="14" t="s">
        <v>17</v>
      </c>
      <c r="I1" s="16" t="s">
        <v>18</v>
      </c>
    </row>
    <row r="2" customFormat="false" ht="17.25" hidden="false" customHeight="true" outlineLevel="0" collapsed="false">
      <c r="A2" s="7" t="s">
        <v>19</v>
      </c>
      <c r="B2" s="17" t="n">
        <v>20</v>
      </c>
      <c r="C2" s="5" t="n">
        <v>5</v>
      </c>
      <c r="D2" s="18" t="n">
        <v>30</v>
      </c>
      <c r="E2" s="18" t="n">
        <v>15</v>
      </c>
      <c r="F2" s="19"/>
      <c r="G2" s="20" t="n">
        <f aca="false">IF(SUM(B2:C2)&gt;20,20,SUM(B2:C2))</f>
        <v>20</v>
      </c>
      <c r="H2" s="21" t="n">
        <f aca="false">IF(SUM(D2:E2)&gt;30,30,SUM(D2:E2))</f>
        <v>30</v>
      </c>
      <c r="I2" s="22" t="n">
        <f aca="false">SUM(G2:H2)</f>
        <v>50</v>
      </c>
      <c r="J2" s="7"/>
    </row>
    <row r="3" customFormat="false" ht="15.75" hidden="false" customHeight="true" outlineLevel="0" collapsed="false">
      <c r="A3" s="7" t="s">
        <v>20</v>
      </c>
      <c r="B3" s="17"/>
      <c r="C3" s="5" t="n">
        <v>15</v>
      </c>
      <c r="D3" s="18" t="n">
        <v>20</v>
      </c>
      <c r="E3" s="18" t="n">
        <v>5</v>
      </c>
      <c r="F3" s="19"/>
      <c r="G3" s="20" t="n">
        <f aca="false">IF(SUM(B3:C3)&gt;20,20,SUM(B3:C3))</f>
        <v>15</v>
      </c>
      <c r="H3" s="21" t="n">
        <f aca="false">IF(SUM(D3:E3)&gt;30,30,SUM(D3:E3))</f>
        <v>25</v>
      </c>
      <c r="I3" s="22" t="n">
        <f aca="false">SUM(G3:H3)</f>
        <v>40</v>
      </c>
      <c r="J3" s="7"/>
    </row>
    <row r="4" customFormat="false" ht="15.75" hidden="false" customHeight="true" outlineLevel="0" collapsed="false">
      <c r="A4" s="7" t="s">
        <v>21</v>
      </c>
      <c r="B4" s="17"/>
      <c r="C4" s="5"/>
      <c r="D4" s="18" t="n">
        <v>40</v>
      </c>
      <c r="E4" s="18"/>
      <c r="F4" s="19"/>
      <c r="G4" s="20" t="n">
        <f aca="false">IF(SUM(B4:C4)&gt;20,20,SUM(B4:C4))</f>
        <v>0</v>
      </c>
      <c r="H4" s="21" t="n">
        <f aca="false">IF(SUM(D4:E4)&gt;30,30,SUM(D4:E4))</f>
        <v>30</v>
      </c>
      <c r="I4" s="22" t="n">
        <f aca="false">SUM(G4:H4)</f>
        <v>30</v>
      </c>
      <c r="J4" s="7"/>
    </row>
    <row r="5" customFormat="false" ht="15.75" hidden="false" customHeight="true" outlineLevel="0" collapsed="false">
      <c r="A5" s="7" t="s">
        <v>22</v>
      </c>
      <c r="B5" s="17"/>
      <c r="C5" s="5"/>
      <c r="D5" s="18" t="n">
        <v>20</v>
      </c>
      <c r="E5" s="18" t="n">
        <v>15</v>
      </c>
      <c r="F5" s="19"/>
      <c r="G5" s="20" t="n">
        <f aca="false">IF(SUM(B5:C5)&gt;20,20,SUM(B5:C5))</f>
        <v>0</v>
      </c>
      <c r="H5" s="21" t="n">
        <f aca="false">IF(SUM(D5:E5)&gt;30,30,SUM(D5:E5))</f>
        <v>30</v>
      </c>
      <c r="I5" s="22" t="n">
        <f aca="false">SUM(G5:H5)</f>
        <v>30</v>
      </c>
      <c r="J5" s="7"/>
    </row>
    <row r="6" customFormat="false" ht="15.75" hidden="false" customHeight="true" outlineLevel="0" collapsed="false">
      <c r="A6" s="7"/>
      <c r="B6" s="23"/>
      <c r="C6" s="24"/>
      <c r="D6" s="24"/>
      <c r="E6" s="24"/>
      <c r="F6" s="25"/>
      <c r="G6" s="25"/>
      <c r="H6" s="25"/>
      <c r="I6" s="25"/>
    </row>
    <row r="7" customFormat="false" ht="15.75" hidden="false" customHeight="true" outlineLevel="0" collapsed="false">
      <c r="A7" s="10" t="s">
        <v>23</v>
      </c>
      <c r="B7" s="26" t="n">
        <f aca="false">SUM(B2:B5)</f>
        <v>20</v>
      </c>
      <c r="C7" s="27" t="n">
        <f aca="false">SUM(C2:C5)</f>
        <v>20</v>
      </c>
      <c r="D7" s="27" t="n">
        <f aca="false">SUM(D2:D5)</f>
        <v>110</v>
      </c>
      <c r="E7" s="27" t="n">
        <f aca="false">SUM(E2:E5)</f>
        <v>35</v>
      </c>
      <c r="F7" s="25"/>
      <c r="G7" s="16" t="s">
        <v>24</v>
      </c>
      <c r="H7" s="16"/>
      <c r="I7" s="16"/>
    </row>
    <row r="8" customFormat="false" ht="15.75" hidden="false" customHeight="true" outlineLevel="0" collapsed="false">
      <c r="A8" s="10" t="s">
        <v>25</v>
      </c>
      <c r="B8" s="28" t="n">
        <f aca="false">IF(SUM(B2:B5)=0,0,AVERAGE(B2:B5))</f>
        <v>20</v>
      </c>
      <c r="C8" s="28" t="n">
        <f aca="false">IF(SUM(C2:C5)=0,0,AVERAGE(C2:C5))</f>
        <v>10</v>
      </c>
      <c r="D8" s="28" t="n">
        <f aca="false">IF(SUM(D2:D5)=0,0,AVERAGE(D2:D5))</f>
        <v>27.5</v>
      </c>
      <c r="E8" s="28" t="n">
        <f aca="false">IF(SUM(E2:E5)=0,0,AVERAGE(E2:E5))</f>
        <v>11.6666666666667</v>
      </c>
      <c r="F8" s="25"/>
      <c r="G8" s="26" t="n">
        <f aca="false">SUM(G2:G5)</f>
        <v>35</v>
      </c>
      <c r="H8" s="26" t="n">
        <f aca="false">SUM(H2:H5)</f>
        <v>115</v>
      </c>
      <c r="I8" s="26" t="n">
        <f aca="false">SUM(I2:I5)</f>
        <v>150</v>
      </c>
    </row>
    <row r="9" customFormat="false" ht="15.75" hidden="false" customHeight="true" outlineLevel="0" collapsed="false">
      <c r="F9" s="2"/>
      <c r="G9" s="16" t="s">
        <v>26</v>
      </c>
      <c r="H9" s="16"/>
      <c r="I9" s="16"/>
    </row>
    <row r="10" customFormat="false" ht="15.75" hidden="false" customHeight="true" outlineLevel="0" collapsed="false">
      <c r="F10" s="23"/>
      <c r="G10" s="29" t="n">
        <f aca="false">IF(G8&gt;0, AVERAGEIF(G2:G5,"&gt;0"),0)</f>
        <v>17.5</v>
      </c>
      <c r="H10" s="29" t="n">
        <f aca="false">IF(H8&gt;0,AVERAGEIF(H2:H5,"&gt;0"),0)</f>
        <v>28.75</v>
      </c>
      <c r="I10" s="29" t="n">
        <f aca="false">IF(I8&gt;0,AVERAGEIF(I2:I5,"&gt;0"),0)</f>
        <v>37.5</v>
      </c>
    </row>
    <row r="11" customFormat="false" ht="15.75" hidden="false" customHeight="true" outlineLevel="0" collapsed="false">
      <c r="F11" s="2"/>
    </row>
    <row r="12" customFormat="false" ht="15.75" hidden="false" customHeight="true" outlineLevel="0" collapsed="false">
      <c r="F12" s="30"/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</sheetData>
  <mergeCells count="2">
    <mergeCell ref="G7:I7"/>
    <mergeCell ref="G9:I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" zeroHeight="false" outlineLevelRow="0" outlineLevelCol="0"/>
  <cols>
    <col collapsed="false" customWidth="true" hidden="false" outlineLevel="0" max="1" min="1" style="0" width="18.51"/>
    <col collapsed="false" customWidth="true" hidden="false" outlineLevel="0" max="2" min="2" style="0" width="13.13"/>
    <col collapsed="false" customWidth="true" hidden="false" outlineLevel="0" max="3" min="3" style="0" width="49.75"/>
  </cols>
  <sheetData>
    <row r="1" customFormat="false" ht="15.75" hidden="false" customHeight="true" outlineLevel="0" collapsed="false">
      <c r="A1" s="31" t="s">
        <v>15</v>
      </c>
      <c r="B1" s="31" t="s">
        <v>27</v>
      </c>
      <c r="C1" s="32" t="s">
        <v>28</v>
      </c>
      <c r="E1" s="25"/>
    </row>
    <row r="2" customFormat="false" ht="15" hidden="false" customHeight="false" outlineLevel="0" collapsed="false">
      <c r="A2" s="10" t="s">
        <v>29</v>
      </c>
      <c r="B2" s="10" t="s">
        <v>30</v>
      </c>
      <c r="C2" s="33" t="s">
        <v>31</v>
      </c>
      <c r="E2" s="25"/>
    </row>
    <row r="3" customFormat="false" ht="15" hidden="false" customHeight="false" outlineLevel="0" collapsed="false">
      <c r="A3" s="10" t="s">
        <v>20</v>
      </c>
      <c r="B3" s="10" t="s">
        <v>32</v>
      </c>
      <c r="C3" s="33" t="s">
        <v>33</v>
      </c>
      <c r="E3" s="7"/>
      <c r="F3" s="34"/>
    </row>
    <row r="4" customFormat="false" ht="15" hidden="false" customHeight="false" outlineLevel="0" collapsed="false">
      <c r="A4" s="35"/>
      <c r="B4" s="10"/>
      <c r="C4" s="36"/>
      <c r="D4" s="37"/>
      <c r="E4" s="7"/>
      <c r="F4" s="34"/>
    </row>
    <row r="5" customFormat="false" ht="15" hidden="false" customHeight="false" outlineLevel="0" collapsed="false">
      <c r="A5" s="35"/>
      <c r="B5" s="10"/>
      <c r="C5" s="36"/>
      <c r="D5" s="37"/>
      <c r="E5" s="7"/>
      <c r="F5" s="34"/>
    </row>
    <row r="6" customFormat="false" ht="15" hidden="false" customHeight="false" outlineLevel="0" collapsed="false">
      <c r="A6" s="35"/>
      <c r="B6" s="10"/>
      <c r="C6" s="6"/>
      <c r="D6" s="37"/>
      <c r="E6" s="7"/>
      <c r="F6" s="34"/>
    </row>
    <row r="7" customFormat="false" ht="15" hidden="false" customHeight="false" outlineLevel="0" collapsed="false">
      <c r="A7" s="35"/>
      <c r="B7" s="10"/>
      <c r="C7" s="6"/>
      <c r="D7" s="37"/>
      <c r="E7" s="7"/>
      <c r="F7" s="34"/>
    </row>
    <row r="8" customFormat="false" ht="15.75" hidden="false" customHeight="true" outlineLevel="0" collapsed="false">
      <c r="E8" s="7"/>
      <c r="F8" s="34"/>
    </row>
    <row r="9" customFormat="false" ht="15.75" hidden="false" customHeight="true" outlineLevel="0" collapsed="false">
      <c r="E9" s="25"/>
    </row>
    <row r="10" customFormat="false" ht="15.75" hidden="false" customHeight="true" outlineLevel="0" collapsed="false">
      <c r="E10" s="25"/>
    </row>
    <row r="11" customFormat="false" ht="15.75" hidden="false" customHeight="true" outlineLevel="0" collapsed="false">
      <c r="E11" s="25"/>
    </row>
    <row r="12" customFormat="false" ht="15.75" hidden="false" customHeight="true" outlineLevel="0" collapsed="false">
      <c r="B12" s="7"/>
      <c r="C12" s="19"/>
      <c r="E12" s="25"/>
    </row>
    <row r="13" customFormat="false" ht="15.75" hidden="false" customHeight="true" outlineLevel="0" collapsed="false">
      <c r="B13" s="7"/>
      <c r="C13" s="19"/>
      <c r="E13" s="25"/>
    </row>
    <row r="14" customFormat="false" ht="15.75" hidden="false" customHeight="true" outlineLevel="0" collapsed="false">
      <c r="B14" s="7"/>
      <c r="C14" s="19"/>
      <c r="E14" s="25"/>
    </row>
    <row r="15" customFormat="false" ht="15.75" hidden="false" customHeight="true" outlineLevel="0" collapsed="false">
      <c r="B15" s="7"/>
      <c r="C15" s="19"/>
      <c r="E15" s="25"/>
    </row>
    <row r="16" customFormat="false" ht="15.75" hidden="false" customHeight="true" outlineLevel="0" collapsed="false">
      <c r="E16" s="25"/>
    </row>
    <row r="17" customFormat="false" ht="15.75" hidden="false" customHeight="true" outlineLevel="0" collapsed="false">
      <c r="E17" s="25"/>
    </row>
    <row r="18" customFormat="false" ht="15.75" hidden="false" customHeight="true" outlineLevel="0" collapsed="false">
      <c r="E18" s="25"/>
    </row>
    <row r="19" customFormat="false" ht="15.75" hidden="false" customHeight="true" outlineLevel="0" collapsed="false">
      <c r="E19" s="25"/>
    </row>
    <row r="20" customFormat="false" ht="15.75" hidden="false" customHeight="true" outlineLevel="0" collapsed="false">
      <c r="E20" s="25"/>
    </row>
    <row r="21" customFormat="false" ht="15.75" hidden="false" customHeight="true" outlineLevel="0" collapsed="false">
      <c r="E21" s="25"/>
    </row>
    <row r="22" customFormat="false" ht="15.75" hidden="false" customHeight="true" outlineLevel="0" collapsed="false">
      <c r="E22" s="25"/>
    </row>
    <row r="23" customFormat="false" ht="15.75" hidden="false" customHeight="true" outlineLevel="0" collapsed="false">
      <c r="E23" s="25"/>
    </row>
    <row r="24" customFormat="false" ht="15.75" hidden="false" customHeight="true" outlineLevel="0" collapsed="false">
      <c r="E24" s="25"/>
    </row>
    <row r="25" customFormat="false" ht="15.75" hidden="false" customHeight="true" outlineLevel="0" collapsed="false">
      <c r="E25" s="25"/>
    </row>
    <row r="26" customFormat="false" ht="15.75" hidden="false" customHeight="true" outlineLevel="0" collapsed="false">
      <c r="E26" s="25"/>
    </row>
    <row r="27" customFormat="false" ht="15.75" hidden="false" customHeight="true" outlineLevel="0" collapsed="false">
      <c r="E27" s="25"/>
    </row>
    <row r="28" customFormat="false" ht="15.75" hidden="false" customHeight="true" outlineLevel="0" collapsed="false">
      <c r="E28" s="25"/>
    </row>
    <row r="29" customFormat="false" ht="15.75" hidden="false" customHeight="true" outlineLevel="0" collapsed="false">
      <c r="E29" s="25"/>
    </row>
    <row r="30" customFormat="false" ht="15.75" hidden="false" customHeight="true" outlineLevel="0" collapsed="false">
      <c r="E30" s="25"/>
    </row>
    <row r="31" customFormat="false" ht="15.75" hidden="false" customHeight="true" outlineLevel="0" collapsed="false">
      <c r="E31" s="25"/>
    </row>
    <row r="32" customFormat="false" ht="15.75" hidden="false" customHeight="true" outlineLevel="0" collapsed="false">
      <c r="E32" s="25"/>
    </row>
    <row r="33" customFormat="false" ht="15.75" hidden="false" customHeight="true" outlineLevel="0" collapsed="false">
      <c r="E33" s="25"/>
    </row>
    <row r="34" customFormat="false" ht="15.75" hidden="false" customHeight="true" outlineLevel="0" collapsed="false">
      <c r="E34" s="25"/>
    </row>
    <row r="35" customFormat="false" ht="15.75" hidden="false" customHeight="true" outlineLevel="0" collapsed="false">
      <c r="E35" s="25"/>
    </row>
    <row r="36" customFormat="false" ht="15.75" hidden="false" customHeight="true" outlineLevel="0" collapsed="false">
      <c r="E36" s="25"/>
    </row>
    <row r="37" customFormat="false" ht="15.75" hidden="false" customHeight="true" outlineLevel="0" collapsed="false">
      <c r="E37" s="25"/>
    </row>
    <row r="38" customFormat="false" ht="15.75" hidden="false" customHeight="true" outlineLevel="0" collapsed="false">
      <c r="E38" s="25"/>
    </row>
    <row r="39" customFormat="false" ht="15.75" hidden="false" customHeight="true" outlineLevel="0" collapsed="false">
      <c r="E39" s="25"/>
    </row>
    <row r="40" customFormat="false" ht="15.75" hidden="false" customHeight="true" outlineLevel="0" collapsed="false">
      <c r="E40" s="25"/>
    </row>
    <row r="41" customFormat="false" ht="15.75" hidden="false" customHeight="true" outlineLevel="0" collapsed="false">
      <c r="E41" s="25"/>
    </row>
    <row r="42" customFormat="false" ht="15.75" hidden="false" customHeight="true" outlineLevel="0" collapsed="false">
      <c r="E42" s="25"/>
    </row>
    <row r="43" customFormat="false" ht="15.75" hidden="false" customHeight="true" outlineLevel="0" collapsed="false">
      <c r="E43" s="25"/>
    </row>
    <row r="44" customFormat="false" ht="15.75" hidden="false" customHeight="true" outlineLevel="0" collapsed="false">
      <c r="E44" s="25"/>
    </row>
    <row r="45" customFormat="false" ht="15.75" hidden="false" customHeight="true" outlineLevel="0" collapsed="false">
      <c r="E45" s="25"/>
    </row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dataValidations count="1">
    <dataValidation allowBlank="true" errorStyle="stop" operator="between" showDropDown="false" showErrorMessage="false" showInputMessage="false" sqref="B2:B7" type="list">
      <formula1>"KB,ÁB"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2024-06-29T18:00:44Z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