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esggp\PycharmProjects\example_practice\panda_excel\"/>
    </mc:Choice>
  </mc:AlternateContent>
  <xr:revisionPtr revIDLastSave="0" documentId="13_ncr:1_{2D47FE93-6747-40D0-9E0F-4DF6623BDC15}" xr6:coauthVersionLast="47" xr6:coauthVersionMax="47" xr10:uidLastSave="{00000000-0000-0000-0000-000000000000}"/>
  <bookViews>
    <workbookView xWindow="-120" yWindow="-120" windowWidth="29040" windowHeight="15840" tabRatio="429" xr2:uid="{00000000-000D-0000-FFFF-FFFF00000000}"/>
  </bookViews>
  <sheets>
    <sheet name="NUTRICIÓN" sheetId="7" r:id="rId1"/>
    <sheet name="PRACTICA" sheetId="9" r:id="rId2"/>
  </sheets>
  <definedNames>
    <definedName name="datos" localSheetId="0">NUTRICIÓN!$A$1:$T$10</definedName>
    <definedName name="datos" localSheetId="1">PRACTICA!$A$8:$T$23</definedName>
    <definedName name="datos">#REF!</definedName>
    <definedName name="datos_2">#REF!</definedName>
  </definedNames>
  <calcPr calcId="191029"/>
</workbook>
</file>

<file path=xl/calcChain.xml><?xml version="1.0" encoding="utf-8"?>
<calcChain xmlns="http://schemas.openxmlformats.org/spreadsheetml/2006/main">
  <c r="Q28" i="9" l="1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Ing. Fco Villalobos</author>
  </authors>
  <commentList>
    <comment ref="U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Ing. Fco Villalobos:</t>
        </r>
        <r>
          <rPr>
            <sz val="9"/>
            <color indexed="81"/>
            <rFont val="Tahoma"/>
            <charset val="1"/>
          </rPr>
          <t xml:space="preserve">
Costo de atención (en dólares): Si pertenece al grupo OMEGA3 es de $40 y si pertecene al grupo CONTROL es de $10 Dlls si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Ing. Fco Villalobos</author>
  </authors>
  <commentList>
    <comment ref="U1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Ing. Fco Villalobos:</t>
        </r>
        <r>
          <rPr>
            <sz val="9"/>
            <color indexed="81"/>
            <rFont val="Tahoma"/>
            <charset val="1"/>
          </rPr>
          <t xml:space="preserve">
Costo de atención (en dólares): Si pertenece al grupo OMEGA3 es de $40 y si pertecene al grupo CONTROL es de $10 Dlls si </t>
        </r>
      </text>
    </comment>
  </commentList>
</comments>
</file>

<file path=xl/sharedStrings.xml><?xml version="1.0" encoding="utf-8"?>
<sst xmlns="http://schemas.openxmlformats.org/spreadsheetml/2006/main" count="222" uniqueCount="103">
  <si>
    <t xml:space="preserve">medicamentos </t>
  </si>
  <si>
    <t>tgl 1</t>
  </si>
  <si>
    <t xml:space="preserve">folio </t>
  </si>
  <si>
    <t>f</t>
  </si>
  <si>
    <t>m</t>
  </si>
  <si>
    <t>glibenclamida</t>
  </si>
  <si>
    <t>enalapril</t>
  </si>
  <si>
    <t>omeprazol</t>
  </si>
  <si>
    <t>metformina</t>
  </si>
  <si>
    <t>GRUPO</t>
  </si>
  <si>
    <t>OMEGA3</t>
  </si>
  <si>
    <t>CONTROL</t>
  </si>
  <si>
    <t>IMC</t>
  </si>
  <si>
    <t>PESO</t>
  </si>
  <si>
    <t>Glucosa</t>
  </si>
  <si>
    <t>Colesterol</t>
  </si>
  <si>
    <t>P. Sistólica</t>
  </si>
  <si>
    <t>P. Diastólica</t>
  </si>
  <si>
    <t>fecha Nac.</t>
  </si>
  <si>
    <t>Presión</t>
  </si>
  <si>
    <t>DX</t>
  </si>
  <si>
    <t>MEDICAMENTOS</t>
  </si>
  <si>
    <t>Folio</t>
  </si>
  <si>
    <t>Nombre</t>
  </si>
  <si>
    <t>Diagnóstico</t>
  </si>
  <si>
    <t>Variable a Calcular:</t>
  </si>
  <si>
    <t>Criterios</t>
  </si>
  <si>
    <t>SEXO</t>
  </si>
  <si>
    <t>SUMA</t>
  </si>
  <si>
    <t>PROMEDIO</t>
  </si>
  <si>
    <t>MÁXIMO</t>
  </si>
  <si>
    <t>MÍNIMO</t>
  </si>
  <si>
    <t>DESV. EST.</t>
  </si>
  <si>
    <t>TALLA</t>
  </si>
  <si>
    <t>EDAD</t>
  </si>
  <si>
    <t>FRECUENCIA</t>
  </si>
  <si>
    <t>NOMBRE</t>
  </si>
  <si>
    <t>edad</t>
  </si>
  <si>
    <t>&gt;20</t>
  </si>
  <si>
    <t>talla</t>
  </si>
  <si>
    <t>Análisis Estadístico de los datos</t>
  </si>
  <si>
    <t>PATERNO</t>
  </si>
  <si>
    <t>MATERNO</t>
  </si>
  <si>
    <t>NOMBRES</t>
  </si>
  <si>
    <t>Cisneros</t>
  </si>
  <si>
    <t>Alvarado</t>
  </si>
  <si>
    <t>Ramos</t>
  </si>
  <si>
    <t>Gonzalez</t>
  </si>
  <si>
    <t>Gaspar</t>
  </si>
  <si>
    <t>Sanchez</t>
  </si>
  <si>
    <t>Campos</t>
  </si>
  <si>
    <t>Jasso</t>
  </si>
  <si>
    <t>Vazquez</t>
  </si>
  <si>
    <t>Ornelas</t>
  </si>
  <si>
    <t>Orozco</t>
  </si>
  <si>
    <t>Chavez</t>
  </si>
  <si>
    <t>Guzman</t>
  </si>
  <si>
    <t>Pedro</t>
  </si>
  <si>
    <t>Elena</t>
  </si>
  <si>
    <t>Luis</t>
  </si>
  <si>
    <t>Ma Ernestina</t>
  </si>
  <si>
    <t>Ma Teresa</t>
  </si>
  <si>
    <t>Martha</t>
  </si>
  <si>
    <t>Ramona</t>
  </si>
  <si>
    <t>Victoria</t>
  </si>
  <si>
    <t>Estela</t>
  </si>
  <si>
    <t>Felicitas</t>
  </si>
  <si>
    <t>Jose  de Jesus</t>
  </si>
  <si>
    <t>Jose</t>
  </si>
  <si>
    <t>Manuel</t>
  </si>
  <si>
    <t>Maria</t>
  </si>
  <si>
    <t>Flores</t>
  </si>
  <si>
    <t>Franco</t>
  </si>
  <si>
    <t>Peña</t>
  </si>
  <si>
    <t>Cortes</t>
  </si>
  <si>
    <t>Cortez</t>
  </si>
  <si>
    <t>Ochoa</t>
  </si>
  <si>
    <t>Hernandez</t>
  </si>
  <si>
    <t>Rodriguez</t>
  </si>
  <si>
    <t>Nuño</t>
  </si>
  <si>
    <t>Botello</t>
  </si>
  <si>
    <t>Garcia</t>
  </si>
  <si>
    <t>Perez</t>
  </si>
  <si>
    <t>NOMBRE COMPLETO</t>
  </si>
  <si>
    <t>RFC</t>
  </si>
  <si>
    <t>Zapata</t>
  </si>
  <si>
    <t>ALZE380715QT1</t>
  </si>
  <si>
    <t>CIFP961027HM3</t>
  </si>
  <si>
    <t>RAFL660204BR2</t>
  </si>
  <si>
    <t>GOPM770123OE5</t>
  </si>
  <si>
    <t>GACM790714AT9</t>
  </si>
  <si>
    <t>SACM200202DR4</t>
  </si>
  <si>
    <t>CAOR000814QI9</t>
  </si>
  <si>
    <t>JARV730114WU4</t>
  </si>
  <si>
    <t>VAHE600905YT3</t>
  </si>
  <si>
    <t>ORRF740727LG8</t>
  </si>
  <si>
    <t>ORNJ800225WS8</t>
  </si>
  <si>
    <t>CHBJ300101RS2</t>
  </si>
  <si>
    <t>RAGM800815DN5</t>
  </si>
  <si>
    <t>GUPM480312CU7</t>
  </si>
  <si>
    <t>AÑO DE NAC.</t>
  </si>
  <si>
    <t>COSTO</t>
  </si>
  <si>
    <t>TC PESO X 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</si>
</sst>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2" borderId="6" xfId="0" applyFill="1" applyBorder="1"/>
    <xf numFmtId="0" fontId="4" fillId="0" borderId="0" xfId="0" applyFont="1"/>
    <xf numFmtId="165" fontId="0" fillId="0" borderId="0" xfId="0" applyNumberFormat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5" fillId="0" borderId="1" xfId="0" applyFont="1" applyBorder="1"/>
    <xf numFmtId="0" fontId="0" fillId="0" borderId="7" xfId="0" applyFill="1" applyBorder="1"/>
    <xf numFmtId="0" fontId="5" fillId="0" borderId="9" xfId="0" applyFont="1" applyBorder="1"/>
    <xf numFmtId="0" fontId="2" fillId="0" borderId="4" xfId="0" applyFont="1" applyFill="1" applyBorder="1" applyProtection="1"/>
    <xf numFmtId="0" fontId="2" fillId="0" borderId="0" xfId="0" applyFont="1" applyFill="1" applyBorder="1" applyProtection="1"/>
    <xf numFmtId="14" fontId="6" fillId="0" borderId="0" xfId="0" applyNumberFormat="1" applyFont="1" applyFill="1" applyBorder="1" applyProtection="1"/>
    <xf numFmtId="165" fontId="6" fillId="0" borderId="0" xfId="0" applyNumberFormat="1" applyFont="1" applyFill="1" applyBorder="1" applyProtection="1"/>
    <xf numFmtId="0" fontId="6" fillId="0" borderId="0" xfId="0" applyFont="1" applyFill="1" applyBorder="1" applyProtection="1"/>
    <xf numFmtId="2" fontId="6" fillId="0" borderId="0" xfId="0" applyNumberFormat="1" applyFont="1" applyFill="1" applyBorder="1" applyProtection="1"/>
    <xf numFmtId="0" fontId="0" fillId="0" borderId="5" xfId="0" applyBorder="1" applyProtection="1"/>
    <xf numFmtId="0" fontId="2" fillId="0" borderId="6" xfId="0" applyFont="1" applyFill="1" applyBorder="1" applyProtection="1"/>
    <xf numFmtId="0" fontId="0" fillId="0" borderId="7" xfId="0" applyBorder="1" applyProtection="1"/>
    <xf numFmtId="0" fontId="0" fillId="0" borderId="8" xfId="0" applyBorder="1" applyProtection="1"/>
    <xf numFmtId="165" fontId="0" fillId="0" borderId="5" xfId="0" applyNumberFormat="1" applyBorder="1"/>
    <xf numFmtId="164" fontId="0" fillId="0" borderId="0" xfId="1" applyFont="1"/>
    <xf numFmtId="0" fontId="3" fillId="0" borderId="12" xfId="0" applyFont="1" applyFill="1" applyBorder="1"/>
    <xf numFmtId="0" fontId="2" fillId="0" borderId="12" xfId="0" applyFont="1" applyFill="1" applyBorder="1" applyProtection="1"/>
    <xf numFmtId="14" fontId="6" fillId="0" borderId="12" xfId="0" applyNumberFormat="1" applyFont="1" applyFill="1" applyBorder="1" applyProtection="1"/>
    <xf numFmtId="165" fontId="6" fillId="0" borderId="12" xfId="0" applyNumberFormat="1" applyFont="1" applyFill="1" applyBorder="1" applyProtection="1"/>
    <xf numFmtId="0" fontId="6" fillId="0" borderId="12" xfId="0" applyFont="1" applyFill="1" applyBorder="1" applyProtection="1"/>
    <xf numFmtId="2" fontId="6" fillId="0" borderId="12" xfId="0" applyNumberFormat="1" applyFont="1" applyFill="1" applyBorder="1" applyProtection="1"/>
    <xf numFmtId="0" fontId="0" fillId="0" borderId="12" xfId="0" applyBorder="1" applyProtection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245269</xdr:colOff>
      <xdr:row>2</xdr:row>
      <xdr:rowOff>147638</xdr:rowOff>
    </xdr:from>
    <xdr:to>
      <xdr:col>26</xdr:col>
      <xdr:colOff>26194</xdr:colOff>
      <xdr:row>7</xdr:row>
      <xdr:rowOff>109538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9142869" y="528638"/>
          <a:ext cx="206692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IMC &lt;18.5</a:t>
          </a:r>
          <a:r>
            <a:rPr lang="es-MX" sz="1100" baseline="0"/>
            <a:t> ----&gt;Bajo Peso</a:t>
          </a:r>
        </a:p>
        <a:p>
          <a:r>
            <a:rPr lang="es-MX" sz="1100" baseline="0"/>
            <a:t>18.5=&lt;IMC&lt;=25 ---&gt;Normal</a:t>
          </a:r>
        </a:p>
        <a:p>
          <a:r>
            <a:rPr lang="es-MX" sz="1100" baseline="0"/>
            <a:t>IMC&gt;25----&gt;Sobre Peso</a:t>
          </a:r>
        </a:p>
        <a:p>
          <a:r>
            <a:rPr lang="es-MX" sz="1100" baseline="0"/>
            <a:t>IMC&gt;30 ----&gt; Obesidad</a:t>
          </a:r>
        </a:p>
        <a:p>
          <a:endParaRPr lang="es-MX" sz="1100"/>
        </a:p>
      </xdr:txBody>
    </xdr:sp>
    <xdr:clientData/>
  </xdr:twoCellAnchor>
  <xdr:twoCellAnchor>
    <xdr:from>
      <xdr:col>23</xdr:col>
      <xdr:colOff>304800</xdr:colOff>
      <xdr:row>9</xdr:row>
      <xdr:rowOff>85725</xdr:rowOff>
    </xdr:from>
    <xdr:to>
      <xdr:col>26</xdr:col>
      <xdr:colOff>247650</xdr:colOff>
      <xdr:row>18</xdr:row>
      <xdr:rowOff>95250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9202400" y="2152650"/>
          <a:ext cx="222885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/>
            <a:t>Los valores normales de presión arterial varían entre 90/60 y 120/80 mmHg. Valores por encima de 130/90 mm de mercurio son indicativos de </a:t>
          </a:r>
          <a:r>
            <a:rPr lang="es-MX">
              <a:hlinkClick xmlns:r="http://schemas.openxmlformats.org/officeDocument/2006/relationships" r:id=""/>
            </a:rPr>
            <a:t>hipertensión</a:t>
          </a:r>
          <a:r>
            <a:rPr lang="es-MX"/>
            <a:t> o presión arterial alta y por debajo de 90/60 son indicativos de </a:t>
          </a:r>
          <a:r>
            <a:rPr lang="es-MX">
              <a:hlinkClick xmlns:r="http://schemas.openxmlformats.org/officeDocument/2006/relationships" r:id=""/>
            </a:rPr>
            <a:t>hipotensión</a:t>
          </a:r>
          <a:r>
            <a:rPr lang="es-MX"/>
            <a:t> o presión arterial baja</a:t>
          </a:r>
          <a:endParaRPr lang="es-MX" sz="1100"/>
        </a:p>
      </xdr:txBody>
    </xdr:sp>
    <xdr:clientData/>
  </xdr:twoCellAnchor>
  <xdr:twoCellAnchor>
    <xdr:from>
      <xdr:col>23</xdr:col>
      <xdr:colOff>285751</xdr:colOff>
      <xdr:row>19</xdr:row>
      <xdr:rowOff>83343</xdr:rowOff>
    </xdr:from>
    <xdr:to>
      <xdr:col>26</xdr:col>
      <xdr:colOff>750095</xdr:colOff>
      <xdr:row>22</xdr:row>
      <xdr:rowOff>11906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9183351" y="4321968"/>
          <a:ext cx="2750344" cy="642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/>
            <a:t>Colesterol total: menos de 200 mg/dL </a:t>
          </a:r>
        </a:p>
        <a:p>
          <a:r>
            <a:rPr lang="es-MX"/>
            <a:t>Triglicéridos: 10-150 mg/dL </a:t>
          </a:r>
        </a:p>
        <a:p>
          <a:endParaRPr lang="es-MX" sz="1100"/>
        </a:p>
      </xdr:txBody>
    </xdr:sp>
    <xdr:clientData/>
  </xdr:twoCellAnchor>
  <xdr:twoCellAnchor>
    <xdr:from>
      <xdr:col>23</xdr:col>
      <xdr:colOff>333376</xdr:colOff>
      <xdr:row>22</xdr:row>
      <xdr:rowOff>202406</xdr:rowOff>
    </xdr:from>
    <xdr:to>
      <xdr:col>27</xdr:col>
      <xdr:colOff>35720</xdr:colOff>
      <xdr:row>25</xdr:row>
      <xdr:rowOff>130969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9230976" y="5155406"/>
          <a:ext cx="2750344" cy="642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/>
            <a:t>Colesterol total: menos de 200 mg/dL </a:t>
          </a:r>
        </a:p>
        <a:p>
          <a:r>
            <a:rPr lang="es-MX"/>
            <a:t>Triglicéridos: 10-150 mg/dL </a:t>
          </a: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18"/>
  <sheetViews>
    <sheetView tabSelected="1" zoomScale="80" zoomScaleNormal="80" workbookViewId="0">
      <selection activeCell="S14" sqref="S14"/>
    </sheetView>
  </sheetViews>
  <sheetFormatPr baseColWidth="10" defaultRowHeight="15" x14ac:dyDescent="0.25"/>
  <cols>
    <col min="1" max="1" width="5.85546875" customWidth="1"/>
    <col min="2" max="2" width="11.85546875" bestFit="1" customWidth="1"/>
    <col min="3" max="3" width="10.140625" bestFit="1" customWidth="1"/>
    <col min="4" max="4" width="11.7109375" bestFit="1" customWidth="1"/>
    <col min="5" max="5" width="15" bestFit="1" customWidth="1"/>
    <col min="6" max="6" width="19.85546875" customWidth="1"/>
    <col min="7" max="7" width="17.42578125" bestFit="1" customWidth="1"/>
    <col min="8" max="8" width="13.140625" bestFit="1" customWidth="1"/>
    <col min="9" max="9" width="14.85546875" bestFit="1" customWidth="1"/>
    <col min="10" max="10" width="8.28515625" customWidth="1"/>
    <col min="11" max="11" width="9" bestFit="1" customWidth="1"/>
    <col min="12" max="12" width="25.7109375" bestFit="1" customWidth="1"/>
    <col min="13" max="13" width="12.42578125" customWidth="1"/>
    <col min="14" max="14" width="9.140625" customWidth="1"/>
    <col min="15" max="15" width="10.85546875" customWidth="1"/>
    <col min="16" max="16" width="11.7109375" customWidth="1"/>
    <col min="17" max="17" width="16.85546875" customWidth="1"/>
    <col min="18" max="18" width="9.140625" customWidth="1"/>
    <col min="19" max="19" width="10.7109375" customWidth="1"/>
    <col min="20" max="20" width="5.7109375" bestFit="1" customWidth="1"/>
    <col min="21" max="21" width="11.5703125" customWidth="1"/>
    <col min="22" max="22" width="9" customWidth="1"/>
    <col min="23" max="23" width="13.42578125" customWidth="1"/>
    <col min="30" max="30" width="12.5703125" bestFit="1" customWidth="1"/>
    <col min="31" max="31" width="20.5703125" bestFit="1" customWidth="1"/>
  </cols>
  <sheetData>
    <row r="1" spans="1:31" x14ac:dyDescent="0.25">
      <c r="A1" s="37" t="s">
        <v>2</v>
      </c>
      <c r="B1" s="37" t="s">
        <v>9</v>
      </c>
      <c r="C1" s="37" t="s">
        <v>41</v>
      </c>
      <c r="D1" s="37" t="s">
        <v>42</v>
      </c>
      <c r="E1" s="37" t="s">
        <v>43</v>
      </c>
      <c r="F1" s="37" t="s">
        <v>83</v>
      </c>
      <c r="G1" s="37" t="s">
        <v>84</v>
      </c>
      <c r="H1" s="37" t="s">
        <v>100</v>
      </c>
      <c r="I1" s="37" t="s">
        <v>18</v>
      </c>
      <c r="J1" s="37" t="s">
        <v>34</v>
      </c>
      <c r="K1" s="37" t="s">
        <v>27</v>
      </c>
      <c r="L1" s="37" t="s">
        <v>0</v>
      </c>
      <c r="M1" s="37" t="s">
        <v>33</v>
      </c>
      <c r="N1" s="37" t="s">
        <v>13</v>
      </c>
      <c r="O1" s="37" t="s">
        <v>16</v>
      </c>
      <c r="P1" s="37" t="s">
        <v>17</v>
      </c>
      <c r="Q1" s="37" t="s">
        <v>19</v>
      </c>
      <c r="R1" s="37" t="s">
        <v>14</v>
      </c>
      <c r="S1" s="37" t="s">
        <v>15</v>
      </c>
      <c r="T1" s="37" t="s">
        <v>1</v>
      </c>
      <c r="U1" s="37" t="s">
        <v>101</v>
      </c>
      <c r="V1" s="37" t="s">
        <v>12</v>
      </c>
      <c r="W1" s="37" t="s">
        <v>20</v>
      </c>
      <c r="AD1" t="s">
        <v>9</v>
      </c>
      <c r="AE1" t="s">
        <v>21</v>
      </c>
    </row>
    <row r="2" spans="1:31" ht="18.75" x14ac:dyDescent="0.3">
      <c r="A2" s="38"/>
      <c r="B2" s="38"/>
      <c r="C2" s="38" t="s">
        <v>44</v>
      </c>
      <c r="D2" s="38" t="s">
        <v>71</v>
      </c>
      <c r="E2" s="38" t="s">
        <v>57</v>
      </c>
      <c r="F2" s="38"/>
      <c r="G2" s="38" t="s">
        <v>87</v>
      </c>
      <c r="H2" s="38"/>
      <c r="I2" s="39">
        <v>35365</v>
      </c>
      <c r="J2" s="40"/>
      <c r="K2" s="41" t="s">
        <v>4</v>
      </c>
      <c r="L2" s="41"/>
      <c r="M2" s="41">
        <v>1.7</v>
      </c>
      <c r="N2" s="41">
        <v>72</v>
      </c>
      <c r="O2" s="41">
        <v>120</v>
      </c>
      <c r="P2" s="41">
        <v>80</v>
      </c>
      <c r="Q2" s="41" t="str">
        <f>IF(OR(O2&gt;130,P2&gt;90),"Hiper",IF(OR(O2&lt;90,P2&lt;60),"Hipo","Normal"))</f>
        <v>Normal</v>
      </c>
      <c r="R2" s="41">
        <v>194</v>
      </c>
      <c r="S2" s="41">
        <v>283</v>
      </c>
      <c r="T2" s="41">
        <v>224</v>
      </c>
      <c r="U2" s="41"/>
      <c r="V2" s="42"/>
      <c r="W2" s="43"/>
      <c r="AD2" t="s">
        <v>11</v>
      </c>
      <c r="AE2" s="1" t="s">
        <v>5</v>
      </c>
    </row>
    <row r="3" spans="1:31" ht="18.75" x14ac:dyDescent="0.3">
      <c r="A3" s="38"/>
      <c r="B3" s="38"/>
      <c r="C3" s="38" t="s">
        <v>45</v>
      </c>
      <c r="D3" s="38" t="s">
        <v>85</v>
      </c>
      <c r="E3" s="38" t="s">
        <v>58</v>
      </c>
      <c r="F3" s="38"/>
      <c r="G3" s="38" t="s">
        <v>86</v>
      </c>
      <c r="H3" s="38"/>
      <c r="I3" s="39">
        <v>14076</v>
      </c>
      <c r="J3" s="40"/>
      <c r="K3" s="41" t="s">
        <v>3</v>
      </c>
      <c r="L3" s="41"/>
      <c r="M3" s="41">
        <v>1.58</v>
      </c>
      <c r="N3" s="41">
        <v>83.8</v>
      </c>
      <c r="O3" s="41">
        <v>100</v>
      </c>
      <c r="P3" s="41">
        <v>60</v>
      </c>
      <c r="Q3" s="41" t="str">
        <f t="shared" ref="Q3:Q15" si="0">IF(OR(O3&gt;130,P3&gt;90),"Hiper",IF(OR(O3&lt;90,P3&lt;60),"Hipo","Normal"))</f>
        <v>Normal</v>
      </c>
      <c r="R3" s="41">
        <v>200</v>
      </c>
      <c r="S3" s="41">
        <v>240</v>
      </c>
      <c r="T3" s="41">
        <v>250</v>
      </c>
      <c r="U3" s="41"/>
      <c r="V3" s="42"/>
      <c r="W3" s="43"/>
      <c r="AD3" t="s">
        <v>10</v>
      </c>
      <c r="AE3" s="1" t="s">
        <v>6</v>
      </c>
    </row>
    <row r="4" spans="1:31" ht="18.75" x14ac:dyDescent="0.3">
      <c r="A4" s="38"/>
      <c r="B4" s="38"/>
      <c r="C4" s="38" t="s">
        <v>46</v>
      </c>
      <c r="D4" s="38" t="s">
        <v>72</v>
      </c>
      <c r="E4" s="38" t="s">
        <v>59</v>
      </c>
      <c r="F4" s="38"/>
      <c r="G4" s="38" t="s">
        <v>88</v>
      </c>
      <c r="H4" s="38"/>
      <c r="I4" s="39">
        <v>24142</v>
      </c>
      <c r="J4" s="40"/>
      <c r="K4" s="41" t="s">
        <v>4</v>
      </c>
      <c r="L4" s="41"/>
      <c r="M4" s="41">
        <v>1.69</v>
      </c>
      <c r="N4" s="41">
        <v>91.3</v>
      </c>
      <c r="O4" s="41">
        <v>150</v>
      </c>
      <c r="P4" s="41">
        <v>60</v>
      </c>
      <c r="Q4" s="41" t="str">
        <f t="shared" si="0"/>
        <v>Hiper</v>
      </c>
      <c r="R4" s="41">
        <v>108</v>
      </c>
      <c r="S4" s="41">
        <v>230</v>
      </c>
      <c r="T4" s="41">
        <v>210</v>
      </c>
      <c r="U4" s="41"/>
      <c r="V4" s="42"/>
      <c r="W4" s="43"/>
      <c r="AE4" s="1" t="s">
        <v>8</v>
      </c>
    </row>
    <row r="5" spans="1:31" ht="18.75" x14ac:dyDescent="0.3">
      <c r="A5" s="38"/>
      <c r="B5" s="38"/>
      <c r="C5" s="38" t="s">
        <v>47</v>
      </c>
      <c r="D5" s="38" t="s">
        <v>73</v>
      </c>
      <c r="E5" s="38" t="s">
        <v>60</v>
      </c>
      <c r="F5" s="38"/>
      <c r="G5" s="38" t="s">
        <v>89</v>
      </c>
      <c r="H5" s="38"/>
      <c r="I5" s="39">
        <v>28148</v>
      </c>
      <c r="J5" s="40"/>
      <c r="K5" s="41" t="s">
        <v>3</v>
      </c>
      <c r="L5" s="41"/>
      <c r="M5" s="41">
        <v>1.64</v>
      </c>
      <c r="N5" s="41">
        <v>53.6</v>
      </c>
      <c r="O5" s="41">
        <v>90</v>
      </c>
      <c r="P5" s="41">
        <v>50</v>
      </c>
      <c r="Q5" s="41" t="str">
        <f t="shared" si="0"/>
        <v>Hipo</v>
      </c>
      <c r="R5" s="41">
        <v>204</v>
      </c>
      <c r="S5" s="41">
        <v>264</v>
      </c>
      <c r="T5" s="41">
        <v>226</v>
      </c>
      <c r="U5" s="41"/>
      <c r="V5" s="42"/>
      <c r="W5" s="43"/>
      <c r="AE5" s="1" t="s">
        <v>7</v>
      </c>
    </row>
    <row r="6" spans="1:31" ht="18.75" x14ac:dyDescent="0.3">
      <c r="A6" s="38"/>
      <c r="B6" s="38"/>
      <c r="C6" s="38" t="s">
        <v>48</v>
      </c>
      <c r="D6" s="38" t="s">
        <v>74</v>
      </c>
      <c r="E6" s="38" t="s">
        <v>61</v>
      </c>
      <c r="F6" s="38"/>
      <c r="G6" s="38" t="s">
        <v>90</v>
      </c>
      <c r="H6" s="38"/>
      <c r="I6" s="39">
        <v>29050</v>
      </c>
      <c r="J6" s="40"/>
      <c r="K6" s="41" t="s">
        <v>3</v>
      </c>
      <c r="L6" s="41"/>
      <c r="M6" s="41">
        <v>1.45</v>
      </c>
      <c r="N6" s="41">
        <v>90.2</v>
      </c>
      <c r="O6" s="41">
        <v>110</v>
      </c>
      <c r="P6" s="41">
        <v>70</v>
      </c>
      <c r="Q6" s="41" t="str">
        <f t="shared" si="0"/>
        <v>Normal</v>
      </c>
      <c r="R6" s="41">
        <v>98</v>
      </c>
      <c r="S6" s="41">
        <v>207</v>
      </c>
      <c r="T6" s="41">
        <v>149</v>
      </c>
      <c r="U6" s="41"/>
      <c r="V6" s="42"/>
      <c r="W6" s="43"/>
    </row>
    <row r="7" spans="1:31" ht="18.75" x14ac:dyDescent="0.3">
      <c r="A7" s="38"/>
      <c r="B7" s="38"/>
      <c r="C7" s="38" t="s">
        <v>49</v>
      </c>
      <c r="D7" s="38" t="s">
        <v>75</v>
      </c>
      <c r="E7" s="38" t="s">
        <v>62</v>
      </c>
      <c r="F7" s="38"/>
      <c r="G7" s="38" t="s">
        <v>91</v>
      </c>
      <c r="H7" s="38"/>
      <c r="I7" s="39">
        <v>7338</v>
      </c>
      <c r="J7" s="40"/>
      <c r="K7" s="41" t="s">
        <v>3</v>
      </c>
      <c r="L7" s="41"/>
      <c r="M7" s="41">
        <v>1.62</v>
      </c>
      <c r="N7" s="41">
        <v>86</v>
      </c>
      <c r="O7" s="41">
        <v>122</v>
      </c>
      <c r="P7" s="41">
        <v>85</v>
      </c>
      <c r="Q7" s="41" t="str">
        <f t="shared" si="0"/>
        <v>Normal</v>
      </c>
      <c r="R7" s="41">
        <v>109</v>
      </c>
      <c r="S7" s="41">
        <v>190</v>
      </c>
      <c r="T7" s="41">
        <v>174</v>
      </c>
      <c r="U7" s="41"/>
      <c r="V7" s="42"/>
      <c r="W7" s="43"/>
    </row>
    <row r="8" spans="1:31" ht="18.75" x14ac:dyDescent="0.3">
      <c r="A8" s="38"/>
      <c r="B8" s="38"/>
      <c r="C8" s="38" t="s">
        <v>50</v>
      </c>
      <c r="D8" s="38" t="s">
        <v>76</v>
      </c>
      <c r="E8" s="38" t="s">
        <v>63</v>
      </c>
      <c r="F8" s="38"/>
      <c r="G8" s="38" t="s">
        <v>92</v>
      </c>
      <c r="H8" s="38"/>
      <c r="I8" s="39">
        <v>36752</v>
      </c>
      <c r="J8" s="40"/>
      <c r="K8" s="41" t="s">
        <v>3</v>
      </c>
      <c r="L8" s="41"/>
      <c r="M8" s="41">
        <v>1.69</v>
      </c>
      <c r="N8" s="41">
        <v>86</v>
      </c>
      <c r="O8" s="41">
        <v>180</v>
      </c>
      <c r="P8" s="41">
        <v>90</v>
      </c>
      <c r="Q8" s="41" t="str">
        <f t="shared" si="0"/>
        <v>Hiper</v>
      </c>
      <c r="R8" s="41">
        <v>122</v>
      </c>
      <c r="S8" s="41">
        <v>241</v>
      </c>
      <c r="T8" s="41">
        <v>172</v>
      </c>
      <c r="U8" s="41"/>
      <c r="V8" s="42"/>
      <c r="W8" s="43"/>
    </row>
    <row r="9" spans="1:31" ht="18.75" x14ac:dyDescent="0.3">
      <c r="A9" s="38"/>
      <c r="B9" s="38"/>
      <c r="C9" s="38" t="s">
        <v>51</v>
      </c>
      <c r="D9" s="38" t="s">
        <v>46</v>
      </c>
      <c r="E9" s="38" t="s">
        <v>64</v>
      </c>
      <c r="F9" s="38"/>
      <c r="G9" s="38" t="s">
        <v>93</v>
      </c>
      <c r="H9" s="38"/>
      <c r="I9" s="39">
        <v>26678</v>
      </c>
      <c r="J9" s="40"/>
      <c r="K9" s="41" t="s">
        <v>3</v>
      </c>
      <c r="L9" s="41"/>
      <c r="M9" s="41">
        <v>1.58</v>
      </c>
      <c r="N9" s="41">
        <v>58.2</v>
      </c>
      <c r="O9" s="41">
        <v>120</v>
      </c>
      <c r="P9" s="41">
        <v>80</v>
      </c>
      <c r="Q9" s="41" t="str">
        <f t="shared" si="0"/>
        <v>Normal</v>
      </c>
      <c r="R9" s="41">
        <v>186</v>
      </c>
      <c r="S9" s="41">
        <v>200</v>
      </c>
      <c r="T9" s="41">
        <v>250</v>
      </c>
      <c r="U9" s="41"/>
      <c r="V9" s="42"/>
      <c r="W9" s="43"/>
    </row>
    <row r="10" spans="1:31" ht="18.75" x14ac:dyDescent="0.3">
      <c r="A10" s="38"/>
      <c r="B10" s="38"/>
      <c r="C10" s="38" t="s">
        <v>52</v>
      </c>
      <c r="D10" s="38" t="s">
        <v>77</v>
      </c>
      <c r="E10" s="38" t="s">
        <v>65</v>
      </c>
      <c r="F10" s="38"/>
      <c r="G10" s="38" t="s">
        <v>94</v>
      </c>
      <c r="H10" s="38"/>
      <c r="I10" s="39">
        <v>22164</v>
      </c>
      <c r="J10" s="40"/>
      <c r="K10" s="41" t="s">
        <v>3</v>
      </c>
      <c r="L10" s="41"/>
      <c r="M10" s="41">
        <v>1.6</v>
      </c>
      <c r="N10" s="41">
        <v>81.599999999999994</v>
      </c>
      <c r="O10" s="41">
        <v>160</v>
      </c>
      <c r="P10" s="41">
        <v>90</v>
      </c>
      <c r="Q10" s="41" t="str">
        <f t="shared" si="0"/>
        <v>Hiper</v>
      </c>
      <c r="R10" s="41">
        <v>130</v>
      </c>
      <c r="S10" s="41">
        <v>250</v>
      </c>
      <c r="T10" s="41">
        <v>215</v>
      </c>
      <c r="U10" s="41"/>
      <c r="V10" s="42"/>
      <c r="W10" s="43"/>
    </row>
    <row r="11" spans="1:31" ht="18.75" x14ac:dyDescent="0.3">
      <c r="A11" s="38"/>
      <c r="B11" s="38"/>
      <c r="C11" s="38" t="s">
        <v>53</v>
      </c>
      <c r="D11" s="38" t="s">
        <v>78</v>
      </c>
      <c r="E11" s="38" t="s">
        <v>66</v>
      </c>
      <c r="F11" s="38"/>
      <c r="G11" s="38" t="s">
        <v>95</v>
      </c>
      <c r="H11" s="38"/>
      <c r="I11" s="39">
        <v>27237</v>
      </c>
      <c r="J11" s="40"/>
      <c r="K11" s="41" t="s">
        <v>3</v>
      </c>
      <c r="L11" s="41"/>
      <c r="M11" s="41">
        <v>1.54</v>
      </c>
      <c r="N11" s="41">
        <v>77</v>
      </c>
      <c r="O11" s="41">
        <v>110</v>
      </c>
      <c r="P11" s="41">
        <v>70</v>
      </c>
      <c r="Q11" s="41" t="str">
        <f t="shared" si="0"/>
        <v>Normal</v>
      </c>
      <c r="R11" s="41">
        <v>150</v>
      </c>
      <c r="S11" s="41">
        <v>180</v>
      </c>
      <c r="T11" s="41">
        <v>180</v>
      </c>
      <c r="U11" s="41"/>
      <c r="V11" s="42"/>
      <c r="W11" s="43"/>
    </row>
    <row r="12" spans="1:31" ht="18.75" x14ac:dyDescent="0.3">
      <c r="A12" s="38"/>
      <c r="B12" s="38"/>
      <c r="C12" s="38" t="s">
        <v>54</v>
      </c>
      <c r="D12" s="38" t="s">
        <v>79</v>
      </c>
      <c r="E12" s="38" t="s">
        <v>67</v>
      </c>
      <c r="F12" s="38"/>
      <c r="G12" s="38" t="s">
        <v>96</v>
      </c>
      <c r="H12" s="38"/>
      <c r="I12" s="39">
        <v>29276</v>
      </c>
      <c r="J12" s="40"/>
      <c r="K12" s="41" t="s">
        <v>4</v>
      </c>
      <c r="L12" s="41"/>
      <c r="M12" s="41">
        <v>1.64</v>
      </c>
      <c r="N12" s="41">
        <v>64</v>
      </c>
      <c r="O12" s="41">
        <v>130</v>
      </c>
      <c r="P12" s="41">
        <v>90</v>
      </c>
      <c r="Q12" s="41" t="str">
        <f t="shared" si="0"/>
        <v>Normal</v>
      </c>
      <c r="R12" s="41">
        <v>120</v>
      </c>
      <c r="S12" s="41">
        <v>180</v>
      </c>
      <c r="T12" s="41">
        <v>150</v>
      </c>
      <c r="U12" s="41"/>
      <c r="V12" s="42"/>
      <c r="W12" s="43"/>
    </row>
    <row r="13" spans="1:31" ht="18.75" x14ac:dyDescent="0.3">
      <c r="A13" s="38"/>
      <c r="B13" s="38"/>
      <c r="C13" s="38" t="s">
        <v>55</v>
      </c>
      <c r="D13" s="38" t="s">
        <v>80</v>
      </c>
      <c r="E13" s="38" t="s">
        <v>68</v>
      </c>
      <c r="F13" s="38"/>
      <c r="G13" s="38" t="s">
        <v>97</v>
      </c>
      <c r="H13" s="38"/>
      <c r="I13" s="39">
        <v>10959</v>
      </c>
      <c r="J13" s="40"/>
      <c r="K13" s="41" t="s">
        <v>4</v>
      </c>
      <c r="L13" s="41"/>
      <c r="M13" s="41">
        <v>1.63</v>
      </c>
      <c r="N13" s="41">
        <v>72.8</v>
      </c>
      <c r="O13" s="41">
        <v>130</v>
      </c>
      <c r="P13" s="41">
        <v>70</v>
      </c>
      <c r="Q13" s="41" t="str">
        <f t="shared" si="0"/>
        <v>Normal</v>
      </c>
      <c r="R13" s="41">
        <v>272</v>
      </c>
      <c r="S13" s="41">
        <v>164</v>
      </c>
      <c r="T13" s="41">
        <v>152</v>
      </c>
      <c r="U13" s="41"/>
      <c r="V13" s="42"/>
      <c r="W13" s="43"/>
    </row>
    <row r="14" spans="1:31" ht="18.75" x14ac:dyDescent="0.3">
      <c r="A14" s="38"/>
      <c r="B14" s="38"/>
      <c r="C14" s="38" t="s">
        <v>46</v>
      </c>
      <c r="D14" s="38" t="s">
        <v>81</v>
      </c>
      <c r="E14" s="38" t="s">
        <v>69</v>
      </c>
      <c r="F14" s="38"/>
      <c r="G14" s="38" t="s">
        <v>98</v>
      </c>
      <c r="H14" s="38"/>
      <c r="I14" s="39">
        <v>29448</v>
      </c>
      <c r="J14" s="40"/>
      <c r="K14" s="41" t="s">
        <v>4</v>
      </c>
      <c r="L14" s="41"/>
      <c r="M14" s="41">
        <v>1.6</v>
      </c>
      <c r="N14" s="41">
        <v>81.400000000000006</v>
      </c>
      <c r="O14" s="41">
        <v>122</v>
      </c>
      <c r="P14" s="41">
        <v>85</v>
      </c>
      <c r="Q14" s="41" t="str">
        <f t="shared" si="0"/>
        <v>Normal</v>
      </c>
      <c r="R14" s="41">
        <v>130</v>
      </c>
      <c r="S14" s="41">
        <v>228</v>
      </c>
      <c r="T14" s="41">
        <v>218</v>
      </c>
      <c r="U14" s="41"/>
      <c r="V14" s="42"/>
      <c r="W14" s="43"/>
    </row>
    <row r="15" spans="1:31" ht="18.75" x14ac:dyDescent="0.3">
      <c r="A15" s="38"/>
      <c r="B15" s="38"/>
      <c r="C15" s="38" t="s">
        <v>56</v>
      </c>
      <c r="D15" s="38" t="s">
        <v>82</v>
      </c>
      <c r="E15" s="38" t="s">
        <v>70</v>
      </c>
      <c r="F15" s="38"/>
      <c r="G15" s="38" t="s">
        <v>99</v>
      </c>
      <c r="H15" s="38"/>
      <c r="I15" s="39">
        <v>17604</v>
      </c>
      <c r="J15" s="40"/>
      <c r="K15" s="41" t="s">
        <v>3</v>
      </c>
      <c r="L15" s="41"/>
      <c r="M15" s="41">
        <v>1.6</v>
      </c>
      <c r="N15" s="41">
        <v>83</v>
      </c>
      <c r="O15" s="41">
        <v>140</v>
      </c>
      <c r="P15" s="41">
        <v>100</v>
      </c>
      <c r="Q15" s="41" t="str">
        <f t="shared" si="0"/>
        <v>Hiper</v>
      </c>
      <c r="R15" s="41">
        <v>196</v>
      </c>
      <c r="S15" s="41">
        <v>286</v>
      </c>
      <c r="T15" s="41">
        <v>88</v>
      </c>
      <c r="U15" s="41"/>
      <c r="V15" s="42"/>
      <c r="W15" s="43"/>
    </row>
    <row r="18" spans="10:12" x14ac:dyDescent="0.25">
      <c r="J18" s="18"/>
      <c r="L18" s="18"/>
    </row>
  </sheetData>
  <sheetProtection selectLockedCells="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E32"/>
  <sheetViews>
    <sheetView zoomScale="80" zoomScaleNormal="80" workbookViewId="0">
      <selection activeCell="B15" sqref="B15"/>
    </sheetView>
  </sheetViews>
  <sheetFormatPr baseColWidth="10" defaultRowHeight="15" x14ac:dyDescent="0.25"/>
  <cols>
    <col min="1" max="1" width="5.85546875" customWidth="1"/>
    <col min="2" max="2" width="11.85546875" bestFit="1" customWidth="1"/>
    <col min="3" max="3" width="10.140625" bestFit="1" customWidth="1"/>
    <col min="4" max="4" width="11.7109375" bestFit="1" customWidth="1"/>
    <col min="5" max="5" width="15" bestFit="1" customWidth="1"/>
    <col min="6" max="6" width="19.85546875" customWidth="1"/>
    <col min="7" max="7" width="17.42578125" bestFit="1" customWidth="1"/>
    <col min="8" max="8" width="13.140625" bestFit="1" customWidth="1"/>
    <col min="9" max="9" width="14.85546875" bestFit="1" customWidth="1"/>
    <col min="10" max="10" width="8.28515625" customWidth="1"/>
    <col min="11" max="11" width="9" bestFit="1" customWidth="1"/>
    <col min="12" max="12" width="25.7109375" bestFit="1" customWidth="1"/>
    <col min="13" max="13" width="12.42578125" customWidth="1"/>
    <col min="14" max="14" width="9.140625" customWidth="1"/>
    <col min="15" max="15" width="10.85546875" customWidth="1"/>
    <col min="16" max="16" width="11.7109375" customWidth="1"/>
    <col min="17" max="17" width="16.85546875" customWidth="1"/>
    <col min="18" max="18" width="9.140625" customWidth="1"/>
    <col min="19" max="19" width="10.7109375" customWidth="1"/>
    <col min="20" max="20" width="5.7109375" bestFit="1" customWidth="1"/>
    <col min="21" max="21" width="11.5703125" customWidth="1"/>
    <col min="22" max="22" width="9" customWidth="1"/>
    <col min="23" max="23" width="13.42578125" customWidth="1"/>
    <col min="30" max="30" width="12.5703125" bestFit="1" customWidth="1"/>
    <col min="31" max="31" width="20.5703125" bestFit="1" customWidth="1"/>
  </cols>
  <sheetData>
    <row r="3" spans="1:31" ht="15.75" thickBot="1" x14ac:dyDescent="0.3"/>
    <row r="4" spans="1:31" ht="27" thickBot="1" x14ac:dyDescent="0.45">
      <c r="A4" s="9" t="s">
        <v>22</v>
      </c>
      <c r="B4" s="10"/>
      <c r="C4" s="10"/>
      <c r="D4" s="10"/>
      <c r="E4" s="10"/>
      <c r="F4" s="11"/>
      <c r="G4" s="13"/>
      <c r="H4" s="13"/>
      <c r="L4" s="17" t="s">
        <v>40</v>
      </c>
    </row>
    <row r="5" spans="1:31" ht="21.75" thickBot="1" x14ac:dyDescent="0.4">
      <c r="A5" s="12" t="s">
        <v>23</v>
      </c>
      <c r="B5" s="13"/>
      <c r="C5" s="13"/>
      <c r="D5" s="13"/>
      <c r="E5" s="13"/>
      <c r="F5" s="5"/>
      <c r="G5" s="13"/>
      <c r="H5" s="13"/>
      <c r="L5" s="24" t="s">
        <v>25</v>
      </c>
      <c r="M5" s="14"/>
      <c r="N5" s="15"/>
      <c r="Q5" s="19" t="s">
        <v>28</v>
      </c>
      <c r="R5" s="11"/>
      <c r="S5" s="13"/>
    </row>
    <row r="6" spans="1:31" ht="15.75" thickBot="1" x14ac:dyDescent="0.3">
      <c r="A6" s="6" t="s">
        <v>24</v>
      </c>
      <c r="B6" s="7"/>
      <c r="C6" s="7"/>
      <c r="D6" s="7"/>
      <c r="E6" s="7"/>
      <c r="F6" s="8"/>
      <c r="G6" s="13"/>
      <c r="H6" s="13"/>
      <c r="L6" s="16" t="s">
        <v>36</v>
      </c>
      <c r="M6" s="23" t="s">
        <v>39</v>
      </c>
      <c r="N6" s="8"/>
      <c r="Q6" s="20" t="s">
        <v>35</v>
      </c>
      <c r="R6" s="5"/>
      <c r="S6" s="13"/>
    </row>
    <row r="7" spans="1:31" ht="15.75" thickBot="1" x14ac:dyDescent="0.3">
      <c r="Q7" s="20" t="s">
        <v>29</v>
      </c>
      <c r="R7" s="5"/>
      <c r="S7" s="13"/>
    </row>
    <row r="8" spans="1:31" ht="21.75" thickBot="1" x14ac:dyDescent="0.4">
      <c r="L8" s="22" t="s">
        <v>26</v>
      </c>
      <c r="M8" s="10"/>
      <c r="N8" s="10"/>
      <c r="O8" s="11"/>
      <c r="Q8" s="20" t="s">
        <v>32</v>
      </c>
      <c r="R8" s="35"/>
      <c r="S8" s="13"/>
    </row>
    <row r="9" spans="1:31" x14ac:dyDescent="0.25">
      <c r="L9" s="9" t="s">
        <v>9</v>
      </c>
      <c r="M9" s="10" t="s">
        <v>34</v>
      </c>
      <c r="N9" s="10" t="s">
        <v>37</v>
      </c>
      <c r="O9" s="11" t="s">
        <v>20</v>
      </c>
      <c r="Q9" s="20" t="s">
        <v>30</v>
      </c>
      <c r="R9" s="5"/>
      <c r="S9" s="13"/>
    </row>
    <row r="10" spans="1:31" ht="15.75" thickBot="1" x14ac:dyDescent="0.3">
      <c r="L10" s="12"/>
      <c r="M10" s="13" t="s">
        <v>38</v>
      </c>
      <c r="N10" s="13"/>
      <c r="O10" s="5"/>
      <c r="Q10" s="21" t="s">
        <v>31</v>
      </c>
      <c r="R10" s="8"/>
      <c r="S10" s="13"/>
    </row>
    <row r="11" spans="1:31" ht="15.75" thickBot="1" x14ac:dyDescent="0.3">
      <c r="L11" s="6"/>
      <c r="M11" s="7"/>
      <c r="N11" s="7"/>
      <c r="O11" s="8"/>
    </row>
    <row r="12" spans="1:31" x14ac:dyDescent="0.25">
      <c r="L12" s="13"/>
      <c r="M12" s="13"/>
      <c r="N12" s="13"/>
      <c r="O12" s="13"/>
      <c r="U12" t="s">
        <v>102</v>
      </c>
      <c r="W12" s="36">
        <v>16.8</v>
      </c>
    </row>
    <row r="13" spans="1:31" ht="15.75" thickBot="1" x14ac:dyDescent="0.3"/>
    <row r="14" spans="1:31" x14ac:dyDescent="0.25">
      <c r="A14" s="2" t="s">
        <v>2</v>
      </c>
      <c r="B14" s="3" t="s">
        <v>9</v>
      </c>
      <c r="C14" s="3" t="s">
        <v>41</v>
      </c>
      <c r="D14" s="3" t="s">
        <v>42</v>
      </c>
      <c r="E14" s="3" t="s">
        <v>43</v>
      </c>
      <c r="F14" s="3" t="s">
        <v>83</v>
      </c>
      <c r="G14" s="3" t="s">
        <v>84</v>
      </c>
      <c r="H14" s="3" t="s">
        <v>100</v>
      </c>
      <c r="I14" s="3" t="s">
        <v>18</v>
      </c>
      <c r="J14" s="3" t="s">
        <v>34</v>
      </c>
      <c r="K14" s="3" t="s">
        <v>27</v>
      </c>
      <c r="L14" s="3" t="s">
        <v>0</v>
      </c>
      <c r="M14" s="3" t="s">
        <v>33</v>
      </c>
      <c r="N14" s="3" t="s">
        <v>13</v>
      </c>
      <c r="O14" s="3" t="s">
        <v>16</v>
      </c>
      <c r="P14" s="3" t="s">
        <v>17</v>
      </c>
      <c r="Q14" s="3" t="s">
        <v>19</v>
      </c>
      <c r="R14" s="3" t="s">
        <v>14</v>
      </c>
      <c r="S14" s="3" t="s">
        <v>15</v>
      </c>
      <c r="T14" s="3" t="s">
        <v>1</v>
      </c>
      <c r="U14" s="3" t="s">
        <v>101</v>
      </c>
      <c r="V14" s="3" t="s">
        <v>12</v>
      </c>
      <c r="W14" s="4" t="s">
        <v>20</v>
      </c>
      <c r="AD14" t="s">
        <v>9</v>
      </c>
      <c r="AE14" t="s">
        <v>21</v>
      </c>
    </row>
    <row r="15" spans="1:31" ht="18.75" x14ac:dyDescent="0.3">
      <c r="A15" s="25"/>
      <c r="B15" s="26"/>
      <c r="C15" s="26" t="s">
        <v>44</v>
      </c>
      <c r="D15" s="26" t="s">
        <v>71</v>
      </c>
      <c r="E15" s="26" t="s">
        <v>57</v>
      </c>
      <c r="F15" s="26"/>
      <c r="G15" s="26" t="s">
        <v>87</v>
      </c>
      <c r="H15" s="26"/>
      <c r="I15" s="27">
        <v>35365</v>
      </c>
      <c r="J15" s="28"/>
      <c r="K15" s="29" t="s">
        <v>4</v>
      </c>
      <c r="L15" s="29"/>
      <c r="M15" s="29">
        <v>1.7</v>
      </c>
      <c r="N15" s="29">
        <v>72</v>
      </c>
      <c r="O15" s="29">
        <v>120</v>
      </c>
      <c r="P15" s="29">
        <v>80</v>
      </c>
      <c r="Q15" s="29" t="str">
        <f>IF(OR(O15&gt;130,P15&gt;90),"Hiper",IF(OR(O15&lt;90,P15&lt;60),"Hipo","Normal"))</f>
        <v>Normal</v>
      </c>
      <c r="R15" s="29">
        <v>194</v>
      </c>
      <c r="S15" s="29">
        <v>283</v>
      </c>
      <c r="T15" s="29">
        <v>224</v>
      </c>
      <c r="U15" s="29"/>
      <c r="V15" s="30"/>
      <c r="W15" s="31"/>
      <c r="AD15" t="s">
        <v>11</v>
      </c>
      <c r="AE15" s="1" t="s">
        <v>5</v>
      </c>
    </row>
    <row r="16" spans="1:31" ht="18.75" x14ac:dyDescent="0.3">
      <c r="A16" s="25"/>
      <c r="B16" s="26"/>
      <c r="C16" s="26" t="s">
        <v>45</v>
      </c>
      <c r="D16" s="26" t="s">
        <v>85</v>
      </c>
      <c r="E16" s="26" t="s">
        <v>58</v>
      </c>
      <c r="F16" s="26"/>
      <c r="G16" s="26" t="s">
        <v>86</v>
      </c>
      <c r="H16" s="26"/>
      <c r="I16" s="27">
        <v>14076</v>
      </c>
      <c r="J16" s="28"/>
      <c r="K16" s="29" t="s">
        <v>3</v>
      </c>
      <c r="L16" s="29"/>
      <c r="M16" s="29">
        <v>1.58</v>
      </c>
      <c r="N16" s="29">
        <v>83.8</v>
      </c>
      <c r="O16" s="29">
        <v>100</v>
      </c>
      <c r="P16" s="29">
        <v>60</v>
      </c>
      <c r="Q16" s="29" t="str">
        <f t="shared" ref="Q16:Q28" si="0">IF(OR(O16&gt;130,P16&gt;90),"Hiper",IF(OR(O16&lt;90,P16&lt;60),"Hipo","Normal"))</f>
        <v>Normal</v>
      </c>
      <c r="R16" s="29">
        <v>200</v>
      </c>
      <c r="S16" s="29">
        <v>240</v>
      </c>
      <c r="T16" s="29">
        <v>250</v>
      </c>
      <c r="U16" s="29"/>
      <c r="V16" s="30"/>
      <c r="W16" s="31"/>
      <c r="AD16" t="s">
        <v>10</v>
      </c>
      <c r="AE16" s="1" t="s">
        <v>6</v>
      </c>
    </row>
    <row r="17" spans="1:31" ht="18.75" x14ac:dyDescent="0.3">
      <c r="A17" s="25"/>
      <c r="B17" s="26"/>
      <c r="C17" s="26" t="s">
        <v>46</v>
      </c>
      <c r="D17" s="26" t="s">
        <v>72</v>
      </c>
      <c r="E17" s="26" t="s">
        <v>59</v>
      </c>
      <c r="F17" s="26"/>
      <c r="G17" s="26" t="s">
        <v>88</v>
      </c>
      <c r="H17" s="26"/>
      <c r="I17" s="27">
        <v>24142</v>
      </c>
      <c r="J17" s="28"/>
      <c r="K17" s="29" t="s">
        <v>4</v>
      </c>
      <c r="L17" s="29"/>
      <c r="M17" s="29">
        <v>1.69</v>
      </c>
      <c r="N17" s="29">
        <v>91.3</v>
      </c>
      <c r="O17" s="29">
        <v>150</v>
      </c>
      <c r="P17" s="29">
        <v>60</v>
      </c>
      <c r="Q17" s="29" t="str">
        <f t="shared" si="0"/>
        <v>Hiper</v>
      </c>
      <c r="R17" s="29">
        <v>108</v>
      </c>
      <c r="S17" s="29">
        <v>230</v>
      </c>
      <c r="T17" s="29">
        <v>210</v>
      </c>
      <c r="U17" s="29"/>
      <c r="V17" s="30"/>
      <c r="W17" s="31"/>
      <c r="AE17" s="1" t="s">
        <v>8</v>
      </c>
    </row>
    <row r="18" spans="1:31" ht="18.75" x14ac:dyDescent="0.3">
      <c r="A18" s="25"/>
      <c r="B18" s="26"/>
      <c r="C18" s="26" t="s">
        <v>47</v>
      </c>
      <c r="D18" s="26" t="s">
        <v>73</v>
      </c>
      <c r="E18" s="26" t="s">
        <v>60</v>
      </c>
      <c r="F18" s="26"/>
      <c r="G18" s="26" t="s">
        <v>89</v>
      </c>
      <c r="H18" s="26"/>
      <c r="I18" s="27">
        <v>28148</v>
      </c>
      <c r="J18" s="28"/>
      <c r="K18" s="29" t="s">
        <v>3</v>
      </c>
      <c r="L18" s="29"/>
      <c r="M18" s="29">
        <v>1.64</v>
      </c>
      <c r="N18" s="29">
        <v>53.6</v>
      </c>
      <c r="O18" s="29">
        <v>90</v>
      </c>
      <c r="P18" s="29">
        <v>50</v>
      </c>
      <c r="Q18" s="29" t="str">
        <f t="shared" si="0"/>
        <v>Hipo</v>
      </c>
      <c r="R18" s="29">
        <v>204</v>
      </c>
      <c r="S18" s="29">
        <v>264</v>
      </c>
      <c r="T18" s="29">
        <v>226</v>
      </c>
      <c r="U18" s="29"/>
      <c r="V18" s="30"/>
      <c r="W18" s="31"/>
      <c r="AE18" s="1" t="s">
        <v>7</v>
      </c>
    </row>
    <row r="19" spans="1:31" ht="18.75" x14ac:dyDescent="0.3">
      <c r="A19" s="25"/>
      <c r="B19" s="26"/>
      <c r="C19" s="26" t="s">
        <v>48</v>
      </c>
      <c r="D19" s="26" t="s">
        <v>74</v>
      </c>
      <c r="E19" s="26" t="s">
        <v>61</v>
      </c>
      <c r="F19" s="26"/>
      <c r="G19" s="26" t="s">
        <v>90</v>
      </c>
      <c r="H19" s="26"/>
      <c r="I19" s="27">
        <v>29050</v>
      </c>
      <c r="J19" s="28"/>
      <c r="K19" s="29" t="s">
        <v>3</v>
      </c>
      <c r="L19" s="29"/>
      <c r="M19" s="29">
        <v>1.45</v>
      </c>
      <c r="N19" s="29">
        <v>90.2</v>
      </c>
      <c r="O19" s="29">
        <v>110</v>
      </c>
      <c r="P19" s="29">
        <v>70</v>
      </c>
      <c r="Q19" s="29" t="str">
        <f t="shared" si="0"/>
        <v>Normal</v>
      </c>
      <c r="R19" s="29">
        <v>98</v>
      </c>
      <c r="S19" s="29">
        <v>207</v>
      </c>
      <c r="T19" s="29">
        <v>149</v>
      </c>
      <c r="U19" s="29"/>
      <c r="V19" s="30"/>
      <c r="W19" s="31"/>
    </row>
    <row r="20" spans="1:31" ht="18.75" x14ac:dyDescent="0.3">
      <c r="A20" s="25"/>
      <c r="B20" s="26"/>
      <c r="C20" s="26" t="s">
        <v>49</v>
      </c>
      <c r="D20" s="26" t="s">
        <v>75</v>
      </c>
      <c r="E20" s="26" t="s">
        <v>62</v>
      </c>
      <c r="F20" s="26"/>
      <c r="G20" s="26" t="s">
        <v>91</v>
      </c>
      <c r="H20" s="26"/>
      <c r="I20" s="27">
        <v>7338</v>
      </c>
      <c r="J20" s="28"/>
      <c r="K20" s="29" t="s">
        <v>3</v>
      </c>
      <c r="L20" s="29"/>
      <c r="M20" s="29">
        <v>1.62</v>
      </c>
      <c r="N20" s="29">
        <v>86</v>
      </c>
      <c r="O20" s="29">
        <v>122</v>
      </c>
      <c r="P20" s="29">
        <v>85</v>
      </c>
      <c r="Q20" s="29" t="str">
        <f t="shared" si="0"/>
        <v>Normal</v>
      </c>
      <c r="R20" s="29">
        <v>109</v>
      </c>
      <c r="S20" s="29">
        <v>190</v>
      </c>
      <c r="T20" s="29">
        <v>174</v>
      </c>
      <c r="U20" s="29"/>
      <c r="V20" s="30"/>
      <c r="W20" s="31"/>
    </row>
    <row r="21" spans="1:31" ht="18.75" x14ac:dyDescent="0.3">
      <c r="A21" s="25"/>
      <c r="B21" s="26"/>
      <c r="C21" s="26" t="s">
        <v>50</v>
      </c>
      <c r="D21" s="26" t="s">
        <v>76</v>
      </c>
      <c r="E21" s="26" t="s">
        <v>63</v>
      </c>
      <c r="F21" s="26"/>
      <c r="G21" s="26" t="s">
        <v>92</v>
      </c>
      <c r="H21" s="26"/>
      <c r="I21" s="27">
        <v>36752</v>
      </c>
      <c r="J21" s="28"/>
      <c r="K21" s="29" t="s">
        <v>3</v>
      </c>
      <c r="L21" s="29"/>
      <c r="M21" s="29">
        <v>1.69</v>
      </c>
      <c r="N21" s="29">
        <v>86</v>
      </c>
      <c r="O21" s="29">
        <v>180</v>
      </c>
      <c r="P21" s="29">
        <v>90</v>
      </c>
      <c r="Q21" s="29" t="str">
        <f t="shared" si="0"/>
        <v>Hiper</v>
      </c>
      <c r="R21" s="29">
        <v>122</v>
      </c>
      <c r="S21" s="29">
        <v>241</v>
      </c>
      <c r="T21" s="29">
        <v>172</v>
      </c>
      <c r="U21" s="29"/>
      <c r="V21" s="30"/>
      <c r="W21" s="31"/>
    </row>
    <row r="22" spans="1:31" ht="18.75" x14ac:dyDescent="0.3">
      <c r="A22" s="25"/>
      <c r="B22" s="26"/>
      <c r="C22" s="26" t="s">
        <v>51</v>
      </c>
      <c r="D22" s="26" t="s">
        <v>46</v>
      </c>
      <c r="E22" s="26" t="s">
        <v>64</v>
      </c>
      <c r="F22" s="26"/>
      <c r="G22" s="26" t="s">
        <v>93</v>
      </c>
      <c r="H22" s="26"/>
      <c r="I22" s="27">
        <v>26678</v>
      </c>
      <c r="J22" s="28"/>
      <c r="K22" s="29" t="s">
        <v>3</v>
      </c>
      <c r="L22" s="29"/>
      <c r="M22" s="29">
        <v>1.58</v>
      </c>
      <c r="N22" s="29">
        <v>58.2</v>
      </c>
      <c r="O22" s="29">
        <v>120</v>
      </c>
      <c r="P22" s="29">
        <v>80</v>
      </c>
      <c r="Q22" s="29" t="str">
        <f t="shared" si="0"/>
        <v>Normal</v>
      </c>
      <c r="R22" s="29">
        <v>186</v>
      </c>
      <c r="S22" s="29">
        <v>200</v>
      </c>
      <c r="T22" s="29">
        <v>250</v>
      </c>
      <c r="U22" s="29"/>
      <c r="V22" s="30"/>
      <c r="W22" s="31"/>
    </row>
    <row r="23" spans="1:31" ht="18.75" x14ac:dyDescent="0.3">
      <c r="A23" s="25"/>
      <c r="B23" s="26"/>
      <c r="C23" s="26" t="s">
        <v>52</v>
      </c>
      <c r="D23" s="26" t="s">
        <v>77</v>
      </c>
      <c r="E23" s="26" t="s">
        <v>65</v>
      </c>
      <c r="F23" s="26"/>
      <c r="G23" s="26" t="s">
        <v>94</v>
      </c>
      <c r="H23" s="26"/>
      <c r="I23" s="27">
        <v>22164</v>
      </c>
      <c r="J23" s="28"/>
      <c r="K23" s="29" t="s">
        <v>3</v>
      </c>
      <c r="L23" s="29"/>
      <c r="M23" s="29">
        <v>1.6</v>
      </c>
      <c r="N23" s="29">
        <v>81.599999999999994</v>
      </c>
      <c r="O23" s="29">
        <v>160</v>
      </c>
      <c r="P23" s="29">
        <v>90</v>
      </c>
      <c r="Q23" s="29" t="str">
        <f t="shared" si="0"/>
        <v>Hiper</v>
      </c>
      <c r="R23" s="29">
        <v>130</v>
      </c>
      <c r="S23" s="29">
        <v>250</v>
      </c>
      <c r="T23" s="29">
        <v>215</v>
      </c>
      <c r="U23" s="29"/>
      <c r="V23" s="30"/>
      <c r="W23" s="31"/>
    </row>
    <row r="24" spans="1:31" ht="18.75" x14ac:dyDescent="0.3">
      <c r="A24" s="25"/>
      <c r="B24" s="26"/>
      <c r="C24" s="26" t="s">
        <v>53</v>
      </c>
      <c r="D24" s="26" t="s">
        <v>78</v>
      </c>
      <c r="E24" s="26" t="s">
        <v>66</v>
      </c>
      <c r="F24" s="26"/>
      <c r="G24" s="26" t="s">
        <v>95</v>
      </c>
      <c r="H24" s="26"/>
      <c r="I24" s="27">
        <v>27237</v>
      </c>
      <c r="J24" s="28"/>
      <c r="K24" s="29" t="s">
        <v>3</v>
      </c>
      <c r="L24" s="29"/>
      <c r="M24" s="29">
        <v>1.54</v>
      </c>
      <c r="N24" s="29">
        <v>77</v>
      </c>
      <c r="O24" s="29">
        <v>110</v>
      </c>
      <c r="P24" s="29">
        <v>70</v>
      </c>
      <c r="Q24" s="29" t="str">
        <f t="shared" si="0"/>
        <v>Normal</v>
      </c>
      <c r="R24" s="29">
        <v>150</v>
      </c>
      <c r="S24" s="29">
        <v>180</v>
      </c>
      <c r="T24" s="29">
        <v>180</v>
      </c>
      <c r="U24" s="29"/>
      <c r="V24" s="30"/>
      <c r="W24" s="31"/>
    </row>
    <row r="25" spans="1:31" ht="18.75" x14ac:dyDescent="0.3">
      <c r="A25" s="25"/>
      <c r="B25" s="26"/>
      <c r="C25" s="26" t="s">
        <v>54</v>
      </c>
      <c r="D25" s="26" t="s">
        <v>79</v>
      </c>
      <c r="E25" s="26" t="s">
        <v>67</v>
      </c>
      <c r="F25" s="26"/>
      <c r="G25" s="26" t="s">
        <v>96</v>
      </c>
      <c r="H25" s="26"/>
      <c r="I25" s="27">
        <v>29276</v>
      </c>
      <c r="J25" s="28"/>
      <c r="K25" s="29" t="s">
        <v>4</v>
      </c>
      <c r="L25" s="29"/>
      <c r="M25" s="29">
        <v>1.64</v>
      </c>
      <c r="N25" s="29">
        <v>64</v>
      </c>
      <c r="O25" s="29">
        <v>130</v>
      </c>
      <c r="P25" s="29">
        <v>90</v>
      </c>
      <c r="Q25" s="29" t="str">
        <f t="shared" si="0"/>
        <v>Normal</v>
      </c>
      <c r="R25" s="29">
        <v>120</v>
      </c>
      <c r="S25" s="29">
        <v>180</v>
      </c>
      <c r="T25" s="29">
        <v>150</v>
      </c>
      <c r="U25" s="29"/>
      <c r="V25" s="30"/>
      <c r="W25" s="31"/>
    </row>
    <row r="26" spans="1:31" ht="18.75" x14ac:dyDescent="0.3">
      <c r="A26" s="25"/>
      <c r="B26" s="26"/>
      <c r="C26" s="26" t="s">
        <v>55</v>
      </c>
      <c r="D26" s="26" t="s">
        <v>80</v>
      </c>
      <c r="E26" s="26" t="s">
        <v>68</v>
      </c>
      <c r="F26" s="26"/>
      <c r="G26" s="26" t="s">
        <v>97</v>
      </c>
      <c r="H26" s="26"/>
      <c r="I26" s="27">
        <v>10959</v>
      </c>
      <c r="J26" s="28"/>
      <c r="K26" s="29" t="s">
        <v>4</v>
      </c>
      <c r="L26" s="29"/>
      <c r="M26" s="29">
        <v>1.63</v>
      </c>
      <c r="N26" s="29">
        <v>72.8</v>
      </c>
      <c r="O26" s="29">
        <v>130</v>
      </c>
      <c r="P26" s="29">
        <v>70</v>
      </c>
      <c r="Q26" s="29" t="str">
        <f t="shared" si="0"/>
        <v>Normal</v>
      </c>
      <c r="R26" s="29">
        <v>272</v>
      </c>
      <c r="S26" s="29">
        <v>164</v>
      </c>
      <c r="T26" s="29">
        <v>152</v>
      </c>
      <c r="U26" s="29"/>
      <c r="V26" s="30"/>
      <c r="W26" s="31"/>
    </row>
    <row r="27" spans="1:31" ht="18.75" x14ac:dyDescent="0.3">
      <c r="A27" s="25"/>
      <c r="B27" s="26"/>
      <c r="C27" s="26" t="s">
        <v>46</v>
      </c>
      <c r="D27" s="26" t="s">
        <v>81</v>
      </c>
      <c r="E27" s="26" t="s">
        <v>69</v>
      </c>
      <c r="F27" s="26"/>
      <c r="G27" s="26" t="s">
        <v>98</v>
      </c>
      <c r="H27" s="26"/>
      <c r="I27" s="27">
        <v>29448</v>
      </c>
      <c r="J27" s="28"/>
      <c r="K27" s="29" t="s">
        <v>4</v>
      </c>
      <c r="L27" s="29"/>
      <c r="M27" s="29">
        <v>1.6</v>
      </c>
      <c r="N27" s="29">
        <v>81.400000000000006</v>
      </c>
      <c r="O27" s="29">
        <v>122</v>
      </c>
      <c r="P27" s="29">
        <v>85</v>
      </c>
      <c r="Q27" s="29" t="str">
        <f t="shared" si="0"/>
        <v>Normal</v>
      </c>
      <c r="R27" s="29">
        <v>130</v>
      </c>
      <c r="S27" s="29">
        <v>228</v>
      </c>
      <c r="T27" s="29">
        <v>218</v>
      </c>
      <c r="U27" s="29"/>
      <c r="V27" s="30"/>
      <c r="W27" s="31"/>
    </row>
    <row r="28" spans="1:31" ht="18.75" x14ac:dyDescent="0.3">
      <c r="A28" s="25"/>
      <c r="B28" s="26"/>
      <c r="C28" s="26" t="s">
        <v>56</v>
      </c>
      <c r="D28" s="26" t="s">
        <v>82</v>
      </c>
      <c r="E28" s="26" t="s">
        <v>70</v>
      </c>
      <c r="F28" s="26"/>
      <c r="G28" s="26" t="s">
        <v>99</v>
      </c>
      <c r="H28" s="26"/>
      <c r="I28" s="27">
        <v>17604</v>
      </c>
      <c r="J28" s="28"/>
      <c r="K28" s="29" t="s">
        <v>3</v>
      </c>
      <c r="L28" s="29"/>
      <c r="M28" s="29">
        <v>1.6</v>
      </c>
      <c r="N28" s="29">
        <v>83</v>
      </c>
      <c r="O28" s="29">
        <v>140</v>
      </c>
      <c r="P28" s="29">
        <v>100</v>
      </c>
      <c r="Q28" s="29" t="str">
        <f t="shared" si="0"/>
        <v>Hiper</v>
      </c>
      <c r="R28" s="29">
        <v>196</v>
      </c>
      <c r="S28" s="29">
        <v>286</v>
      </c>
      <c r="T28" s="29">
        <v>88</v>
      </c>
      <c r="U28" s="29"/>
      <c r="V28" s="30"/>
      <c r="W28" s="31"/>
    </row>
    <row r="29" spans="1:31" ht="15.75" thickBot="1" x14ac:dyDescent="0.3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4"/>
    </row>
    <row r="32" spans="1:31" x14ac:dyDescent="0.25">
      <c r="J32" s="18"/>
      <c r="L32" s="18"/>
    </row>
  </sheetData>
  <sheetProtection selectLockedCells="1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NUTRICIÓN</vt:lpstr>
      <vt:lpstr>PRACTICA</vt:lpstr>
      <vt:lpstr>NUTRICIÓN!datos</vt:lpstr>
      <vt:lpstr>PRACTICA!datos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erick salvador gutierrez galindo</cp:lastModifiedBy>
  <dcterms:created xsi:type="dcterms:W3CDTF">2010-02-27T00:53:29Z</dcterms:created>
  <dcterms:modified xsi:type="dcterms:W3CDTF">2021-06-22T23:38:47Z</dcterms:modified>
</cp:coreProperties>
</file>