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PC\Downloads\"/>
    </mc:Choice>
  </mc:AlternateContent>
  <bookViews>
    <workbookView xWindow="0" yWindow="0" windowWidth="20490" windowHeight="7620" activeTab="2"/>
  </bookViews>
  <sheets>
    <sheet name="add_vn_columns" sheetId="3" r:id="rId1"/>
    <sheet name="mtb_sex" sheetId="4" r:id="rId2"/>
    <sheet name="db_backup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5" i="5"/>
  <c r="C18" i="5" l="1"/>
  <c r="C17" i="5"/>
  <c r="C27" i="5"/>
  <c r="C28" i="5"/>
  <c r="C25" i="5"/>
  <c r="C24" i="5"/>
  <c r="G55" i="3" l="1"/>
  <c r="G56" i="3"/>
  <c r="G57" i="3"/>
  <c r="G58" i="3"/>
  <c r="G59" i="3"/>
  <c r="G54" i="3"/>
  <c r="F54" i="3"/>
  <c r="F55" i="3"/>
  <c r="F56" i="3"/>
  <c r="F57" i="3"/>
  <c r="F58" i="3"/>
  <c r="F59" i="3"/>
  <c r="F23" i="3" l="1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19" i="3"/>
  <c r="F20" i="3"/>
  <c r="F21" i="3"/>
  <c r="F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" i="3"/>
</calcChain>
</file>

<file path=xl/sharedStrings.xml><?xml version="1.0" encoding="utf-8"?>
<sst xmlns="http://schemas.openxmlformats.org/spreadsheetml/2006/main" count="258" uniqueCount="131">
  <si>
    <t>Table</t>
    <phoneticPr fontId="1"/>
  </si>
  <si>
    <t>Columns</t>
    <phoneticPr fontId="1"/>
  </si>
  <si>
    <t>Type</t>
    <phoneticPr fontId="1"/>
  </si>
  <si>
    <t>dtb_customer</t>
    <phoneticPr fontId="1"/>
  </si>
  <si>
    <t>resume</t>
    <phoneticPr fontId="1"/>
  </si>
  <si>
    <t>text</t>
    <phoneticPr fontId="1"/>
  </si>
  <si>
    <t>resume_name</t>
    <phoneticPr fontId="1"/>
  </si>
  <si>
    <t>mtb_currency</t>
    <phoneticPr fontId="1"/>
  </si>
  <si>
    <t>name_vn</t>
    <phoneticPr fontId="1"/>
  </si>
  <si>
    <t>name</t>
  </si>
  <si>
    <t>name</t>
    <phoneticPr fontId="1"/>
  </si>
  <si>
    <t>Affter Column</t>
    <phoneticPr fontId="1"/>
  </si>
  <si>
    <t>mtb_education</t>
    <phoneticPr fontId="1"/>
  </si>
  <si>
    <t>mtb_employment_status</t>
    <phoneticPr fontId="1"/>
  </si>
  <si>
    <t>mtb_mail_magazine_type</t>
    <phoneticPr fontId="1"/>
  </si>
  <si>
    <t>mtb_marital_status</t>
  </si>
  <si>
    <t>mtb_object</t>
  </si>
  <si>
    <t>mtb_position</t>
  </si>
  <si>
    <t>mtb_pref</t>
  </si>
  <si>
    <t>mtb_process</t>
  </si>
  <si>
    <t>mtb_product_list_max</t>
    <phoneticPr fontId="1"/>
  </si>
  <si>
    <t>mtb_region</t>
    <phoneticPr fontId="1"/>
  </si>
  <si>
    <t>mtb_reminder</t>
  </si>
  <si>
    <t>mtb_salary_type</t>
  </si>
  <si>
    <t>mtb_sex</t>
  </si>
  <si>
    <t>mtb_status</t>
  </si>
  <si>
    <t>mtb_welfare</t>
    <phoneticPr fontId="1"/>
  </si>
  <si>
    <t>dtb_best_products</t>
    <phoneticPr fontId="1"/>
  </si>
  <si>
    <t>comment_vn</t>
    <phoneticPr fontId="1"/>
  </si>
  <si>
    <t>comment</t>
    <phoneticPr fontId="1"/>
  </si>
  <si>
    <t>dtb_client</t>
    <phoneticPr fontId="1"/>
  </si>
  <si>
    <t>establishment_date_vn</t>
    <phoneticPr fontId="1"/>
  </si>
  <si>
    <t>capital_vn</t>
    <phoneticPr fontId="1"/>
  </si>
  <si>
    <t>scale_vn</t>
    <phoneticPr fontId="1"/>
  </si>
  <si>
    <t>introduction_vn</t>
    <phoneticPr fontId="1"/>
  </si>
  <si>
    <t>establishment_date</t>
    <phoneticPr fontId="1"/>
  </si>
  <si>
    <t>capital</t>
    <phoneticPr fontId="1"/>
  </si>
  <si>
    <t>scale</t>
    <phoneticPr fontId="1"/>
  </si>
  <si>
    <t>introduction</t>
    <phoneticPr fontId="1"/>
  </si>
  <si>
    <t>dtb_kiyaku</t>
  </si>
  <si>
    <t>kiyaku_title_vn</t>
    <phoneticPr fontId="1"/>
  </si>
  <si>
    <t>kiyaku_text_vn</t>
    <phoneticPr fontId="1"/>
  </si>
  <si>
    <t>kiyaku_title</t>
    <phoneticPr fontId="1"/>
  </si>
  <si>
    <t>kiyaku_text</t>
    <phoneticPr fontId="1"/>
  </si>
  <si>
    <t>dtb_mailtemplate</t>
    <phoneticPr fontId="1"/>
  </si>
  <si>
    <t>subject_vn</t>
    <phoneticPr fontId="1"/>
  </si>
  <si>
    <t>header_vn</t>
    <phoneticPr fontId="1"/>
  </si>
  <si>
    <t>footer_vn</t>
    <phoneticPr fontId="1"/>
  </si>
  <si>
    <t>subject</t>
    <phoneticPr fontId="1"/>
  </si>
  <si>
    <t>header</t>
    <phoneticPr fontId="1"/>
  </si>
  <si>
    <t>footer</t>
    <phoneticPr fontId="1"/>
  </si>
  <si>
    <t>dtb_news</t>
    <phoneticPr fontId="1"/>
  </si>
  <si>
    <t>news_title_vn</t>
    <phoneticPr fontId="1"/>
  </si>
  <si>
    <t>news_comment_vn</t>
    <phoneticPr fontId="1"/>
  </si>
  <si>
    <t>news_title</t>
    <phoneticPr fontId="1"/>
  </si>
  <si>
    <t>news_comment</t>
    <phoneticPr fontId="1"/>
  </si>
  <si>
    <t>dtb_products</t>
    <phoneticPr fontId="1"/>
  </si>
  <si>
    <t>main_list_comment_vn</t>
    <phoneticPr fontId="1"/>
  </si>
  <si>
    <t>main_comment_vn</t>
    <phoneticPr fontId="1"/>
  </si>
  <si>
    <t>client_introduction_vn</t>
    <phoneticPr fontId="1"/>
  </si>
  <si>
    <t>salary_vn</t>
    <phoneticPr fontId="1"/>
  </si>
  <si>
    <t>work_location_vn</t>
    <phoneticPr fontId="1"/>
  </si>
  <si>
    <t>traffic_access_vn</t>
    <phoneticPr fontId="1"/>
  </si>
  <si>
    <t>working_hour_vn</t>
    <phoneticPr fontId="1"/>
  </si>
  <si>
    <t>working_day_vn</t>
    <phoneticPr fontId="1"/>
  </si>
  <si>
    <t>lunch_time_vn</t>
    <phoneticPr fontId="1"/>
  </si>
  <si>
    <t>trial_period_vn</t>
    <phoneticPr fontId="1"/>
  </si>
  <si>
    <t>qualification_vn</t>
    <phoneticPr fontId="1"/>
  </si>
  <si>
    <t>personality_vn</t>
    <phoneticPr fontId="1"/>
  </si>
  <si>
    <t>skill_vn</t>
    <phoneticPr fontId="1"/>
  </si>
  <si>
    <t>payrise_vn</t>
    <phoneticPr fontId="1"/>
  </si>
  <si>
    <t>bonus_vn</t>
    <phoneticPr fontId="1"/>
  </si>
  <si>
    <t>insurance_vn</t>
    <phoneticPr fontId="1"/>
  </si>
  <si>
    <t>other_welfare_vn</t>
    <phoneticPr fontId="1"/>
  </si>
  <si>
    <t>medical_checkup_vn</t>
    <phoneticPr fontId="1"/>
  </si>
  <si>
    <t>applicate_method_vn</t>
    <phoneticPr fontId="1"/>
  </si>
  <si>
    <t>mtb_category</t>
    <phoneticPr fontId="1"/>
  </si>
  <si>
    <t>main_list_comment</t>
  </si>
  <si>
    <t>main_comment</t>
  </si>
  <si>
    <t>client_introduction</t>
  </si>
  <si>
    <t>salary</t>
  </si>
  <si>
    <t>work_location</t>
  </si>
  <si>
    <t>traffic_access</t>
  </si>
  <si>
    <t>working_hour</t>
  </si>
  <si>
    <t>working_day</t>
  </si>
  <si>
    <t>lunch_time</t>
  </si>
  <si>
    <t>trial_period</t>
  </si>
  <si>
    <t>qualification</t>
  </si>
  <si>
    <t>personality</t>
  </si>
  <si>
    <t>skill</t>
  </si>
  <si>
    <t>payrise</t>
  </si>
  <si>
    <t>bonus</t>
  </si>
  <si>
    <t>insurance</t>
  </si>
  <si>
    <t>other_welfare</t>
  </si>
  <si>
    <t>medical_checkup</t>
  </si>
  <si>
    <t>applicate_method</t>
  </si>
  <si>
    <t>mtb_city</t>
    <phoneticPr fontId="1"/>
  </si>
  <si>
    <t>No</t>
    <phoneticPr fontId="1"/>
  </si>
  <si>
    <t>SQL</t>
    <phoneticPr fontId="1"/>
  </si>
  <si>
    <t xml:space="preserve">  CREATE TABLE `mtb_sex` (</t>
  </si>
  <si>
    <t xml:space="preserve">  `id` smallint(6) NOT NULL DEFAULT '0',</t>
  </si>
  <si>
    <t xml:space="preserve">  `name` text,</t>
  </si>
  <si>
    <t xml:space="preserve">  `name_vn` text,</t>
  </si>
  <si>
    <t xml:space="preserve">  `rank` smallint(6) NOT NULL DEFAULT '0',</t>
  </si>
  <si>
    <t xml:space="preserve">  PRIMARY KEY (`id`)</t>
  </si>
  <si>
    <t>) ENGINE=InnoDB DEFAULT CHARSET=utf8</t>
  </si>
  <si>
    <t>Backup</t>
    <phoneticPr fontId="1"/>
  </si>
  <si>
    <t>Import</t>
    <phoneticPr fontId="1"/>
  </si>
  <si>
    <t>mysqldump -u hyperion-job -p vn.hyperion-job &gt; /tmp/tphuong/backup.`date +%Y%m%d`/vn.hyperion-job.`date +%Y%m%d`.sql</t>
    <phoneticPr fontId="1"/>
  </si>
  <si>
    <t>SELECT * FROM mtb_sex;</t>
    <phoneticPr fontId="1"/>
  </si>
  <si>
    <t>性別テーブル追加</t>
    <rPh sb="0" eb="2">
      <t>セイベツ</t>
    </rPh>
    <rPh sb="6" eb="8">
      <t>ツイカ</t>
    </rPh>
    <phoneticPr fontId="1"/>
  </si>
  <si>
    <t>INSERT INTO `mtb_sex`(`id`,`name`,`name_vn`,`rank`) VALUES(1,'男性','Nam',0);</t>
    <rPh sb="62" eb="64">
      <t>ダンセイ</t>
    </rPh>
    <phoneticPr fontId="1"/>
  </si>
  <si>
    <t>INSERT INTO `mtb_sex`(`id`,`name`,`name_vn`,`rank`) VALUES(2,'女性','Nữ',1);</t>
    <rPh sb="62" eb="64">
      <t>ジョセイ</t>
    </rPh>
    <phoneticPr fontId="1"/>
  </si>
  <si>
    <t>新規追加</t>
    <rPh sb="0" eb="2">
      <t>シンキ</t>
    </rPh>
    <rPh sb="2" eb="4">
      <t>ツイカ</t>
    </rPh>
    <phoneticPr fontId="1"/>
  </si>
  <si>
    <t>working_member_num</t>
    <phoneticPr fontId="1"/>
  </si>
  <si>
    <t>working_status</t>
    <phoneticPr fontId="1"/>
  </si>
  <si>
    <t>working_position</t>
    <phoneticPr fontId="1"/>
  </si>
  <si>
    <t>working_type</t>
    <phoneticPr fontId="1"/>
  </si>
  <si>
    <t>working_experience</t>
    <phoneticPr fontId="1"/>
  </si>
  <si>
    <t>graduation_date</t>
    <phoneticPr fontId="1"/>
  </si>
  <si>
    <t>datetime</t>
    <phoneticPr fontId="1"/>
  </si>
  <si>
    <t>dtb_customer_career</t>
    <phoneticPr fontId="1"/>
  </si>
  <si>
    <t>Localから出力</t>
    <rPh sb="7" eb="9">
      <t>シュツリョク</t>
    </rPh>
    <phoneticPr fontId="1"/>
  </si>
  <si>
    <t>テスト環境に取り込み</t>
    <rPh sb="3" eb="5">
      <t>カンキョウ</t>
    </rPh>
    <rPh sb="6" eb="7">
      <t>ト</t>
    </rPh>
    <rPh sb="8" eb="9">
      <t>コ</t>
    </rPh>
    <phoneticPr fontId="1"/>
  </si>
  <si>
    <t>DB作成</t>
    <rPh sb="2" eb="4">
      <t>サクセイ</t>
    </rPh>
    <phoneticPr fontId="1"/>
  </si>
  <si>
    <t>DB取り込み</t>
    <rPh sb="2" eb="3">
      <t>ト</t>
    </rPh>
    <rPh sb="4" eb="5">
      <t>コ</t>
    </rPh>
    <phoneticPr fontId="1"/>
  </si>
  <si>
    <t>mysqldump -u root -p eccube_vn_hyperion_job &gt; /vagrant/startup/hyperion_job_test.`date +%Y%m%d`.sql</t>
    <phoneticPr fontId="1"/>
  </si>
  <si>
    <t>本番環境に取り込み</t>
    <rPh sb="0" eb="2">
      <t>ホンバン</t>
    </rPh>
    <rPh sb="2" eb="4">
      <t>カンキョウ</t>
    </rPh>
    <rPh sb="5" eb="6">
      <t>ト</t>
    </rPh>
    <rPh sb="7" eb="8">
      <t>コ</t>
    </rPh>
    <phoneticPr fontId="1"/>
  </si>
  <si>
    <t>DB_NAME</t>
    <phoneticPr fontId="1"/>
  </si>
  <si>
    <t>hyperion_job_com</t>
    <phoneticPr fontId="1"/>
  </si>
  <si>
    <t>orangehrm_test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</si>
</sst>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E49" workbookViewId="0">
      <selection activeCell="G54" sqref="G54"/>
    </sheetView>
  </sheetViews>
  <sheetFormatPr defaultRowHeight="18.75"/>
  <cols>
    <col min="1" max="1" width="4.125" customWidth="1"/>
    <col min="2" max="2" width="23.625" bestFit="1" customWidth="1"/>
    <col min="3" max="3" width="20.625" customWidth="1"/>
    <col min="4" max="4" width="8.375" bestFit="1" customWidth="1"/>
    <col min="5" max="5" width="18.625" bestFit="1" customWidth="1"/>
    <col min="6" max="6" width="82.625" customWidth="1"/>
    <col min="7" max="7" width="68.25" bestFit="1" customWidth="1"/>
  </cols>
  <sheetData>
    <row r="1" spans="1:6">
      <c r="A1" s="2" t="s">
        <v>97</v>
      </c>
      <c r="B1" s="2" t="s">
        <v>0</v>
      </c>
      <c r="C1" s="2" t="s">
        <v>1</v>
      </c>
      <c r="D1" s="2" t="s">
        <v>2</v>
      </c>
      <c r="E1" s="2" t="s">
        <v>11</v>
      </c>
      <c r="F1" s="2" t="s">
        <v>98</v>
      </c>
    </row>
    <row r="2" spans="1:6">
      <c r="A2" s="1">
        <v>1</v>
      </c>
      <c r="B2" s="1" t="s">
        <v>7</v>
      </c>
      <c r="C2" s="1" t="s">
        <v>8</v>
      </c>
      <c r="D2" s="1" t="s">
        <v>5</v>
      </c>
      <c r="E2" s="1" t="s">
        <v>10</v>
      </c>
      <c r="F2" s="1" t="str">
        <f>"ALTER TABLE " &amp; B2 &amp; " ADD COLUMN " &amp; C2 &amp; " " &amp; D2 &amp; IF(E2="",";"," after " &amp; E2 &amp; ";")</f>
        <v>ALTER TABLE mtb_currency ADD COLUMN name_vn text after name;</v>
      </c>
    </row>
    <row r="3" spans="1:6">
      <c r="A3" s="1">
        <v>2</v>
      </c>
      <c r="B3" s="1" t="s">
        <v>12</v>
      </c>
      <c r="C3" s="1" t="s">
        <v>8</v>
      </c>
      <c r="D3" s="1" t="s">
        <v>5</v>
      </c>
      <c r="E3" s="1" t="s">
        <v>10</v>
      </c>
      <c r="F3" s="1" t="str">
        <f t="shared" ref="F3:F59" si="0">"ALTER TABLE " &amp; B3 &amp; " ADD COLUMN " &amp; C3 &amp; " " &amp; D3 &amp; IF(E3="",";"," after " &amp; E3 &amp; ";")</f>
        <v>ALTER TABLE mtb_education ADD COLUMN name_vn text after name;</v>
      </c>
    </row>
    <row r="4" spans="1:6">
      <c r="A4" s="1">
        <v>3</v>
      </c>
      <c r="B4" s="1" t="s">
        <v>13</v>
      </c>
      <c r="C4" s="1" t="s">
        <v>8</v>
      </c>
      <c r="D4" s="1" t="s">
        <v>5</v>
      </c>
      <c r="E4" s="1" t="s">
        <v>10</v>
      </c>
      <c r="F4" s="1" t="str">
        <f t="shared" si="0"/>
        <v>ALTER TABLE mtb_employment_status ADD COLUMN name_vn text after name;</v>
      </c>
    </row>
    <row r="5" spans="1:6">
      <c r="A5" s="1">
        <v>4</v>
      </c>
      <c r="B5" s="1" t="s">
        <v>14</v>
      </c>
      <c r="C5" s="1" t="s">
        <v>8</v>
      </c>
      <c r="D5" s="1" t="s">
        <v>5</v>
      </c>
      <c r="E5" s="1" t="s">
        <v>10</v>
      </c>
      <c r="F5" s="1" t="str">
        <f t="shared" si="0"/>
        <v>ALTER TABLE mtb_mail_magazine_type ADD COLUMN name_vn text after name;</v>
      </c>
    </row>
    <row r="6" spans="1:6">
      <c r="A6" s="1">
        <v>5</v>
      </c>
      <c r="B6" s="1" t="s">
        <v>15</v>
      </c>
      <c r="C6" s="1" t="s">
        <v>8</v>
      </c>
      <c r="D6" s="1" t="s">
        <v>5</v>
      </c>
      <c r="E6" s="1" t="s">
        <v>10</v>
      </c>
      <c r="F6" s="1" t="str">
        <f t="shared" si="0"/>
        <v>ALTER TABLE mtb_marital_status ADD COLUMN name_vn text after name;</v>
      </c>
    </row>
    <row r="7" spans="1:6">
      <c r="A7" s="1">
        <v>6</v>
      </c>
      <c r="B7" s="1" t="s">
        <v>16</v>
      </c>
      <c r="C7" s="1" t="s">
        <v>8</v>
      </c>
      <c r="D7" s="1" t="s">
        <v>5</v>
      </c>
      <c r="E7" s="1" t="s">
        <v>10</v>
      </c>
      <c r="F7" s="1" t="str">
        <f t="shared" si="0"/>
        <v>ALTER TABLE mtb_object ADD COLUMN name_vn text after name;</v>
      </c>
    </row>
    <row r="8" spans="1:6">
      <c r="A8" s="1">
        <v>7</v>
      </c>
      <c r="B8" s="1" t="s">
        <v>17</v>
      </c>
      <c r="C8" s="1" t="s">
        <v>8</v>
      </c>
      <c r="D8" s="1" t="s">
        <v>5</v>
      </c>
      <c r="E8" s="1" t="s">
        <v>10</v>
      </c>
      <c r="F8" s="1" t="str">
        <f t="shared" si="0"/>
        <v>ALTER TABLE mtb_position ADD COLUMN name_vn text after name;</v>
      </c>
    </row>
    <row r="9" spans="1:6">
      <c r="A9" s="1">
        <v>8</v>
      </c>
      <c r="B9" s="1" t="s">
        <v>18</v>
      </c>
      <c r="C9" s="1" t="s">
        <v>8</v>
      </c>
      <c r="D9" s="1" t="s">
        <v>5</v>
      </c>
      <c r="E9" s="1" t="s">
        <v>10</v>
      </c>
      <c r="F9" s="1" t="str">
        <f t="shared" si="0"/>
        <v>ALTER TABLE mtb_pref ADD COLUMN name_vn text after name;</v>
      </c>
    </row>
    <row r="10" spans="1:6">
      <c r="A10" s="1">
        <v>9</v>
      </c>
      <c r="B10" s="1" t="s">
        <v>19</v>
      </c>
      <c r="C10" s="1" t="s">
        <v>8</v>
      </c>
      <c r="D10" s="1" t="s">
        <v>5</v>
      </c>
      <c r="E10" s="1" t="s">
        <v>10</v>
      </c>
      <c r="F10" s="1" t="str">
        <f t="shared" si="0"/>
        <v>ALTER TABLE mtb_process ADD COLUMN name_vn text after name;</v>
      </c>
    </row>
    <row r="11" spans="1:6">
      <c r="A11" s="1">
        <v>10</v>
      </c>
      <c r="B11" s="1" t="s">
        <v>20</v>
      </c>
      <c r="C11" s="1" t="s">
        <v>8</v>
      </c>
      <c r="D11" s="1" t="s">
        <v>5</v>
      </c>
      <c r="E11" s="1" t="s">
        <v>10</v>
      </c>
      <c r="F11" s="1" t="str">
        <f t="shared" si="0"/>
        <v>ALTER TABLE mtb_product_list_max ADD COLUMN name_vn text after name;</v>
      </c>
    </row>
    <row r="12" spans="1:6">
      <c r="A12" s="1">
        <v>11</v>
      </c>
      <c r="B12" s="1" t="s">
        <v>21</v>
      </c>
      <c r="C12" s="1" t="s">
        <v>8</v>
      </c>
      <c r="D12" s="1" t="s">
        <v>5</v>
      </c>
      <c r="E12" s="1" t="s">
        <v>10</v>
      </c>
      <c r="F12" s="1" t="str">
        <f t="shared" si="0"/>
        <v>ALTER TABLE mtb_region ADD COLUMN name_vn text after name;</v>
      </c>
    </row>
    <row r="13" spans="1:6">
      <c r="A13" s="1">
        <v>12</v>
      </c>
      <c r="B13" s="1" t="s">
        <v>22</v>
      </c>
      <c r="C13" s="1" t="s">
        <v>8</v>
      </c>
      <c r="D13" s="1" t="s">
        <v>5</v>
      </c>
      <c r="E13" s="1" t="s">
        <v>10</v>
      </c>
      <c r="F13" s="1" t="str">
        <f t="shared" si="0"/>
        <v>ALTER TABLE mtb_reminder ADD COLUMN name_vn text after name;</v>
      </c>
    </row>
    <row r="14" spans="1:6">
      <c r="A14" s="1">
        <v>13</v>
      </c>
      <c r="B14" s="1" t="s">
        <v>23</v>
      </c>
      <c r="C14" s="1" t="s">
        <v>8</v>
      </c>
      <c r="D14" s="1" t="s">
        <v>5</v>
      </c>
      <c r="E14" s="1" t="s">
        <v>10</v>
      </c>
      <c r="F14" s="1" t="str">
        <f t="shared" si="0"/>
        <v>ALTER TABLE mtb_salary_type ADD COLUMN name_vn text after name;</v>
      </c>
    </row>
    <row r="15" spans="1:6">
      <c r="A15" s="1">
        <v>14</v>
      </c>
      <c r="B15" s="1" t="s">
        <v>24</v>
      </c>
      <c r="C15" s="1" t="s">
        <v>8</v>
      </c>
      <c r="D15" s="1" t="s">
        <v>5</v>
      </c>
      <c r="E15" s="1"/>
      <c r="F15" s="1" t="str">
        <f t="shared" si="0"/>
        <v>ALTER TABLE mtb_sex ADD COLUMN name_vn text;</v>
      </c>
    </row>
    <row r="16" spans="1:6">
      <c r="A16" s="1">
        <v>15</v>
      </c>
      <c r="B16" s="1" t="s">
        <v>25</v>
      </c>
      <c r="C16" s="1" t="s">
        <v>8</v>
      </c>
      <c r="D16" s="1" t="s">
        <v>5</v>
      </c>
      <c r="E16" s="1" t="s">
        <v>10</v>
      </c>
      <c r="F16" s="1" t="str">
        <f t="shared" si="0"/>
        <v>ALTER TABLE mtb_status ADD COLUMN name_vn text after name;</v>
      </c>
    </row>
    <row r="17" spans="1:7">
      <c r="A17" s="1">
        <v>16</v>
      </c>
      <c r="B17" s="1" t="s">
        <v>26</v>
      </c>
      <c r="C17" s="1" t="s">
        <v>8</v>
      </c>
      <c r="D17" s="1" t="s">
        <v>5</v>
      </c>
      <c r="E17" s="1" t="s">
        <v>10</v>
      </c>
      <c r="F17" s="1" t="str">
        <f t="shared" si="0"/>
        <v>ALTER TABLE mtb_welfare ADD COLUMN name_vn text after name;</v>
      </c>
    </row>
    <row r="18" spans="1:7">
      <c r="A18" s="3">
        <v>17</v>
      </c>
      <c r="B18" s="3" t="s">
        <v>76</v>
      </c>
      <c r="C18" s="3" t="s">
        <v>8</v>
      </c>
      <c r="D18" s="3" t="s">
        <v>5</v>
      </c>
      <c r="E18" s="3" t="s">
        <v>10</v>
      </c>
      <c r="F18" s="3" t="str">
        <f t="shared" si="0"/>
        <v>ALTER TABLE mtb_category ADD COLUMN name_vn text after name;</v>
      </c>
      <c r="G18" s="4" t="s">
        <v>113</v>
      </c>
    </row>
    <row r="19" spans="1:7">
      <c r="A19" s="1">
        <v>18</v>
      </c>
      <c r="B19" s="1" t="s">
        <v>96</v>
      </c>
      <c r="C19" s="1" t="s">
        <v>8</v>
      </c>
      <c r="D19" s="1" t="s">
        <v>5</v>
      </c>
      <c r="E19" s="1" t="s">
        <v>10</v>
      </c>
      <c r="F19" s="1" t="str">
        <f>"ALTER TABLE " &amp; B19 &amp; " ADD COLUMN " &amp; C19 &amp; " " &amp; D19 &amp; IF(E19="",";"," after " &amp; E19 &amp; ";")</f>
        <v>ALTER TABLE mtb_city ADD COLUMN name_vn text after name;</v>
      </c>
    </row>
    <row r="20" spans="1:7">
      <c r="A20" s="1">
        <v>19</v>
      </c>
      <c r="B20" s="1" t="s">
        <v>27</v>
      </c>
      <c r="C20" s="1" t="s">
        <v>28</v>
      </c>
      <c r="D20" s="1" t="s">
        <v>5</v>
      </c>
      <c r="E20" s="1" t="s">
        <v>29</v>
      </c>
      <c r="F20" s="1" t="str">
        <f t="shared" si="0"/>
        <v>ALTER TABLE dtb_best_products ADD COLUMN comment_vn text after comment;</v>
      </c>
    </row>
    <row r="21" spans="1:7">
      <c r="A21" s="3">
        <v>20</v>
      </c>
      <c r="B21" s="3" t="s">
        <v>3</v>
      </c>
      <c r="C21" s="3" t="s">
        <v>4</v>
      </c>
      <c r="D21" s="3" t="s">
        <v>5</v>
      </c>
      <c r="E21" s="3"/>
      <c r="F21" s="3" t="str">
        <f t="shared" si="0"/>
        <v>ALTER TABLE dtb_customer ADD COLUMN resume text;</v>
      </c>
      <c r="G21" s="4" t="s">
        <v>113</v>
      </c>
    </row>
    <row r="22" spans="1:7">
      <c r="A22" s="3">
        <v>21</v>
      </c>
      <c r="B22" s="3" t="s">
        <v>3</v>
      </c>
      <c r="C22" s="3" t="s">
        <v>6</v>
      </c>
      <c r="D22" s="3" t="s">
        <v>5</v>
      </c>
      <c r="E22" s="3"/>
      <c r="F22" s="3" t="str">
        <f t="shared" si="0"/>
        <v>ALTER TABLE dtb_customer ADD COLUMN resume_name text;</v>
      </c>
      <c r="G22" s="4" t="s">
        <v>113</v>
      </c>
    </row>
    <row r="23" spans="1:7">
      <c r="A23" s="1">
        <v>22</v>
      </c>
      <c r="B23" s="1" t="s">
        <v>30</v>
      </c>
      <c r="C23" s="1" t="s">
        <v>31</v>
      </c>
      <c r="D23" s="1" t="s">
        <v>5</v>
      </c>
      <c r="E23" s="1" t="s">
        <v>35</v>
      </c>
      <c r="F23" s="1" t="str">
        <f t="shared" si="0"/>
        <v>ALTER TABLE dtb_client ADD COLUMN establishment_date_vn text after establishment_date;</v>
      </c>
    </row>
    <row r="24" spans="1:7">
      <c r="A24" s="1">
        <v>23</v>
      </c>
      <c r="B24" s="1" t="s">
        <v>30</v>
      </c>
      <c r="C24" s="1" t="s">
        <v>32</v>
      </c>
      <c r="D24" s="1" t="s">
        <v>5</v>
      </c>
      <c r="E24" s="1" t="s">
        <v>36</v>
      </c>
      <c r="F24" s="1" t="str">
        <f t="shared" si="0"/>
        <v>ALTER TABLE dtb_client ADD COLUMN capital_vn text after capital;</v>
      </c>
    </row>
    <row r="25" spans="1:7">
      <c r="A25" s="1">
        <v>24</v>
      </c>
      <c r="B25" s="1" t="s">
        <v>30</v>
      </c>
      <c r="C25" s="1" t="s">
        <v>33</v>
      </c>
      <c r="D25" s="1" t="s">
        <v>5</v>
      </c>
      <c r="E25" s="1" t="s">
        <v>37</v>
      </c>
      <c r="F25" s="1" t="str">
        <f t="shared" si="0"/>
        <v>ALTER TABLE dtb_client ADD COLUMN scale_vn text after scale;</v>
      </c>
    </row>
    <row r="26" spans="1:7">
      <c r="A26" s="1">
        <v>25</v>
      </c>
      <c r="B26" s="1" t="s">
        <v>30</v>
      </c>
      <c r="C26" s="1" t="s">
        <v>34</v>
      </c>
      <c r="D26" s="1" t="s">
        <v>5</v>
      </c>
      <c r="E26" s="1" t="s">
        <v>38</v>
      </c>
      <c r="F26" s="1" t="str">
        <f t="shared" si="0"/>
        <v>ALTER TABLE dtb_client ADD COLUMN introduction_vn text after introduction;</v>
      </c>
    </row>
    <row r="27" spans="1:7">
      <c r="A27" s="1">
        <v>26</v>
      </c>
      <c r="B27" s="1" t="s">
        <v>39</v>
      </c>
      <c r="C27" s="1" t="s">
        <v>40</v>
      </c>
      <c r="D27" s="1" t="s">
        <v>5</v>
      </c>
      <c r="E27" s="1" t="s">
        <v>42</v>
      </c>
      <c r="F27" s="1" t="str">
        <f t="shared" si="0"/>
        <v>ALTER TABLE dtb_kiyaku ADD COLUMN kiyaku_title_vn text after kiyaku_title;</v>
      </c>
    </row>
    <row r="28" spans="1:7">
      <c r="A28" s="1">
        <v>27</v>
      </c>
      <c r="B28" s="1" t="s">
        <v>39</v>
      </c>
      <c r="C28" s="1" t="s">
        <v>41</v>
      </c>
      <c r="D28" s="1" t="s">
        <v>5</v>
      </c>
      <c r="E28" s="1" t="s">
        <v>43</v>
      </c>
      <c r="F28" s="1" t="str">
        <f t="shared" si="0"/>
        <v>ALTER TABLE dtb_kiyaku ADD COLUMN kiyaku_text_vn text after kiyaku_text;</v>
      </c>
    </row>
    <row r="29" spans="1:7">
      <c r="A29" s="1">
        <v>28</v>
      </c>
      <c r="B29" s="1" t="s">
        <v>44</v>
      </c>
      <c r="C29" s="1" t="s">
        <v>45</v>
      </c>
      <c r="D29" s="1" t="s">
        <v>5</v>
      </c>
      <c r="E29" s="1" t="s">
        <v>48</v>
      </c>
      <c r="F29" s="1" t="str">
        <f t="shared" si="0"/>
        <v>ALTER TABLE dtb_mailtemplate ADD COLUMN subject_vn text after subject;</v>
      </c>
    </row>
    <row r="30" spans="1:7">
      <c r="A30" s="1">
        <v>29</v>
      </c>
      <c r="B30" s="1" t="s">
        <v>44</v>
      </c>
      <c r="C30" s="1" t="s">
        <v>46</v>
      </c>
      <c r="D30" s="1" t="s">
        <v>5</v>
      </c>
      <c r="E30" s="1" t="s">
        <v>49</v>
      </c>
      <c r="F30" s="1" t="str">
        <f t="shared" si="0"/>
        <v>ALTER TABLE dtb_mailtemplate ADD COLUMN header_vn text after header;</v>
      </c>
    </row>
    <row r="31" spans="1:7">
      <c r="A31" s="1">
        <v>30</v>
      </c>
      <c r="B31" s="1" t="s">
        <v>44</v>
      </c>
      <c r="C31" s="1" t="s">
        <v>47</v>
      </c>
      <c r="D31" s="1" t="s">
        <v>5</v>
      </c>
      <c r="E31" s="1" t="s">
        <v>50</v>
      </c>
      <c r="F31" s="1" t="str">
        <f t="shared" si="0"/>
        <v>ALTER TABLE dtb_mailtemplate ADD COLUMN footer_vn text after footer;</v>
      </c>
    </row>
    <row r="32" spans="1:7">
      <c r="A32" s="1">
        <v>31</v>
      </c>
      <c r="B32" s="1" t="s">
        <v>51</v>
      </c>
      <c r="C32" s="1" t="s">
        <v>52</v>
      </c>
      <c r="D32" s="1" t="s">
        <v>5</v>
      </c>
      <c r="E32" s="1" t="s">
        <v>54</v>
      </c>
      <c r="F32" s="1" t="str">
        <f t="shared" si="0"/>
        <v>ALTER TABLE dtb_news ADD COLUMN news_title_vn text after news_title;</v>
      </c>
    </row>
    <row r="33" spans="1:6">
      <c r="A33" s="1">
        <v>32</v>
      </c>
      <c r="B33" s="1" t="s">
        <v>51</v>
      </c>
      <c r="C33" s="1" t="s">
        <v>53</v>
      </c>
      <c r="D33" s="1" t="s">
        <v>5</v>
      </c>
      <c r="E33" s="1" t="s">
        <v>55</v>
      </c>
      <c r="F33" s="1" t="str">
        <f t="shared" si="0"/>
        <v>ALTER TABLE dtb_news ADD COLUMN news_comment_vn text after news_comment;</v>
      </c>
    </row>
    <row r="34" spans="1:6">
      <c r="A34" s="1">
        <v>33</v>
      </c>
      <c r="B34" s="1" t="s">
        <v>56</v>
      </c>
      <c r="C34" s="1" t="s">
        <v>8</v>
      </c>
      <c r="D34" s="1" t="s">
        <v>5</v>
      </c>
      <c r="E34" s="1" t="s">
        <v>9</v>
      </c>
      <c r="F34" s="1" t="str">
        <f t="shared" si="0"/>
        <v>ALTER TABLE dtb_products ADD COLUMN name_vn text after name;</v>
      </c>
    </row>
    <row r="35" spans="1:6">
      <c r="A35" s="1">
        <v>34</v>
      </c>
      <c r="B35" s="1" t="s">
        <v>56</v>
      </c>
      <c r="C35" s="1" t="s">
        <v>57</v>
      </c>
      <c r="D35" s="1" t="s">
        <v>5</v>
      </c>
      <c r="E35" s="1" t="s">
        <v>77</v>
      </c>
      <c r="F35" s="1" t="str">
        <f t="shared" si="0"/>
        <v>ALTER TABLE dtb_products ADD COLUMN main_list_comment_vn text after main_list_comment;</v>
      </c>
    </row>
    <row r="36" spans="1:6">
      <c r="A36" s="1">
        <v>35</v>
      </c>
      <c r="B36" s="1" t="s">
        <v>56</v>
      </c>
      <c r="C36" s="1" t="s">
        <v>58</v>
      </c>
      <c r="D36" s="1" t="s">
        <v>5</v>
      </c>
      <c r="E36" s="1" t="s">
        <v>78</v>
      </c>
      <c r="F36" s="1" t="str">
        <f t="shared" si="0"/>
        <v>ALTER TABLE dtb_products ADD COLUMN main_comment_vn text after main_comment;</v>
      </c>
    </row>
    <row r="37" spans="1:6">
      <c r="A37" s="1">
        <v>36</v>
      </c>
      <c r="B37" s="1" t="s">
        <v>56</v>
      </c>
      <c r="C37" s="1" t="s">
        <v>59</v>
      </c>
      <c r="D37" s="1" t="s">
        <v>5</v>
      </c>
      <c r="E37" s="1" t="s">
        <v>79</v>
      </c>
      <c r="F37" s="1" t="str">
        <f t="shared" si="0"/>
        <v>ALTER TABLE dtb_products ADD COLUMN client_introduction_vn text after client_introduction;</v>
      </c>
    </row>
    <row r="38" spans="1:6">
      <c r="A38" s="1">
        <v>37</v>
      </c>
      <c r="B38" s="1" t="s">
        <v>56</v>
      </c>
      <c r="C38" s="1" t="s">
        <v>60</v>
      </c>
      <c r="D38" s="1" t="s">
        <v>5</v>
      </c>
      <c r="E38" s="1" t="s">
        <v>80</v>
      </c>
      <c r="F38" s="1" t="str">
        <f t="shared" si="0"/>
        <v>ALTER TABLE dtb_products ADD COLUMN salary_vn text after salary;</v>
      </c>
    </row>
    <row r="39" spans="1:6">
      <c r="A39" s="1">
        <v>38</v>
      </c>
      <c r="B39" s="1" t="s">
        <v>56</v>
      </c>
      <c r="C39" s="1" t="s">
        <v>61</v>
      </c>
      <c r="D39" s="1" t="s">
        <v>5</v>
      </c>
      <c r="E39" s="1" t="s">
        <v>81</v>
      </c>
      <c r="F39" s="1" t="str">
        <f t="shared" si="0"/>
        <v>ALTER TABLE dtb_products ADD COLUMN work_location_vn text after work_location;</v>
      </c>
    </row>
    <row r="40" spans="1:6">
      <c r="A40" s="1">
        <v>39</v>
      </c>
      <c r="B40" s="1" t="s">
        <v>56</v>
      </c>
      <c r="C40" s="1" t="s">
        <v>62</v>
      </c>
      <c r="D40" s="1" t="s">
        <v>5</v>
      </c>
      <c r="E40" s="1" t="s">
        <v>82</v>
      </c>
      <c r="F40" s="1" t="str">
        <f t="shared" si="0"/>
        <v>ALTER TABLE dtb_products ADD COLUMN traffic_access_vn text after traffic_access;</v>
      </c>
    </row>
    <row r="41" spans="1:6">
      <c r="A41" s="1">
        <v>40</v>
      </c>
      <c r="B41" s="1" t="s">
        <v>56</v>
      </c>
      <c r="C41" s="1" t="s">
        <v>63</v>
      </c>
      <c r="D41" s="1" t="s">
        <v>5</v>
      </c>
      <c r="E41" s="1" t="s">
        <v>83</v>
      </c>
      <c r="F41" s="1" t="str">
        <f t="shared" si="0"/>
        <v>ALTER TABLE dtb_products ADD COLUMN working_hour_vn text after working_hour;</v>
      </c>
    </row>
    <row r="42" spans="1:6">
      <c r="A42" s="1">
        <v>41</v>
      </c>
      <c r="B42" s="1" t="s">
        <v>56</v>
      </c>
      <c r="C42" s="1" t="s">
        <v>64</v>
      </c>
      <c r="D42" s="1" t="s">
        <v>5</v>
      </c>
      <c r="E42" s="1" t="s">
        <v>84</v>
      </c>
      <c r="F42" s="1" t="str">
        <f t="shared" si="0"/>
        <v>ALTER TABLE dtb_products ADD COLUMN working_day_vn text after working_day;</v>
      </c>
    </row>
    <row r="43" spans="1:6">
      <c r="A43" s="1">
        <v>42</v>
      </c>
      <c r="B43" s="1" t="s">
        <v>56</v>
      </c>
      <c r="C43" s="1" t="s">
        <v>65</v>
      </c>
      <c r="D43" s="1" t="s">
        <v>5</v>
      </c>
      <c r="E43" s="1" t="s">
        <v>85</v>
      </c>
      <c r="F43" s="1" t="str">
        <f t="shared" si="0"/>
        <v>ALTER TABLE dtb_products ADD COLUMN lunch_time_vn text after lunch_time;</v>
      </c>
    </row>
    <row r="44" spans="1:6">
      <c r="A44" s="1">
        <v>43</v>
      </c>
      <c r="B44" s="1" t="s">
        <v>56</v>
      </c>
      <c r="C44" s="1" t="s">
        <v>66</v>
      </c>
      <c r="D44" s="1" t="s">
        <v>5</v>
      </c>
      <c r="E44" s="1" t="s">
        <v>86</v>
      </c>
      <c r="F44" s="1" t="str">
        <f t="shared" si="0"/>
        <v>ALTER TABLE dtb_products ADD COLUMN trial_period_vn text after trial_period;</v>
      </c>
    </row>
    <row r="45" spans="1:6">
      <c r="A45" s="1">
        <v>44</v>
      </c>
      <c r="B45" s="1" t="s">
        <v>56</v>
      </c>
      <c r="C45" s="1" t="s">
        <v>67</v>
      </c>
      <c r="D45" s="1" t="s">
        <v>5</v>
      </c>
      <c r="E45" s="1" t="s">
        <v>87</v>
      </c>
      <c r="F45" s="1" t="str">
        <f t="shared" si="0"/>
        <v>ALTER TABLE dtb_products ADD COLUMN qualification_vn text after qualification;</v>
      </c>
    </row>
    <row r="46" spans="1:6">
      <c r="A46" s="1">
        <v>45</v>
      </c>
      <c r="B46" s="1" t="s">
        <v>56</v>
      </c>
      <c r="C46" s="1" t="s">
        <v>68</v>
      </c>
      <c r="D46" s="1" t="s">
        <v>5</v>
      </c>
      <c r="E46" s="1" t="s">
        <v>88</v>
      </c>
      <c r="F46" s="1" t="str">
        <f t="shared" si="0"/>
        <v>ALTER TABLE dtb_products ADD COLUMN personality_vn text after personality;</v>
      </c>
    </row>
    <row r="47" spans="1:6">
      <c r="A47" s="1">
        <v>46</v>
      </c>
      <c r="B47" s="1" t="s">
        <v>56</v>
      </c>
      <c r="C47" s="1" t="s">
        <v>69</v>
      </c>
      <c r="D47" s="1" t="s">
        <v>5</v>
      </c>
      <c r="E47" s="1" t="s">
        <v>89</v>
      </c>
      <c r="F47" s="1" t="str">
        <f t="shared" si="0"/>
        <v>ALTER TABLE dtb_products ADD COLUMN skill_vn text after skill;</v>
      </c>
    </row>
    <row r="48" spans="1:6">
      <c r="A48" s="1">
        <v>47</v>
      </c>
      <c r="B48" s="1" t="s">
        <v>56</v>
      </c>
      <c r="C48" s="1" t="s">
        <v>70</v>
      </c>
      <c r="D48" s="1" t="s">
        <v>5</v>
      </c>
      <c r="E48" s="1" t="s">
        <v>90</v>
      </c>
      <c r="F48" s="1" t="str">
        <f t="shared" si="0"/>
        <v>ALTER TABLE dtb_products ADD COLUMN payrise_vn text after payrise;</v>
      </c>
    </row>
    <row r="49" spans="1:7">
      <c r="A49" s="1">
        <v>48</v>
      </c>
      <c r="B49" s="1" t="s">
        <v>56</v>
      </c>
      <c r="C49" s="1" t="s">
        <v>71</v>
      </c>
      <c r="D49" s="1" t="s">
        <v>5</v>
      </c>
      <c r="E49" s="1" t="s">
        <v>91</v>
      </c>
      <c r="F49" s="1" t="str">
        <f t="shared" si="0"/>
        <v>ALTER TABLE dtb_products ADD COLUMN bonus_vn text after bonus;</v>
      </c>
    </row>
    <row r="50" spans="1:7">
      <c r="A50" s="1">
        <v>49</v>
      </c>
      <c r="B50" s="1" t="s">
        <v>56</v>
      </c>
      <c r="C50" s="1" t="s">
        <v>72</v>
      </c>
      <c r="D50" s="1" t="s">
        <v>5</v>
      </c>
      <c r="E50" s="1" t="s">
        <v>92</v>
      </c>
      <c r="F50" s="1" t="str">
        <f t="shared" si="0"/>
        <v>ALTER TABLE dtb_products ADD COLUMN insurance_vn text after insurance;</v>
      </c>
    </row>
    <row r="51" spans="1:7">
      <c r="A51" s="1">
        <v>50</v>
      </c>
      <c r="B51" s="1" t="s">
        <v>56</v>
      </c>
      <c r="C51" s="1" t="s">
        <v>73</v>
      </c>
      <c r="D51" s="1" t="s">
        <v>5</v>
      </c>
      <c r="E51" s="1" t="s">
        <v>93</v>
      </c>
      <c r="F51" s="1" t="str">
        <f t="shared" si="0"/>
        <v>ALTER TABLE dtb_products ADD COLUMN other_welfare_vn text after other_welfare;</v>
      </c>
    </row>
    <row r="52" spans="1:7">
      <c r="A52" s="1">
        <v>51</v>
      </c>
      <c r="B52" s="1" t="s">
        <v>56</v>
      </c>
      <c r="C52" s="1" t="s">
        <v>74</v>
      </c>
      <c r="D52" s="1" t="s">
        <v>5</v>
      </c>
      <c r="E52" s="1" t="s">
        <v>94</v>
      </c>
      <c r="F52" s="1" t="str">
        <f t="shared" si="0"/>
        <v>ALTER TABLE dtb_products ADD COLUMN medical_checkup_vn text after medical_checkup;</v>
      </c>
    </row>
    <row r="53" spans="1:7">
      <c r="A53" s="1">
        <v>52</v>
      </c>
      <c r="B53" s="1" t="s">
        <v>56</v>
      </c>
      <c r="C53" s="1" t="s">
        <v>75</v>
      </c>
      <c r="D53" s="1" t="s">
        <v>5</v>
      </c>
      <c r="E53" s="1" t="s">
        <v>95</v>
      </c>
      <c r="F53" s="1" t="str">
        <f t="shared" si="0"/>
        <v>ALTER TABLE dtb_products ADD COLUMN applicate_method_vn text after applicate_method;</v>
      </c>
    </row>
    <row r="54" spans="1:7">
      <c r="A54" s="3">
        <v>53</v>
      </c>
      <c r="B54" s="3" t="s">
        <v>3</v>
      </c>
      <c r="C54" s="3" t="s">
        <v>119</v>
      </c>
      <c r="D54" s="3" t="s">
        <v>120</v>
      </c>
      <c r="E54" s="3"/>
      <c r="F54" s="3" t="str">
        <f t="shared" si="0"/>
        <v>ALTER TABLE dtb_customer ADD COLUMN graduation_date datetime;</v>
      </c>
      <c r="G54" t="str">
        <f>"ALTER TABLE " &amp; B54 &amp; " DROP COLUMN " &amp; C54 &amp; ";"</f>
        <v>ALTER TABLE dtb_customer DROP COLUMN graduation_date;</v>
      </c>
    </row>
    <row r="55" spans="1:7">
      <c r="A55" s="3">
        <v>54</v>
      </c>
      <c r="B55" s="3" t="s">
        <v>121</v>
      </c>
      <c r="C55" s="3" t="s">
        <v>114</v>
      </c>
      <c r="D55" s="3" t="s">
        <v>5</v>
      </c>
      <c r="E55" s="3"/>
      <c r="F55" s="3" t="str">
        <f t="shared" si="0"/>
        <v>ALTER TABLE dtb_customer_career ADD COLUMN working_member_num text;</v>
      </c>
      <c r="G55" t="str">
        <f t="shared" ref="G55:G59" si="1">"ALTER TABLE " &amp; B55 &amp; " DROP COLUMN " &amp; C55 &amp; ";"</f>
        <v>ALTER TABLE dtb_customer_career DROP COLUMN working_member_num;</v>
      </c>
    </row>
    <row r="56" spans="1:7">
      <c r="A56" s="3">
        <v>54</v>
      </c>
      <c r="B56" s="3" t="s">
        <v>121</v>
      </c>
      <c r="C56" s="3" t="s">
        <v>115</v>
      </c>
      <c r="D56" s="3" t="s">
        <v>5</v>
      </c>
      <c r="E56" s="3"/>
      <c r="F56" s="3" t="str">
        <f t="shared" si="0"/>
        <v>ALTER TABLE dtb_customer_career ADD COLUMN working_status text;</v>
      </c>
      <c r="G56" t="str">
        <f t="shared" si="1"/>
        <v>ALTER TABLE dtb_customer_career DROP COLUMN working_status;</v>
      </c>
    </row>
    <row r="57" spans="1:7">
      <c r="A57" s="3">
        <v>54</v>
      </c>
      <c r="B57" s="3" t="s">
        <v>121</v>
      </c>
      <c r="C57" s="3" t="s">
        <v>116</v>
      </c>
      <c r="D57" s="3" t="s">
        <v>5</v>
      </c>
      <c r="E57" s="3"/>
      <c r="F57" s="3" t="str">
        <f t="shared" si="0"/>
        <v>ALTER TABLE dtb_customer_career ADD COLUMN working_position text;</v>
      </c>
      <c r="G57" t="str">
        <f t="shared" si="1"/>
        <v>ALTER TABLE dtb_customer_career DROP COLUMN working_position;</v>
      </c>
    </row>
    <row r="58" spans="1:7">
      <c r="A58" s="3">
        <v>54</v>
      </c>
      <c r="B58" s="3" t="s">
        <v>121</v>
      </c>
      <c r="C58" s="3" t="s">
        <v>117</v>
      </c>
      <c r="D58" s="3" t="s">
        <v>5</v>
      </c>
      <c r="E58" s="3"/>
      <c r="F58" s="3" t="str">
        <f t="shared" si="0"/>
        <v>ALTER TABLE dtb_customer_career ADD COLUMN working_type text;</v>
      </c>
      <c r="G58" t="str">
        <f t="shared" si="1"/>
        <v>ALTER TABLE dtb_customer_career DROP COLUMN working_type;</v>
      </c>
    </row>
    <row r="59" spans="1:7">
      <c r="A59" s="3">
        <v>54</v>
      </c>
      <c r="B59" s="3" t="s">
        <v>121</v>
      </c>
      <c r="C59" s="3" t="s">
        <v>118</v>
      </c>
      <c r="D59" s="3" t="s">
        <v>5</v>
      </c>
      <c r="E59" s="3"/>
      <c r="F59" s="3" t="str">
        <f t="shared" si="0"/>
        <v>ALTER TABLE dtb_customer_career ADD COLUMN working_experience text;</v>
      </c>
      <c r="G59" t="str">
        <f t="shared" si="1"/>
        <v>ALTER TABLE dtb_customer_career DROP COLUMN working_experience;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defaultRowHeight="18.75"/>
  <sheetData>
    <row r="1" spans="1:1">
      <c r="A1" t="s">
        <v>110</v>
      </c>
    </row>
    <row r="2" spans="1:1">
      <c r="A2" t="s">
        <v>99</v>
      </c>
    </row>
    <row r="3" spans="1:1">
      <c r="A3" t="s">
        <v>100</v>
      </c>
    </row>
    <row r="4" spans="1:1">
      <c r="A4" t="s">
        <v>101</v>
      </c>
    </row>
    <row r="5" spans="1:1">
      <c r="A5" t="s">
        <v>102</v>
      </c>
    </row>
    <row r="6" spans="1:1">
      <c r="A6" t="s">
        <v>103</v>
      </c>
    </row>
    <row r="7" spans="1:1">
      <c r="A7" t="s">
        <v>104</v>
      </c>
    </row>
    <row r="8" spans="1:1">
      <c r="A8" t="s">
        <v>105</v>
      </c>
    </row>
    <row r="10" spans="1:1">
      <c r="A10" t="s">
        <v>111</v>
      </c>
    </row>
    <row r="11" spans="1:1">
      <c r="A11" t="s">
        <v>112</v>
      </c>
    </row>
    <row r="12" spans="1:1">
      <c r="A12" t="s">
        <v>109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tabSelected="1" topLeftCell="A7" workbookViewId="0">
      <selection activeCell="K19" sqref="K19"/>
    </sheetView>
  </sheetViews>
  <sheetFormatPr defaultRowHeight="18.75"/>
  <cols>
    <col min="3" max="3" width="13" customWidth="1"/>
    <col min="4" max="4" width="21.625" customWidth="1"/>
  </cols>
  <sheetData>
    <row r="1" spans="2:4">
      <c r="B1" t="s">
        <v>106</v>
      </c>
    </row>
    <row r="2" spans="2:4">
      <c r="B2" t="s">
        <v>108</v>
      </c>
    </row>
    <row r="4" spans="2:4">
      <c r="B4" t="s">
        <v>107</v>
      </c>
    </row>
    <row r="8" spans="2:4">
      <c r="B8" t="s">
        <v>122</v>
      </c>
    </row>
    <row r="9" spans="2:4">
      <c r="B9" t="s">
        <v>126</v>
      </c>
    </row>
    <row r="11" spans="2:4">
      <c r="B11" t="s">
        <v>123</v>
      </c>
    </row>
    <row r="12" spans="2:4">
      <c r="B12" t="s">
        <v>124</v>
      </c>
    </row>
    <row r="13" spans="2:4">
      <c r="C13" t="s">
        <v>128</v>
      </c>
      <c r="D13" s="5" t="s">
        <v>130</v>
      </c>
    </row>
    <row r="14" spans="2:4">
      <c r="C14" t="str">
        <f>"mysql -u root -p ""CREATE DATABASE " &amp; D13 &amp;  " DEFAULT CHARACTER SET utf8;"""</f>
        <v>mysql -u root -p "CREATE DATABASE orangehrm_test DEFAULT CHARACTER SET utf8;"</v>
      </c>
    </row>
    <row r="15" spans="2:4">
      <c r="C15" t="str">
        <f>"mysql -u root -p ""GRANT ALL PRIVILEGES ON "&amp;D13&amp;" .* TO 'hradmin'@'%';"""</f>
        <v>mysql -u root -p "GRANT ALL PRIVILEGES ON orangehrm_test .* TO 'hradmin'@'%';"</v>
      </c>
    </row>
    <row r="16" spans="2:4">
      <c r="B16" t="s">
        <v>125</v>
      </c>
    </row>
    <row r="17" spans="2:13">
      <c r="C17" t="str">
        <f>"mysql -u hradmin -p " &amp; D13 &amp; "&lt; /tmp/tthai/hyperion_job_com_test." &amp; M17 &amp;".sql"</f>
        <v>mysql -u hradmin -p orangehrm_test&lt; /tmp/tthai/hyperion_job_com_test.20180627.sql</v>
      </c>
      <c r="M17" s="5">
        <v>20180627</v>
      </c>
    </row>
    <row r="18" spans="2:13">
      <c r="C18" t="str">
        <f>"mysql -u hradmin -p " &amp; D13 &amp; " &lt; /tmp/tthai/hyperion_job_com_test.`date +%Y%m%d`.sql"</f>
        <v>mysql -u hradmin -p orangehrm_test &lt; /tmp/tthai/hyperion_job_com_test.`date +%Y%m%d`.sql</v>
      </c>
    </row>
    <row r="21" spans="2:13">
      <c r="B21" t="s">
        <v>127</v>
      </c>
    </row>
    <row r="22" spans="2:13">
      <c r="B22" t="s">
        <v>124</v>
      </c>
    </row>
    <row r="23" spans="2:13">
      <c r="C23" t="s">
        <v>128</v>
      </c>
      <c r="D23" s="5" t="s">
        <v>129</v>
      </c>
    </row>
    <row r="24" spans="2:13">
      <c r="C24" t="str">
        <f>"mysql -u root -e ""CREATE DATABASE " &amp; D23 &amp;  " DEFAULT CHARACTER SET utf8;"""</f>
        <v>mysql -u root -e "CREATE DATABASE hyperion_job_com DEFAULT CHARACTER SET utf8;"</v>
      </c>
    </row>
    <row r="25" spans="2:13">
      <c r="C25" t="str">
        <f>"mysql -u root -e ""GRANT ALL PRIVILEGES ON "&amp;D23&amp;" .* TO 'hradmin'@'%';"""</f>
        <v>mysql -u root -e "GRANT ALL PRIVILEGES ON hyperion_job_com .* TO 'hradmin'@'%';"</v>
      </c>
    </row>
    <row r="26" spans="2:13">
      <c r="B26" t="s">
        <v>125</v>
      </c>
    </row>
    <row r="27" spans="2:13">
      <c r="C27" t="str">
        <f>"mysql -u hradmin -p " &amp; D23 &amp; "&lt; /tmp/tthai/hyperion_job_com_test." &amp; M27 &amp; ".sql"</f>
        <v>mysql -u hradmin -p hyperion_job_com&lt; /tmp/tthai/hyperion_job_com_test.20180627.sql</v>
      </c>
      <c r="M27" s="5">
        <v>20180627</v>
      </c>
    </row>
    <row r="28" spans="2:13">
      <c r="C28" t="str">
        <f>"mysql -u hradmin -p " &amp; D23 &amp; " &lt; /tmp/tthai/hyperion_job_com_test.`date +%Y%m%d`.sql"</f>
        <v>mysql -u hradmin -p hyperion_job_com &lt; /tmp/tthai/hyperion_job_com_test.`date +%Y%m%d`.sql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add_vn_columns</vt:lpstr>
      <vt:lpstr>mtb_sex</vt:lpstr>
      <vt:lpstr>db_backup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hyperion132</dc:creator>
  <cp:lastModifiedBy>MAYTINH</cp:lastModifiedBy>
  <dcterms:created xsi:type="dcterms:W3CDTF">2018-06-12T04:02:16Z</dcterms:created>
  <dcterms:modified xsi:type="dcterms:W3CDTF">2018-08-31T09:20:20Z</dcterms:modified>
</cp:coreProperties>
</file>