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</sheets>
  <definedNames>
    <definedName name="_xlnm.Print_Area" localSheetId="0">Лист1!$A$1:$M$40</definedName>
  </definedNames>
  <calcPr calcId="125725"/>
</workbook>
</file>

<file path=xl/calcChain.xml><?xml version="1.0" encoding="utf-8"?>
<calcChain xmlns="http://schemas.openxmlformats.org/spreadsheetml/2006/main">
  <c r="A24" i="1"/>
  <c r="A23"/>
  <c r="R19"/>
  <c r="R18"/>
  <c r="A27" l="1"/>
</calcChain>
</file>

<file path=xl/sharedStrings.xml><?xml version="1.0" encoding="utf-8"?>
<sst xmlns="http://schemas.openxmlformats.org/spreadsheetml/2006/main" count="28" uniqueCount="28">
  <si>
    <t>Расчет произведен в соответствии с Приложением №3 к Основным положениям функционирования розничных рынков электрической энергии, утвержденным постановлением Правительства Российской Федерации от 04.05.2012г. №442</t>
  </si>
  <si>
    <r>
      <rPr>
        <b/>
        <sz val="14"/>
        <color indexed="8"/>
        <rFont val="Calibri"/>
        <family val="2"/>
        <charset val="204"/>
      </rPr>
      <t>РАСЧЕТНЫЙ ЛИСТ                                                                                                                                                                бездоговорного потребления</t>
    </r>
    <r>
      <rPr>
        <sz val="14"/>
        <color indexed="8"/>
        <rFont val="Calibri"/>
        <family val="2"/>
        <charset val="204"/>
      </rPr>
      <t xml:space="preserve">
</t>
    </r>
  </si>
  <si>
    <t>(Ф.И.О., должность работника МУП УльГЭС")</t>
  </si>
  <si>
    <t>4.Исходные данные для расчета:</t>
  </si>
  <si>
    <t>Коэффициент мощности при максимуме нагрузки</t>
  </si>
  <si>
    <t>cos φ</t>
  </si>
  <si>
    <t>Допустимая длительная токовая нагрузка вводного провода (кабеля)</t>
  </si>
  <si>
    <t>Количество часов в расчетном периоде</t>
  </si>
  <si>
    <t>Приложения:</t>
  </si>
  <si>
    <t>,ч</t>
  </si>
  <si>
    <t xml:space="preserve">                                 -1экз. на  1    л.</t>
  </si>
  <si>
    <t xml:space="preserve">Начальник участка по работе с юр.лицами __________________________________/Т.А. Григорьева/            </t>
  </si>
  <si>
    <t>Акт о бездоговорном потреблении электроэнергии №                        от               .05.15</t>
  </si>
  <si>
    <t xml:space="preserve"> (Бездоговорное потребление)
</t>
  </si>
  <si>
    <t>6.Объем бездоговорного потребления за период  с 08:00 20 июня 2015г. по 24:00 20 июня 2015г.</t>
  </si>
  <si>
    <r>
      <t>I</t>
    </r>
    <r>
      <rPr>
        <vertAlign val="subscript"/>
        <sz val="14"/>
        <color indexed="8"/>
        <rFont val="Calibri"/>
        <family val="2"/>
        <charset val="204"/>
      </rPr>
      <t>доп.дл.</t>
    </r>
    <r>
      <rPr>
        <sz val="14"/>
        <color indexed="8"/>
        <rFont val="Calibri"/>
        <family val="2"/>
        <charset val="204"/>
      </rPr>
      <t>,А</t>
    </r>
  </si>
  <si>
    <r>
      <t>U</t>
    </r>
    <r>
      <rPr>
        <vertAlign val="subscript"/>
        <sz val="14"/>
        <color indexed="8"/>
        <rFont val="Calibri"/>
        <family val="2"/>
        <charset val="204"/>
      </rPr>
      <t>ф ном</t>
    </r>
    <r>
      <rPr>
        <sz val="14"/>
        <color indexed="8"/>
        <rFont val="Calibri"/>
        <family val="2"/>
        <charset val="204"/>
      </rPr>
      <t>, кВ</t>
    </r>
  </si>
  <si>
    <t>3*</t>
  </si>
  <si>
    <t>5.Расчет объема бездоговорного потребления за период  с 08:00 20 июня 2015г. по 18:00 20 июня 2015г.:</t>
  </si>
  <si>
    <t>1. Потребитель (Потребитель услуг):</t>
  </si>
  <si>
    <t>2. Точка поставки, в которой  произошло нарушение узла учета(наименование, адрес объекта):</t>
  </si>
  <si>
    <r>
      <rPr>
        <b/>
        <sz val="14"/>
        <color indexed="8"/>
        <rFont val="Calibri"/>
        <family val="2"/>
        <charset val="204"/>
      </rPr>
      <t>3.Основание расчета: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4"/>
        <color indexed="8"/>
        <rFont val="Calibri"/>
        <family val="2"/>
        <charset val="204"/>
      </rPr>
      <t>Акт о бездоговорном потреблении электроэнергии №  от .05.15</t>
    </r>
  </si>
  <si>
    <t>Количество фаз в линии</t>
  </si>
  <si>
    <t>шт.</t>
  </si>
  <si>
    <t>Номинальное фазное напряжение</t>
  </si>
  <si>
    <t xml:space="preserve">Составил: </t>
  </si>
  <si>
    <t xml:space="preserve">мастер СКиУЭЭ </t>
  </si>
  <si>
    <t>Утверждаю                                                   начальник СК и УЭЭ                                     И.А.Гулько ____________________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</si>
</sst>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u/>
      <sz val="14"/>
      <color indexed="8"/>
      <name val="Calibri"/>
      <family val="2"/>
      <charset val="204"/>
    </font>
    <font>
      <u/>
      <sz val="14"/>
      <color indexed="8"/>
      <name val="Calibri"/>
      <family val="2"/>
      <charset val="204"/>
    </font>
    <font>
      <sz val="8"/>
      <name val="Calibri"/>
      <family val="2"/>
      <charset val="204"/>
    </font>
    <font>
      <vertAlign val="subscript"/>
      <sz val="14"/>
      <color indexed="8"/>
      <name val="Calibri"/>
      <family val="2"/>
      <charset val="204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3">
    <xf numFmtId="0" fontId="0" fillId="0" borderId="0" xfId="0"/>
    <xf numFmtId="0" fontId="3" fillId="0" borderId="0" xfId="0" applyFont="1"/>
    <xf numFmtId="0" fontId="5" fillId="0" borderId="0" xfId="0" applyFont="1"/>
    <xf numFmtId="0" fontId="0" fillId="0" borderId="0" xfId="0" applyAlignment="1">
      <alignment vertical="top" wrapText="1"/>
    </xf>
    <xf numFmtId="0" fontId="0" fillId="0" borderId="0" xfId="0" applyBorder="1"/>
    <xf numFmtId="4" fontId="4" fillId="0" borderId="0" xfId="1" applyNumberForma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/>
    <xf numFmtId="0" fontId="6" fillId="0" borderId="0" xfId="0" applyFont="1" applyBorder="1"/>
    <xf numFmtId="0" fontId="8" fillId="0" borderId="0" xfId="0" applyFont="1" applyBorder="1"/>
    <xf numFmtId="4" fontId="2" fillId="0" borderId="0" xfId="1" applyNumberFormat="1" applyFont="1" applyBorder="1" applyAlignment="1">
      <alignment horizontal="center"/>
    </xf>
    <xf numFmtId="4" fontId="2" fillId="0" borderId="1" xfId="1" applyNumberFormat="1" applyFont="1" applyBorder="1" applyAlignment="1">
      <alignment horizontal="center"/>
    </xf>
    <xf numFmtId="0" fontId="8" fillId="0" borderId="0" xfId="0" applyFont="1"/>
    <xf numFmtId="3" fontId="2" fillId="0" borderId="1" xfId="1" applyNumberFormat="1" applyFont="1" applyBorder="1" applyAlignment="1">
      <alignment horizontal="center"/>
    </xf>
    <xf numFmtId="0" fontId="0" fillId="0" borderId="0" xfId="0"/>
    <xf numFmtId="0" fontId="2" fillId="0" borderId="0" xfId="0" applyFont="1" applyBorder="1"/>
    <xf numFmtId="0" fontId="13" fillId="0" borderId="0" xfId="0" applyFont="1"/>
    <xf numFmtId="0" fontId="2" fillId="0" borderId="0" xfId="0" applyFont="1" applyAlignment="1"/>
    <xf numFmtId="0" fontId="13" fillId="0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5" fillId="0" borderId="0" xfId="0" applyFont="1" applyBorder="1" applyAlignment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left" vertical="top" wrapText="1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2" fillId="0" borderId="0" xfId="0" applyFont="1" applyAlignment="1">
      <alignment horizontal="center" vertical="top" wrapText="1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0" fillId="0" borderId="0" xfId="0"/>
    <xf numFmtId="0" fontId="9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5" fillId="0" borderId="0" xfId="0" applyFont="1" applyFill="1" applyBorder="1" applyAlignment="1">
      <alignment horizontal="left" wrapText="1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 vertical="center"/>
    </xf>
  </cellXfs>
  <cellStyles count="2">
    <cellStyle name="Обычный" xfId="0" builtinId="0"/>
    <cellStyle name="Обычный_Лист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447675</xdr:colOff>
      <xdr:row>40</xdr:row>
      <xdr:rowOff>0</xdr:rowOff>
    </xdr:from>
    <xdr:ext cx="2295565" cy="264560"/>
    <xdr:sp macro="" textlink="">
      <xdr:nvSpPr>
        <xdr:cNvPr id="8" name="TextBox 7"/>
        <xdr:cNvSpPr txBox="1"/>
      </xdr:nvSpPr>
      <xdr:spPr>
        <a:xfrm>
          <a:off x="447675" y="11389783"/>
          <a:ext cx="2295565" cy="264560"/>
        </a:xfrm>
        <a:prstGeom prst="rect">
          <a:avLst/>
        </a:prstGeom>
        <a:noFill/>
        <a:ln w="3175"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5</xdr:col>
      <xdr:colOff>152400</xdr:colOff>
      <xdr:row>40</xdr:row>
      <xdr:rowOff>0</xdr:rowOff>
    </xdr:from>
    <xdr:to>
      <xdr:col>8</xdr:col>
      <xdr:colOff>400050</xdr:colOff>
      <xdr:row>41</xdr:row>
      <xdr:rowOff>85725</xdr:rowOff>
    </xdr:to>
    <xdr:sp macro="" textlink="">
      <xdr:nvSpPr>
        <xdr:cNvPr id="1026" name="TextBox 8"/>
        <xdr:cNvSpPr txBox="1">
          <a:spLocks noChangeArrowheads="1"/>
        </xdr:cNvSpPr>
      </xdr:nvSpPr>
      <xdr:spPr bwMode="auto">
        <a:xfrm>
          <a:off x="3352800" y="13077825"/>
          <a:ext cx="21907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8</xdr:col>
      <xdr:colOff>9525</xdr:colOff>
      <xdr:row>40</xdr:row>
      <xdr:rowOff>0</xdr:rowOff>
    </xdr:from>
    <xdr:ext cx="2324100" cy="264560"/>
    <xdr:sp macro="" textlink="">
      <xdr:nvSpPr>
        <xdr:cNvPr id="10" name="TextBox 9"/>
        <xdr:cNvSpPr txBox="1"/>
      </xdr:nvSpPr>
      <xdr:spPr>
        <a:xfrm>
          <a:off x="5191125" y="11410950"/>
          <a:ext cx="2324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5</xdr:col>
      <xdr:colOff>161925</xdr:colOff>
      <xdr:row>40</xdr:row>
      <xdr:rowOff>0</xdr:rowOff>
    </xdr:from>
    <xdr:to>
      <xdr:col>8</xdr:col>
      <xdr:colOff>419100</xdr:colOff>
      <xdr:row>41</xdr:row>
      <xdr:rowOff>76200</xdr:rowOff>
    </xdr:to>
    <xdr:sp macro="" textlink="">
      <xdr:nvSpPr>
        <xdr:cNvPr id="1028" name="TextBox 14"/>
        <xdr:cNvSpPr txBox="1">
          <a:spLocks noChangeArrowheads="1"/>
        </xdr:cNvSpPr>
      </xdr:nvSpPr>
      <xdr:spPr bwMode="auto">
        <a:xfrm>
          <a:off x="3362325" y="13077825"/>
          <a:ext cx="22002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466725</xdr:colOff>
      <xdr:row>40</xdr:row>
      <xdr:rowOff>0</xdr:rowOff>
    </xdr:from>
    <xdr:to>
      <xdr:col>11</xdr:col>
      <xdr:colOff>352425</xdr:colOff>
      <xdr:row>41</xdr:row>
      <xdr:rowOff>85725</xdr:rowOff>
    </xdr:to>
    <xdr:sp macro="" textlink="">
      <xdr:nvSpPr>
        <xdr:cNvPr id="1029" name="TextBox 15"/>
        <xdr:cNvSpPr txBox="1">
          <a:spLocks noChangeArrowheads="1"/>
        </xdr:cNvSpPr>
      </xdr:nvSpPr>
      <xdr:spPr bwMode="auto">
        <a:xfrm>
          <a:off x="4962525" y="13077825"/>
          <a:ext cx="21717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11</xdr:col>
      <xdr:colOff>126999</xdr:colOff>
      <xdr:row>40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6908799" y="12211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11</xdr:col>
      <xdr:colOff>149224</xdr:colOff>
      <xdr:row>40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6931024" y="12211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twoCellAnchor>
    <xdr:from>
      <xdr:col>9</xdr:col>
      <xdr:colOff>142875</xdr:colOff>
      <xdr:row>19</xdr:row>
      <xdr:rowOff>57150</xdr:rowOff>
    </xdr:from>
    <xdr:to>
      <xdr:col>9</xdr:col>
      <xdr:colOff>428625</xdr:colOff>
      <xdr:row>19</xdr:row>
      <xdr:rowOff>247650</xdr:rowOff>
    </xdr:to>
    <xdr:pic>
      <xdr:nvPicPr>
        <xdr:cNvPr id="103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34075" y="6858000"/>
          <a:ext cx="2857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9"/>
  <sheetViews>
    <sheetView tabSelected="1" zoomScaleNormal="100" zoomScaleSheetLayoutView="70" workbookViewId="0">
      <selection activeCell="A5" sqref="A5:L5"/>
    </sheetView>
  </sheetViews>
  <sheetFormatPr defaultRowHeight="15"/>
  <cols>
    <col min="1" max="1" width="10.28515625" customWidth="1"/>
    <col min="2" max="2" width="8.85546875" customWidth="1"/>
    <col min="3" max="10" width="9.7109375" customWidth="1"/>
    <col min="11" max="11" width="5.140625" customWidth="1"/>
    <col min="12" max="12" width="12.5703125" customWidth="1"/>
    <col min="13" max="13" width="10" customWidth="1"/>
    <col min="15" max="15" width="8.7109375" customWidth="1"/>
    <col min="16" max="16" width="0" hidden="1" customWidth="1"/>
    <col min="17" max="19" width="9.140625" hidden="1" customWidth="1"/>
    <col min="20" max="20" width="0" hidden="1" customWidth="1"/>
  </cols>
  <sheetData>
    <row r="1" spans="1:18" ht="120.75" customHeight="1">
      <c r="B1" s="3"/>
      <c r="C1" s="3"/>
      <c r="D1" s="3"/>
      <c r="E1" s="3"/>
      <c r="F1" s="3"/>
      <c r="G1" s="3"/>
      <c r="H1" s="47" t="s">
        <v>27</v>
      </c>
      <c r="I1" s="28"/>
      <c r="J1" s="28"/>
      <c r="K1" s="28"/>
      <c r="L1" s="28"/>
    </row>
    <row r="2" spans="1:18" ht="49.5" customHeight="1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8">
      <c r="A3" s="32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8" ht="61.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8" ht="25.5" customHeight="1">
      <c r="A5" s="33" t="s">
        <v>19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8" s="4" customFormat="1" ht="33.75" customHeight="1">
      <c r="A6" s="37" t="s">
        <v>13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8" s="4" customFormat="1">
      <c r="J7" s="29"/>
      <c r="K7" s="29"/>
      <c r="L7" s="5"/>
    </row>
    <row r="8" spans="1:18" s="4" customFormat="1" ht="18.75">
      <c r="A8" s="35" t="s">
        <v>20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</row>
    <row r="9" spans="1:18" s="4" customFormat="1" ht="18.75">
      <c r="A9" s="39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</row>
    <row r="10" spans="1:18" s="4" customFormat="1">
      <c r="J10" s="29"/>
      <c r="K10" s="29"/>
      <c r="L10" s="5"/>
    </row>
    <row r="11" spans="1:18" s="4" customFormat="1" ht="18.75">
      <c r="A11" s="42" t="s">
        <v>21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</row>
    <row r="12" spans="1:18" s="4" customFormat="1" ht="16.5" customHeight="1">
      <c r="A12" s="31"/>
      <c r="B12" s="31"/>
      <c r="C12" s="31"/>
      <c r="D12" s="31"/>
      <c r="E12" s="31"/>
      <c r="F12" s="31"/>
      <c r="G12" s="31"/>
      <c r="J12" s="6"/>
      <c r="K12" s="6"/>
      <c r="L12" s="5"/>
    </row>
    <row r="13" spans="1:18" s="4" customFormat="1" ht="18.75">
      <c r="A13" s="46" t="s">
        <v>25</v>
      </c>
      <c r="B13" s="46"/>
      <c r="C13" s="45" t="s">
        <v>26</v>
      </c>
      <c r="D13" s="45"/>
      <c r="E13" s="35"/>
      <c r="F13" s="35"/>
      <c r="G13" s="35"/>
      <c r="H13" s="35"/>
      <c r="I13" s="35"/>
      <c r="J13" s="35"/>
      <c r="K13" s="21"/>
      <c r="L13" s="21"/>
      <c r="M13" s="21"/>
    </row>
    <row r="14" spans="1:18" s="4" customFormat="1" ht="15.75">
      <c r="B14" s="8" t="s">
        <v>2</v>
      </c>
      <c r="J14" s="44"/>
      <c r="K14" s="44"/>
      <c r="L14" s="5"/>
    </row>
    <row r="15" spans="1:18" s="4" customFormat="1">
      <c r="J15" s="44"/>
      <c r="K15" s="44"/>
      <c r="L15" s="5"/>
    </row>
    <row r="16" spans="1:18" s="9" customFormat="1" ht="18.75">
      <c r="A16" s="7" t="s">
        <v>3</v>
      </c>
      <c r="J16" s="43"/>
      <c r="K16" s="43"/>
      <c r="L16" s="10"/>
      <c r="P16" s="9">
        <v>1</v>
      </c>
      <c r="R16" s="15" t="s">
        <v>17</v>
      </c>
    </row>
    <row r="17" spans="1:18" ht="18.75">
      <c r="A17" s="27" t="s">
        <v>4</v>
      </c>
      <c r="B17" s="25"/>
      <c r="C17" s="25"/>
      <c r="D17" s="25"/>
      <c r="E17" s="25"/>
      <c r="F17" s="25"/>
      <c r="G17" s="25"/>
      <c r="H17" s="25"/>
      <c r="I17" s="26"/>
      <c r="J17" s="41" t="s">
        <v>5</v>
      </c>
      <c r="K17" s="41"/>
      <c r="L17" s="11">
        <v>1</v>
      </c>
      <c r="P17">
        <v>3</v>
      </c>
    </row>
    <row r="18" spans="1:18" ht="20.25">
      <c r="A18" s="27" t="s">
        <v>6</v>
      </c>
      <c r="B18" s="25"/>
      <c r="C18" s="25"/>
      <c r="D18" s="25"/>
      <c r="E18" s="25"/>
      <c r="F18" s="25"/>
      <c r="G18" s="25"/>
      <c r="H18" s="25"/>
      <c r="I18" s="26"/>
      <c r="J18" s="40" t="s">
        <v>15</v>
      </c>
      <c r="K18" s="41"/>
      <c r="L18" s="19">
        <v>34</v>
      </c>
      <c r="R18">
        <f>ROUND(L17*L18*L19*L20/1000,3)</f>
        <v>7.8E-2</v>
      </c>
    </row>
    <row r="19" spans="1:18" ht="20.25">
      <c r="A19" s="24" t="s">
        <v>24</v>
      </c>
      <c r="B19" s="25"/>
      <c r="C19" s="25"/>
      <c r="D19" s="25"/>
      <c r="E19" s="25"/>
      <c r="F19" s="25"/>
      <c r="G19" s="25"/>
      <c r="H19" s="25"/>
      <c r="I19" s="26"/>
      <c r="J19" s="40" t="s">
        <v>16</v>
      </c>
      <c r="K19" s="41"/>
      <c r="L19" s="11">
        <v>0.23</v>
      </c>
      <c r="R19" s="14">
        <f>ROUND(3*L17*L18*L19*L20/1000,3)</f>
        <v>0.23499999999999999</v>
      </c>
    </row>
    <row r="20" spans="1:18" ht="21" customHeight="1">
      <c r="A20" s="27" t="s">
        <v>7</v>
      </c>
      <c r="B20" s="25"/>
      <c r="C20" s="25"/>
      <c r="D20" s="25"/>
      <c r="E20" s="25"/>
      <c r="F20" s="25"/>
      <c r="G20" s="25"/>
      <c r="H20" s="25"/>
      <c r="I20" s="26"/>
      <c r="J20" s="41" t="s">
        <v>9</v>
      </c>
      <c r="K20" s="41"/>
      <c r="L20" s="13">
        <v>10</v>
      </c>
    </row>
    <row r="21" spans="1:18" ht="19.5" customHeight="1">
      <c r="A21" s="23" t="s">
        <v>22</v>
      </c>
      <c r="B21" s="23"/>
      <c r="C21" s="23"/>
      <c r="D21" s="23"/>
      <c r="E21" s="23"/>
      <c r="F21" s="23"/>
      <c r="G21" s="23"/>
      <c r="H21" s="23"/>
      <c r="I21" s="23"/>
      <c r="J21" s="22" t="s">
        <v>23</v>
      </c>
      <c r="K21" s="22"/>
      <c r="L21" s="20">
        <v>1</v>
      </c>
    </row>
    <row r="22" spans="1:18" ht="18.75">
      <c r="A22" s="2" t="s">
        <v>18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8" ht="24.75" customHeight="1">
      <c r="A23" s="17" t="str">
        <f>CONCATENATE("W = ","(",(IF(L21=3,R16,)),"Iдоп.дл.*Uф.ном.*",J17,"*T)/1000"," = ",(IF(L21=3,R16,)),L18,"*",L19,"*",L17,"*",L20,"/1000 = ",(IF(L21=3,R19,R18))," МВТ*ч;")</f>
        <v>W = (Iдоп.дл.*Uф.ном.*cos φ*T)/1000 = 34*0,23*1*10/1000 = 0,078 МВТ*ч;</v>
      </c>
      <c r="B23" s="17"/>
      <c r="C23" s="17"/>
      <c r="D23" s="17"/>
      <c r="E23" s="17"/>
      <c r="F23" s="17"/>
      <c r="G23" s="17"/>
      <c r="H23" s="17"/>
      <c r="I23" s="17"/>
      <c r="J23" s="17"/>
      <c r="K23" s="18"/>
      <c r="L23" s="18"/>
    </row>
    <row r="24" spans="1:18" ht="24.75" customHeight="1">
      <c r="A24" s="48" t="str">
        <f>CONCATENATE("W =  ",(IF(L21=3,R19*1000,R18*1000))," кВт*ч;")</f>
        <v>W =  78 кВт*ч;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</row>
    <row r="25" spans="1:18" ht="22.5" customHeight="1">
      <c r="A25" s="33" t="s">
        <v>14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spans="1:18" ht="5.2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1:18" ht="24.75" customHeight="1">
      <c r="A27" s="33" t="str">
        <f>CONCATENATE("составил ",A24)</f>
        <v>составил W =  78 кВт*ч;</v>
      </c>
      <c r="B27" s="33"/>
      <c r="C27" s="33"/>
      <c r="D27" s="33"/>
      <c r="E27" s="18"/>
      <c r="F27" s="18"/>
      <c r="G27" s="18"/>
      <c r="H27" s="18"/>
      <c r="I27" s="18"/>
      <c r="J27" s="18"/>
      <c r="K27" s="18"/>
      <c r="L27" s="16"/>
    </row>
    <row r="28" spans="1:18" ht="18.75">
      <c r="A28" s="16"/>
      <c r="B28" s="16"/>
      <c r="C28" s="16"/>
      <c r="D28" s="49"/>
      <c r="E28" s="49"/>
      <c r="F28" s="49"/>
      <c r="G28" s="49"/>
      <c r="H28" s="49"/>
      <c r="I28" s="49"/>
      <c r="J28" s="49"/>
      <c r="K28" s="49"/>
      <c r="L28" s="49"/>
    </row>
    <row r="29" spans="1:18" ht="18.7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2" spans="1:18" ht="82.5" customHeight="1">
      <c r="D32" s="52"/>
      <c r="E32" s="52"/>
      <c r="F32" s="52"/>
      <c r="G32" s="52"/>
      <c r="H32" s="52"/>
      <c r="I32" s="52"/>
      <c r="J32" s="52"/>
      <c r="K32" s="52"/>
      <c r="L32" s="52"/>
    </row>
    <row r="33" spans="1:12" ht="6" customHeight="1">
      <c r="D33" s="52"/>
      <c r="E33" s="52"/>
      <c r="F33" s="52"/>
      <c r="G33" s="52"/>
      <c r="H33" s="52"/>
      <c r="I33" s="52"/>
      <c r="J33" s="52"/>
      <c r="K33" s="52"/>
      <c r="L33" s="52"/>
    </row>
    <row r="34" spans="1:12" ht="31.5" customHeight="1">
      <c r="A34" s="51" t="s">
        <v>11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</row>
    <row r="35" spans="1:12" ht="21.75" customHeight="1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</row>
    <row r="36" spans="1:12"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</row>
    <row r="37" spans="1:12" ht="18.75">
      <c r="A37" s="12" t="s">
        <v>8</v>
      </c>
      <c r="C37" s="50" t="s">
        <v>12</v>
      </c>
      <c r="D37" s="51"/>
      <c r="E37" s="51"/>
      <c r="F37" s="51"/>
      <c r="G37" s="51"/>
      <c r="H37" s="51"/>
      <c r="I37" s="51"/>
      <c r="J37" s="51"/>
      <c r="K37" s="51"/>
      <c r="L37" s="51"/>
    </row>
    <row r="38" spans="1:12" ht="18.75">
      <c r="A38" s="47" t="s">
        <v>10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</row>
    <row r="39" spans="1:12" ht="6.75" customHeight="1">
      <c r="A39" s="1"/>
    </row>
  </sheetData>
  <mergeCells count="36">
    <mergeCell ref="E13:J13"/>
    <mergeCell ref="C13:D13"/>
    <mergeCell ref="A13:B13"/>
    <mergeCell ref="A38:L38"/>
    <mergeCell ref="A24:L24"/>
    <mergeCell ref="D28:L28"/>
    <mergeCell ref="A27:D27"/>
    <mergeCell ref="C37:L37"/>
    <mergeCell ref="D32:L33"/>
    <mergeCell ref="B35:L36"/>
    <mergeCell ref="A34:L34"/>
    <mergeCell ref="A25:L26"/>
    <mergeCell ref="J17:K17"/>
    <mergeCell ref="J16:K16"/>
    <mergeCell ref="J14:K14"/>
    <mergeCell ref="J15:K15"/>
    <mergeCell ref="A17:I17"/>
    <mergeCell ref="H1:L1"/>
    <mergeCell ref="J10:K10"/>
    <mergeCell ref="A2:L2"/>
    <mergeCell ref="A12:G12"/>
    <mergeCell ref="A3:L4"/>
    <mergeCell ref="A5:L5"/>
    <mergeCell ref="A8:L8"/>
    <mergeCell ref="J7:K7"/>
    <mergeCell ref="A6:L6"/>
    <mergeCell ref="A9:L9"/>
    <mergeCell ref="A11:L11"/>
    <mergeCell ref="J21:K21"/>
    <mergeCell ref="A21:I21"/>
    <mergeCell ref="A19:I19"/>
    <mergeCell ref="A20:I20"/>
    <mergeCell ref="A18:I18"/>
    <mergeCell ref="J18:K18"/>
    <mergeCell ref="J19:K19"/>
    <mergeCell ref="J20:K20"/>
  </mergeCells>
  <phoneticPr fontId="11" type="noConversion"/>
  <dataValidations count="1">
    <dataValidation type="list" allowBlank="1" showInputMessage="1" showErrorMessage="1" sqref="L21">
      <formula1>$P$16:$P$17</formula1>
    </dataValidation>
  </dataValidations>
  <pageMargins left="0.7" right="0.7" top="0.75" bottom="0.75" header="0.3" footer="0.3"/>
  <pageSetup paperSize="9" scale="7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2015-06-19T08:03:10Z</cp:lastPrinted>
  <dcterms:created xsi:type="dcterms:W3CDTF">2006-09-28T05:33:49Z</dcterms:created>
  <dcterms:modified xsi:type="dcterms:W3CDTF">2019-03-27T05:14:48Z</dcterms:modified>
</cp:coreProperties>
</file>