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gurrredd\Desktop\"/>
    </mc:Choice>
  </mc:AlternateContent>
  <bookViews>
    <workbookView xWindow="0" yWindow="0" windowWidth="20490" windowHeight="775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E17" i="24"/>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E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<sst xmlns="http://schemas.openxmlformats.org/spreadsheetml/2006/main" count="607" uniqueCount="475">
  <si>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</si>
  <si>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</si>
  <si>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</si>
  <si>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</si>
  <si>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</si>
  <si>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</si>
  <si>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</si>
  <si>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</si>
  <si>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</si>
  <si>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</si>
  <si>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</si>
  <si>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</si>
  <si>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</si>
  <si>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</si>
  <si>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</si>
  <si>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</si>
  <si>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</si>
  <si>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</si>
  <si>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</si>
  <si>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</si>
  <si>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</si>
  <si>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</si>
  <si>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</si>
  <si>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</si>
  <si>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</si>
  <si>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</si>
  <si>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</si>
  <si>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</si>
  <si>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</si>
  <si>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</si>
  <si>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</si>
  <si>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</si>
  <si>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</si>
  <si>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</si>
  <si>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</si>
  <si>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</si>
  <si>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</si>
  <si>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</si>
  <si>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</si>
  <si>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</si>
  <si>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</si>
  <si>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</si>
  <si>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</si>
  <si>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</si>
  <si>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</si>
  <si>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</si>
  <si>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</si>
  <si>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</si>
  <si>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</si>
  <si>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</si>
  <si>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</si>
  <si>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</si>
  <si>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</si>
  <si>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</si>
  <si>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</si>
  <si>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</si>
  <si>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</si>
  <si>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</si>
  <si>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</si>
  <si>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</si>
  <si>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</si>
  <si>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</si>
  <si>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</si>
  <si>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</si>
  <si>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</si>
  <si>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</si>
  <si>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</si>
  <si>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</si>
  <si>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</si>
  <si>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</si>
  <si>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</si>
  <si>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</si>
  <si>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</si>
  <si>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</si>
  <si>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</si>
  <si>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</si>
  <si>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</si>
  <si>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</si>
  <si>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</si>
  <si>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</si>
  <si>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</si>
  <si>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</si>
  <si>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</si>
  <si>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</si>
  <si>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</si>
  <si>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</si>
  <si>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</si>
  <si>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</si>
  <si>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</si>
  <si>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</si>
  <si>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</si>
  <si>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</si>
  <si>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</si>
  <si>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</si>
  <si>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</si>
  <si>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</si>
  <si>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</si>
  <si>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</si>
  <si>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</si>
  <si>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</si>
  <si>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</si>
  <si>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</si>
  <si>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</si>
  <si>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</si>
  <si>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</si>
  <si>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</si>
  <si>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</si>
  <si>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</si>
  <si>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</si>
  <si>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</si>
  <si>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</si>
  <si>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</si>
  <si>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</si>
  <si>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</si>
  <si>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</si>
  <si>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</si>
  <si>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</si>
  <si>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</si>
  <si>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</si>
  <si>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</si>
  <si>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</si>
  <si>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</si>
  <si>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</si>
  <si>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</si>
  <si>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</si>
  <si>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</si>
  <si>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</si>
  <si>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</si>
  <si>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</si>
  <si>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</si>
  <si>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</si>
  <si>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</si>
  <si>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</si>
  <si>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</si>
  <si>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</si>
  <si>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</si>
  <si>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</si>
  <si>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</si>
  <si>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</si>
  <si>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</si>
  <si>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</si>
  <si>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</si>
  <si>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</si>
  <si>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</si>
  <si>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</si>
  <si>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</si>
  <si>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</si>
  <si>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</si>
  <si>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</si>
  <si>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</si>
  <si>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</si>
  <si>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</si>
  <si>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</si>
  <si>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</si>
  <si>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</si>
  <si>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</si>
  <si>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</si>
  <si>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</si>
  <si>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</si>
  <si>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</si>
  <si>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</si>
  <si>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</si>
  <si>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</si>
  <si>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</si>
  <si>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</si>
  <si>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</si>
  <si>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</si>
  <si>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</si>
  <si>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</si>
  <si>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</si>
  <si>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</si>
  <si>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</si>
  <si>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</si>
  <si>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</si>
  <si>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</si>
  <si>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</si>
  <si>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</si>
  <si>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</si>
  <si>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</si>
  <si>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</si>
  <si>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</si>
  <si>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</si>
  <si>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</si>
  <si>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</si>
  <si>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</si>
  <si>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</si>
  <si>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</si>
  <si>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</si>
  <si>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</si>
  <si>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</si>
  <si>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</si>
  <si>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</si>
  <si>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</si>
  <si>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</si>
  <si>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</si>
  <si>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</si>
  <si>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</si>
  <si>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</si>
  <si>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</si>
  <si>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</si>
  <si>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</si>
  <si>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</si>
  <si>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</si>
  <si>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</si>
  <si>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</si>
  <si>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</si>
  <si>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</si>
  <si>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</si>
  <si>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</si>
  <si>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</si>
  <si>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</si>
  <si>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</si>
  <si>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</si>
  <si>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</si>
  <si>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</si>
  <si>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</si>
  <si>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</si>
  <si>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</si>
  <si>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</si>
  <si>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</si>
  <si>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</si>
  <si>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</si>
  <si>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</si>
  <si>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</si>
  <si>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</si>
  <si>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</si>
  <si>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</si>
  <si>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</si>
  <si>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</si>
  <si>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</si>
  <si>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</si>
  <si>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</si>
  <si>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</si>
  <si>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</si>
  <si>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</si>
  <si>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</si>
  <si>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</si>
  <si>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</si>
  <si>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</si>
  <si>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</si>
  <si>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</si>
  <si>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</si>
  <si>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</si>
  <si>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</si>
  <si>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</si>
  <si>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</si>
  <si>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</si>
  <si>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</si>
  <si>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</si>
  <si>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</si>
  <si>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</si>
  <si>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</si>
  <si>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</si>
  <si>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</si>
  <si>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</si>
  <si>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</si>
  <si>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</si>
  <si>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</si>
  <si>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</si>
  <si>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</si>
  <si>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</si>
  <si>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</si>
  <si>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</si>
  <si>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</si>
  <si>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</si>
  <si>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</si>
  <si>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</si>
  <si>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</si>
  <si>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</si>
  <si>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</si>
  <si>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</si>
  <si>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</si>
  <si>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</si>
  <si>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</si>
  <si>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</si>
  <si>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</si>
  <si>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</si>
  <si>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</si>
  <si>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</si>
  <si>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</si>
  <si>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</si>
  <si>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</si>
  <si>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</si>
  <si>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</si>
  <si>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</si>
  <si>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</si>
  <si>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</si>
  <si>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</si>
  <si>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</si>
  <si>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</si>
  <si>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</si>
  <si>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</si>
  <si>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</si>
  <si>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</si>
  <si>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</si>
  <si>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</si>
  <si>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</si>
  <si>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</si>
  <si>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</si>
  <si>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</si>
  <si>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</si>
  <si>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</si>
  <si>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</si>
  <si>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</si>
  <si>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</si>
  <si>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</si>
  <si>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</si>
  <si>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</si>
  <si>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</si>
  <si>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</si>
  <si>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</si>
  <si>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</si>
  <si>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</si>
  <si>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</si>
  <si>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</si>
  <si>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</si>
  <si>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</si>
  <si>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</si>
  <si>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</si>
  <si>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</si>
  <si>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</si>
  <si>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</si>
  <si>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</si>
  <si>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</si>
  <si>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</si>
  <si>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</si>
  <si>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</si>
  <si>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</si>
  <si>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</si>
  <si>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</si>
  <si>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</si>
  <si>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</si>
  <si>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</si>
  <si>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</si>
  <si>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</si>
  <si>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</si>
  <si>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</si>
  <si>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</si>
  <si>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</si>
  <si>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</si>
  <si>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</si>
  <si>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</si>
  <si>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</si>
  <si>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</si>
  <si>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</si>
  <si>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</si>
  <si>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</si>
  <si>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</si>
  <si>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</si>
  <si>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</si>
  <si>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</si>
  <si>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</si>
  <si>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</si>
  <si>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</si>
  <si>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</si>
  <si>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</si>
  <si>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</si>
  <si>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</si>
  <si>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</si>
  <si>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</si>
  <si>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</si>
  <si>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</si>
  <si>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</si>
  <si>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</si>
  <si>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</si>
  <si>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</si>
  <si>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</si>
  <si>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</si>
  <si>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</si>
  <si>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</si>
  <si>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</si>
  <si>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</si>
  <si>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</si>
  <si>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</si>
  <si>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</si>
  <si>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</si>
  <si>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</si>
  <si>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</si>
  <si>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</si>
  <si>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</si>
  <si>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</si>
  <si>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</si>
  <si>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</si>
  <si>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</si>
  <si>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</si>
  <si>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</si>
  <si>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</si>
  <si>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</si>
  <si>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</si>
  <si>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</si>
  <si>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</si>
  <si>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</si>
  <si>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</si>
  <si>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</si>
  <si>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</si>
  <si>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</si>
  <si>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</si>
  <si>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</si>
  <si>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</si>
  <si>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</si>
  <si>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</si>
  <si>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</si>
  <si>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</si>
  <si>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</si>
  <si>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</si>
  <si>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</si>
  <si>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</si>
  <si>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</si>
  <si>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</si>
  <si>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</si>
  <si>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</si>
  <si>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</si>
  <si>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</si>
  <si>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</si>
  <si>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</si>
  <si>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</si>
  <si>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</si>
  <si>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</si>
  <si>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</si>
  <si>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</si>
  <si>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</si>
  <si>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</si>
  <si>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</si>
  <si>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</si>
  <si>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</si>
  <si>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</si>
  <si>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</si>
  <si>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</si>
  <si>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</si>
  <si>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</si>
  <si>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</si>
  <si>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</si>
  <si>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</si>
  <si>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</si>
  <si>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</si>
  <si>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</si>
  <si>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</si>
  <si>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</si>
  <si>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</si>
  <si>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</si>
  <si>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</si>
  <si>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</si>
  <si>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</si>
  <si>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</si>
  <si>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</si>
  <si>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</si>
  <si>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</si>
  <si>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</si>
  <si>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</si>
  <si>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</si>
  <si>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</si>
  <si>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</si>
  <si>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</si>
  <si>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</si>
  <si>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</si>
  <si>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</si>
  <si>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</si>
  <si>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</si>
  <si>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</si>
  <si>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</si>
  <si>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</si>
  <si>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</si>
  <si>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</si>
  <si>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</si>
  <si>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</si>
  <si>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</si>
  <si>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</si>
  <si>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</si>
  <si>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</si>
  <si>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</si>
  <si>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G Venu Gopal</t>
  </si>
  <si>
    <t>Reddy</t>
  </si>
  <si>
    <t>G Ramasuneetha</t>
  </si>
  <si>
    <t>Father</t>
  </si>
  <si>
    <t>Mother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</si>
</sst>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 xml:space="preserve">  </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0</v>
      </c>
      <c r="D3" s="458"/>
      <c r="E3" s="54"/>
      <c r="F3" s="41" t="s">
        <v>79</v>
      </c>
      <c r="G3" s="64">
        <f>+MASTERSHEET!B5</f>
        <v>0</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f>MASTERSHEET!D6</f>
        <v>0</v>
      </c>
      <c r="C20" s="54"/>
      <c r="D20" s="54"/>
      <c r="E20" s="124" t="s">
        <v>106</v>
      </c>
      <c r="F20" s="125">
        <f>+MASTERSHEET!B6</f>
        <v>0</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 xml:space="preserve">  </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f>MASTERSHEET!B4</f>
        <v>0</v>
      </c>
      <c r="C31" s="41">
        <f>MASTERSHEET!D4</f>
        <v>0</v>
      </c>
      <c r="D31" s="40"/>
      <c r="E31" s="41">
        <f>MASTERSHEET!F4</f>
        <v>0</v>
      </c>
      <c r="F31" s="38"/>
      <c r="G31" s="38"/>
      <c r="H31" s="48"/>
    </row>
    <row r="32" spans="1:8" ht="18.75" x14ac:dyDescent="0.3">
      <c r="A32" s="68" t="s">
        <v>151</v>
      </c>
      <c r="B32" s="38"/>
      <c r="C32" s="38"/>
      <c r="D32" s="38"/>
      <c r="E32" s="38"/>
      <c r="F32" s="38"/>
      <c r="G32" s="38"/>
      <c r="H32" s="18" t="s">
        <v>120</v>
      </c>
    </row>
    <row r="33" spans="1:8" x14ac:dyDescent="0.25">
      <c r="A33" s="68" t="s">
        <v>152</v>
      </c>
      <c r="B33" s="52">
        <f>MASTERSHEET!B6</f>
        <v>0</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0</v>
      </c>
      <c r="C35" s="38"/>
      <c r="D35" s="38"/>
      <c r="E35" s="38"/>
      <c r="F35" s="38"/>
      <c r="G35" s="38"/>
      <c r="H35" s="48"/>
    </row>
    <row r="36" spans="1:8" ht="15.75" thickBot="1" x14ac:dyDescent="0.3">
      <c r="A36" s="71" t="s">
        <v>36</v>
      </c>
      <c r="B36" s="73">
        <f>MASTERSHEET!D6</f>
        <v>0</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f>MASTERSHEET!B4</f>
        <v>0</v>
      </c>
      <c r="C11" s="41">
        <f>MASTERSHEET!F4</f>
        <v>0</v>
      </c>
      <c r="D11" s="48"/>
      <c r="E11" s="38"/>
    </row>
    <row r="12" spans="1:5" ht="15" customHeight="1" x14ac:dyDescent="0.25">
      <c r="A12" s="49" t="s">
        <v>121</v>
      </c>
      <c r="B12" s="57">
        <f>MASTERSHEET!B6</f>
        <v>0</v>
      </c>
      <c r="C12" s="41"/>
      <c r="D12" s="48"/>
      <c r="E12" s="38"/>
    </row>
    <row r="13" spans="1:5" ht="15" customHeight="1" x14ac:dyDescent="0.25">
      <c r="A13" s="49" t="s">
        <v>122</v>
      </c>
      <c r="B13" s="41">
        <f>MASTERSHEET!D6</f>
        <v>0</v>
      </c>
      <c r="C13" s="41"/>
      <c r="D13" s="48"/>
      <c r="E13" s="38"/>
    </row>
    <row r="14" spans="1:5" ht="15" customHeight="1" x14ac:dyDescent="0.25">
      <c r="A14" s="49" t="s">
        <v>79</v>
      </c>
      <c r="B14" s="41">
        <f>MASTERSHEET!B5</f>
        <v>0</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f>MASTERSHEET!B4</f>
        <v>0</v>
      </c>
      <c r="C28" s="41">
        <f>MASTERSHEET!F4</f>
        <v>0</v>
      </c>
      <c r="D28" s="48"/>
      <c r="E28" s="38"/>
    </row>
    <row r="29" spans="1:5" x14ac:dyDescent="0.25">
      <c r="A29" s="49"/>
      <c r="B29" s="38"/>
      <c r="C29" s="38"/>
      <c r="D29" s="48"/>
      <c r="E29" s="38"/>
    </row>
    <row r="30" spans="1:5" x14ac:dyDescent="0.25">
      <c r="A30" s="49" t="s">
        <v>106</v>
      </c>
      <c r="B30" s="57">
        <f>MASTERSHEET!B6</f>
        <v>0</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f>MASTERSHEET!B4</f>
        <v>0</v>
      </c>
      <c r="D28" s="41">
        <f>MASTERSHEET!F4</f>
        <v>0</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0</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0</v>
      </c>
      <c r="D33" s="38"/>
      <c r="E33" s="38"/>
      <c r="F33" s="38"/>
      <c r="G33" s="38"/>
      <c r="H33" s="38"/>
      <c r="I33" s="17" t="s">
        <v>120</v>
      </c>
      <c r="J33" s="81"/>
    </row>
    <row r="34" spans="1:10" ht="15" x14ac:dyDescent="0.25">
      <c r="A34" s="68" t="s">
        <v>36</v>
      </c>
      <c r="B34" s="38"/>
      <c r="C34" s="87">
        <f>MASTERSHEET!D6</f>
        <v>0</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0</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topLeftCell="A22" zoomScale="80" zoomScaleNormal="80" workbookViewId="0">
      <selection activeCell="B24" sqref="B24"/>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G Venu Gopal  Reddy</v>
      </c>
      <c r="S3" s="172" t="str">
        <f>CONCATENATE(B18," ",C18," ",D18)</f>
        <v>G Venu Gopal  Reddy</v>
      </c>
      <c r="T3" s="173" t="str">
        <f>CONCATENATE(B19," ",C19," ",D19)</f>
        <v xml:space="preserve">G Ramasuneetha  </v>
      </c>
      <c r="W3" s="165" t="s">
        <v>188</v>
      </c>
    </row>
    <row r="4" spans="1:41" s="165" customFormat="1" ht="18" customHeight="1" x14ac:dyDescent="0.3">
      <c r="A4" s="449" t="s">
        <v>155</v>
      </c>
      <c r="B4" s="418"/>
      <c r="C4" s="452" t="s">
        <v>31</v>
      </c>
      <c r="D4" s="418"/>
      <c r="E4" s="452" t="s">
        <v>156</v>
      </c>
      <c r="F4" s="413"/>
      <c r="G4" s="144"/>
      <c r="H4" s="141"/>
      <c r="J4" s="167" t="s">
        <v>205</v>
      </c>
      <c r="L4" s="168" t="s">
        <v>191</v>
      </c>
      <c r="N4" s="169" t="s">
        <v>268</v>
      </c>
      <c r="R4" s="165" t="str">
        <f>CONCATENATE(B4," ",D4," ",F4)</f>
        <v xml:space="preserve">  </v>
      </c>
      <c r="W4" s="165" t="s">
        <v>190</v>
      </c>
    </row>
    <row r="5" spans="1:41" s="165" customFormat="1" ht="30.95" customHeight="1" x14ac:dyDescent="0.3">
      <c r="A5" s="451" t="s">
        <v>157</v>
      </c>
      <c r="B5" s="418"/>
      <c r="C5" s="430" t="s">
        <v>195</v>
      </c>
      <c r="D5" s="418"/>
      <c r="E5" s="430" t="s">
        <v>197</v>
      </c>
      <c r="F5" s="413"/>
      <c r="G5" s="144"/>
      <c r="H5" s="141"/>
      <c r="J5" s="167" t="s">
        <v>198</v>
      </c>
      <c r="L5" s="168" t="s">
        <v>189</v>
      </c>
      <c r="N5" s="169" t="s">
        <v>302</v>
      </c>
      <c r="R5" s="165">
        <f>F4</f>
        <v>0</v>
      </c>
      <c r="W5" s="165" t="s">
        <v>107</v>
      </c>
    </row>
    <row r="6" spans="1:41" s="165" customFormat="1" ht="18" customHeight="1" x14ac:dyDescent="0.3">
      <c r="A6" s="450" t="s">
        <v>158</v>
      </c>
      <c r="B6" s="419"/>
      <c r="C6" s="430" t="s">
        <v>159</v>
      </c>
      <c r="D6" s="418"/>
      <c r="E6" s="430" t="s">
        <v>196</v>
      </c>
      <c r="F6" s="413"/>
      <c r="G6" s="144"/>
      <c r="H6" s="141"/>
      <c r="J6" s="167" t="s">
        <v>199</v>
      </c>
      <c r="L6" s="168" t="s">
        <v>188</v>
      </c>
      <c r="N6" s="169" t="s">
        <v>303</v>
      </c>
      <c r="W6" s="165" t="s">
        <v>108</v>
      </c>
    </row>
    <row r="7" spans="1:41" s="165" customFormat="1" ht="18" customHeight="1" thickBot="1" x14ac:dyDescent="0.35">
      <c r="A7" s="450" t="s">
        <v>161</v>
      </c>
      <c r="B7" s="418"/>
      <c r="C7" s="430" t="s">
        <v>52</v>
      </c>
      <c r="D7" s="418"/>
      <c r="E7" s="430" t="s">
        <v>160</v>
      </c>
      <c r="F7" s="414"/>
      <c r="G7" s="144"/>
      <c r="H7" s="141"/>
      <c r="J7" s="167" t="s">
        <v>202</v>
      </c>
      <c r="L7" s="168" t="s">
        <v>219</v>
      </c>
      <c r="N7" s="169" t="s">
        <v>275</v>
      </c>
      <c r="O7" s="165" t="s">
        <v>277</v>
      </c>
      <c r="W7" s="165" t="s">
        <v>109</v>
      </c>
    </row>
    <row r="8" spans="1:41" s="165" customFormat="1" ht="18" customHeight="1" x14ac:dyDescent="0.3">
      <c r="A8" s="450" t="s">
        <v>53</v>
      </c>
      <c r="B8" s="419"/>
      <c r="C8" s="430" t="s">
        <v>175</v>
      </c>
      <c r="D8" s="418"/>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 xml:space="preserve"> </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f>B29</f>
        <v>0</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 xml:space="preserve">    </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470</v>
      </c>
      <c r="C18" s="418"/>
      <c r="D18" s="418" t="s">
        <v>471</v>
      </c>
      <c r="E18" s="430" t="s">
        <v>443</v>
      </c>
      <c r="F18" s="419"/>
      <c r="G18" s="418">
        <v>58</v>
      </c>
      <c r="H18" s="420" t="s">
        <v>473</v>
      </c>
    </row>
    <row r="19" spans="1:41" s="165" customFormat="1" ht="18" customHeight="1" thickBot="1" x14ac:dyDescent="0.35">
      <c r="A19" s="429" t="s">
        <v>75</v>
      </c>
      <c r="B19" s="421" t="s">
        <v>472</v>
      </c>
      <c r="C19" s="418"/>
      <c r="D19" s="418"/>
      <c r="E19" s="431" t="s">
        <v>442</v>
      </c>
      <c r="F19" s="422"/>
      <c r="G19" s="418">
        <v>48</v>
      </c>
      <c r="H19" s="420" t="s">
        <v>474</v>
      </c>
    </row>
    <row r="20" spans="1:41" ht="18" customHeight="1" thickBot="1" x14ac:dyDescent="0.35">
      <c r="A20" s="471"/>
      <c r="B20" s="466"/>
      <c r="C20" s="466"/>
      <c r="D20" s="467"/>
      <c r="E20" s="143"/>
      <c r="F20" s="143"/>
      <c r="G20" s="143"/>
      <c r="H20" s="142"/>
      <c r="AO20" s="165"/>
    </row>
    <row r="21" spans="1:41" ht="18" customHeight="1" thickBot="1" x14ac:dyDescent="0.35">
      <c r="A21" s="454" t="s">
        <v>469</v>
      </c>
      <c r="B21" s="468"/>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c r="C25" s="433"/>
      <c r="D25" s="433"/>
      <c r="E25" s="434"/>
      <c r="F25" s="434"/>
      <c r="G25" s="434"/>
      <c r="H25" s="432"/>
    </row>
    <row r="26" spans="1:41" ht="18" customHeight="1" x14ac:dyDescent="0.3">
      <c r="A26" s="428" t="s">
        <v>262</v>
      </c>
      <c r="B26" s="418"/>
      <c r="C26" s="433"/>
      <c r="D26" s="433"/>
      <c r="E26" s="434"/>
      <c r="F26" s="434"/>
      <c r="G26" s="434"/>
      <c r="H26" s="432"/>
    </row>
    <row r="27" spans="1:41" ht="18" customHeight="1" x14ac:dyDescent="0.3">
      <c r="A27" s="428" t="s">
        <v>263</v>
      </c>
      <c r="B27" s="418"/>
      <c r="C27" s="433"/>
      <c r="D27" s="433"/>
      <c r="E27" s="434"/>
      <c r="F27" s="434"/>
      <c r="G27" s="434"/>
      <c r="H27" s="432"/>
    </row>
    <row r="28" spans="1:41" ht="18" customHeight="1" x14ac:dyDescent="0.3">
      <c r="A28" s="447" t="s">
        <v>264</v>
      </c>
      <c r="B28" s="418"/>
      <c r="C28" s="433"/>
      <c r="D28" s="433"/>
      <c r="E28" s="434"/>
      <c r="F28" s="434"/>
      <c r="G28" s="434"/>
      <c r="H28" s="432"/>
    </row>
    <row r="29" spans="1:41" ht="18" customHeight="1" x14ac:dyDescent="0.3">
      <c r="A29" s="447" t="s">
        <v>265</v>
      </c>
      <c r="B29" s="418"/>
      <c r="C29" s="433"/>
      <c r="D29" s="433"/>
      <c r="E29" s="434"/>
      <c r="F29" s="434"/>
      <c r="G29" s="435"/>
      <c r="H29" s="432"/>
    </row>
    <row r="30" spans="1:41" ht="18" customHeight="1" x14ac:dyDescent="0.3">
      <c r="A30" s="447" t="s">
        <v>64</v>
      </c>
      <c r="B30" s="433"/>
      <c r="C30" s="433"/>
      <c r="D30" s="433"/>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c r="C32" s="433"/>
      <c r="D32" s="433"/>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18"/>
      <c r="C36" s="418"/>
      <c r="D36" s="418"/>
      <c r="E36" s="418"/>
      <c r="F36" s="440"/>
      <c r="G36" s="439"/>
      <c r="H36" s="432"/>
    </row>
    <row r="37" spans="1:8" ht="18" customHeight="1" x14ac:dyDescent="0.3">
      <c r="A37" s="428" t="s">
        <v>37</v>
      </c>
      <c r="B37" s="418"/>
      <c r="C37" s="418"/>
      <c r="D37" s="418"/>
      <c r="E37" s="418"/>
      <c r="F37" s="440"/>
      <c r="G37" s="439"/>
      <c r="H37" s="432"/>
    </row>
    <row r="38" spans="1:8" ht="28.5" customHeight="1" x14ac:dyDescent="0.3">
      <c r="A38" s="448" t="s">
        <v>450</v>
      </c>
      <c r="B38" s="418"/>
      <c r="C38" s="418"/>
      <c r="D38" s="418"/>
      <c r="E38" s="418"/>
      <c r="F38" s="440"/>
      <c r="G38" s="439"/>
      <c r="H38" s="432"/>
    </row>
    <row r="39" spans="1:8" ht="18" customHeight="1" x14ac:dyDescent="0.3">
      <c r="A39" s="428" t="s">
        <v>60</v>
      </c>
      <c r="B39" s="418"/>
      <c r="C39" s="418"/>
      <c r="D39" s="418"/>
      <c r="E39" s="418"/>
      <c r="F39" s="440"/>
      <c r="G39" s="439"/>
      <c r="H39" s="432"/>
    </row>
    <row r="40" spans="1:8" ht="18" customHeight="1" thickBot="1" x14ac:dyDescent="0.35">
      <c r="A40" s="429" t="s">
        <v>182</v>
      </c>
      <c r="B40" s="433"/>
      <c r="C40" s="433"/>
      <c r="D40" s="441"/>
      <c r="E40" s="433"/>
      <c r="F40" s="442"/>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disablePrompts="1" count="2">
    <dataValidation type="list" showInputMessage="1" showErrorMessage="1" sqref="F5">
      <formula1>$J$4:$J$13</formula1>
    </dataValidation>
    <dataValidation type="list" allowBlank="1" showInputMessage="1" showErrorMessage="1" sqref="F12">
      <formula1>$N$4:$N$13</formula1>
    </dataValidation>
  </dataValidations>
  <pageMargins left="0.25" right="0.23" top="0.17" bottom="0.17" header="0.18" footer="0.4"/>
  <pageSetup scale="46" orientation="portrait" horizontalDpi="300" verticalDpi="300" r:id="rId1"/>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f>MASTERSHEET!B4</f>
        <v>0</v>
      </c>
      <c r="B10" s="505">
        <f>MASTERSHEET!D4</f>
        <v>0</v>
      </c>
      <c r="C10" s="506">
        <f>MASTERSHEET!F4</f>
        <v>0</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0</v>
      </c>
      <c r="C14" s="500"/>
    </row>
    <row r="15" spans="1:3" ht="14.25" x14ac:dyDescent="0.2">
      <c r="A15" s="19" t="s">
        <v>67</v>
      </c>
      <c r="B15" s="497">
        <f>MASTERSHEET!B5</f>
        <v>0</v>
      </c>
      <c r="C15" s="498"/>
    </row>
    <row r="16" spans="1:3" ht="14.25" x14ac:dyDescent="0.2">
      <c r="A16" s="19" t="s">
        <v>68</v>
      </c>
      <c r="B16" s="497">
        <f>MASTERSHEET!D5</f>
        <v>0</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f>MASTERSHEET!B25</f>
        <v>0</v>
      </c>
      <c r="B19" s="30">
        <f>MASTERSHEET!C25</f>
        <v>0</v>
      </c>
      <c r="C19" s="31">
        <f>MASTERSHEET!D25</f>
        <v>0</v>
      </c>
    </row>
    <row r="20" spans="1:3" x14ac:dyDescent="0.25">
      <c r="A20" s="29">
        <f>MASTERSHEET!B26</f>
        <v>0</v>
      </c>
      <c r="B20" s="30">
        <f>MASTERSHEET!C26</f>
        <v>0</v>
      </c>
      <c r="C20" s="31">
        <f>MASTERSHEET!D26</f>
        <v>0</v>
      </c>
    </row>
    <row r="21" spans="1:3" x14ac:dyDescent="0.25">
      <c r="A21" s="29">
        <f>MASTERSHEET!B27</f>
        <v>0</v>
      </c>
      <c r="B21" s="30">
        <f>MASTERSHEET!C27</f>
        <v>0</v>
      </c>
      <c r="C21" s="31">
        <f>MASTERSHEET!D27</f>
        <v>0</v>
      </c>
    </row>
    <row r="22" spans="1:3" x14ac:dyDescent="0.25">
      <c r="A22" s="29">
        <f>MASTERSHEET!B28</f>
        <v>0</v>
      </c>
      <c r="B22" s="30">
        <f>MASTERSHEET!C28</f>
        <v>0</v>
      </c>
      <c r="C22" s="31">
        <f>MASTERSHEET!D28</f>
        <v>0</v>
      </c>
    </row>
    <row r="23" spans="1:3" x14ac:dyDescent="0.25">
      <c r="A23" s="29">
        <f>MASTERSHEET!B29</f>
        <v>0</v>
      </c>
      <c r="B23" s="30">
        <f>MASTERSHEET!C29</f>
        <v>0</v>
      </c>
      <c r="C23" s="31">
        <f>MASTERSHEET!D29</f>
        <v>0</v>
      </c>
    </row>
    <row r="24" spans="1:3" ht="14.25" x14ac:dyDescent="0.2">
      <c r="A24" s="28" t="s">
        <v>64</v>
      </c>
      <c r="B24" s="192" t="s">
        <v>64</v>
      </c>
      <c r="C24" s="193" t="s">
        <v>64</v>
      </c>
    </row>
    <row r="25" spans="1:3" x14ac:dyDescent="0.25">
      <c r="A25" s="29">
        <f>MASTERSHEET!B30</f>
        <v>0</v>
      </c>
      <c r="B25" s="30">
        <f>MASTERSHEET!C30</f>
        <v>0</v>
      </c>
      <c r="C25" s="31">
        <f>MASTERSHEET!D30</f>
        <v>0</v>
      </c>
    </row>
    <row r="26" spans="1:3" ht="14.25" x14ac:dyDescent="0.2">
      <c r="A26" s="28" t="s">
        <v>62</v>
      </c>
      <c r="B26" s="192" t="s">
        <v>62</v>
      </c>
      <c r="C26" s="193" t="s">
        <v>62</v>
      </c>
    </row>
    <row r="27" spans="1:3" x14ac:dyDescent="0.25">
      <c r="A27" s="29">
        <f>MASTERSHEET!B32</f>
        <v>0</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f>MASTERSHEET!F7</f>
        <v>0</v>
      </c>
      <c r="C33" s="21"/>
    </row>
    <row r="34" spans="1:3" x14ac:dyDescent="0.25">
      <c r="A34" s="29"/>
      <c r="B34" s="30"/>
      <c r="C34" s="21"/>
    </row>
    <row r="35" spans="1:3" x14ac:dyDescent="0.25">
      <c r="A35" s="32" t="s">
        <v>11</v>
      </c>
      <c r="B35" s="30">
        <f>MASTERSHEET!D7</f>
        <v>0</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f>MASTERSHEET!B7</f>
        <v>0</v>
      </c>
      <c r="C39" s="21"/>
    </row>
    <row r="40" spans="1:3" x14ac:dyDescent="0.25">
      <c r="A40" s="29"/>
      <c r="B40" s="30"/>
      <c r="C40" s="21"/>
    </row>
    <row r="41" spans="1:3" x14ac:dyDescent="0.25">
      <c r="A41" s="32" t="s">
        <v>14</v>
      </c>
      <c r="B41" s="33">
        <f>MASTERSHEET!B8</f>
        <v>0</v>
      </c>
      <c r="C41" s="21"/>
    </row>
    <row r="42" spans="1:3" x14ac:dyDescent="0.25">
      <c r="A42" s="29"/>
      <c r="B42" s="30"/>
      <c r="C42" s="21"/>
    </row>
    <row r="43" spans="1:3" x14ac:dyDescent="0.25">
      <c r="A43" s="32" t="s">
        <v>15</v>
      </c>
      <c r="B43" s="30">
        <f>MASTERSHEET!D8</f>
        <v>0</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0</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0</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8" workbookViewId="0">
      <selection activeCell="A40" sqref="A40"/>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423</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424</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0" t="str">
        <f>UPPER(+MASTERSHEET!B4&amp;"  "&amp;MASTERSHEET!D4&amp;"  "&amp;MASTERSHEET!F4)</f>
        <v xml:space="preserve">    </v>
      </c>
      <c r="C11" s="520"/>
      <c r="D11" s="520"/>
      <c r="E11" s="250" t="s">
        <v>426</v>
      </c>
      <c r="F11" s="278"/>
      <c r="G11" s="250"/>
      <c r="H11" s="251"/>
    </row>
    <row r="12" spans="1:13" ht="32.25" customHeight="1" x14ac:dyDescent="0.25">
      <c r="A12" s="521" t="str">
        <f>PROPER(MASTERSHEET!B25&amp;" "&amp;MASTERSHEET!B26&amp;" "&amp;MASTERSHEET!B27&amp;" "&amp;MASTERSHEET!B28&amp;" "&amp;MASTERSHEET!B29)</f>
        <v xml:space="preserve">    </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3" t="s">
        <v>432</v>
      </c>
      <c r="D17" s="269">
        <f>+MASTERSHEET!B36</f>
        <v>0</v>
      </c>
      <c r="E17" s="269">
        <f>+MASTERSHEET!H15</f>
        <v>0</v>
      </c>
      <c r="F17" s="266">
        <f>+MASTERSHEET!D36</f>
        <v>0</v>
      </c>
      <c r="G17" s="270">
        <f>+MASTERSHEET!F36</f>
        <v>0</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433</v>
      </c>
      <c r="D20" s="266">
        <f>+MASTERSHEET!B36</f>
        <v>0</v>
      </c>
      <c r="E20" s="266">
        <f>+MASTERSHEET!H15</f>
        <v>0</v>
      </c>
      <c r="F20" s="266">
        <f>+MASTERSHEET!D36</f>
        <v>0</v>
      </c>
      <c r="G20" s="270">
        <f>+MASTERSHEET!F36</f>
        <v>0</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434</v>
      </c>
      <c r="D23" s="266">
        <f>+MASTERSHEET!B36</f>
        <v>0</v>
      </c>
      <c r="E23" s="416">
        <f>+MASTERSHEET!C36</f>
        <v>0</v>
      </c>
      <c r="F23" s="266">
        <f>+MASTERSHEET!D36</f>
        <v>0</v>
      </c>
      <c r="G23" s="270">
        <f>+MASTERSHEET!F36</f>
        <v>0</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463</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444</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445</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8" t="s">
        <v>438</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0</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f>+MASTERSHEET!D6</f>
        <v>0</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workbookViewId="0">
      <selection activeCell="B9" sqref="B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451</v>
      </c>
      <c r="B7" s="526"/>
      <c r="C7" s="526"/>
      <c r="D7" s="526"/>
      <c r="E7" s="526"/>
      <c r="F7" s="526"/>
      <c r="G7" s="48"/>
    </row>
    <row r="8" spans="1:7" x14ac:dyDescent="0.25">
      <c r="A8" s="511" t="s">
        <v>452</v>
      </c>
      <c r="B8" s="512"/>
      <c r="C8" s="512"/>
      <c r="D8" s="512"/>
      <c r="E8" s="512"/>
      <c r="F8" s="512"/>
      <c r="G8" s="48"/>
    </row>
    <row r="9" spans="1:7" x14ac:dyDescent="0.25">
      <c r="A9" s="49"/>
      <c r="B9" s="38"/>
      <c r="C9" s="38"/>
      <c r="D9" s="38"/>
      <c r="E9" s="38"/>
      <c r="F9" s="38"/>
      <c r="G9" s="48"/>
    </row>
    <row r="10" spans="1:7" ht="18.75" customHeight="1" x14ac:dyDescent="0.25">
      <c r="A10" s="253" t="s">
        <v>453</v>
      </c>
      <c r="B10" s="531" t="str">
        <f>+MASTERSHEET!B4&amp;" "&amp;MASTERSHEET!D4&amp;" "&amp;MASTERSHEET!F4</f>
        <v xml:space="preserve">  </v>
      </c>
      <c r="C10" s="531"/>
      <c r="D10" s="405" t="s">
        <v>454</v>
      </c>
      <c r="E10" s="404"/>
      <c r="F10" s="38"/>
      <c r="G10" s="48"/>
    </row>
    <row r="11" spans="1:7" ht="21" customHeight="1" x14ac:dyDescent="0.25">
      <c r="A11" s="49" t="s">
        <v>54</v>
      </c>
      <c r="B11" s="37" t="str">
        <f>PROPER(MASTERSHEET!B25&amp;" "&amp;MASTERSHEET!B26&amp;" "&amp;MASTERSHEET!B27&amp;" "&amp;MASTERSHEET!B28&amp;" "&amp;MASTERSHEET!B29)</f>
        <v xml:space="preserve">    </v>
      </c>
      <c r="C11" s="38"/>
      <c r="D11" s="38"/>
      <c r="E11" s="38"/>
      <c r="F11" s="38"/>
      <c r="G11" s="48"/>
    </row>
    <row r="12" spans="1:7" ht="30" customHeight="1" x14ac:dyDescent="0.25">
      <c r="A12" s="538" t="s">
        <v>464</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455</v>
      </c>
      <c r="D15" s="527" t="s">
        <v>456</v>
      </c>
      <c r="E15" s="38"/>
      <c r="F15" s="38"/>
      <c r="G15" s="48"/>
    </row>
    <row r="16" spans="1:7" ht="15.75" thickBot="1" x14ac:dyDescent="0.3">
      <c r="A16" s="49"/>
      <c r="B16" s="519"/>
      <c r="C16" s="528"/>
      <c r="D16" s="528"/>
      <c r="E16" s="38"/>
      <c r="F16" s="38"/>
      <c r="G16" s="48"/>
    </row>
    <row r="17" spans="1:7" ht="15.75" thickBot="1" x14ac:dyDescent="0.3">
      <c r="A17" s="49"/>
      <c r="B17" s="401" t="s">
        <v>457</v>
      </c>
      <c r="C17" s="260">
        <f>+MASTERSHEET!B37</f>
        <v>0</v>
      </c>
      <c r="D17" s="260"/>
      <c r="E17" s="38"/>
      <c r="F17" s="38"/>
      <c r="G17" s="48"/>
    </row>
    <row r="18" spans="1:7" x14ac:dyDescent="0.25">
      <c r="A18" s="49"/>
      <c r="B18" s="518" t="s">
        <v>458</v>
      </c>
      <c r="C18" s="518">
        <f>+MASTERSHEET!C37</f>
        <v>0</v>
      </c>
      <c r="D18" s="518"/>
      <c r="E18" s="38"/>
      <c r="F18" s="38"/>
      <c r="G18" s="48"/>
    </row>
    <row r="19" spans="1:7" ht="15.75" thickBot="1" x14ac:dyDescent="0.3">
      <c r="A19" s="49"/>
      <c r="B19" s="519"/>
      <c r="C19" s="519"/>
      <c r="D19" s="519"/>
      <c r="E19" s="38"/>
      <c r="F19" s="38"/>
      <c r="G19" s="48"/>
    </row>
    <row r="20" spans="1:7" x14ac:dyDescent="0.25">
      <c r="A20" s="49"/>
      <c r="B20" s="529" t="s">
        <v>459</v>
      </c>
      <c r="C20" s="518">
        <f>+MASTERSHEET!D37</f>
        <v>0</v>
      </c>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460</v>
      </c>
      <c r="C26" s="545">
        <f>+MASTERSHEET!F37</f>
        <v>0</v>
      </c>
      <c r="D26" s="518"/>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461</v>
      </c>
      <c r="B30" s="533"/>
      <c r="C30" s="533"/>
      <c r="D30" s="533"/>
      <c r="E30" s="533"/>
      <c r="F30" s="533"/>
      <c r="G30" s="534"/>
    </row>
    <row r="31" spans="1:7" x14ac:dyDescent="0.25">
      <c r="A31" s="49"/>
      <c r="B31" s="38"/>
      <c r="C31" s="38"/>
      <c r="D31" s="38"/>
      <c r="E31" s="38"/>
      <c r="F31" s="38"/>
      <c r="G31" s="48"/>
    </row>
    <row r="32" spans="1:7" ht="51" customHeight="1" x14ac:dyDescent="0.25">
      <c r="A32" s="535" t="s">
        <v>462</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9" t="s">
        <v>438</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0</v>
      </c>
      <c r="C42" s="250"/>
      <c r="D42" s="250"/>
      <c r="E42" s="250"/>
      <c r="F42" s="250"/>
      <c r="G42" s="48"/>
    </row>
    <row r="43" spans="1:7" x14ac:dyDescent="0.25">
      <c r="A43" s="249"/>
      <c r="B43" s="250"/>
      <c r="C43" s="250"/>
      <c r="D43" s="250"/>
      <c r="E43" s="250"/>
      <c r="F43" s="262" t="s">
        <v>120</v>
      </c>
      <c r="G43" s="48"/>
    </row>
    <row r="44" spans="1:7" x14ac:dyDescent="0.25">
      <c r="A44" s="249" t="s">
        <v>440</v>
      </c>
      <c r="B44" s="403">
        <f>+MASTERSHEET!D6</f>
        <v>0</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1" workbookViewId="0">
      <selection activeCell="B8" sqref="B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 xml:space="preserve">  </v>
      </c>
      <c r="E16" s="297"/>
      <c r="F16" s="297"/>
      <c r="G16" s="298"/>
    </row>
    <row r="17" spans="2:7" x14ac:dyDescent="0.25">
      <c r="B17" s="302" t="s">
        <v>310</v>
      </c>
      <c r="C17" s="303" t="s">
        <v>330</v>
      </c>
      <c r="D17" s="417" t="str">
        <f>UPPER(MASTERSHEET!R3&amp;"/"&amp;MASTERSHEET!R9)</f>
        <v xml:space="preserve">G VENU GOPAL  REDDY/  </v>
      </c>
      <c r="E17" s="297"/>
      <c r="F17" s="297"/>
      <c r="G17" s="298"/>
    </row>
    <row r="18" spans="2:7" x14ac:dyDescent="0.25">
      <c r="B18" s="302" t="s">
        <v>311</v>
      </c>
      <c r="C18" s="303" t="s">
        <v>330</v>
      </c>
      <c r="D18" s="305">
        <f>MASTERSHEET!B8</f>
        <v>0</v>
      </c>
      <c r="E18" s="297"/>
      <c r="F18" s="297"/>
      <c r="G18" s="298"/>
    </row>
    <row r="19" spans="2:7" x14ac:dyDescent="0.25">
      <c r="B19" s="302" t="s">
        <v>312</v>
      </c>
      <c r="C19" s="303" t="s">
        <v>330</v>
      </c>
      <c r="D19" s="306" t="str">
        <f>UPPER(MASTERSHEET!B7)</f>
        <v/>
      </c>
      <c r="E19" s="297"/>
      <c r="F19" s="297"/>
      <c r="G19" s="298"/>
    </row>
    <row r="20" spans="2:7" ht="15.75" customHeight="1" x14ac:dyDescent="0.25">
      <c r="B20" s="302" t="s">
        <v>313</v>
      </c>
      <c r="C20" s="303" t="s">
        <v>330</v>
      </c>
      <c r="D20" s="307" t="str">
        <f>UPPER(MASTERSHEET!D7)</f>
        <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8" t="str">
        <f>PROPER(CONCATENATE(MASTERSHEET!B25,", ",MASTERSHEET!B26," ,",MASTERSHEET!B27,", ",MASTERSHEET!B28," , ",MASTERSHEET!B29))</f>
        <v xml:space="preserve">,  ,,  , </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f>+MASTERSHEET!B38</f>
        <v>0</v>
      </c>
      <c r="C34" s="325">
        <f>+MASTERSHEET!D38</f>
        <v>0</v>
      </c>
      <c r="D34" s="326">
        <f>+MASTERSHEET!C38</f>
        <v>0</v>
      </c>
      <c r="E34" s="326">
        <f>+MASTERSHEET!E38</f>
        <v>0</v>
      </c>
      <c r="F34" s="327">
        <f>+MASTERSHEET!F38</f>
        <v>0</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x14ac:dyDescent="0.25">
      <c r="B57" s="342">
        <v>1</v>
      </c>
      <c r="C57" s="359" t="str">
        <f>MASTERSHEET!R9</f>
        <v xml:space="preserve">  </v>
      </c>
      <c r="D57" s="604">
        <f>MASTERSHEET!F15</f>
        <v>0</v>
      </c>
      <c r="E57" s="604"/>
      <c r="F57" s="605">
        <f>MASTERSHEET!H15</f>
        <v>0</v>
      </c>
      <c r="G57" s="606"/>
    </row>
    <row r="58" spans="2:7" x14ac:dyDescent="0.25">
      <c r="B58" s="344">
        <v>2</v>
      </c>
      <c r="C58" s="343" t="str">
        <f>MASTERSHEET!S9</f>
        <v xml:space="preserve">  </v>
      </c>
      <c r="D58" s="564">
        <f>MASTERSHEET!F16</f>
        <v>0</v>
      </c>
      <c r="E58" s="564"/>
      <c r="F58" s="605">
        <f>MASTERSHEET!H16</f>
        <v>0</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G Venu Gopal  Reddy</v>
      </c>
      <c r="C68" s="575"/>
      <c r="D68" s="564">
        <f>+MASTERSHEET!F18</f>
        <v>0</v>
      </c>
      <c r="E68" s="564"/>
      <c r="F68" s="576" t="str">
        <f>+MASTERSHEET!H18</f>
        <v>Father</v>
      </c>
      <c r="G68" s="576"/>
    </row>
    <row r="69" spans="2:9" ht="15.75" customHeight="1" x14ac:dyDescent="0.25">
      <c r="B69" s="562" t="str">
        <f>+MASTERSHEET!B19&amp;" "&amp;MASTERSHEET!C19&amp;" "&amp;MASTERSHEET!D19</f>
        <v xml:space="preserve">G Ramasuneetha  </v>
      </c>
      <c r="C69" s="563"/>
      <c r="D69" s="564">
        <f>+MASTERSHEET!F19</f>
        <v>0</v>
      </c>
      <c r="E69" s="564"/>
      <c r="F69" s="565" t="str">
        <f>+MASTERSHEET!H19</f>
        <v>Mother</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f>MASTERSHEET!B6</f>
        <v>0</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 xml:space="preserve">  </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f>MASTERSHEET!D6</f>
        <v>0</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0</v>
      </c>
      <c r="C88" s="297"/>
      <c r="D88" s="549" t="s">
        <v>467</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447</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468</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 xml:space="preserve">  </v>
      </c>
      <c r="E14" s="676"/>
      <c r="F14" s="676"/>
      <c r="G14" s="676"/>
      <c r="H14" s="676"/>
      <c r="I14" s="677"/>
    </row>
    <row r="15" spans="1:10" ht="39" customHeight="1" x14ac:dyDescent="0.2">
      <c r="A15" s="658" t="s">
        <v>420</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421</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422</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f>+MASTERSHEET!B39</f>
        <v>0</v>
      </c>
      <c r="C32" s="652"/>
      <c r="D32" s="652"/>
      <c r="E32" s="653"/>
      <c r="F32" s="651">
        <f>+MASTERSHEET!C39</f>
        <v>0</v>
      </c>
      <c r="G32" s="653"/>
      <c r="H32" s="393">
        <f>+MASTERSHEET!E39</f>
        <v>0</v>
      </c>
      <c r="I32" s="394">
        <f>+MASTERSHEET!F39</f>
        <v>0</v>
      </c>
    </row>
    <row r="33" spans="1:256" x14ac:dyDescent="0.2">
      <c r="A33" s="392" t="s">
        <v>375</v>
      </c>
      <c r="B33" s="651"/>
      <c r="C33" s="652"/>
      <c r="D33" s="652"/>
      <c r="E33" s="653"/>
      <c r="F33" s="654"/>
      <c r="G33" s="654"/>
      <c r="H33" s="393"/>
      <c r="I33" s="395"/>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 xml:space="preserve">  </v>
      </c>
      <c r="G41" s="647"/>
      <c r="H41" s="647"/>
      <c r="I41" s="648"/>
    </row>
    <row r="42" spans="1:256" ht="14.25" customHeight="1" x14ac:dyDescent="0.2">
      <c r="A42" s="227">
        <v>2</v>
      </c>
      <c r="B42" s="641" t="s">
        <v>380</v>
      </c>
      <c r="C42" s="641"/>
      <c r="D42" s="641"/>
      <c r="E42" s="396" t="s">
        <v>330</v>
      </c>
      <c r="F42" s="645" t="str">
        <f>UPPER(+MASTERSHEET!B7)</f>
        <v/>
      </c>
      <c r="G42" s="645"/>
      <c r="H42" s="645"/>
      <c r="I42" s="646"/>
    </row>
    <row r="43" spans="1:256" ht="15" customHeight="1" x14ac:dyDescent="0.2">
      <c r="A43" s="227">
        <v>3</v>
      </c>
      <c r="B43" s="641" t="s">
        <v>381</v>
      </c>
      <c r="C43" s="641"/>
      <c r="D43" s="641"/>
      <c r="E43" s="396" t="s">
        <v>330</v>
      </c>
      <c r="F43" s="644" t="s">
        <v>419</v>
      </c>
      <c r="G43" s="645"/>
      <c r="H43" s="645"/>
      <c r="I43" s="646"/>
    </row>
    <row r="44" spans="1:256" ht="15.75" customHeight="1" x14ac:dyDescent="0.2">
      <c r="A44" s="227">
        <v>4</v>
      </c>
      <c r="B44" s="641" t="s">
        <v>382</v>
      </c>
      <c r="C44" s="641"/>
      <c r="D44" s="641"/>
      <c r="E44" s="396" t="s">
        <v>330</v>
      </c>
      <c r="F44" s="645" t="str">
        <f>UPPER(+MASTERSHEET!D7)</f>
        <v/>
      </c>
      <c r="G44" s="645"/>
      <c r="H44" s="645"/>
      <c r="I44" s="646"/>
    </row>
    <row r="45" spans="1:256" ht="18.75" customHeight="1" x14ac:dyDescent="0.2">
      <c r="A45" s="227">
        <v>5</v>
      </c>
      <c r="B45" s="641" t="s">
        <v>383</v>
      </c>
      <c r="C45" s="641"/>
      <c r="D45" s="641"/>
      <c r="E45" s="396" t="s">
        <v>330</v>
      </c>
      <c r="F45" s="644" t="str">
        <f>UPPER(+MASTERSHEET!D6)</f>
        <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f>+MASTERSHEET!B6</f>
        <v>0</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 xml:space="preserve">,  ,,  , </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40"/>
      <c r="F52" s="640"/>
      <c r="G52" s="622" t="s">
        <v>389</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40"/>
      <c r="F53" s="640"/>
      <c r="G53" s="622" t="s">
        <v>169</v>
      </c>
      <c r="H53" s="622"/>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392</v>
      </c>
      <c r="B56" s="622"/>
      <c r="C56" s="232" t="str">
        <f>UPPER(+MASTERSHEET!D6 )</f>
        <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393</v>
      </c>
      <c r="B57" s="622"/>
      <c r="C57" s="233">
        <f>+MASTERSHEET!B6</f>
        <v>0</v>
      </c>
      <c r="D57" s="232"/>
      <c r="E57" s="232"/>
      <c r="F57" s="625" t="s">
        <v>394</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395</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396</v>
      </c>
      <c r="B59" s="232"/>
      <c r="C59" s="232"/>
      <c r="D59" s="232"/>
      <c r="E59" s="232"/>
      <c r="F59" s="622" t="s">
        <v>397</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398</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399</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400</v>
      </c>
      <c r="B66" s="625"/>
      <c r="C66" s="625"/>
      <c r="D66" s="625"/>
      <c r="E66" s="625"/>
      <c r="F66" s="232"/>
      <c r="G66" s="625" t="s">
        <v>401</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4"/>
      <c r="C68" s="634"/>
      <c r="D68" s="634"/>
      <c r="E68" s="634"/>
      <c r="F68" s="369" t="s">
        <v>403</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404</v>
      </c>
      <c r="B71" s="634"/>
      <c r="C71" s="634"/>
      <c r="D71" s="634"/>
      <c r="E71" s="634"/>
      <c r="F71" s="369" t="s">
        <v>405</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406</v>
      </c>
      <c r="B74" s="622"/>
      <c r="C74" s="232" t="str">
        <f>UPPER(+MASTERSHEET!D6 )</f>
        <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393</v>
      </c>
      <c r="B75" s="622"/>
      <c r="C75" s="233">
        <f>+MASTERSHEET!B6</f>
        <v>0</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407</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408</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446</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409</v>
      </c>
      <c r="B84" s="232"/>
      <c r="C84" s="232"/>
      <c r="D84" s="232"/>
      <c r="E84" s="622" t="s">
        <v>410</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411</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468</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412</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413</v>
      </c>
      <c r="F90" s="625"/>
      <c r="G90" s="625"/>
      <c r="H90" s="625"/>
      <c r="I90" s="626"/>
    </row>
    <row r="91" spans="1:256" s="406" customFormat="1" x14ac:dyDescent="0.2">
      <c r="A91" s="368"/>
      <c r="B91" s="232"/>
      <c r="C91" s="232"/>
      <c r="D91" s="232"/>
      <c r="E91" s="625" t="s">
        <v>414</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393</v>
      </c>
      <c r="B93" s="622"/>
      <c r="C93" s="233">
        <f>+C75</f>
        <v>0</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415</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416</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394</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f>+C93</f>
        <v>0</v>
      </c>
      <c r="D104" s="372"/>
      <c r="E104" s="372"/>
      <c r="F104" s="625" t="s">
        <v>417</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418</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f>MASTERSHEET!B4</f>
        <v>0</v>
      </c>
      <c r="D31" s="37">
        <f>MASTERSHEET!D4</f>
        <v>0</v>
      </c>
      <c r="E31" s="37">
        <f>MASTERSHEET!F4</f>
        <v>0</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f>MASTERSHEET!D6</f>
        <v>0</v>
      </c>
      <c r="D34" s="37"/>
      <c r="E34" s="37"/>
      <c r="F34" s="38"/>
      <c r="G34" s="48"/>
      <c r="H34" s="38"/>
    </row>
    <row r="35" spans="1:8" x14ac:dyDescent="0.25">
      <c r="A35" s="49" t="s">
        <v>29</v>
      </c>
      <c r="B35" s="38"/>
      <c r="C35" s="57">
        <f>MASTERSHEET!B6</f>
        <v>0</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REDDY, GURRAM</cp:lastModifiedBy>
  <cp:lastPrinted>2015-12-01T11:26:18Z</cp:lastPrinted>
  <dcterms:created xsi:type="dcterms:W3CDTF">2006-10-17T09:26:01Z</dcterms:created>
  <dcterms:modified xsi:type="dcterms:W3CDTF">2019-05-03T09:41:42Z</dcterms:modified>
</cp:coreProperties>
</file>