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AAE7B869-C3F9-8445-9F8F-F639784B02AD}" xr6:coauthVersionLast="47" xr6:coauthVersionMax="47" xr10:uidLastSave="{00000000-0000-0000-0000-000000000000}"/>
  <bookViews>
    <workbookView xWindow="0" yWindow="760" windowWidth="30240" windowHeight="17400" firstSheet="2" activeTab="4" xr2:uid="{5720ED0B-CBDF-AD47-AC09-0B39121B5DC0}"/>
  </bookViews>
  <sheets>
    <sheet name="REW-PP-regionalLandDpayment" sheetId="15" r:id="rId1"/>
    <sheet name="REW-BP-regionalLandDpayment" sheetId="9" r:id="rId2"/>
    <sheet name="REW-PP-CumulativeLandDcalcs" sheetId="19" r:id="rId3"/>
    <sheet name="REW-BP-CumulativeLandDcalcs" sheetId="13" r:id="rId4"/>
    <sheet name="REWRef-it0_damagesbyregion" sheetId="16" r:id="rId5"/>
    <sheet name="REWRef-it0-E_by_region" sheetId="17" r:id="rId6"/>
    <sheet name="historic_emissions_1990_04" sheetId="18" r:id="rId7"/>
    <sheet name="historic_emissions_BP_1830_05" sheetId="12" r:id="rId8"/>
    <sheet name="RICEhistoric_damages_1990_05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3" l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M3" i="13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L3" i="13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K3" i="13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J3" i="13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H3" i="13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D3" i="13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A3" i="13"/>
  <c r="AA4" i="13" s="1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Y3" i="13"/>
  <c r="X3" i="13"/>
  <c r="X4" i="13" s="1"/>
  <c r="X5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U3" i="13"/>
  <c r="U4" i="13" s="1"/>
  <c r="T3" i="13"/>
  <c r="T4" i="13" s="1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R3" i="13"/>
  <c r="AC3" i="19"/>
  <c r="AC4" i="19" s="1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A3" i="19"/>
  <c r="AA4" i="19" s="1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Z3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X3" i="19"/>
  <c r="X4" i="19" s="1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W3" i="19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V3" i="19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U3" i="19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T3" i="19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S3" i="19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Z4" i="19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I3" i="19"/>
  <c r="H3" i="19"/>
  <c r="H4" i="19" s="1"/>
  <c r="M9" i="18"/>
  <c r="N3" i="19" s="1"/>
  <c r="I6" i="18"/>
  <c r="M5" i="18"/>
  <c r="L5" i="18"/>
  <c r="L9" i="18" s="1"/>
  <c r="M3" i="19" s="1"/>
  <c r="K5" i="18"/>
  <c r="J5" i="18"/>
  <c r="J9" i="18" s="1"/>
  <c r="K3" i="19" s="1"/>
  <c r="I5" i="18"/>
  <c r="I9" i="18" s="1"/>
  <c r="J3" i="19" s="1"/>
  <c r="H5" i="18"/>
  <c r="H9" i="18" s="1"/>
  <c r="G5" i="18"/>
  <c r="G9" i="18" s="1"/>
  <c r="F5" i="18"/>
  <c r="E5" i="18"/>
  <c r="D5" i="18"/>
  <c r="C5" i="18"/>
  <c r="C6" i="18" s="1"/>
  <c r="B5" i="18"/>
  <c r="B9" i="18" s="1"/>
  <c r="C3" i="19" s="1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L5" i="12"/>
  <c r="L9" i="12" s="1"/>
  <c r="K5" i="12"/>
  <c r="K9" i="12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D5" i="12"/>
  <c r="D9" i="12" s="1"/>
  <c r="C5" i="12"/>
  <c r="C9" i="12" s="1"/>
  <c r="B5" i="12"/>
  <c r="G6" i="12" s="1"/>
  <c r="BA3" i="13" l="1"/>
  <c r="AV3" i="13"/>
  <c r="BC3" i="13"/>
  <c r="AZ3" i="13"/>
  <c r="AX3" i="13"/>
  <c r="AU3" i="13"/>
  <c r="X6" i="13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T5" i="13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U5" i="13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Y4" i="13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AT3" i="13"/>
  <c r="BB3" i="13"/>
  <c r="AY3" i="13"/>
  <c r="R4" i="13"/>
  <c r="R5" i="13" s="1"/>
  <c r="R6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BD3" i="13"/>
  <c r="AW3" i="13"/>
  <c r="BE3" i="13"/>
  <c r="I4" i="19"/>
  <c r="H5" i="19"/>
  <c r="J4" i="19"/>
  <c r="C4" i="19"/>
  <c r="K4" i="19"/>
  <c r="M4" i="19"/>
  <c r="H6" i="18"/>
  <c r="N4" i="19"/>
  <c r="J6" i="18"/>
  <c r="K6" i="18"/>
  <c r="C9" i="18"/>
  <c r="D3" i="19" s="1"/>
  <c r="I5" i="19"/>
  <c r="E6" i="18"/>
  <c r="M6" i="18"/>
  <c r="E9" i="18"/>
  <c r="F3" i="19" s="1"/>
  <c r="D6" i="18"/>
  <c r="L6" i="18"/>
  <c r="D9" i="18"/>
  <c r="E3" i="19" s="1"/>
  <c r="F6" i="18"/>
  <c r="B6" i="18"/>
  <c r="F9" i="18"/>
  <c r="G3" i="19" s="1"/>
  <c r="G6" i="18"/>
  <c r="K9" i="18"/>
  <c r="L3" i="19" s="1"/>
  <c r="B6" i="12"/>
  <c r="J6" i="12"/>
  <c r="F9" i="12"/>
  <c r="C6" i="12"/>
  <c r="K6" i="12"/>
  <c r="D6" i="12"/>
  <c r="L6" i="12"/>
  <c r="H9" i="12"/>
  <c r="E6" i="12"/>
  <c r="M6" i="12"/>
  <c r="I9" i="12"/>
  <c r="B9" i="12"/>
  <c r="BB6" i="13" l="1"/>
  <c r="R7" i="13"/>
  <c r="AV4" i="13"/>
  <c r="BC5" i="13"/>
  <c r="BD4" i="13"/>
  <c r="AW4" i="13"/>
  <c r="AW5" i="13"/>
  <c r="BB4" i="13"/>
  <c r="AY5" i="13"/>
  <c r="AY4" i="13"/>
  <c r="AT4" i="13"/>
  <c r="AU4" i="13"/>
  <c r="BA6" i="13"/>
  <c r="AX6" i="13"/>
  <c r="AY6" i="13"/>
  <c r="AU6" i="13"/>
  <c r="AT6" i="13"/>
  <c r="BD5" i="13"/>
  <c r="BC6" i="13"/>
  <c r="AT5" i="13"/>
  <c r="BB5" i="13"/>
  <c r="BC4" i="13"/>
  <c r="AV5" i="13"/>
  <c r="BD6" i="13"/>
  <c r="AW6" i="13"/>
  <c r="BA5" i="13"/>
  <c r="AZ5" i="13"/>
  <c r="AZ6" i="13"/>
  <c r="AV6" i="13"/>
  <c r="BE5" i="13"/>
  <c r="AX5" i="13"/>
  <c r="AU5" i="13"/>
  <c r="BA4" i="13"/>
  <c r="AZ4" i="13"/>
  <c r="BE6" i="13"/>
  <c r="BE4" i="13"/>
  <c r="AX4" i="13"/>
  <c r="R8" i="13"/>
  <c r="BA7" i="13"/>
  <c r="AZ7" i="13"/>
  <c r="AY7" i="13"/>
  <c r="BB7" i="13"/>
  <c r="AT7" i="13"/>
  <c r="BC7" i="13"/>
  <c r="AX7" i="13"/>
  <c r="BE7" i="13"/>
  <c r="AW7" i="13"/>
  <c r="BD7" i="13"/>
  <c r="AU7" i="13"/>
  <c r="AV7" i="13"/>
  <c r="AV3" i="19"/>
  <c r="BE3" i="19"/>
  <c r="E5" i="9"/>
  <c r="BA3" i="19"/>
  <c r="AW3" i="19"/>
  <c r="AU3" i="19"/>
  <c r="AZ3" i="19"/>
  <c r="AY3" i="19"/>
  <c r="BD3" i="19"/>
  <c r="BC3" i="19"/>
  <c r="BB3" i="19"/>
  <c r="AX3" i="19"/>
  <c r="AT3" i="19"/>
  <c r="L5" i="9"/>
  <c r="D4" i="19"/>
  <c r="AH3" i="19"/>
  <c r="L4" i="19"/>
  <c r="AP3" i="19"/>
  <c r="AK3" i="19"/>
  <c r="G4" i="19"/>
  <c r="AO3" i="19"/>
  <c r="AM3" i="19"/>
  <c r="N5" i="19"/>
  <c r="K5" i="19"/>
  <c r="AQ3" i="19"/>
  <c r="M5" i="19"/>
  <c r="J5" i="19"/>
  <c r="AI3" i="19"/>
  <c r="E4" i="19"/>
  <c r="I6" i="19"/>
  <c r="H6" i="19"/>
  <c r="AJ3" i="19"/>
  <c r="F4" i="19"/>
  <c r="C5" i="19"/>
  <c r="AR3" i="19"/>
  <c r="AN3" i="19"/>
  <c r="AL3" i="19"/>
  <c r="AG3" i="19"/>
  <c r="AH3" i="13"/>
  <c r="AK3" i="13"/>
  <c r="AN3" i="13"/>
  <c r="AM3" i="13"/>
  <c r="AG3" i="13"/>
  <c r="AJ3" i="13"/>
  <c r="AI3" i="13"/>
  <c r="AO3" i="13"/>
  <c r="AQ3" i="13"/>
  <c r="AL3" i="13"/>
  <c r="AP3" i="13"/>
  <c r="AR3" i="13"/>
  <c r="AT4" i="19" l="1"/>
  <c r="R9" i="13"/>
  <c r="BE8" i="13"/>
  <c r="AW8" i="13"/>
  <c r="BD8" i="13"/>
  <c r="AV8" i="13"/>
  <c r="BC8" i="13"/>
  <c r="AU8" i="13"/>
  <c r="AX8" i="13"/>
  <c r="AT8" i="13"/>
  <c r="AZ8" i="13"/>
  <c r="AY8" i="13"/>
  <c r="BB8" i="13"/>
  <c r="BA8" i="13"/>
  <c r="AZ4" i="19"/>
  <c r="I6" i="15" s="1"/>
  <c r="BE4" i="19"/>
  <c r="BD4" i="19"/>
  <c r="AR4" i="19"/>
  <c r="AV4" i="19"/>
  <c r="BA4" i="19"/>
  <c r="J6" i="15" s="1"/>
  <c r="AX4" i="19"/>
  <c r="AY4" i="19"/>
  <c r="H6" i="15" s="1"/>
  <c r="BC4" i="19"/>
  <c r="AW4" i="19"/>
  <c r="BB4" i="19"/>
  <c r="K6" i="15" s="1"/>
  <c r="AU4" i="19"/>
  <c r="F6" i="9"/>
  <c r="BI3" i="13"/>
  <c r="BP3" i="13"/>
  <c r="AG4" i="19"/>
  <c r="BG4" i="19" s="1"/>
  <c r="AQ4" i="19"/>
  <c r="AN4" i="19"/>
  <c r="AO4" i="19"/>
  <c r="AM4" i="19"/>
  <c r="BP3" i="19"/>
  <c r="L5" i="15"/>
  <c r="BI3" i="19"/>
  <c r="E5" i="15"/>
  <c r="AP4" i="19"/>
  <c r="L5" i="19"/>
  <c r="BG3" i="19"/>
  <c r="C5" i="15"/>
  <c r="C6" i="15"/>
  <c r="C6" i="19"/>
  <c r="BL3" i="19"/>
  <c r="H5" i="15"/>
  <c r="BQ3" i="19"/>
  <c r="M5" i="15"/>
  <c r="F5" i="19"/>
  <c r="AJ4" i="19"/>
  <c r="J6" i="19"/>
  <c r="K6" i="19"/>
  <c r="G5" i="19"/>
  <c r="AK4" i="19"/>
  <c r="BH3" i="19"/>
  <c r="D5" i="15"/>
  <c r="J5" i="15"/>
  <c r="BN3" i="19"/>
  <c r="H7" i="19"/>
  <c r="I5" i="15"/>
  <c r="BM3" i="19"/>
  <c r="K5" i="15"/>
  <c r="BO3" i="19"/>
  <c r="I7" i="19"/>
  <c r="BR3" i="19"/>
  <c r="N5" i="15"/>
  <c r="BJ3" i="19"/>
  <c r="F5" i="15"/>
  <c r="M6" i="19"/>
  <c r="AH4" i="19"/>
  <c r="D5" i="19"/>
  <c r="BK3" i="19"/>
  <c r="G5" i="15"/>
  <c r="AI4" i="19"/>
  <c r="E5" i="19"/>
  <c r="N6" i="19"/>
  <c r="AL4" i="19"/>
  <c r="AL4" i="13"/>
  <c r="BO3" i="13"/>
  <c r="K5" i="9"/>
  <c r="AN4" i="13"/>
  <c r="BM3" i="13"/>
  <c r="I5" i="9"/>
  <c r="AR4" i="13"/>
  <c r="AO4" i="13"/>
  <c r="AI4" i="13"/>
  <c r="AH4" i="13"/>
  <c r="BK3" i="13"/>
  <c r="G5" i="9"/>
  <c r="D5" i="9"/>
  <c r="BH3" i="13"/>
  <c r="M5" i="9"/>
  <c r="BQ3" i="13"/>
  <c r="N5" i="9"/>
  <c r="BR3" i="13"/>
  <c r="AG4" i="13"/>
  <c r="AQ4" i="13"/>
  <c r="BJ3" i="13"/>
  <c r="F5" i="9"/>
  <c r="BG3" i="13"/>
  <c r="C5" i="9"/>
  <c r="BL3" i="13"/>
  <c r="H5" i="9"/>
  <c r="AP4" i="13"/>
  <c r="AK4" i="13"/>
  <c r="AM4" i="13"/>
  <c r="BN3" i="13"/>
  <c r="J5" i="9"/>
  <c r="AJ4" i="13"/>
  <c r="BN4" i="19" l="1"/>
  <c r="BL4" i="19"/>
  <c r="BM4" i="19"/>
  <c r="R10" i="13"/>
  <c r="BA9" i="13"/>
  <c r="AZ9" i="13"/>
  <c r="AY9" i="13"/>
  <c r="BB9" i="13"/>
  <c r="AT9" i="13"/>
  <c r="AX9" i="13"/>
  <c r="BE9" i="13"/>
  <c r="AW9" i="13"/>
  <c r="AU9" i="13"/>
  <c r="AV9" i="13"/>
  <c r="BD9" i="13"/>
  <c r="BC9" i="13"/>
  <c r="BJ4" i="13"/>
  <c r="AU5" i="19"/>
  <c r="AZ5" i="19"/>
  <c r="AW5" i="19"/>
  <c r="BA5" i="19"/>
  <c r="J7" i="15" s="1"/>
  <c r="BO4" i="19"/>
  <c r="AY5" i="19"/>
  <c r="BD5" i="19"/>
  <c r="AV5" i="19"/>
  <c r="AX5" i="19"/>
  <c r="BC5" i="19"/>
  <c r="AT5" i="19"/>
  <c r="BB5" i="19"/>
  <c r="BE5" i="19"/>
  <c r="AN5" i="19"/>
  <c r="BQ4" i="19"/>
  <c r="M6" i="15"/>
  <c r="AG5" i="19"/>
  <c r="BI4" i="19"/>
  <c r="E6" i="15"/>
  <c r="L6" i="19"/>
  <c r="AP5" i="19"/>
  <c r="BR4" i="19"/>
  <c r="N6" i="15"/>
  <c r="H8" i="19"/>
  <c r="BH4" i="19"/>
  <c r="D6" i="15"/>
  <c r="C7" i="19"/>
  <c r="AH5" i="19"/>
  <c r="D6" i="19"/>
  <c r="BK4" i="19"/>
  <c r="G6" i="15"/>
  <c r="N7" i="19"/>
  <c r="AQ5" i="19"/>
  <c r="AO5" i="19"/>
  <c r="F6" i="15"/>
  <c r="BJ4" i="19"/>
  <c r="L6" i="15"/>
  <c r="BP4" i="19"/>
  <c r="AI5" i="19"/>
  <c r="E6" i="19"/>
  <c r="J7" i="19"/>
  <c r="AL5" i="19"/>
  <c r="M7" i="19"/>
  <c r="I8" i="19"/>
  <c r="G6" i="19"/>
  <c r="AK5" i="19"/>
  <c r="AM5" i="19"/>
  <c r="AR5" i="19"/>
  <c r="K7" i="19"/>
  <c r="AJ5" i="19"/>
  <c r="F6" i="19"/>
  <c r="AR5" i="13"/>
  <c r="G6" i="9"/>
  <c r="BK4" i="13"/>
  <c r="H6" i="9"/>
  <c r="BL4" i="13"/>
  <c r="I6" i="9"/>
  <c r="BM4" i="13"/>
  <c r="AL5" i="13"/>
  <c r="AG5" i="13"/>
  <c r="BI4" i="13"/>
  <c r="E6" i="9"/>
  <c r="BG4" i="13"/>
  <c r="C6" i="9"/>
  <c r="AK5" i="13"/>
  <c r="AJ5" i="13"/>
  <c r="BQ4" i="13"/>
  <c r="M6" i="9"/>
  <c r="BO4" i="13"/>
  <c r="K6" i="9"/>
  <c r="BH4" i="13"/>
  <c r="D6" i="9"/>
  <c r="L7" i="9"/>
  <c r="AO5" i="13"/>
  <c r="AQ5" i="13"/>
  <c r="AH5" i="13"/>
  <c r="BR4" i="13"/>
  <c r="N6" i="9"/>
  <c r="AM5" i="13"/>
  <c r="AN5" i="13"/>
  <c r="BP4" i="13"/>
  <c r="L6" i="9"/>
  <c r="BN4" i="13"/>
  <c r="J6" i="9"/>
  <c r="AP5" i="13"/>
  <c r="BP5" i="13" s="1"/>
  <c r="AI5" i="13"/>
  <c r="R11" i="13" l="1"/>
  <c r="BE10" i="13"/>
  <c r="AW10" i="13"/>
  <c r="BD10" i="13"/>
  <c r="AV10" i="13"/>
  <c r="BC10" i="13"/>
  <c r="AU10" i="13"/>
  <c r="AX10" i="13"/>
  <c r="BB10" i="13"/>
  <c r="BA10" i="13"/>
  <c r="AZ10" i="13"/>
  <c r="AT10" i="13"/>
  <c r="AY10" i="13"/>
  <c r="AY6" i="19"/>
  <c r="AW6" i="19"/>
  <c r="BC6" i="19"/>
  <c r="BB6" i="19"/>
  <c r="K8" i="15" s="1"/>
  <c r="F8" i="9"/>
  <c r="BA6" i="19"/>
  <c r="BE6" i="19"/>
  <c r="AV6" i="19"/>
  <c r="BD6" i="19"/>
  <c r="M8" i="15" s="1"/>
  <c r="BN5" i="19"/>
  <c r="AX6" i="19"/>
  <c r="AU6" i="19"/>
  <c r="AT6" i="19"/>
  <c r="AZ6" i="19"/>
  <c r="I8" i="15" s="1"/>
  <c r="AL6" i="19"/>
  <c r="AQ6" i="19"/>
  <c r="AG6" i="19"/>
  <c r="AN6" i="19"/>
  <c r="K8" i="19"/>
  <c r="I9" i="19"/>
  <c r="N8" i="19"/>
  <c r="AH6" i="19"/>
  <c r="D7" i="19"/>
  <c r="H9" i="19"/>
  <c r="C8" i="19"/>
  <c r="BJ5" i="19"/>
  <c r="F7" i="15"/>
  <c r="F7" i="19"/>
  <c r="AJ6" i="19"/>
  <c r="AK6" i="19"/>
  <c r="G7" i="19"/>
  <c r="BM5" i="19"/>
  <c r="I7" i="15"/>
  <c r="L7" i="19"/>
  <c r="AP6" i="19"/>
  <c r="C7" i="15"/>
  <c r="BG5" i="19"/>
  <c r="BQ5" i="19"/>
  <c r="M7" i="15"/>
  <c r="M8" i="19"/>
  <c r="AI6" i="19"/>
  <c r="E7" i="19"/>
  <c r="AR6" i="19"/>
  <c r="BL5" i="19"/>
  <c r="H7" i="15"/>
  <c r="BP5" i="19"/>
  <c r="L7" i="15"/>
  <c r="BO5" i="19"/>
  <c r="K7" i="15"/>
  <c r="E7" i="15"/>
  <c r="BI5" i="19"/>
  <c r="BR5" i="19"/>
  <c r="N7" i="15"/>
  <c r="BK5" i="19"/>
  <c r="G7" i="15"/>
  <c r="AO6" i="19"/>
  <c r="J8" i="19"/>
  <c r="D7" i="15"/>
  <c r="BH5" i="19"/>
  <c r="AM6" i="19"/>
  <c r="AN6" i="13"/>
  <c r="AK6" i="13"/>
  <c r="AI6" i="13"/>
  <c r="AQ6" i="13"/>
  <c r="AL6" i="13"/>
  <c r="D7" i="9"/>
  <c r="BH5" i="13"/>
  <c r="AJ6" i="13"/>
  <c r="M7" i="9"/>
  <c r="BQ5" i="13"/>
  <c r="BO5" i="13"/>
  <c r="K7" i="9"/>
  <c r="AH6" i="13"/>
  <c r="BR5" i="13"/>
  <c r="N7" i="9"/>
  <c r="AP6" i="13"/>
  <c r="G7" i="9"/>
  <c r="BK5" i="13"/>
  <c r="E7" i="9"/>
  <c r="BI5" i="13"/>
  <c r="AO6" i="13"/>
  <c r="AG6" i="13"/>
  <c r="AR6" i="13"/>
  <c r="BN5" i="13"/>
  <c r="J7" i="9"/>
  <c r="AM6" i="13"/>
  <c r="BL5" i="13"/>
  <c r="H7" i="9"/>
  <c r="BM5" i="13"/>
  <c r="I7" i="9"/>
  <c r="BJ5" i="13"/>
  <c r="F7" i="9"/>
  <c r="C7" i="9"/>
  <c r="BG5" i="13"/>
  <c r="BE7" i="19" l="1"/>
  <c r="R12" i="13"/>
  <c r="BA11" i="13"/>
  <c r="AZ11" i="13"/>
  <c r="AY11" i="13"/>
  <c r="BB11" i="13"/>
  <c r="AT11" i="13"/>
  <c r="BE11" i="13"/>
  <c r="AX11" i="13"/>
  <c r="AV11" i="13"/>
  <c r="BD11" i="13"/>
  <c r="BC11" i="13"/>
  <c r="AW11" i="13"/>
  <c r="AU11" i="13"/>
  <c r="BJ6" i="13"/>
  <c r="AV7" i="19"/>
  <c r="BQ6" i="19"/>
  <c r="BB7" i="19"/>
  <c r="BM6" i="19"/>
  <c r="AW7" i="19"/>
  <c r="AU7" i="19"/>
  <c r="D9" i="9"/>
  <c r="AT7" i="19"/>
  <c r="C9" i="15" s="1"/>
  <c r="BC7" i="19"/>
  <c r="BD7" i="19"/>
  <c r="M9" i="9"/>
  <c r="AZ7" i="19"/>
  <c r="AX7" i="19"/>
  <c r="AY7" i="19"/>
  <c r="BA7" i="19"/>
  <c r="E9" i="9"/>
  <c r="BO6" i="19"/>
  <c r="AR7" i="19"/>
  <c r="AL7" i="19"/>
  <c r="AG7" i="19"/>
  <c r="N9" i="19"/>
  <c r="G8" i="15"/>
  <c r="BK6" i="19"/>
  <c r="H10" i="19"/>
  <c r="N8" i="15"/>
  <c r="BR6" i="19"/>
  <c r="AP7" i="19"/>
  <c r="L8" i="19"/>
  <c r="E8" i="15"/>
  <c r="BI6" i="19"/>
  <c r="M9" i="19"/>
  <c r="BL6" i="19"/>
  <c r="H8" i="15"/>
  <c r="AJ7" i="19"/>
  <c r="F8" i="19"/>
  <c r="AH7" i="19"/>
  <c r="D8" i="19"/>
  <c r="J9" i="19"/>
  <c r="BN6" i="19"/>
  <c r="J8" i="15"/>
  <c r="AO7" i="19"/>
  <c r="BP6" i="19"/>
  <c r="L8" i="15"/>
  <c r="C9" i="19"/>
  <c r="F8" i="15"/>
  <c r="BJ6" i="19"/>
  <c r="AN7" i="19"/>
  <c r="AQ7" i="19"/>
  <c r="I10" i="19"/>
  <c r="BG6" i="19"/>
  <c r="C8" i="15"/>
  <c r="BH6" i="19"/>
  <c r="D8" i="15"/>
  <c r="K9" i="19"/>
  <c r="AM7" i="19"/>
  <c r="E8" i="19"/>
  <c r="AI7" i="19"/>
  <c r="G8" i="19"/>
  <c r="AK7" i="19"/>
  <c r="AJ7" i="13"/>
  <c r="AN7" i="13"/>
  <c r="AP7" i="13"/>
  <c r="AH7" i="13"/>
  <c r="AI7" i="13"/>
  <c r="G9" i="9"/>
  <c r="AL7" i="13"/>
  <c r="BG6" i="13"/>
  <c r="C8" i="9"/>
  <c r="H8" i="9"/>
  <c r="BL6" i="13"/>
  <c r="BH6" i="13"/>
  <c r="D8" i="9"/>
  <c r="BO6" i="13"/>
  <c r="K8" i="9"/>
  <c r="BR6" i="13"/>
  <c r="N8" i="9"/>
  <c r="BN6" i="13"/>
  <c r="J8" i="9"/>
  <c r="BK6" i="13"/>
  <c r="G8" i="9"/>
  <c r="I8" i="9"/>
  <c r="BM6" i="13"/>
  <c r="AR7" i="13"/>
  <c r="AM7" i="13"/>
  <c r="AO7" i="13"/>
  <c r="BI6" i="13"/>
  <c r="E8" i="9"/>
  <c r="AK7" i="13"/>
  <c r="BK7" i="13" s="1"/>
  <c r="BP6" i="13"/>
  <c r="L8" i="9"/>
  <c r="AG7" i="13"/>
  <c r="AQ7" i="13"/>
  <c r="BQ7" i="13" s="1"/>
  <c r="BQ6" i="13"/>
  <c r="M8" i="9"/>
  <c r="R13" i="13" l="1"/>
  <c r="BE12" i="13"/>
  <c r="AW12" i="13"/>
  <c r="BD12" i="13"/>
  <c r="AV12" i="13"/>
  <c r="BC12" i="13"/>
  <c r="AU12" i="13"/>
  <c r="AX12" i="13"/>
  <c r="AT12" i="13"/>
  <c r="BB12" i="13"/>
  <c r="BA12" i="13"/>
  <c r="AY12" i="13"/>
  <c r="AZ12" i="13"/>
  <c r="BI7" i="13"/>
  <c r="BN7" i="13"/>
  <c r="BH7" i="13"/>
  <c r="BJ7" i="13"/>
  <c r="AX8" i="19"/>
  <c r="BA8" i="19"/>
  <c r="AW8" i="19"/>
  <c r="BE8" i="19"/>
  <c r="AT8" i="19"/>
  <c r="AO8" i="19"/>
  <c r="AV8" i="19"/>
  <c r="BB8" i="19"/>
  <c r="AU8" i="19"/>
  <c r="AY8" i="19"/>
  <c r="BD8" i="19"/>
  <c r="BC8" i="19"/>
  <c r="BG7" i="19"/>
  <c r="AZ8" i="19"/>
  <c r="J9" i="9"/>
  <c r="AG8" i="19"/>
  <c r="AQ8" i="19"/>
  <c r="BL7" i="19"/>
  <c r="H9" i="15"/>
  <c r="BO7" i="19"/>
  <c r="K9" i="15"/>
  <c r="BH7" i="19"/>
  <c r="D9" i="15"/>
  <c r="BI7" i="19"/>
  <c r="E9" i="15"/>
  <c r="BP7" i="19"/>
  <c r="L9" i="15"/>
  <c r="E9" i="19"/>
  <c r="AI8" i="19"/>
  <c r="I9" i="15"/>
  <c r="BM7" i="19"/>
  <c r="L9" i="19"/>
  <c r="AP8" i="19"/>
  <c r="BQ7" i="19"/>
  <c r="M9" i="15"/>
  <c r="BR7" i="19"/>
  <c r="N9" i="15"/>
  <c r="I11" i="19"/>
  <c r="C10" i="19"/>
  <c r="D9" i="19"/>
  <c r="AH8" i="19"/>
  <c r="M10" i="19"/>
  <c r="K10" i="19"/>
  <c r="J10" i="19"/>
  <c r="AR8" i="19"/>
  <c r="AK8" i="19"/>
  <c r="G9" i="19"/>
  <c r="BJ7" i="19"/>
  <c r="F9" i="15"/>
  <c r="AM8" i="19"/>
  <c r="BK7" i="19"/>
  <c r="G9" i="15"/>
  <c r="AN8" i="19"/>
  <c r="F9" i="19"/>
  <c r="AJ8" i="19"/>
  <c r="N10" i="19"/>
  <c r="AL8" i="19"/>
  <c r="J9" i="15"/>
  <c r="BN7" i="19"/>
  <c r="H11" i="19"/>
  <c r="F9" i="9"/>
  <c r="AG8" i="13"/>
  <c r="BM7" i="13"/>
  <c r="I9" i="9"/>
  <c r="AI8" i="13"/>
  <c r="AQ8" i="13"/>
  <c r="AM8" i="13"/>
  <c r="AK8" i="13"/>
  <c r="AN8" i="13"/>
  <c r="AL8" i="13"/>
  <c r="AO8" i="13"/>
  <c r="BR7" i="13"/>
  <c r="N9" i="9"/>
  <c r="BG7" i="13"/>
  <c r="C9" i="9"/>
  <c r="AJ8" i="13"/>
  <c r="L9" i="9"/>
  <c r="BP7" i="13"/>
  <c r="AH8" i="13"/>
  <c r="BL7" i="13"/>
  <c r="H9" i="9"/>
  <c r="AR8" i="13"/>
  <c r="BO7" i="13"/>
  <c r="K9" i="9"/>
  <c r="AP8" i="13"/>
  <c r="R14" i="13" l="1"/>
  <c r="BA13" i="13"/>
  <c r="AZ13" i="13"/>
  <c r="AY13" i="13"/>
  <c r="BB13" i="13"/>
  <c r="AT13" i="13"/>
  <c r="AX13" i="13"/>
  <c r="AU13" i="13"/>
  <c r="BD13" i="13"/>
  <c r="AW13" i="13"/>
  <c r="AV13" i="13"/>
  <c r="BC13" i="13"/>
  <c r="BE13" i="13"/>
  <c r="AX9" i="19"/>
  <c r="AU9" i="19"/>
  <c r="AZ9" i="19"/>
  <c r="I11" i="15" s="1"/>
  <c r="BC9" i="19"/>
  <c r="AY9" i="19"/>
  <c r="BD9" i="19"/>
  <c r="BA9" i="19"/>
  <c r="AW9" i="19"/>
  <c r="BE9" i="19"/>
  <c r="BB9" i="19"/>
  <c r="K11" i="15" s="1"/>
  <c r="AN9" i="13"/>
  <c r="AV9" i="19"/>
  <c r="J11" i="9"/>
  <c r="AT9" i="19"/>
  <c r="C11" i="15" s="1"/>
  <c r="N11" i="9"/>
  <c r="AJ9" i="13"/>
  <c r="BJ9" i="13" s="1"/>
  <c r="BL8" i="19"/>
  <c r="H10" i="15"/>
  <c r="F10" i="15"/>
  <c r="BJ8" i="19"/>
  <c r="BK8" i="19"/>
  <c r="G10" i="15"/>
  <c r="BG8" i="19"/>
  <c r="C10" i="15"/>
  <c r="D10" i="15"/>
  <c r="BH8" i="19"/>
  <c r="H12" i="19"/>
  <c r="N11" i="19"/>
  <c r="K11" i="19"/>
  <c r="BM8" i="19"/>
  <c r="I10" i="15"/>
  <c r="BN8" i="19"/>
  <c r="J10" i="15"/>
  <c r="AJ9" i="19"/>
  <c r="F10" i="19"/>
  <c r="G10" i="19"/>
  <c r="AK9" i="19"/>
  <c r="D10" i="19"/>
  <c r="AH9" i="19"/>
  <c r="AM9" i="19"/>
  <c r="BO8" i="19"/>
  <c r="K10" i="15"/>
  <c r="AI9" i="19"/>
  <c r="E10" i="19"/>
  <c r="BQ8" i="19"/>
  <c r="M10" i="15"/>
  <c r="AR9" i="19"/>
  <c r="AN9" i="19"/>
  <c r="AG9" i="19"/>
  <c r="AL9" i="19"/>
  <c r="I12" i="19"/>
  <c r="AP9" i="19"/>
  <c r="L10" i="19"/>
  <c r="AO9" i="19"/>
  <c r="C11" i="19"/>
  <c r="E10" i="15"/>
  <c r="BI8" i="19"/>
  <c r="AQ9" i="19"/>
  <c r="BR8" i="19"/>
  <c r="N10" i="15"/>
  <c r="J11" i="19"/>
  <c r="M11" i="19"/>
  <c r="BP8" i="19"/>
  <c r="L10" i="15"/>
  <c r="AK9" i="13"/>
  <c r="AH9" i="13"/>
  <c r="BQ8" i="13"/>
  <c r="M10" i="9"/>
  <c r="AL9" i="13"/>
  <c r="BP8" i="13"/>
  <c r="L10" i="9"/>
  <c r="BH8" i="13"/>
  <c r="D10" i="9"/>
  <c r="BL8" i="13"/>
  <c r="H10" i="9"/>
  <c r="AO9" i="13"/>
  <c r="BR8" i="13"/>
  <c r="N10" i="9"/>
  <c r="BO8" i="13"/>
  <c r="K10" i="9"/>
  <c r="AQ9" i="13"/>
  <c r="BN8" i="13"/>
  <c r="J10" i="9"/>
  <c r="BI8" i="13"/>
  <c r="E10" i="9"/>
  <c r="AI9" i="13"/>
  <c r="AP9" i="13"/>
  <c r="I10" i="9"/>
  <c r="BM8" i="13"/>
  <c r="BG8" i="13"/>
  <c r="C10" i="9"/>
  <c r="G11" i="9"/>
  <c r="BK8" i="13"/>
  <c r="G10" i="9"/>
  <c r="BJ8" i="13"/>
  <c r="F10" i="9"/>
  <c r="AR9" i="13"/>
  <c r="AM9" i="13"/>
  <c r="AG9" i="13"/>
  <c r="AT10" i="19" l="1"/>
  <c r="R15" i="13"/>
  <c r="BE14" i="13"/>
  <c r="AW14" i="13"/>
  <c r="BD14" i="13"/>
  <c r="AV14" i="13"/>
  <c r="BC14" i="13"/>
  <c r="AU14" i="13"/>
  <c r="AX14" i="13"/>
  <c r="BB14" i="13"/>
  <c r="BA14" i="13"/>
  <c r="AY14" i="13"/>
  <c r="AZ14" i="13"/>
  <c r="AT14" i="13"/>
  <c r="BH9" i="13"/>
  <c r="BN9" i="13"/>
  <c r="AW10" i="19"/>
  <c r="F11" i="9"/>
  <c r="BR9" i="13"/>
  <c r="BM9" i="19"/>
  <c r="BG9" i="19"/>
  <c r="BO9" i="19"/>
  <c r="AV10" i="19"/>
  <c r="AX10" i="19"/>
  <c r="BD10" i="19"/>
  <c r="BA10" i="19"/>
  <c r="BB10" i="19"/>
  <c r="K12" i="15" s="1"/>
  <c r="BE10" i="19"/>
  <c r="N12" i="15" s="1"/>
  <c r="AY10" i="19"/>
  <c r="L12" i="9"/>
  <c r="AU10" i="19"/>
  <c r="BC10" i="19"/>
  <c r="N12" i="9"/>
  <c r="AZ10" i="19"/>
  <c r="BK9" i="13"/>
  <c r="AN10" i="19"/>
  <c r="AG10" i="19"/>
  <c r="BG10" i="19" s="1"/>
  <c r="AR10" i="19"/>
  <c r="BJ9" i="19"/>
  <c r="F11" i="15"/>
  <c r="H11" i="15"/>
  <c r="BL9" i="19"/>
  <c r="C12" i="19"/>
  <c r="BH9" i="19"/>
  <c r="D11" i="15"/>
  <c r="J12" i="19"/>
  <c r="I13" i="19"/>
  <c r="BQ9" i="19"/>
  <c r="M11" i="15"/>
  <c r="E11" i="19"/>
  <c r="AI10" i="19"/>
  <c r="D11" i="19"/>
  <c r="AH10" i="19"/>
  <c r="AL10" i="19"/>
  <c r="N12" i="19"/>
  <c r="AM10" i="19"/>
  <c r="J11" i="15"/>
  <c r="BN9" i="19"/>
  <c r="AQ10" i="19"/>
  <c r="BP9" i="19"/>
  <c r="L11" i="15"/>
  <c r="BI9" i="19"/>
  <c r="E11" i="15"/>
  <c r="AK10" i="19"/>
  <c r="G11" i="19"/>
  <c r="H13" i="19"/>
  <c r="M12" i="19"/>
  <c r="L11" i="19"/>
  <c r="AP10" i="19"/>
  <c r="BK9" i="19"/>
  <c r="G11" i="15"/>
  <c r="AO10" i="19"/>
  <c r="BR9" i="19"/>
  <c r="N11" i="15"/>
  <c r="F11" i="19"/>
  <c r="AJ10" i="19"/>
  <c r="K12" i="19"/>
  <c r="AP10" i="13"/>
  <c r="D11" i="9"/>
  <c r="AQ10" i="13"/>
  <c r="AH10" i="13"/>
  <c r="AN10" i="13"/>
  <c r="G12" i="9"/>
  <c r="AL10" i="13"/>
  <c r="BM9" i="13"/>
  <c r="I11" i="9"/>
  <c r="AM10" i="13"/>
  <c r="BG9" i="13"/>
  <c r="C11" i="9"/>
  <c r="BP9" i="13"/>
  <c r="L11" i="9"/>
  <c r="AG10" i="13"/>
  <c r="AJ10" i="13"/>
  <c r="AI10" i="13"/>
  <c r="AK10" i="13"/>
  <c r="AO10" i="13"/>
  <c r="M11" i="9"/>
  <c r="BQ9" i="13"/>
  <c r="AR10" i="13"/>
  <c r="E11" i="9"/>
  <c r="BI9" i="13"/>
  <c r="BO9" i="13"/>
  <c r="K11" i="9"/>
  <c r="BL9" i="13"/>
  <c r="H11" i="9"/>
  <c r="R16" i="13" l="1"/>
  <c r="BA15" i="13"/>
  <c r="AZ15" i="13"/>
  <c r="AY15" i="13"/>
  <c r="BB15" i="13"/>
  <c r="AT15" i="13"/>
  <c r="AW15" i="13"/>
  <c r="BE15" i="13"/>
  <c r="AV15" i="13"/>
  <c r="BD15" i="13"/>
  <c r="AX15" i="13"/>
  <c r="AU15" i="13"/>
  <c r="BC15" i="13"/>
  <c r="BK10" i="13"/>
  <c r="BD11" i="19"/>
  <c r="BN10" i="19"/>
  <c r="BP10" i="13"/>
  <c r="BB11" i="19"/>
  <c r="AW11" i="19"/>
  <c r="AT11" i="19"/>
  <c r="BE11" i="19"/>
  <c r="J12" i="15"/>
  <c r="AZ11" i="19"/>
  <c r="BC11" i="19"/>
  <c r="AU11" i="19"/>
  <c r="BR10" i="19"/>
  <c r="AV11" i="19"/>
  <c r="F13" i="9"/>
  <c r="BA11" i="19"/>
  <c r="J13" i="15" s="1"/>
  <c r="AX11" i="19"/>
  <c r="AY11" i="19"/>
  <c r="BR10" i="13"/>
  <c r="BO10" i="19"/>
  <c r="C12" i="15"/>
  <c r="G12" i="19"/>
  <c r="AK11" i="19"/>
  <c r="BM10" i="19"/>
  <c r="I12" i="15"/>
  <c r="AH11" i="19"/>
  <c r="D12" i="19"/>
  <c r="J13" i="19"/>
  <c r="K13" i="19"/>
  <c r="BH10" i="19"/>
  <c r="D12" i="15"/>
  <c r="F12" i="15"/>
  <c r="BJ10" i="19"/>
  <c r="AR11" i="19"/>
  <c r="E12" i="19"/>
  <c r="AI11" i="19"/>
  <c r="AG11" i="19"/>
  <c r="L12" i="15"/>
  <c r="BP10" i="19"/>
  <c r="H14" i="19"/>
  <c r="AM11" i="19"/>
  <c r="AJ11" i="19"/>
  <c r="F12" i="19"/>
  <c r="BL10" i="19"/>
  <c r="H12" i="15"/>
  <c r="M13" i="19"/>
  <c r="AQ11" i="19"/>
  <c r="AL11" i="19"/>
  <c r="I14" i="19"/>
  <c r="AO11" i="19"/>
  <c r="N13" i="19"/>
  <c r="E12" i="15"/>
  <c r="BI10" i="19"/>
  <c r="M12" i="15"/>
  <c r="BQ10" i="19"/>
  <c r="L12" i="19"/>
  <c r="AP11" i="19"/>
  <c r="BK10" i="19"/>
  <c r="G12" i="15"/>
  <c r="AN11" i="19"/>
  <c r="C13" i="19"/>
  <c r="AR11" i="13"/>
  <c r="H12" i="9"/>
  <c r="BL10" i="13"/>
  <c r="AL11" i="13"/>
  <c r="BN10" i="13"/>
  <c r="J12" i="9"/>
  <c r="BJ10" i="13"/>
  <c r="F12" i="9"/>
  <c r="AP11" i="13"/>
  <c r="AH11" i="13"/>
  <c r="BO10" i="13"/>
  <c r="K12" i="9"/>
  <c r="AQ11" i="13"/>
  <c r="AO11" i="13"/>
  <c r="BI10" i="13"/>
  <c r="E12" i="9"/>
  <c r="AK11" i="13"/>
  <c r="AJ11" i="13"/>
  <c r="AI11" i="13"/>
  <c r="BG10" i="13"/>
  <c r="C12" i="9"/>
  <c r="I12" i="9"/>
  <c r="BM10" i="13"/>
  <c r="AG11" i="13"/>
  <c r="AM11" i="13"/>
  <c r="BQ10" i="13"/>
  <c r="M12" i="9"/>
  <c r="BH10" i="13"/>
  <c r="D12" i="9"/>
  <c r="AN11" i="13"/>
  <c r="BC12" i="19" l="1"/>
  <c r="BN11" i="19"/>
  <c r="R17" i="13"/>
  <c r="BE16" i="13"/>
  <c r="AW16" i="13"/>
  <c r="BD16" i="13"/>
  <c r="AV16" i="13"/>
  <c r="BC16" i="13"/>
  <c r="AU16" i="13"/>
  <c r="AX16" i="13"/>
  <c r="AT16" i="13"/>
  <c r="BB16" i="13"/>
  <c r="BA16" i="13"/>
  <c r="AZ16" i="13"/>
  <c r="AY16" i="13"/>
  <c r="BD12" i="19"/>
  <c r="BJ11" i="13"/>
  <c r="AX12" i="19"/>
  <c r="E14" i="9"/>
  <c r="AW12" i="19"/>
  <c r="AV12" i="19"/>
  <c r="AU12" i="19"/>
  <c r="AZ12" i="19"/>
  <c r="AJ12" i="13"/>
  <c r="BA12" i="19"/>
  <c r="BB12" i="19"/>
  <c r="AT12" i="19"/>
  <c r="AY12" i="19"/>
  <c r="BE12" i="19"/>
  <c r="AP12" i="13"/>
  <c r="AN12" i="13"/>
  <c r="AR12" i="19"/>
  <c r="AQ12" i="19"/>
  <c r="H15" i="19"/>
  <c r="BG11" i="19"/>
  <c r="C13" i="15"/>
  <c r="BO11" i="19"/>
  <c r="K13" i="15"/>
  <c r="I15" i="19"/>
  <c r="AN12" i="19"/>
  <c r="H13" i="15"/>
  <c r="BL11" i="19"/>
  <c r="AG12" i="19"/>
  <c r="L13" i="19"/>
  <c r="AP12" i="19"/>
  <c r="D13" i="19"/>
  <c r="AH12" i="19"/>
  <c r="AL12" i="19"/>
  <c r="AM12" i="19"/>
  <c r="BK11" i="19"/>
  <c r="G13" i="15"/>
  <c r="BR11" i="19"/>
  <c r="N13" i="15"/>
  <c r="BP11" i="19"/>
  <c r="L13" i="15"/>
  <c r="N14" i="19"/>
  <c r="G13" i="19"/>
  <c r="AK12" i="19"/>
  <c r="BI11" i="19"/>
  <c r="E13" i="15"/>
  <c r="AO12" i="19"/>
  <c r="J14" i="19"/>
  <c r="J14" i="15"/>
  <c r="F13" i="19"/>
  <c r="AJ12" i="19"/>
  <c r="BJ11" i="19"/>
  <c r="F13" i="15"/>
  <c r="I13" i="15"/>
  <c r="BM11" i="19"/>
  <c r="BQ11" i="19"/>
  <c r="M13" i="15"/>
  <c r="C14" i="19"/>
  <c r="M14" i="19"/>
  <c r="E13" i="19"/>
  <c r="AI12" i="19"/>
  <c r="K14" i="19"/>
  <c r="BH11" i="19"/>
  <c r="D13" i="15"/>
  <c r="M13" i="9"/>
  <c r="BQ11" i="13"/>
  <c r="L13" i="9"/>
  <c r="BP11" i="13"/>
  <c r="D13" i="9"/>
  <c r="BH11" i="13"/>
  <c r="AL12" i="13"/>
  <c r="AI12" i="13"/>
  <c r="BR11" i="13"/>
  <c r="N13" i="9"/>
  <c r="AG12" i="13"/>
  <c r="BK11" i="13"/>
  <c r="G13" i="9"/>
  <c r="AO12" i="13"/>
  <c r="AK12" i="13"/>
  <c r="AR12" i="13"/>
  <c r="AH12" i="13"/>
  <c r="BG11" i="13"/>
  <c r="C13" i="9"/>
  <c r="AM12" i="13"/>
  <c r="BM11" i="13"/>
  <c r="I13" i="9"/>
  <c r="BO11" i="13"/>
  <c r="K13" i="9"/>
  <c r="BN11" i="13"/>
  <c r="J13" i="9"/>
  <c r="E13" i="9"/>
  <c r="BI11" i="13"/>
  <c r="AQ12" i="13"/>
  <c r="BL11" i="13"/>
  <c r="H13" i="9"/>
  <c r="BR12" i="19" l="1"/>
  <c r="N14" i="15"/>
  <c r="BN12" i="19"/>
  <c r="R18" i="13"/>
  <c r="BA17" i="13"/>
  <c r="AZ17" i="13"/>
  <c r="AY17" i="13"/>
  <c r="BB17" i="13"/>
  <c r="AT17" i="13"/>
  <c r="AX17" i="13"/>
  <c r="AW17" i="13"/>
  <c r="BE17" i="13"/>
  <c r="AV17" i="13"/>
  <c r="AU17" i="13"/>
  <c r="BC17" i="13"/>
  <c r="BD17" i="13"/>
  <c r="BI12" i="13"/>
  <c r="AT13" i="19"/>
  <c r="C15" i="15" s="1"/>
  <c r="AX13" i="19"/>
  <c r="AV13" i="19"/>
  <c r="AZ13" i="19"/>
  <c r="I15" i="15" s="1"/>
  <c r="AW13" i="19"/>
  <c r="BB13" i="19"/>
  <c r="K15" i="15" s="1"/>
  <c r="BD13" i="19"/>
  <c r="M15" i="15" s="1"/>
  <c r="AU13" i="19"/>
  <c r="BE13" i="19"/>
  <c r="BC13" i="19"/>
  <c r="AO13" i="19"/>
  <c r="BA13" i="19"/>
  <c r="AY13" i="19"/>
  <c r="AQ13" i="19"/>
  <c r="AN13" i="19"/>
  <c r="BH12" i="19"/>
  <c r="D14" i="15"/>
  <c r="K15" i="19"/>
  <c r="M14" i="15"/>
  <c r="BQ12" i="19"/>
  <c r="BO12" i="19"/>
  <c r="K14" i="15"/>
  <c r="BG12" i="19"/>
  <c r="C14" i="15"/>
  <c r="AG13" i="19"/>
  <c r="AR13" i="19"/>
  <c r="BM12" i="19"/>
  <c r="I14" i="15"/>
  <c r="AP13" i="19"/>
  <c r="L14" i="19"/>
  <c r="F14" i="15"/>
  <c r="BJ12" i="19"/>
  <c r="L14" i="15"/>
  <c r="BP12" i="19"/>
  <c r="BK12" i="19"/>
  <c r="G14" i="15"/>
  <c r="G14" i="19"/>
  <c r="AK13" i="19"/>
  <c r="AH13" i="19"/>
  <c r="D14" i="19"/>
  <c r="AL13" i="19"/>
  <c r="AM13" i="19"/>
  <c r="BI12" i="19"/>
  <c r="E14" i="15"/>
  <c r="N15" i="19"/>
  <c r="C15" i="19"/>
  <c r="J15" i="19"/>
  <c r="AI13" i="19"/>
  <c r="E14" i="19"/>
  <c r="M15" i="19"/>
  <c r="AJ13" i="19"/>
  <c r="F14" i="19"/>
  <c r="BL12" i="19"/>
  <c r="H14" i="15"/>
  <c r="I16" i="19"/>
  <c r="H16" i="19"/>
  <c r="AI13" i="13"/>
  <c r="AR13" i="13"/>
  <c r="BH12" i="13"/>
  <c r="D14" i="9"/>
  <c r="M15" i="9"/>
  <c r="G14" i="9"/>
  <c r="BK12" i="13"/>
  <c r="AO13" i="13"/>
  <c r="BN12" i="13"/>
  <c r="J14" i="9"/>
  <c r="I14" i="9"/>
  <c r="BM12" i="13"/>
  <c r="AG13" i="13"/>
  <c r="AL13" i="13"/>
  <c r="H14" i="9"/>
  <c r="BL12" i="13"/>
  <c r="AN13" i="13"/>
  <c r="BQ12" i="13"/>
  <c r="M14" i="9"/>
  <c r="BP12" i="13"/>
  <c r="L14" i="9"/>
  <c r="BJ12" i="13"/>
  <c r="F14" i="9"/>
  <c r="BR12" i="13"/>
  <c r="N14" i="9"/>
  <c r="AP13" i="13"/>
  <c r="AK13" i="13"/>
  <c r="BG12" i="13"/>
  <c r="C14" i="9"/>
  <c r="E15" i="9"/>
  <c r="AH13" i="13"/>
  <c r="AM13" i="13"/>
  <c r="AJ13" i="13"/>
  <c r="AQ13" i="13"/>
  <c r="BO12" i="13"/>
  <c r="K14" i="9"/>
  <c r="AV14" i="19" l="1"/>
  <c r="BG13" i="19"/>
  <c r="R19" i="13"/>
  <c r="BE18" i="13"/>
  <c r="AW18" i="13"/>
  <c r="BD18" i="13"/>
  <c r="AV18" i="13"/>
  <c r="BC18" i="13"/>
  <c r="AU18" i="13"/>
  <c r="AX18" i="13"/>
  <c r="BB18" i="13"/>
  <c r="AY18" i="13"/>
  <c r="AT18" i="13"/>
  <c r="BA18" i="13"/>
  <c r="AZ18" i="13"/>
  <c r="BN13" i="13"/>
  <c r="J15" i="9"/>
  <c r="BQ13" i="13"/>
  <c r="BI13" i="13"/>
  <c r="BQ13" i="19"/>
  <c r="BO13" i="19"/>
  <c r="AZ14" i="19"/>
  <c r="BM13" i="19"/>
  <c r="BA14" i="19"/>
  <c r="BE14" i="19"/>
  <c r="AT14" i="19"/>
  <c r="BD14" i="19"/>
  <c r="F16" i="9"/>
  <c r="AU14" i="19"/>
  <c r="BC14" i="19"/>
  <c r="AX14" i="19"/>
  <c r="N16" i="9"/>
  <c r="AW14" i="19"/>
  <c r="BB14" i="19"/>
  <c r="K16" i="15" s="1"/>
  <c r="AY14" i="19"/>
  <c r="AQ14" i="13"/>
  <c r="AL14" i="19"/>
  <c r="AQ14" i="19"/>
  <c r="J16" i="19"/>
  <c r="BK13" i="19"/>
  <c r="G15" i="15"/>
  <c r="AM14" i="19"/>
  <c r="L15" i="19"/>
  <c r="AP14" i="19"/>
  <c r="H15" i="15"/>
  <c r="BL13" i="19"/>
  <c r="C16" i="19"/>
  <c r="D15" i="19"/>
  <c r="AH14" i="19"/>
  <c r="M16" i="19"/>
  <c r="J15" i="15"/>
  <c r="BN13" i="19"/>
  <c r="BP13" i="19"/>
  <c r="L15" i="15"/>
  <c r="K16" i="19"/>
  <c r="N16" i="19"/>
  <c r="G15" i="19"/>
  <c r="AK14" i="19"/>
  <c r="I17" i="19"/>
  <c r="AN14" i="19"/>
  <c r="E15" i="19"/>
  <c r="AI14" i="19"/>
  <c r="AG14" i="19"/>
  <c r="F15" i="19"/>
  <c r="AJ14" i="19"/>
  <c r="BJ13" i="19"/>
  <c r="F15" i="15"/>
  <c r="BI13" i="19"/>
  <c r="E15" i="15"/>
  <c r="AR14" i="19"/>
  <c r="H17" i="19"/>
  <c r="BR13" i="19"/>
  <c r="N15" i="15"/>
  <c r="BH13" i="19"/>
  <c r="D15" i="15"/>
  <c r="AO14" i="19"/>
  <c r="BO14" i="19" s="1"/>
  <c r="AI14" i="13"/>
  <c r="BR13" i="13"/>
  <c r="N15" i="9"/>
  <c r="AN14" i="13"/>
  <c r="AJ14" i="13"/>
  <c r="BK13" i="13"/>
  <c r="G15" i="9"/>
  <c r="AL14" i="13"/>
  <c r="AH14" i="13"/>
  <c r="BL13" i="13"/>
  <c r="H15" i="9"/>
  <c r="AM14" i="13"/>
  <c r="AK14" i="13"/>
  <c r="BM13" i="13"/>
  <c r="I15" i="9"/>
  <c r="D15" i="9"/>
  <c r="BH13" i="13"/>
  <c r="BG13" i="13"/>
  <c r="C15" i="9"/>
  <c r="AO14" i="13"/>
  <c r="L15" i="9"/>
  <c r="BP13" i="13"/>
  <c r="AR14" i="13"/>
  <c r="BO13" i="13"/>
  <c r="K15" i="9"/>
  <c r="AP14" i="13"/>
  <c r="BJ13" i="13"/>
  <c r="F15" i="9"/>
  <c r="AG14" i="13"/>
  <c r="R20" i="13" l="1"/>
  <c r="BA19" i="13"/>
  <c r="AZ19" i="13"/>
  <c r="AY19" i="13"/>
  <c r="BB19" i="13"/>
  <c r="AT19" i="13"/>
  <c r="AV19" i="13"/>
  <c r="BE19" i="13"/>
  <c r="BC19" i="13"/>
  <c r="BD19" i="13"/>
  <c r="AU19" i="13"/>
  <c r="AX19" i="13"/>
  <c r="AW19" i="13"/>
  <c r="BR14" i="13"/>
  <c r="BE15" i="19"/>
  <c r="J17" i="9"/>
  <c r="BQ14" i="19"/>
  <c r="AV15" i="19"/>
  <c r="M16" i="15"/>
  <c r="M17" i="9"/>
  <c r="AU15" i="19"/>
  <c r="AY15" i="19"/>
  <c r="AZ15" i="19"/>
  <c r="BB15" i="19"/>
  <c r="K17" i="15" s="1"/>
  <c r="E17" i="9"/>
  <c r="AT15" i="19"/>
  <c r="BA15" i="19"/>
  <c r="BD15" i="19"/>
  <c r="AX15" i="19"/>
  <c r="AW15" i="19"/>
  <c r="BC15" i="19"/>
  <c r="L17" i="9"/>
  <c r="BJ14" i="13"/>
  <c r="AQ15" i="19"/>
  <c r="BK14" i="19"/>
  <c r="G16" i="15"/>
  <c r="BI14" i="19"/>
  <c r="E16" i="15"/>
  <c r="AO15" i="19"/>
  <c r="N16" i="15"/>
  <c r="BR14" i="19"/>
  <c r="AH15" i="19"/>
  <c r="D16" i="19"/>
  <c r="AM15" i="19"/>
  <c r="AL15" i="19"/>
  <c r="AP15" i="19"/>
  <c r="L16" i="19"/>
  <c r="AI15" i="19"/>
  <c r="E16" i="19"/>
  <c r="K17" i="19"/>
  <c r="N17" i="19"/>
  <c r="C17" i="19"/>
  <c r="H18" i="19"/>
  <c r="BJ14" i="19"/>
  <c r="F16" i="15"/>
  <c r="AR15" i="19"/>
  <c r="BL14" i="19"/>
  <c r="H16" i="15"/>
  <c r="AN15" i="19"/>
  <c r="AK15" i="19"/>
  <c r="G16" i="19"/>
  <c r="AG15" i="19"/>
  <c r="AJ15" i="19"/>
  <c r="F16" i="19"/>
  <c r="I18" i="19"/>
  <c r="BM14" i="19"/>
  <c r="I16" i="15"/>
  <c r="BN14" i="19"/>
  <c r="J16" i="15"/>
  <c r="BG14" i="19"/>
  <c r="C16" i="15"/>
  <c r="M17" i="19"/>
  <c r="BH14" i="19"/>
  <c r="D16" i="15"/>
  <c r="L16" i="15"/>
  <c r="BP14" i="19"/>
  <c r="J17" i="19"/>
  <c r="AR15" i="13"/>
  <c r="BH14" i="13"/>
  <c r="D16" i="9"/>
  <c r="BO14" i="13"/>
  <c r="K16" i="9"/>
  <c r="BP14" i="13"/>
  <c r="L16" i="9"/>
  <c r="BG14" i="13"/>
  <c r="C16" i="9"/>
  <c r="I16" i="9"/>
  <c r="BM14" i="13"/>
  <c r="AG15" i="13"/>
  <c r="AP15" i="13"/>
  <c r="AM15" i="13"/>
  <c r="AQ15" i="13"/>
  <c r="AO15" i="13"/>
  <c r="H16" i="9"/>
  <c r="BL14" i="13"/>
  <c r="BI14" i="13"/>
  <c r="E16" i="9"/>
  <c r="BK14" i="13"/>
  <c r="G16" i="9"/>
  <c r="AN15" i="13"/>
  <c r="AJ15" i="13"/>
  <c r="AH15" i="13"/>
  <c r="AL15" i="13"/>
  <c r="BQ14" i="13"/>
  <c r="M16" i="9"/>
  <c r="AK15" i="13"/>
  <c r="AI15" i="13"/>
  <c r="BN14" i="13"/>
  <c r="J16" i="9"/>
  <c r="AX16" i="19" l="1"/>
  <c r="R21" i="13"/>
  <c r="BE20" i="13"/>
  <c r="AW20" i="13"/>
  <c r="BD20" i="13"/>
  <c r="AV20" i="13"/>
  <c r="BC20" i="13"/>
  <c r="AU20" i="13"/>
  <c r="AX20" i="13"/>
  <c r="AT20" i="13"/>
  <c r="BA20" i="13"/>
  <c r="AZ20" i="13"/>
  <c r="BB20" i="13"/>
  <c r="AY20" i="13"/>
  <c r="BE16" i="19"/>
  <c r="BQ15" i="19"/>
  <c r="BC16" i="19"/>
  <c r="BD16" i="19"/>
  <c r="J18" i="9"/>
  <c r="E18" i="9"/>
  <c r="AU16" i="19"/>
  <c r="BP15" i="13"/>
  <c r="M18" i="9"/>
  <c r="BA16" i="19"/>
  <c r="AV16" i="19"/>
  <c r="M17" i="15"/>
  <c r="AZ16" i="19"/>
  <c r="AT16" i="19"/>
  <c r="AW16" i="19"/>
  <c r="BB16" i="19"/>
  <c r="AY16" i="19"/>
  <c r="AH16" i="13"/>
  <c r="AN16" i="13"/>
  <c r="AR16" i="13"/>
  <c r="BN15" i="13"/>
  <c r="BI15" i="13"/>
  <c r="BQ15" i="13"/>
  <c r="BO15" i="19"/>
  <c r="AL16" i="19"/>
  <c r="BR15" i="19"/>
  <c r="N17" i="15"/>
  <c r="E17" i="19"/>
  <c r="AI16" i="19"/>
  <c r="G17" i="19"/>
  <c r="AK16" i="19"/>
  <c r="AN16" i="19"/>
  <c r="AM16" i="19"/>
  <c r="AG16" i="19"/>
  <c r="BI15" i="19"/>
  <c r="E17" i="15"/>
  <c r="AR16" i="19"/>
  <c r="F17" i="19"/>
  <c r="AJ16" i="19"/>
  <c r="BP15" i="19"/>
  <c r="L17" i="15"/>
  <c r="BN15" i="19"/>
  <c r="J17" i="15"/>
  <c r="H19" i="19"/>
  <c r="BK15" i="19"/>
  <c r="G17" i="15"/>
  <c r="BL15" i="19"/>
  <c r="H17" i="15"/>
  <c r="I19" i="19"/>
  <c r="BJ15" i="19"/>
  <c r="F17" i="15"/>
  <c r="L17" i="19"/>
  <c r="AP16" i="19"/>
  <c r="C18" i="19"/>
  <c r="K18" i="19"/>
  <c r="BM15" i="19"/>
  <c r="I17" i="15"/>
  <c r="BH15" i="19"/>
  <c r="D17" i="15"/>
  <c r="D17" i="19"/>
  <c r="AH16" i="19"/>
  <c r="N18" i="19"/>
  <c r="AQ16" i="19"/>
  <c r="J18" i="19"/>
  <c r="M18" i="19"/>
  <c r="BG15" i="19"/>
  <c r="C17" i="15"/>
  <c r="AO16" i="19"/>
  <c r="AP16" i="13"/>
  <c r="L18" i="9"/>
  <c r="AG16" i="13"/>
  <c r="BL15" i="13"/>
  <c r="H17" i="9"/>
  <c r="BG15" i="13"/>
  <c r="C17" i="9"/>
  <c r="AK16" i="13"/>
  <c r="AJ16" i="13"/>
  <c r="AL16" i="13"/>
  <c r="AO16" i="13"/>
  <c r="AM16" i="13"/>
  <c r="BK15" i="13"/>
  <c r="G17" i="9"/>
  <c r="BR15" i="13"/>
  <c r="N17" i="9"/>
  <c r="BJ15" i="13"/>
  <c r="F17" i="9"/>
  <c r="D17" i="9"/>
  <c r="BH15" i="13"/>
  <c r="AI16" i="13"/>
  <c r="BO15" i="13"/>
  <c r="K17" i="9"/>
  <c r="BM15" i="13"/>
  <c r="I17" i="9"/>
  <c r="AQ16" i="13"/>
  <c r="BB17" i="19" l="1"/>
  <c r="R22" i="13"/>
  <c r="BA21" i="13"/>
  <c r="AZ21" i="13"/>
  <c r="AY21" i="13"/>
  <c r="BB21" i="13"/>
  <c r="AT21" i="13"/>
  <c r="AX21" i="13"/>
  <c r="AW21" i="13"/>
  <c r="AV21" i="13"/>
  <c r="BE21" i="13"/>
  <c r="BC21" i="13"/>
  <c r="AU21" i="13"/>
  <c r="BD21" i="13"/>
  <c r="BN16" i="13"/>
  <c r="BE17" i="19"/>
  <c r="BI16" i="13"/>
  <c r="BA17" i="19"/>
  <c r="AZ17" i="19"/>
  <c r="AW17" i="19"/>
  <c r="AY17" i="19"/>
  <c r="AT17" i="19"/>
  <c r="C19" i="15" s="1"/>
  <c r="AX17" i="19"/>
  <c r="BD17" i="19"/>
  <c r="M19" i="9"/>
  <c r="AV17" i="19"/>
  <c r="BQ16" i="13"/>
  <c r="AU17" i="19"/>
  <c r="BC17" i="19"/>
  <c r="AK17" i="13"/>
  <c r="BP16" i="13"/>
  <c r="AN17" i="19"/>
  <c r="AQ17" i="19"/>
  <c r="AO17" i="19"/>
  <c r="BO17" i="19" s="1"/>
  <c r="BK16" i="19"/>
  <c r="G18" i="15"/>
  <c r="L18" i="15"/>
  <c r="BP16" i="19"/>
  <c r="AK17" i="19"/>
  <c r="G18" i="19"/>
  <c r="M19" i="19"/>
  <c r="AR17" i="19"/>
  <c r="BN16" i="19"/>
  <c r="J18" i="15"/>
  <c r="AJ17" i="19"/>
  <c r="F18" i="19"/>
  <c r="N18" i="15"/>
  <c r="BR16" i="19"/>
  <c r="BM16" i="19"/>
  <c r="I18" i="15"/>
  <c r="AI17" i="19"/>
  <c r="E18" i="19"/>
  <c r="BL16" i="19"/>
  <c r="H18" i="15"/>
  <c r="BH16" i="19"/>
  <c r="D18" i="15"/>
  <c r="AH17" i="19"/>
  <c r="D18" i="19"/>
  <c r="AL17" i="19"/>
  <c r="AM17" i="19"/>
  <c r="C19" i="19"/>
  <c r="BO16" i="19"/>
  <c r="K18" i="15"/>
  <c r="K19" i="19"/>
  <c r="AP17" i="19"/>
  <c r="L18" i="19"/>
  <c r="BG16" i="19"/>
  <c r="C18" i="15"/>
  <c r="J19" i="19"/>
  <c r="AG17" i="19"/>
  <c r="E18" i="15"/>
  <c r="BI16" i="19"/>
  <c r="N19" i="19"/>
  <c r="M18" i="15"/>
  <c r="BQ16" i="19"/>
  <c r="I20" i="19"/>
  <c r="H20" i="19"/>
  <c r="BJ16" i="19"/>
  <c r="F18" i="15"/>
  <c r="BR16" i="13"/>
  <c r="N18" i="9"/>
  <c r="BK16" i="13"/>
  <c r="G18" i="9"/>
  <c r="BJ16" i="13"/>
  <c r="F18" i="9"/>
  <c r="AO17" i="13"/>
  <c r="BO16" i="13"/>
  <c r="K18" i="9"/>
  <c r="AG17" i="13"/>
  <c r="BG16" i="13"/>
  <c r="C18" i="9"/>
  <c r="AR17" i="13"/>
  <c r="AM17" i="13"/>
  <c r="AP17" i="13"/>
  <c r="BH16" i="13"/>
  <c r="D18" i="9"/>
  <c r="AJ17" i="13"/>
  <c r="AL17" i="13"/>
  <c r="AN17" i="13"/>
  <c r="AQ17" i="13"/>
  <c r="BL16" i="13"/>
  <c r="H18" i="9"/>
  <c r="AH17" i="13"/>
  <c r="I18" i="9"/>
  <c r="BM16" i="13"/>
  <c r="AI17" i="13"/>
  <c r="AR18" i="19" l="1"/>
  <c r="BG17" i="19"/>
  <c r="R23" i="13"/>
  <c r="BE22" i="13"/>
  <c r="AW22" i="13"/>
  <c r="BD22" i="13"/>
  <c r="AV22" i="13"/>
  <c r="BC22" i="13"/>
  <c r="AU22" i="13"/>
  <c r="AX22" i="13"/>
  <c r="BB22" i="13"/>
  <c r="AT22" i="13"/>
  <c r="BA22" i="13"/>
  <c r="AZ22" i="13"/>
  <c r="AY22" i="13"/>
  <c r="AY18" i="19"/>
  <c r="BQ17" i="13"/>
  <c r="AW18" i="19"/>
  <c r="L20" i="9"/>
  <c r="D20" i="9"/>
  <c r="BD18" i="19"/>
  <c r="E20" i="9"/>
  <c r="BC18" i="19"/>
  <c r="AU18" i="19"/>
  <c r="AT18" i="19"/>
  <c r="C20" i="15" s="1"/>
  <c r="AZ18" i="19"/>
  <c r="G20" i="9"/>
  <c r="BB18" i="19"/>
  <c r="K20" i="15" s="1"/>
  <c r="AV18" i="19"/>
  <c r="AO18" i="19"/>
  <c r="AX18" i="19"/>
  <c r="BE18" i="19"/>
  <c r="BR18" i="19" s="1"/>
  <c r="BA18" i="19"/>
  <c r="J20" i="15" s="1"/>
  <c r="J20" i="9"/>
  <c r="AN18" i="19"/>
  <c r="K19" i="15"/>
  <c r="AG18" i="19"/>
  <c r="BH17" i="19"/>
  <c r="D19" i="15"/>
  <c r="D19" i="19"/>
  <c r="AH18" i="19"/>
  <c r="AL18" i="19"/>
  <c r="AM18" i="19"/>
  <c r="BI17" i="19"/>
  <c r="E19" i="15"/>
  <c r="BK17" i="19"/>
  <c r="G19" i="15"/>
  <c r="J20" i="19"/>
  <c r="N20" i="19"/>
  <c r="BN17" i="19"/>
  <c r="J19" i="15"/>
  <c r="BR17" i="19"/>
  <c r="N19" i="15"/>
  <c r="C20" i="19"/>
  <c r="BQ17" i="19"/>
  <c r="M19" i="15"/>
  <c r="I19" i="15"/>
  <c r="BM17" i="19"/>
  <c r="AQ18" i="19"/>
  <c r="I21" i="19"/>
  <c r="BP17" i="19"/>
  <c r="L19" i="15"/>
  <c r="BL17" i="19"/>
  <c r="H19" i="15"/>
  <c r="F19" i="19"/>
  <c r="AJ18" i="19"/>
  <c r="M20" i="19"/>
  <c r="K20" i="19"/>
  <c r="H21" i="19"/>
  <c r="L19" i="19"/>
  <c r="AP18" i="19"/>
  <c r="E19" i="19"/>
  <c r="AI18" i="19"/>
  <c r="BJ17" i="19"/>
  <c r="F19" i="15"/>
  <c r="G19" i="19"/>
  <c r="AK18" i="19"/>
  <c r="N20" i="9"/>
  <c r="AI18" i="13"/>
  <c r="AN18" i="13"/>
  <c r="AP18" i="13"/>
  <c r="AQ18" i="13"/>
  <c r="BJ17" i="13"/>
  <c r="F19" i="9"/>
  <c r="BP17" i="13"/>
  <c r="L19" i="9"/>
  <c r="AG18" i="13"/>
  <c r="BR17" i="13"/>
  <c r="N19" i="9"/>
  <c r="BG17" i="13"/>
  <c r="C19" i="9"/>
  <c r="BN17" i="13"/>
  <c r="J19" i="9"/>
  <c r="AM18" i="13"/>
  <c r="AL18" i="13"/>
  <c r="AR18" i="13"/>
  <c r="D19" i="9"/>
  <c r="BH17" i="13"/>
  <c r="AJ18" i="13"/>
  <c r="BK17" i="13"/>
  <c r="G19" i="9"/>
  <c r="AO18" i="13"/>
  <c r="BI17" i="13"/>
  <c r="E19" i="9"/>
  <c r="BM17" i="13"/>
  <c r="I19" i="9"/>
  <c r="AK18" i="13"/>
  <c r="AH18" i="13"/>
  <c r="H19" i="9"/>
  <c r="BL17" i="13"/>
  <c r="BO17" i="13"/>
  <c r="K19" i="9"/>
  <c r="BN18" i="19" l="1"/>
  <c r="BO18" i="19"/>
  <c r="R24" i="13"/>
  <c r="BA23" i="13"/>
  <c r="AZ23" i="13"/>
  <c r="AY23" i="13"/>
  <c r="BB23" i="13"/>
  <c r="AT23" i="13"/>
  <c r="BC23" i="13"/>
  <c r="BE23" i="13"/>
  <c r="AX23" i="13"/>
  <c r="AW23" i="13"/>
  <c r="BD23" i="13"/>
  <c r="AV23" i="13"/>
  <c r="AU23" i="13"/>
  <c r="BP18" i="13"/>
  <c r="BI18" i="13"/>
  <c r="AX19" i="19"/>
  <c r="N20" i="15"/>
  <c r="BA19" i="19"/>
  <c r="BC19" i="19"/>
  <c r="BB19" i="19"/>
  <c r="L21" i="9"/>
  <c r="AU19" i="19"/>
  <c r="BD19" i="19"/>
  <c r="AV19" i="19"/>
  <c r="BE19" i="19"/>
  <c r="M21" i="9"/>
  <c r="AW19" i="19"/>
  <c r="BG18" i="19"/>
  <c r="AY19" i="19"/>
  <c r="AT19" i="19"/>
  <c r="AZ19" i="19"/>
  <c r="AR19" i="13"/>
  <c r="BR18" i="13"/>
  <c r="BQ18" i="13"/>
  <c r="M20" i="9"/>
  <c r="BH18" i="13"/>
  <c r="AO19" i="19"/>
  <c r="AG19" i="19"/>
  <c r="BP18" i="19"/>
  <c r="L20" i="15"/>
  <c r="AJ19" i="19"/>
  <c r="F20" i="19"/>
  <c r="J21" i="19"/>
  <c r="AK19" i="19"/>
  <c r="G20" i="19"/>
  <c r="F20" i="15"/>
  <c r="BJ18" i="19"/>
  <c r="C21" i="19"/>
  <c r="BK18" i="19"/>
  <c r="G20" i="15"/>
  <c r="AP19" i="19"/>
  <c r="L20" i="19"/>
  <c r="D20" i="15"/>
  <c r="BH18" i="19"/>
  <c r="M21" i="19"/>
  <c r="H22" i="19"/>
  <c r="M20" i="15"/>
  <c r="BQ18" i="19"/>
  <c r="AR19" i="19"/>
  <c r="E20" i="15"/>
  <c r="BI18" i="19"/>
  <c r="AQ19" i="19"/>
  <c r="BM18" i="19"/>
  <c r="I20" i="15"/>
  <c r="N21" i="19"/>
  <c r="K21" i="19"/>
  <c r="AH19" i="19"/>
  <c r="D20" i="19"/>
  <c r="AL19" i="19"/>
  <c r="AI19" i="19"/>
  <c r="E20" i="19"/>
  <c r="I22" i="19"/>
  <c r="AN19" i="19"/>
  <c r="BL18" i="19"/>
  <c r="H20" i="15"/>
  <c r="AM19" i="19"/>
  <c r="BN18" i="13"/>
  <c r="AN19" i="13"/>
  <c r="BK18" i="13"/>
  <c r="E21" i="9"/>
  <c r="AM19" i="13"/>
  <c r="BO18" i="13"/>
  <c r="K20" i="9"/>
  <c r="BL18" i="13"/>
  <c r="H20" i="9"/>
  <c r="AO19" i="13"/>
  <c r="AG19" i="13"/>
  <c r="AP19" i="13"/>
  <c r="AL19" i="13"/>
  <c r="AJ19" i="13"/>
  <c r="AI19" i="13"/>
  <c r="BM18" i="13"/>
  <c r="I20" i="9"/>
  <c r="AH19" i="13"/>
  <c r="AK19" i="13"/>
  <c r="BJ18" i="13"/>
  <c r="F20" i="9"/>
  <c r="AQ19" i="13"/>
  <c r="BG18" i="13"/>
  <c r="C20" i="9"/>
  <c r="R25" i="13" l="1"/>
  <c r="BE24" i="13"/>
  <c r="AW24" i="13"/>
  <c r="BD24" i="13"/>
  <c r="AV24" i="13"/>
  <c r="BC24" i="13"/>
  <c r="AU24" i="13"/>
  <c r="AX24" i="13"/>
  <c r="AT24" i="13"/>
  <c r="AZ24" i="13"/>
  <c r="AY24" i="13"/>
  <c r="BB24" i="13"/>
  <c r="BA24" i="13"/>
  <c r="BE20" i="19"/>
  <c r="BP19" i="13"/>
  <c r="BI19" i="13"/>
  <c r="AV20" i="19"/>
  <c r="BC20" i="19"/>
  <c r="J22" i="9"/>
  <c r="BD20" i="19"/>
  <c r="M22" i="9"/>
  <c r="G22" i="9"/>
  <c r="AZ20" i="19"/>
  <c r="AX20" i="19"/>
  <c r="BA20" i="19"/>
  <c r="J22" i="15" s="1"/>
  <c r="AT20" i="19"/>
  <c r="C22" i="15" s="1"/>
  <c r="AU20" i="19"/>
  <c r="AW20" i="19"/>
  <c r="BB20" i="19"/>
  <c r="AY20" i="19"/>
  <c r="AI20" i="13"/>
  <c r="AN20" i="19"/>
  <c r="AR20" i="19"/>
  <c r="AG20" i="19"/>
  <c r="AO20" i="19"/>
  <c r="AL20" i="19"/>
  <c r="J22" i="19"/>
  <c r="H23" i="19"/>
  <c r="K22" i="19"/>
  <c r="I21" i="15"/>
  <c r="BM19" i="19"/>
  <c r="C22" i="19"/>
  <c r="BO19" i="19"/>
  <c r="K21" i="15"/>
  <c r="BG19" i="19"/>
  <c r="C21" i="15"/>
  <c r="BP19" i="19"/>
  <c r="L21" i="15"/>
  <c r="D21" i="19"/>
  <c r="AH20" i="19"/>
  <c r="AM20" i="19"/>
  <c r="BR19" i="19"/>
  <c r="N21" i="15"/>
  <c r="M22" i="19"/>
  <c r="BK19" i="19"/>
  <c r="G21" i="15"/>
  <c r="BJ19" i="19"/>
  <c r="F21" i="15"/>
  <c r="N22" i="19"/>
  <c r="BI19" i="19"/>
  <c r="E21" i="15"/>
  <c r="G21" i="19"/>
  <c r="AK20" i="19"/>
  <c r="BQ19" i="19"/>
  <c r="M21" i="15"/>
  <c r="H21" i="15"/>
  <c r="BL19" i="19"/>
  <c r="L21" i="19"/>
  <c r="AP20" i="19"/>
  <c r="AQ20" i="19"/>
  <c r="BH19" i="19"/>
  <c r="D21" i="15"/>
  <c r="F21" i="19"/>
  <c r="AJ20" i="19"/>
  <c r="I23" i="19"/>
  <c r="E21" i="19"/>
  <c r="AI20" i="19"/>
  <c r="J21" i="15"/>
  <c r="BN19" i="19"/>
  <c r="AQ20" i="13"/>
  <c r="BQ19" i="13"/>
  <c r="BR19" i="13"/>
  <c r="N21" i="9"/>
  <c r="BO19" i="13"/>
  <c r="K21" i="9"/>
  <c r="BH19" i="13"/>
  <c r="D21" i="9"/>
  <c r="AG20" i="13"/>
  <c r="AL20" i="13"/>
  <c r="BN19" i="13"/>
  <c r="J21" i="9"/>
  <c r="AO20" i="13"/>
  <c r="BM19" i="13"/>
  <c r="I21" i="9"/>
  <c r="AH20" i="13"/>
  <c r="BL19" i="13"/>
  <c r="H21" i="9"/>
  <c r="AK20" i="13"/>
  <c r="BG19" i="13"/>
  <c r="C21" i="9"/>
  <c r="AJ20" i="13"/>
  <c r="BJ19" i="13"/>
  <c r="F21" i="9"/>
  <c r="AM20" i="13"/>
  <c r="G21" i="9"/>
  <c r="BK19" i="13"/>
  <c r="AN20" i="13"/>
  <c r="AP20" i="13"/>
  <c r="AR20" i="13"/>
  <c r="R26" i="13" l="1"/>
  <c r="BA25" i="13"/>
  <c r="AZ25" i="13"/>
  <c r="AY25" i="13"/>
  <c r="BB25" i="13"/>
  <c r="AT25" i="13"/>
  <c r="AX25" i="13"/>
  <c r="BE25" i="13"/>
  <c r="AW25" i="13"/>
  <c r="AU25" i="13"/>
  <c r="BD25" i="13"/>
  <c r="AV25" i="13"/>
  <c r="BC25" i="13"/>
  <c r="BN20" i="13"/>
  <c r="AX21" i="19"/>
  <c r="AT21" i="19"/>
  <c r="AZ21" i="19"/>
  <c r="D23" i="9"/>
  <c r="AV21" i="19"/>
  <c r="BC21" i="19"/>
  <c r="G23" i="9"/>
  <c r="BD21" i="19"/>
  <c r="M23" i="15" s="1"/>
  <c r="BE21" i="19"/>
  <c r="N23" i="15" s="1"/>
  <c r="AW21" i="19"/>
  <c r="BB21" i="19"/>
  <c r="AY21" i="19"/>
  <c r="BK20" i="13"/>
  <c r="BQ20" i="13"/>
  <c r="AU21" i="19"/>
  <c r="BG20" i="19"/>
  <c r="BA21" i="19"/>
  <c r="BN20" i="19"/>
  <c r="AG21" i="19"/>
  <c r="AN21" i="19"/>
  <c r="I24" i="19"/>
  <c r="BH20" i="19"/>
  <c r="D22" i="15"/>
  <c r="AH21" i="19"/>
  <c r="D22" i="19"/>
  <c r="AM21" i="19"/>
  <c r="AL21" i="19"/>
  <c r="H24" i="19"/>
  <c r="M23" i="19"/>
  <c r="N22" i="15"/>
  <c r="BR20" i="19"/>
  <c r="N23" i="19"/>
  <c r="BM20" i="19"/>
  <c r="I22" i="15"/>
  <c r="AR21" i="19"/>
  <c r="BJ20" i="19"/>
  <c r="F22" i="15"/>
  <c r="AJ21" i="19"/>
  <c r="F22" i="19"/>
  <c r="AP21" i="19"/>
  <c r="L22" i="19"/>
  <c r="M22" i="15"/>
  <c r="BQ20" i="19"/>
  <c r="BL20" i="19"/>
  <c r="H22" i="15"/>
  <c r="AQ21" i="19"/>
  <c r="C23" i="19"/>
  <c r="BO20" i="19"/>
  <c r="K22" i="15"/>
  <c r="L22" i="15"/>
  <c r="BP20" i="19"/>
  <c r="BK20" i="19"/>
  <c r="G22" i="15"/>
  <c r="AO21" i="19"/>
  <c r="J23" i="19"/>
  <c r="E22" i="15"/>
  <c r="BI20" i="19"/>
  <c r="AK21" i="19"/>
  <c r="G22" i="19"/>
  <c r="AI21" i="19"/>
  <c r="E22" i="19"/>
  <c r="K23" i="19"/>
  <c r="BR20" i="13"/>
  <c r="N22" i="9"/>
  <c r="AO21" i="13"/>
  <c r="AM21" i="13"/>
  <c r="BI20" i="13"/>
  <c r="E22" i="9"/>
  <c r="BH20" i="13"/>
  <c r="D22" i="9"/>
  <c r="AP21" i="13"/>
  <c r="AL21" i="13"/>
  <c r="BL20" i="13"/>
  <c r="H22" i="9"/>
  <c r="AN21" i="13"/>
  <c r="BG20" i="13"/>
  <c r="C22" i="9"/>
  <c r="AI21" i="13"/>
  <c r="I22" i="9"/>
  <c r="BM20" i="13"/>
  <c r="BJ20" i="13"/>
  <c r="F22" i="9"/>
  <c r="AQ21" i="13"/>
  <c r="AH21" i="13"/>
  <c r="AJ21" i="13"/>
  <c r="AR21" i="13"/>
  <c r="BP20" i="13"/>
  <c r="L22" i="9"/>
  <c r="AK21" i="13"/>
  <c r="BO20" i="13"/>
  <c r="K22" i="9"/>
  <c r="AG21" i="13"/>
  <c r="BG21" i="19" l="1"/>
  <c r="C23" i="15"/>
  <c r="R27" i="13"/>
  <c r="BE26" i="13"/>
  <c r="AW26" i="13"/>
  <c r="BD26" i="13"/>
  <c r="AV26" i="13"/>
  <c r="BC26" i="13"/>
  <c r="AU26" i="13"/>
  <c r="AX26" i="13"/>
  <c r="BB26" i="13"/>
  <c r="BA26" i="13"/>
  <c r="AZ26" i="13"/>
  <c r="AT26" i="13"/>
  <c r="AY26" i="13"/>
  <c r="BH21" i="13"/>
  <c r="BD22" i="19"/>
  <c r="AW22" i="19"/>
  <c r="BK21" i="13"/>
  <c r="BQ21" i="19"/>
  <c r="AX22" i="19"/>
  <c r="BC22" i="19"/>
  <c r="AU22" i="19"/>
  <c r="AZ22" i="19"/>
  <c r="AY22" i="19"/>
  <c r="BA22" i="19"/>
  <c r="BB22" i="19"/>
  <c r="AV22" i="19"/>
  <c r="AT22" i="19"/>
  <c r="BE22" i="19"/>
  <c r="N24" i="15" s="1"/>
  <c r="E24" i="9"/>
  <c r="AQ22" i="19"/>
  <c r="BQ22" i="19" s="1"/>
  <c r="AO22" i="19"/>
  <c r="AG22" i="19"/>
  <c r="BR21" i="19"/>
  <c r="BK21" i="19"/>
  <c r="G23" i="15"/>
  <c r="C24" i="19"/>
  <c r="K24" i="19"/>
  <c r="M24" i="19"/>
  <c r="BO21" i="19"/>
  <c r="K23" i="15"/>
  <c r="F23" i="19"/>
  <c r="AJ22" i="19"/>
  <c r="AR22" i="19"/>
  <c r="BH21" i="19"/>
  <c r="D23" i="15"/>
  <c r="I25" i="19"/>
  <c r="BL21" i="19"/>
  <c r="H23" i="15"/>
  <c r="K24" i="15"/>
  <c r="BN21" i="19"/>
  <c r="J23" i="15"/>
  <c r="BP21" i="19"/>
  <c r="L23" i="15"/>
  <c r="BM21" i="19"/>
  <c r="I23" i="15"/>
  <c r="AN22" i="19"/>
  <c r="BJ21" i="19"/>
  <c r="F23" i="15"/>
  <c r="L23" i="19"/>
  <c r="AP22" i="19"/>
  <c r="E23" i="19"/>
  <c r="AI22" i="19"/>
  <c r="J24" i="19"/>
  <c r="D23" i="19"/>
  <c r="AH22" i="19"/>
  <c r="AL22" i="19"/>
  <c r="AM22" i="19"/>
  <c r="BI21" i="19"/>
  <c r="E23" i="15"/>
  <c r="G23" i="19"/>
  <c r="AK22" i="19"/>
  <c r="N24" i="19"/>
  <c r="H25" i="19"/>
  <c r="AJ22" i="13"/>
  <c r="AR22" i="13"/>
  <c r="AK22" i="13"/>
  <c r="AQ22" i="13"/>
  <c r="AN22" i="13"/>
  <c r="BN21" i="13"/>
  <c r="J23" i="9"/>
  <c r="AL22" i="13"/>
  <c r="N23" i="9"/>
  <c r="BR21" i="13"/>
  <c r="AP22" i="13"/>
  <c r="BM21" i="13"/>
  <c r="I23" i="9"/>
  <c r="AH22" i="13"/>
  <c r="AM22" i="13"/>
  <c r="AG22" i="13"/>
  <c r="BG21" i="13"/>
  <c r="C23" i="9"/>
  <c r="BL21" i="13"/>
  <c r="H23" i="9"/>
  <c r="BQ21" i="13"/>
  <c r="M23" i="9"/>
  <c r="BI21" i="13"/>
  <c r="E23" i="9"/>
  <c r="BP21" i="13"/>
  <c r="L23" i="9"/>
  <c r="AO22" i="13"/>
  <c r="AI22" i="13"/>
  <c r="BJ21" i="13"/>
  <c r="F23" i="9"/>
  <c r="BO21" i="13"/>
  <c r="K23" i="9"/>
  <c r="R28" i="13" l="1"/>
  <c r="BA27" i="13"/>
  <c r="AZ27" i="13"/>
  <c r="AY27" i="13"/>
  <c r="BB27" i="13"/>
  <c r="AT27" i="13"/>
  <c r="AX27" i="13"/>
  <c r="BE27" i="13"/>
  <c r="BD27" i="13"/>
  <c r="BC27" i="13"/>
  <c r="AW27" i="13"/>
  <c r="AU27" i="13"/>
  <c r="AV27" i="13"/>
  <c r="BI22" i="13"/>
  <c r="BC23" i="19"/>
  <c r="AX23" i="19"/>
  <c r="F25" i="9"/>
  <c r="AV23" i="19"/>
  <c r="BO22" i="19"/>
  <c r="BD23" i="19"/>
  <c r="BE23" i="19"/>
  <c r="AT23" i="19"/>
  <c r="BB23" i="19"/>
  <c r="BA23" i="19"/>
  <c r="AW23" i="19"/>
  <c r="AZ23" i="19"/>
  <c r="AU23" i="19"/>
  <c r="AY23" i="19"/>
  <c r="AR23" i="13"/>
  <c r="AH23" i="13"/>
  <c r="M24" i="15"/>
  <c r="BR22" i="19"/>
  <c r="AR23" i="19"/>
  <c r="H26" i="19"/>
  <c r="AI23" i="19"/>
  <c r="E24" i="19"/>
  <c r="M25" i="19"/>
  <c r="BK22" i="19"/>
  <c r="G24" i="15"/>
  <c r="BM22" i="19"/>
  <c r="I24" i="15"/>
  <c r="E24" i="15"/>
  <c r="BI22" i="19"/>
  <c r="BH22" i="19"/>
  <c r="D24" i="15"/>
  <c r="AM23" i="19"/>
  <c r="N25" i="19"/>
  <c r="AQ23" i="19"/>
  <c r="F24" i="15"/>
  <c r="BJ22" i="19"/>
  <c r="C25" i="19"/>
  <c r="AL23" i="19"/>
  <c r="BP22" i="19"/>
  <c r="L24" i="15"/>
  <c r="AN23" i="19"/>
  <c r="AP23" i="19"/>
  <c r="L24" i="19"/>
  <c r="AO23" i="19"/>
  <c r="BG22" i="19"/>
  <c r="C24" i="15"/>
  <c r="BL22" i="19"/>
  <c r="H24" i="15"/>
  <c r="J25" i="19"/>
  <c r="I26" i="19"/>
  <c r="AJ23" i="19"/>
  <c r="F24" i="19"/>
  <c r="K25" i="19"/>
  <c r="AK23" i="19"/>
  <c r="G24" i="19"/>
  <c r="BN22" i="19"/>
  <c r="J24" i="15"/>
  <c r="AH23" i="19"/>
  <c r="D24" i="19"/>
  <c r="AG23" i="19"/>
  <c r="AI23" i="13"/>
  <c r="AP23" i="13"/>
  <c r="BN22" i="13"/>
  <c r="J24" i="9"/>
  <c r="BL22" i="13"/>
  <c r="H24" i="9"/>
  <c r="BJ22" i="13"/>
  <c r="F24" i="9"/>
  <c r="AM23" i="13"/>
  <c r="BQ22" i="13"/>
  <c r="M24" i="9"/>
  <c r="BH22" i="13"/>
  <c r="D24" i="9"/>
  <c r="BK22" i="13"/>
  <c r="G24" i="9"/>
  <c r="AG23" i="13"/>
  <c r="AN23" i="13"/>
  <c r="BM22" i="13"/>
  <c r="I24" i="9"/>
  <c r="BP22" i="13"/>
  <c r="L24" i="9"/>
  <c r="AL23" i="13"/>
  <c r="BG22" i="13"/>
  <c r="C24" i="9"/>
  <c r="BO22" i="13"/>
  <c r="K24" i="9"/>
  <c r="AK23" i="13"/>
  <c r="AQ23" i="13"/>
  <c r="AO23" i="13"/>
  <c r="BR22" i="13"/>
  <c r="N24" i="9"/>
  <c r="AJ23" i="13"/>
  <c r="AZ24" i="19" l="1"/>
  <c r="R29" i="13"/>
  <c r="BE28" i="13"/>
  <c r="AW28" i="13"/>
  <c r="BD28" i="13"/>
  <c r="AV28" i="13"/>
  <c r="BC28" i="13"/>
  <c r="AU28" i="13"/>
  <c r="AX28" i="13"/>
  <c r="AT28" i="13"/>
  <c r="BB28" i="13"/>
  <c r="AZ28" i="13"/>
  <c r="AY28" i="13"/>
  <c r="BA28" i="13"/>
  <c r="AX24" i="19"/>
  <c r="BJ23" i="13"/>
  <c r="BA24" i="19"/>
  <c r="BB24" i="19"/>
  <c r="AU24" i="19"/>
  <c r="BC24" i="19"/>
  <c r="BE24" i="19"/>
  <c r="AT24" i="19"/>
  <c r="AV24" i="19"/>
  <c r="AW24" i="19"/>
  <c r="BD24" i="19"/>
  <c r="AY24" i="19"/>
  <c r="AL24" i="19"/>
  <c r="BI23" i="19"/>
  <c r="E25" i="15"/>
  <c r="BK23" i="19"/>
  <c r="G25" i="15"/>
  <c r="N26" i="19"/>
  <c r="M26" i="19"/>
  <c r="BQ23" i="19"/>
  <c r="M25" i="15"/>
  <c r="AO24" i="19"/>
  <c r="J26" i="19"/>
  <c r="BP23" i="19"/>
  <c r="L25" i="15"/>
  <c r="AG24" i="19"/>
  <c r="BG23" i="19"/>
  <c r="C25" i="15"/>
  <c r="G25" i="19"/>
  <c r="AK24" i="19"/>
  <c r="AM24" i="19"/>
  <c r="H25" i="15"/>
  <c r="BL23" i="19"/>
  <c r="E25" i="19"/>
  <c r="AI24" i="19"/>
  <c r="C26" i="19"/>
  <c r="D25" i="19"/>
  <c r="AH24" i="19"/>
  <c r="L25" i="19"/>
  <c r="AP24" i="19"/>
  <c r="BJ23" i="19"/>
  <c r="F25" i="15"/>
  <c r="AN24" i="19"/>
  <c r="I25" i="15"/>
  <c r="BM23" i="19"/>
  <c r="AR24" i="19"/>
  <c r="AQ24" i="19"/>
  <c r="H27" i="19"/>
  <c r="BH23" i="19"/>
  <c r="D25" i="15"/>
  <c r="I27" i="19"/>
  <c r="J25" i="15"/>
  <c r="BN23" i="19"/>
  <c r="K26" i="19"/>
  <c r="BR23" i="19"/>
  <c r="N25" i="15"/>
  <c r="F25" i="19"/>
  <c r="AJ24" i="19"/>
  <c r="BO23" i="19"/>
  <c r="K25" i="15"/>
  <c r="BG23" i="13"/>
  <c r="C25" i="9"/>
  <c r="AG24" i="13"/>
  <c r="AN24" i="13"/>
  <c r="BO23" i="13"/>
  <c r="K25" i="9"/>
  <c r="AL24" i="13"/>
  <c r="AM24" i="13"/>
  <c r="AH24" i="13"/>
  <c r="BQ23" i="13"/>
  <c r="M25" i="9"/>
  <c r="BM23" i="13"/>
  <c r="I25" i="9"/>
  <c r="AI24" i="13"/>
  <c r="BI23" i="13"/>
  <c r="E25" i="9"/>
  <c r="AP24" i="13"/>
  <c r="BH23" i="13"/>
  <c r="D25" i="9"/>
  <c r="AQ24" i="13"/>
  <c r="AO24" i="13"/>
  <c r="AR24" i="13"/>
  <c r="BK23" i="13"/>
  <c r="G25" i="9"/>
  <c r="BR23" i="13"/>
  <c r="N25" i="9"/>
  <c r="AK24" i="13"/>
  <c r="BN23" i="13"/>
  <c r="J25" i="9"/>
  <c r="BP23" i="13"/>
  <c r="L25" i="9"/>
  <c r="BL23" i="13"/>
  <c r="H25" i="9"/>
  <c r="AJ24" i="13"/>
  <c r="R30" i="13" l="1"/>
  <c r="BA29" i="13"/>
  <c r="AZ29" i="13"/>
  <c r="AY29" i="13"/>
  <c r="BB29" i="13"/>
  <c r="AT29" i="13"/>
  <c r="AX29" i="13"/>
  <c r="AU29" i="13"/>
  <c r="BD29" i="13"/>
  <c r="AW29" i="13"/>
  <c r="BE29" i="13"/>
  <c r="AV29" i="13"/>
  <c r="BC29" i="13"/>
  <c r="BE25" i="19"/>
  <c r="N27" i="15" s="1"/>
  <c r="AW25" i="19"/>
  <c r="BD25" i="19"/>
  <c r="BC25" i="19"/>
  <c r="AU25" i="19"/>
  <c r="AX25" i="19"/>
  <c r="BA25" i="19"/>
  <c r="AY25" i="19"/>
  <c r="AT25" i="19"/>
  <c r="BB25" i="19"/>
  <c r="K27" i="15" s="1"/>
  <c r="F27" i="9"/>
  <c r="AZ25" i="19"/>
  <c r="L27" i="9"/>
  <c r="AV25" i="19"/>
  <c r="J27" i="9"/>
  <c r="BG24" i="19"/>
  <c r="C26" i="15"/>
  <c r="K27" i="19"/>
  <c r="AO25" i="19"/>
  <c r="BI24" i="19"/>
  <c r="E26" i="15"/>
  <c r="BH24" i="19"/>
  <c r="D26" i="15"/>
  <c r="AH25" i="19"/>
  <c r="D26" i="19"/>
  <c r="AM25" i="19"/>
  <c r="BN24" i="19"/>
  <c r="J26" i="15"/>
  <c r="AR25" i="19"/>
  <c r="BJ24" i="19"/>
  <c r="F26" i="15"/>
  <c r="AJ25" i="19"/>
  <c r="F26" i="19"/>
  <c r="AL25" i="19"/>
  <c r="BL24" i="19"/>
  <c r="H26" i="15"/>
  <c r="C27" i="19"/>
  <c r="AN25" i="19"/>
  <c r="AI25" i="19"/>
  <c r="E26" i="19"/>
  <c r="N27" i="19"/>
  <c r="AG25" i="19"/>
  <c r="M26" i="15"/>
  <c r="BQ24" i="19"/>
  <c r="BP24" i="19"/>
  <c r="L26" i="15"/>
  <c r="BO24" i="19"/>
  <c r="K26" i="15"/>
  <c r="BK24" i="19"/>
  <c r="G26" i="15"/>
  <c r="M27" i="19"/>
  <c r="H28" i="19"/>
  <c r="BM24" i="19"/>
  <c r="I26" i="15"/>
  <c r="N26" i="15"/>
  <c r="BR24" i="19"/>
  <c r="I28" i="19"/>
  <c r="AP25" i="19"/>
  <c r="L26" i="19"/>
  <c r="AK25" i="19"/>
  <c r="G26" i="19"/>
  <c r="J27" i="19"/>
  <c r="AQ25" i="19"/>
  <c r="AK25" i="13"/>
  <c r="BK25" i="13" s="1"/>
  <c r="BJ24" i="13"/>
  <c r="F26" i="9"/>
  <c r="G27" i="9"/>
  <c r="AO25" i="13"/>
  <c r="AQ25" i="13"/>
  <c r="BK24" i="13"/>
  <c r="G26" i="9"/>
  <c r="BI24" i="13"/>
  <c r="E26" i="9"/>
  <c r="AM25" i="13"/>
  <c r="BR24" i="13"/>
  <c r="N26" i="9"/>
  <c r="AI25" i="13"/>
  <c r="BO24" i="13"/>
  <c r="K26" i="9"/>
  <c r="BQ24" i="13"/>
  <c r="M26" i="9"/>
  <c r="BP24" i="13"/>
  <c r="L26" i="9"/>
  <c r="BM24" i="13"/>
  <c r="I26" i="9"/>
  <c r="AN25" i="13"/>
  <c r="AR25" i="13"/>
  <c r="AL25" i="13"/>
  <c r="BN24" i="13"/>
  <c r="J26" i="9"/>
  <c r="BG24" i="13"/>
  <c r="C26" i="9"/>
  <c r="AH25" i="13"/>
  <c r="AP25" i="13"/>
  <c r="AJ25" i="13"/>
  <c r="BH24" i="13"/>
  <c r="D26" i="9"/>
  <c r="BL24" i="13"/>
  <c r="H26" i="9"/>
  <c r="AG25" i="13"/>
  <c r="BR25" i="19" l="1"/>
  <c r="R31" i="13"/>
  <c r="BE30" i="13"/>
  <c r="AW30" i="13"/>
  <c r="BD30" i="13"/>
  <c r="AV30" i="13"/>
  <c r="BC30" i="13"/>
  <c r="AU30" i="13"/>
  <c r="AX30" i="13"/>
  <c r="BB30" i="13"/>
  <c r="BA30" i="13"/>
  <c r="AY30" i="13"/>
  <c r="AZ30" i="13"/>
  <c r="AT30" i="13"/>
  <c r="AX26" i="19"/>
  <c r="BD26" i="19"/>
  <c r="M28" i="15" s="1"/>
  <c r="AV26" i="19"/>
  <c r="AT26" i="19"/>
  <c r="AZ26" i="19"/>
  <c r="BB26" i="19"/>
  <c r="D28" i="9"/>
  <c r="BO25" i="19"/>
  <c r="BE26" i="19"/>
  <c r="BC26" i="19"/>
  <c r="BN25" i="13"/>
  <c r="AW26" i="19"/>
  <c r="AU26" i="19"/>
  <c r="BA26" i="19"/>
  <c r="AY26" i="19"/>
  <c r="AP26" i="13"/>
  <c r="BP26" i="13" s="1"/>
  <c r="BJ25" i="13"/>
  <c r="AN26" i="13"/>
  <c r="AJ26" i="13"/>
  <c r="BP25" i="13"/>
  <c r="AQ26" i="19"/>
  <c r="K28" i="19"/>
  <c r="J28" i="19"/>
  <c r="H29" i="19"/>
  <c r="AR26" i="19"/>
  <c r="C28" i="19"/>
  <c r="BH25" i="19"/>
  <c r="D27" i="15"/>
  <c r="AO26" i="19"/>
  <c r="G27" i="19"/>
  <c r="AK26" i="19"/>
  <c r="AG26" i="19"/>
  <c r="I29" i="19"/>
  <c r="BL25" i="19"/>
  <c r="H27" i="15"/>
  <c r="M28" i="19"/>
  <c r="L27" i="19"/>
  <c r="AP26" i="19"/>
  <c r="BN25" i="19"/>
  <c r="J27" i="15"/>
  <c r="BQ25" i="19"/>
  <c r="M27" i="15"/>
  <c r="F27" i="19"/>
  <c r="AJ26" i="19"/>
  <c r="E27" i="19"/>
  <c r="AI26" i="19"/>
  <c r="BP25" i="19"/>
  <c r="L27" i="15"/>
  <c r="BG25" i="19"/>
  <c r="C27" i="15"/>
  <c r="BJ25" i="19"/>
  <c r="F27" i="15"/>
  <c r="I27" i="15"/>
  <c r="BM25" i="19"/>
  <c r="BK25" i="19"/>
  <c r="G27" i="15"/>
  <c r="BI25" i="19"/>
  <c r="E27" i="15"/>
  <c r="AN26" i="19"/>
  <c r="N28" i="19"/>
  <c r="AH26" i="19"/>
  <c r="D27" i="19"/>
  <c r="AM26" i="19"/>
  <c r="AL26" i="19"/>
  <c r="AH26" i="13"/>
  <c r="AI26" i="13"/>
  <c r="M28" i="9"/>
  <c r="BI25" i="13"/>
  <c r="E27" i="9"/>
  <c r="BR25" i="13"/>
  <c r="N27" i="9"/>
  <c r="BQ25" i="13"/>
  <c r="M27" i="9"/>
  <c r="AO26" i="13"/>
  <c r="AL26" i="13"/>
  <c r="BM25" i="13"/>
  <c r="I27" i="9"/>
  <c r="AM26" i="13"/>
  <c r="BG25" i="13"/>
  <c r="C27" i="9"/>
  <c r="BL25" i="13"/>
  <c r="H27" i="9"/>
  <c r="AQ26" i="13"/>
  <c r="AG26" i="13"/>
  <c r="AR26" i="13"/>
  <c r="AK26" i="13"/>
  <c r="D27" i="9"/>
  <c r="BH25" i="13"/>
  <c r="BO25" i="13"/>
  <c r="K27" i="9"/>
  <c r="BQ26" i="19" l="1"/>
  <c r="R32" i="13"/>
  <c r="BA31" i="13"/>
  <c r="AZ31" i="13"/>
  <c r="AY31" i="13"/>
  <c r="BB31" i="13"/>
  <c r="AT31" i="13"/>
  <c r="AW31" i="13"/>
  <c r="BE31" i="13"/>
  <c r="AV31" i="13"/>
  <c r="BD31" i="13"/>
  <c r="AX31" i="13"/>
  <c r="AU31" i="13"/>
  <c r="BC31" i="13"/>
  <c r="L28" i="9"/>
  <c r="BH26" i="13"/>
  <c r="AW27" i="19"/>
  <c r="AX27" i="19"/>
  <c r="AR27" i="19"/>
  <c r="AV27" i="19"/>
  <c r="BC27" i="19"/>
  <c r="N29" i="9"/>
  <c r="AT27" i="19"/>
  <c r="BD27" i="19"/>
  <c r="M29" i="15" s="1"/>
  <c r="J29" i="9"/>
  <c r="AY27" i="19"/>
  <c r="BB27" i="19"/>
  <c r="BA27" i="19"/>
  <c r="J29" i="15" s="1"/>
  <c r="AU27" i="19"/>
  <c r="BE27" i="19"/>
  <c r="AZ27" i="19"/>
  <c r="G29" i="9"/>
  <c r="BQ26" i="13"/>
  <c r="AG27" i="19"/>
  <c r="AM27" i="19"/>
  <c r="BN26" i="19"/>
  <c r="J28" i="15"/>
  <c r="BO26" i="19"/>
  <c r="K28" i="15"/>
  <c r="BG26" i="19"/>
  <c r="C28" i="15"/>
  <c r="F28" i="19"/>
  <c r="AJ27" i="19"/>
  <c r="BP26" i="19"/>
  <c r="L28" i="15"/>
  <c r="AN27" i="19"/>
  <c r="BL26" i="19"/>
  <c r="H28" i="15"/>
  <c r="F28" i="15"/>
  <c r="BJ26" i="19"/>
  <c r="G28" i="19"/>
  <c r="AK27" i="19"/>
  <c r="BK26" i="19"/>
  <c r="G28" i="15"/>
  <c r="BI26" i="19"/>
  <c r="E28" i="15"/>
  <c r="H30" i="19"/>
  <c r="BR26" i="19"/>
  <c r="N28" i="15"/>
  <c r="BM26" i="19"/>
  <c r="I28" i="15"/>
  <c r="AQ27" i="19"/>
  <c r="AO27" i="19"/>
  <c r="AL27" i="19"/>
  <c r="AI27" i="19"/>
  <c r="E28" i="19"/>
  <c r="C29" i="19"/>
  <c r="M29" i="19"/>
  <c r="K29" i="19"/>
  <c r="N29" i="19"/>
  <c r="AH27" i="19"/>
  <c r="D28" i="19"/>
  <c r="BH26" i="19"/>
  <c r="D28" i="15"/>
  <c r="AP27" i="19"/>
  <c r="L28" i="19"/>
  <c r="I30" i="19"/>
  <c r="J29" i="19"/>
  <c r="AJ27" i="13"/>
  <c r="AH27" i="13"/>
  <c r="AO27" i="13"/>
  <c r="BM26" i="13"/>
  <c r="I28" i="9"/>
  <c r="BI26" i="13"/>
  <c r="E28" i="9"/>
  <c r="AM27" i="13"/>
  <c r="AP27" i="13"/>
  <c r="AI27" i="13"/>
  <c r="AK27" i="13"/>
  <c r="BR26" i="13"/>
  <c r="N28" i="9"/>
  <c r="BG26" i="13"/>
  <c r="C28" i="9"/>
  <c r="AG27" i="13"/>
  <c r="AN27" i="13"/>
  <c r="BK26" i="13"/>
  <c r="G28" i="9"/>
  <c r="BO26" i="13"/>
  <c r="K28" i="9"/>
  <c r="AQ27" i="13"/>
  <c r="BN26" i="13"/>
  <c r="J28" i="9"/>
  <c r="BL26" i="13"/>
  <c r="H28" i="9"/>
  <c r="BJ26" i="13"/>
  <c r="F28" i="9"/>
  <c r="AL27" i="13"/>
  <c r="AR27" i="13"/>
  <c r="BQ27" i="19" l="1"/>
  <c r="BR27" i="19"/>
  <c r="BN27" i="19"/>
  <c r="BC28" i="19"/>
  <c r="N29" i="15"/>
  <c r="R33" i="13"/>
  <c r="BE32" i="13"/>
  <c r="AW32" i="13"/>
  <c r="BD32" i="13"/>
  <c r="AV32" i="13"/>
  <c r="BC32" i="13"/>
  <c r="AU32" i="13"/>
  <c r="AX32" i="13"/>
  <c r="AT32" i="13"/>
  <c r="BB32" i="13"/>
  <c r="BA32" i="13"/>
  <c r="AY32" i="13"/>
  <c r="AZ32" i="13"/>
  <c r="AY28" i="19"/>
  <c r="BD28" i="19"/>
  <c r="AT28" i="19"/>
  <c r="BE28" i="19"/>
  <c r="AU28" i="19"/>
  <c r="AX28" i="19"/>
  <c r="BA28" i="19"/>
  <c r="J30" i="15" s="1"/>
  <c r="BB28" i="19"/>
  <c r="AW28" i="19"/>
  <c r="G30" i="9"/>
  <c r="AV28" i="19"/>
  <c r="AZ28" i="19"/>
  <c r="BK27" i="13"/>
  <c r="BN27" i="13"/>
  <c r="BR27" i="13"/>
  <c r="AM28" i="19"/>
  <c r="C30" i="19"/>
  <c r="BH27" i="19"/>
  <c r="D29" i="15"/>
  <c r="AO28" i="19"/>
  <c r="BO27" i="19"/>
  <c r="K29" i="15"/>
  <c r="AK28" i="19"/>
  <c r="G29" i="19"/>
  <c r="J30" i="19"/>
  <c r="AG28" i="19"/>
  <c r="BP27" i="19"/>
  <c r="L29" i="15"/>
  <c r="BK27" i="19"/>
  <c r="G29" i="15"/>
  <c r="N30" i="19"/>
  <c r="M30" i="19"/>
  <c r="BI27" i="19"/>
  <c r="E29" i="15"/>
  <c r="BM27" i="19"/>
  <c r="I29" i="15"/>
  <c r="BG27" i="19"/>
  <c r="C29" i="15"/>
  <c r="D29" i="19"/>
  <c r="AH28" i="19"/>
  <c r="K30" i="19"/>
  <c r="AP28" i="19"/>
  <c r="L29" i="19"/>
  <c r="AQ28" i="19"/>
  <c r="H31" i="19"/>
  <c r="AN28" i="19"/>
  <c r="AR28" i="19"/>
  <c r="BL27" i="19"/>
  <c r="H29" i="15"/>
  <c r="I31" i="19"/>
  <c r="BJ27" i="19"/>
  <c r="F29" i="15"/>
  <c r="AJ28" i="19"/>
  <c r="F29" i="19"/>
  <c r="E29" i="19"/>
  <c r="AI28" i="19"/>
  <c r="AL28" i="19"/>
  <c r="AL28" i="13"/>
  <c r="AG28" i="13"/>
  <c r="BG27" i="13"/>
  <c r="C29" i="9"/>
  <c r="AQ28" i="13"/>
  <c r="BJ27" i="13"/>
  <c r="F29" i="9"/>
  <c r="BL27" i="13"/>
  <c r="H29" i="9"/>
  <c r="AH28" i="13"/>
  <c r="BO27" i="13"/>
  <c r="K29" i="9"/>
  <c r="AP28" i="13"/>
  <c r="AR28" i="13"/>
  <c r="AK28" i="13"/>
  <c r="BM27" i="13"/>
  <c r="I29" i="9"/>
  <c r="AN28" i="13"/>
  <c r="BP27" i="13"/>
  <c r="L29" i="9"/>
  <c r="BH27" i="13"/>
  <c r="D29" i="9"/>
  <c r="AO28" i="13"/>
  <c r="AI28" i="13"/>
  <c r="AJ28" i="13"/>
  <c r="AM28" i="13"/>
  <c r="BI27" i="13"/>
  <c r="E29" i="9"/>
  <c r="BQ27" i="13"/>
  <c r="M29" i="9"/>
  <c r="BC29" i="19" l="1"/>
  <c r="R34" i="13"/>
  <c r="BA33" i="13"/>
  <c r="AZ33" i="13"/>
  <c r="AY33" i="13"/>
  <c r="BB33" i="13"/>
  <c r="AT33" i="13"/>
  <c r="AX33" i="13"/>
  <c r="AW33" i="13"/>
  <c r="AV33" i="13"/>
  <c r="AU33" i="13"/>
  <c r="BD33" i="13"/>
  <c r="BC33" i="13"/>
  <c r="BE33" i="13"/>
  <c r="BD29" i="19"/>
  <c r="AZ29" i="19"/>
  <c r="AT29" i="19"/>
  <c r="BB29" i="19"/>
  <c r="AX29" i="19"/>
  <c r="AV29" i="19"/>
  <c r="AU29" i="19"/>
  <c r="BE29" i="19"/>
  <c r="J31" i="9"/>
  <c r="BK28" i="13"/>
  <c r="AW29" i="19"/>
  <c r="BN28" i="19"/>
  <c r="BA29" i="19"/>
  <c r="AY29" i="19"/>
  <c r="AP29" i="13"/>
  <c r="AH29" i="13"/>
  <c r="AP29" i="19"/>
  <c r="L30" i="19"/>
  <c r="AH29" i="19"/>
  <c r="D30" i="19"/>
  <c r="AM29" i="19"/>
  <c r="AN29" i="19"/>
  <c r="BN29" i="19" s="1"/>
  <c r="J31" i="15"/>
  <c r="BG28" i="19"/>
  <c r="C30" i="15"/>
  <c r="BO28" i="19"/>
  <c r="K30" i="15"/>
  <c r="F30" i="19"/>
  <c r="AJ29" i="19"/>
  <c r="H32" i="19"/>
  <c r="N30" i="15"/>
  <c r="BR28" i="19"/>
  <c r="AL29" i="19"/>
  <c r="C31" i="19"/>
  <c r="BH28" i="19"/>
  <c r="D30" i="15"/>
  <c r="BP28" i="19"/>
  <c r="L30" i="15"/>
  <c r="M31" i="19"/>
  <c r="BI28" i="19"/>
  <c r="E30" i="15"/>
  <c r="AG29" i="19"/>
  <c r="AO29" i="19"/>
  <c r="K31" i="19"/>
  <c r="AR29" i="19"/>
  <c r="BM28" i="19"/>
  <c r="I30" i="15"/>
  <c r="BQ28" i="19"/>
  <c r="M30" i="15"/>
  <c r="I31" i="15"/>
  <c r="BK28" i="19"/>
  <c r="G30" i="15"/>
  <c r="BL28" i="19"/>
  <c r="H30" i="15"/>
  <c r="G30" i="19"/>
  <c r="AK29" i="19"/>
  <c r="E30" i="19"/>
  <c r="AI29" i="19"/>
  <c r="AQ29" i="19"/>
  <c r="F30" i="15"/>
  <c r="BJ28" i="19"/>
  <c r="I32" i="19"/>
  <c r="N31" i="19"/>
  <c r="J31" i="19"/>
  <c r="AM29" i="13"/>
  <c r="AI29" i="13"/>
  <c r="BQ28" i="13"/>
  <c r="M30" i="9"/>
  <c r="BM28" i="13"/>
  <c r="I30" i="9"/>
  <c r="AG29" i="13"/>
  <c r="BG28" i="13"/>
  <c r="C30" i="9"/>
  <c r="AO29" i="13"/>
  <c r="BL28" i="13"/>
  <c r="H30" i="9"/>
  <c r="BJ28" i="13"/>
  <c r="F30" i="9"/>
  <c r="AR29" i="13"/>
  <c r="AK29" i="13"/>
  <c r="BN28" i="13"/>
  <c r="J30" i="9"/>
  <c r="AN29" i="13"/>
  <c r="AJ29" i="13"/>
  <c r="BO28" i="13"/>
  <c r="K30" i="9"/>
  <c r="BI28" i="13"/>
  <c r="E30" i="9"/>
  <c r="AQ29" i="13"/>
  <c r="BP28" i="13"/>
  <c r="L30" i="9"/>
  <c r="AL29" i="13"/>
  <c r="BR28" i="13"/>
  <c r="N30" i="9"/>
  <c r="BH28" i="13"/>
  <c r="D30" i="9"/>
  <c r="BM29" i="19" l="1"/>
  <c r="R35" i="13"/>
  <c r="BE34" i="13"/>
  <c r="AW34" i="13"/>
  <c r="BD34" i="13"/>
  <c r="AV34" i="13"/>
  <c r="BC34" i="13"/>
  <c r="AU34" i="13"/>
  <c r="AX34" i="13"/>
  <c r="BB34" i="13"/>
  <c r="AY34" i="13"/>
  <c r="BA34" i="13"/>
  <c r="AT34" i="13"/>
  <c r="AZ34" i="13"/>
  <c r="AO30" i="19"/>
  <c r="AX30" i="19"/>
  <c r="AT30" i="19"/>
  <c r="AY30" i="19"/>
  <c r="BA30" i="19"/>
  <c r="AW30" i="19"/>
  <c r="AU30" i="19"/>
  <c r="BE30" i="19"/>
  <c r="AZ30" i="19"/>
  <c r="BB30" i="19"/>
  <c r="BC30" i="19"/>
  <c r="BD30" i="19"/>
  <c r="AV30" i="19"/>
  <c r="BN29" i="13"/>
  <c r="AK30" i="13"/>
  <c r="N32" i="19"/>
  <c r="AJ30" i="19"/>
  <c r="F31" i="19"/>
  <c r="J32" i="19"/>
  <c r="BQ29" i="19"/>
  <c r="M31" i="15"/>
  <c r="BR29" i="19"/>
  <c r="N31" i="15"/>
  <c r="BI29" i="19"/>
  <c r="E31" i="15"/>
  <c r="AH30" i="19"/>
  <c r="D31" i="19"/>
  <c r="AL30" i="19"/>
  <c r="AM30" i="19"/>
  <c r="I33" i="19"/>
  <c r="AI30" i="19"/>
  <c r="E31" i="19"/>
  <c r="M32" i="19"/>
  <c r="H33" i="19"/>
  <c r="L31" i="19"/>
  <c r="AP30" i="19"/>
  <c r="BG29" i="19"/>
  <c r="C31" i="15"/>
  <c r="BO29" i="19"/>
  <c r="K31" i="15"/>
  <c r="C32" i="19"/>
  <c r="BK29" i="19"/>
  <c r="G31" i="15"/>
  <c r="AQ30" i="19"/>
  <c r="AG30" i="19"/>
  <c r="G31" i="19"/>
  <c r="AK30" i="19"/>
  <c r="AR30" i="19"/>
  <c r="BL29" i="19"/>
  <c r="H31" i="15"/>
  <c r="BH29" i="19"/>
  <c r="D31" i="15"/>
  <c r="AN30" i="19"/>
  <c r="K32" i="19"/>
  <c r="BJ29" i="19"/>
  <c r="F31" i="15"/>
  <c r="BP29" i="19"/>
  <c r="L31" i="15"/>
  <c r="AN30" i="13"/>
  <c r="BL29" i="13"/>
  <c r="H31" i="9"/>
  <c r="AJ30" i="13"/>
  <c r="AI30" i="13"/>
  <c r="BQ29" i="13"/>
  <c r="M31" i="9"/>
  <c r="BP29" i="13"/>
  <c r="L31" i="9"/>
  <c r="AL30" i="13"/>
  <c r="AP30" i="13"/>
  <c r="BK29" i="13"/>
  <c r="G31" i="9"/>
  <c r="AH30" i="13"/>
  <c r="BO29" i="13"/>
  <c r="K31" i="9"/>
  <c r="BG29" i="13"/>
  <c r="C31" i="9"/>
  <c r="BM29" i="13"/>
  <c r="I31" i="9"/>
  <c r="BR29" i="13"/>
  <c r="N31" i="9"/>
  <c r="AO30" i="13"/>
  <c r="AG30" i="13"/>
  <c r="AQ30" i="13"/>
  <c r="AM30" i="13"/>
  <c r="AR30" i="13"/>
  <c r="E31" i="9"/>
  <c r="BI29" i="13"/>
  <c r="BH29" i="13"/>
  <c r="D31" i="9"/>
  <c r="BJ29" i="13"/>
  <c r="F31" i="9"/>
  <c r="R36" i="13" l="1"/>
  <c r="BA35" i="13"/>
  <c r="AZ35" i="13"/>
  <c r="AY35" i="13"/>
  <c r="BB35" i="13"/>
  <c r="AT35" i="13"/>
  <c r="AV35" i="13"/>
  <c r="BE35" i="13"/>
  <c r="BC35" i="13"/>
  <c r="AW35" i="13"/>
  <c r="BD35" i="13"/>
  <c r="AX35" i="13"/>
  <c r="AU35" i="13"/>
  <c r="BA31" i="19"/>
  <c r="BC31" i="19"/>
  <c r="BE31" i="19"/>
  <c r="AY31" i="19"/>
  <c r="H33" i="15" s="1"/>
  <c r="AZ31" i="19"/>
  <c r="I33" i="15" s="1"/>
  <c r="D33" i="9"/>
  <c r="AW31" i="19"/>
  <c r="AT31" i="19"/>
  <c r="BB31" i="19"/>
  <c r="BD31" i="19"/>
  <c r="M33" i="15" s="1"/>
  <c r="AQ31" i="19"/>
  <c r="AV31" i="19"/>
  <c r="J33" i="9"/>
  <c r="AU31" i="19"/>
  <c r="AX31" i="19"/>
  <c r="AI31" i="13"/>
  <c r="AG31" i="19"/>
  <c r="J33" i="19"/>
  <c r="BR30" i="19"/>
  <c r="N32" i="15"/>
  <c r="AK31" i="19"/>
  <c r="G32" i="19"/>
  <c r="BN30" i="19"/>
  <c r="J32" i="15"/>
  <c r="BJ30" i="19"/>
  <c r="F32" i="15"/>
  <c r="E32" i="19"/>
  <c r="AI31" i="19"/>
  <c r="BK30" i="19"/>
  <c r="G32" i="15"/>
  <c r="BQ30" i="19"/>
  <c r="M32" i="15"/>
  <c r="BM30" i="19"/>
  <c r="I32" i="15"/>
  <c r="BL30" i="19"/>
  <c r="H32" i="15"/>
  <c r="AO31" i="19"/>
  <c r="BI30" i="19"/>
  <c r="E32" i="15"/>
  <c r="D32" i="19"/>
  <c r="AH31" i="19"/>
  <c r="AM31" i="19"/>
  <c r="AR31" i="19"/>
  <c r="I34" i="19"/>
  <c r="BP30" i="19"/>
  <c r="L32" i="15"/>
  <c r="H34" i="19"/>
  <c r="BH30" i="19"/>
  <c r="D32" i="15"/>
  <c r="AN31" i="19"/>
  <c r="N33" i="19"/>
  <c r="AP31" i="19"/>
  <c r="L32" i="19"/>
  <c r="M33" i="19"/>
  <c r="AJ31" i="19"/>
  <c r="F32" i="19"/>
  <c r="C33" i="19"/>
  <c r="BO30" i="19"/>
  <c r="K32" i="15"/>
  <c r="K33" i="19"/>
  <c r="BG30" i="19"/>
  <c r="C32" i="15"/>
  <c r="AL31" i="19"/>
  <c r="AH31" i="13"/>
  <c r="AJ31" i="13"/>
  <c r="BQ30" i="13"/>
  <c r="M32" i="9"/>
  <c r="BH30" i="13"/>
  <c r="D32" i="9"/>
  <c r="BN30" i="13"/>
  <c r="J32" i="9"/>
  <c r="BI30" i="13"/>
  <c r="E32" i="9"/>
  <c r="AG31" i="13"/>
  <c r="BJ30" i="13"/>
  <c r="F32" i="9"/>
  <c r="BP30" i="13"/>
  <c r="L32" i="9"/>
  <c r="BR30" i="13"/>
  <c r="N32" i="9"/>
  <c r="AP31" i="13"/>
  <c r="I32" i="9"/>
  <c r="BM30" i="13"/>
  <c r="AK31" i="13"/>
  <c r="AL31" i="13"/>
  <c r="BG30" i="13"/>
  <c r="C32" i="9"/>
  <c r="BL30" i="13"/>
  <c r="H32" i="9"/>
  <c r="BK30" i="13"/>
  <c r="G32" i="9"/>
  <c r="BO30" i="13"/>
  <c r="K32" i="9"/>
  <c r="AR31" i="13"/>
  <c r="AM31" i="13"/>
  <c r="AO31" i="13"/>
  <c r="AQ31" i="13"/>
  <c r="AN31" i="13"/>
  <c r="R37" i="13" l="1"/>
  <c r="BE36" i="13"/>
  <c r="AW36" i="13"/>
  <c r="BD36" i="13"/>
  <c r="AV36" i="13"/>
  <c r="BC36" i="13"/>
  <c r="AU36" i="13"/>
  <c r="AX36" i="13"/>
  <c r="AT36" i="13"/>
  <c r="BA36" i="13"/>
  <c r="AZ36" i="13"/>
  <c r="AY36" i="13"/>
  <c r="BB36" i="13"/>
  <c r="BL31" i="19"/>
  <c r="BI31" i="13"/>
  <c r="AV32" i="19"/>
  <c r="BD32" i="19"/>
  <c r="M34" i="15" s="1"/>
  <c r="G34" i="9"/>
  <c r="BC32" i="19"/>
  <c r="AX32" i="19"/>
  <c r="BA32" i="19"/>
  <c r="L34" i="9"/>
  <c r="BN31" i="13"/>
  <c r="AY32" i="19"/>
  <c r="BH31" i="13"/>
  <c r="BB32" i="19"/>
  <c r="BE32" i="19"/>
  <c r="AW32" i="19"/>
  <c r="AU32" i="19"/>
  <c r="AT32" i="19"/>
  <c r="AZ32" i="19"/>
  <c r="E33" i="9"/>
  <c r="BM31" i="19"/>
  <c r="BQ31" i="19"/>
  <c r="AN32" i="19"/>
  <c r="AO32" i="19"/>
  <c r="BI31" i="19"/>
  <c r="E33" i="15"/>
  <c r="BK31" i="19"/>
  <c r="G33" i="15"/>
  <c r="BO31" i="19"/>
  <c r="K33" i="15"/>
  <c r="I35" i="19"/>
  <c r="AL32" i="19"/>
  <c r="BN31" i="19"/>
  <c r="J33" i="15"/>
  <c r="M34" i="19"/>
  <c r="AQ32" i="19"/>
  <c r="AR32" i="19"/>
  <c r="BR31" i="19"/>
  <c r="N33" i="15"/>
  <c r="C34" i="19"/>
  <c r="N34" i="19"/>
  <c r="BH31" i="19"/>
  <c r="D33" i="15"/>
  <c r="BG31" i="19"/>
  <c r="C33" i="15"/>
  <c r="F33" i="19"/>
  <c r="AJ32" i="19"/>
  <c r="BJ31" i="19"/>
  <c r="F33" i="15"/>
  <c r="H35" i="19"/>
  <c r="AM32" i="19"/>
  <c r="K34" i="19"/>
  <c r="BP31" i="19"/>
  <c r="L33" i="15"/>
  <c r="D33" i="19"/>
  <c r="AH32" i="19"/>
  <c r="J34" i="19"/>
  <c r="AG32" i="19"/>
  <c r="AP32" i="19"/>
  <c r="L33" i="19"/>
  <c r="E33" i="19"/>
  <c r="AI32" i="19"/>
  <c r="G33" i="19"/>
  <c r="AK32" i="19"/>
  <c r="AG32" i="13"/>
  <c r="AO32" i="13"/>
  <c r="AN32" i="13"/>
  <c r="BQ31" i="13"/>
  <c r="M33" i="9"/>
  <c r="BJ31" i="13"/>
  <c r="F33" i="9"/>
  <c r="AI32" i="13"/>
  <c r="AM32" i="13"/>
  <c r="BG31" i="13"/>
  <c r="C33" i="9"/>
  <c r="BP31" i="13"/>
  <c r="L33" i="9"/>
  <c r="BM31" i="13"/>
  <c r="I33" i="9"/>
  <c r="AL32" i="13"/>
  <c r="AQ32" i="13"/>
  <c r="AH32" i="13"/>
  <c r="BO31" i="13"/>
  <c r="K33" i="9"/>
  <c r="BR31" i="13"/>
  <c r="N33" i="9"/>
  <c r="BK31" i="13"/>
  <c r="G33" i="9"/>
  <c r="AR32" i="13"/>
  <c r="AJ32" i="13"/>
  <c r="AP32" i="13"/>
  <c r="BL31" i="13"/>
  <c r="H33" i="9"/>
  <c r="AK32" i="13"/>
  <c r="R38" i="13" l="1"/>
  <c r="BA37" i="13"/>
  <c r="AZ37" i="13"/>
  <c r="AY37" i="13"/>
  <c r="BB37" i="13"/>
  <c r="AT37" i="13"/>
  <c r="AX37" i="13"/>
  <c r="AW37" i="13"/>
  <c r="AV37" i="13"/>
  <c r="BE37" i="13"/>
  <c r="BC37" i="13"/>
  <c r="AU37" i="13"/>
  <c r="BD37" i="13"/>
  <c r="BK32" i="13"/>
  <c r="BP32" i="13"/>
  <c r="BB33" i="19"/>
  <c r="AW33" i="19"/>
  <c r="D35" i="9"/>
  <c r="M35" i="9"/>
  <c r="L35" i="9"/>
  <c r="BA33" i="19"/>
  <c r="AX33" i="19"/>
  <c r="AU33" i="19"/>
  <c r="AZ33" i="19"/>
  <c r="AY33" i="19"/>
  <c r="AT33" i="19"/>
  <c r="BE33" i="19"/>
  <c r="AV33" i="19"/>
  <c r="BD33" i="19"/>
  <c r="BC33" i="19"/>
  <c r="G35" i="9"/>
  <c r="AH33" i="13"/>
  <c r="AQ33" i="19"/>
  <c r="AN33" i="19"/>
  <c r="BQ32" i="19"/>
  <c r="BO32" i="19"/>
  <c r="K34" i="15"/>
  <c r="BG32" i="19"/>
  <c r="C34" i="15"/>
  <c r="H36" i="19"/>
  <c r="M35" i="19"/>
  <c r="J35" i="19"/>
  <c r="BL32" i="19"/>
  <c r="H34" i="15"/>
  <c r="D34" i="19"/>
  <c r="AH33" i="19"/>
  <c r="AM33" i="19"/>
  <c r="AL33" i="19"/>
  <c r="BR32" i="19"/>
  <c r="N34" i="15"/>
  <c r="AR33" i="19"/>
  <c r="BI32" i="19"/>
  <c r="E34" i="15"/>
  <c r="C35" i="19"/>
  <c r="E34" i="19"/>
  <c r="AI33" i="19"/>
  <c r="N35" i="19"/>
  <c r="BJ32" i="19"/>
  <c r="F34" i="15"/>
  <c r="BK32" i="19"/>
  <c r="G34" i="15"/>
  <c r="BP32" i="19"/>
  <c r="L34" i="15"/>
  <c r="BH32" i="19"/>
  <c r="D34" i="15"/>
  <c r="F34" i="19"/>
  <c r="AJ33" i="19"/>
  <c r="AG33" i="19"/>
  <c r="I36" i="19"/>
  <c r="AO33" i="19"/>
  <c r="BN32" i="19"/>
  <c r="J34" i="15"/>
  <c r="BM32" i="19"/>
  <c r="I34" i="15"/>
  <c r="L34" i="19"/>
  <c r="AP33" i="19"/>
  <c r="K35" i="19"/>
  <c r="AK33" i="19"/>
  <c r="G34" i="19"/>
  <c r="AP33" i="13"/>
  <c r="BJ32" i="13"/>
  <c r="F34" i="9"/>
  <c r="AK33" i="13"/>
  <c r="BG32" i="13"/>
  <c r="C34" i="9"/>
  <c r="AO33" i="13"/>
  <c r="BO32" i="13"/>
  <c r="K34" i="9"/>
  <c r="AR33" i="13"/>
  <c r="BH32" i="13"/>
  <c r="D34" i="9"/>
  <c r="AM33" i="13"/>
  <c r="AG33" i="13"/>
  <c r="AI33" i="13"/>
  <c r="AN33" i="13"/>
  <c r="AQ33" i="13"/>
  <c r="BL32" i="13"/>
  <c r="H34" i="9"/>
  <c r="BQ32" i="13"/>
  <c r="M34" i="9"/>
  <c r="AJ33" i="13"/>
  <c r="BR32" i="13"/>
  <c r="N34" i="9"/>
  <c r="AL33" i="13"/>
  <c r="BM32" i="13"/>
  <c r="I34" i="9"/>
  <c r="E34" i="9"/>
  <c r="BI32" i="13"/>
  <c r="BN32" i="13"/>
  <c r="J34" i="9"/>
  <c r="R39" i="13" l="1"/>
  <c r="BE38" i="13"/>
  <c r="AW38" i="13"/>
  <c r="BD38" i="13"/>
  <c r="AV38" i="13"/>
  <c r="BC38" i="13"/>
  <c r="AU38" i="13"/>
  <c r="AX38" i="13"/>
  <c r="BB38" i="13"/>
  <c r="AT38" i="13"/>
  <c r="BA38" i="13"/>
  <c r="AZ38" i="13"/>
  <c r="AY38" i="13"/>
  <c r="BQ33" i="13"/>
  <c r="BP33" i="13"/>
  <c r="BH33" i="13"/>
  <c r="BC34" i="19"/>
  <c r="BA34" i="19"/>
  <c r="AW34" i="19"/>
  <c r="BE34" i="19"/>
  <c r="AX34" i="19"/>
  <c r="AV34" i="19"/>
  <c r="AO34" i="19"/>
  <c r="AU34" i="19"/>
  <c r="AY34" i="19"/>
  <c r="BD34" i="19"/>
  <c r="BB34" i="19"/>
  <c r="AT34" i="19"/>
  <c r="AZ34" i="19"/>
  <c r="AR34" i="13"/>
  <c r="BK33" i="13"/>
  <c r="AQ34" i="19"/>
  <c r="BP33" i="19"/>
  <c r="L35" i="15"/>
  <c r="C36" i="19"/>
  <c r="AN34" i="19"/>
  <c r="H37" i="19"/>
  <c r="AR34" i="19"/>
  <c r="J36" i="19"/>
  <c r="I37" i="19"/>
  <c r="N36" i="19"/>
  <c r="BK33" i="19"/>
  <c r="G35" i="15"/>
  <c r="BM33" i="19"/>
  <c r="I35" i="15"/>
  <c r="BH33" i="19"/>
  <c r="D35" i="15"/>
  <c r="E35" i="19"/>
  <c r="AI34" i="19"/>
  <c r="L35" i="19"/>
  <c r="AP34" i="19"/>
  <c r="BL33" i="19"/>
  <c r="H35" i="15"/>
  <c r="K36" i="19"/>
  <c r="F35" i="19"/>
  <c r="AJ34" i="19"/>
  <c r="BR33" i="19"/>
  <c r="N35" i="15"/>
  <c r="BI33" i="19"/>
  <c r="E35" i="15"/>
  <c r="D35" i="19"/>
  <c r="AH34" i="19"/>
  <c r="M36" i="19"/>
  <c r="BQ33" i="19"/>
  <c r="M35" i="15"/>
  <c r="BG33" i="19"/>
  <c r="C35" i="15"/>
  <c r="AL34" i="19"/>
  <c r="G35" i="19"/>
  <c r="AK34" i="19"/>
  <c r="AG34" i="19"/>
  <c r="BO33" i="19"/>
  <c r="K35" i="15"/>
  <c r="J35" i="15"/>
  <c r="BN33" i="19"/>
  <c r="BJ33" i="19"/>
  <c r="F35" i="15"/>
  <c r="AM34" i="19"/>
  <c r="BJ33" i="13"/>
  <c r="F35" i="9"/>
  <c r="AG34" i="13"/>
  <c r="BI33" i="13"/>
  <c r="E35" i="9"/>
  <c r="AH34" i="13"/>
  <c r="AK34" i="13"/>
  <c r="AN34" i="13"/>
  <c r="BG33" i="13"/>
  <c r="C35" i="9"/>
  <c r="AJ34" i="13"/>
  <c r="BL33" i="13"/>
  <c r="H35" i="9"/>
  <c r="AI34" i="13"/>
  <c r="BM33" i="13"/>
  <c r="I35" i="9"/>
  <c r="AO34" i="13"/>
  <c r="BN33" i="13"/>
  <c r="J35" i="9"/>
  <c r="AQ34" i="13"/>
  <c r="AL34" i="13"/>
  <c r="AM34" i="13"/>
  <c r="BR33" i="13"/>
  <c r="N35" i="9"/>
  <c r="AP34" i="13"/>
  <c r="BO33" i="13"/>
  <c r="K35" i="9"/>
  <c r="AT35" i="19" l="1"/>
  <c r="R40" i="13"/>
  <c r="BA39" i="13"/>
  <c r="AZ39" i="13"/>
  <c r="AY39" i="13"/>
  <c r="BB39" i="13"/>
  <c r="AT39" i="13"/>
  <c r="BC39" i="13"/>
  <c r="AV39" i="13"/>
  <c r="BE39" i="13"/>
  <c r="BD39" i="13"/>
  <c r="AX39" i="13"/>
  <c r="AU39" i="13"/>
  <c r="AW39" i="13"/>
  <c r="BE35" i="19"/>
  <c r="AX35" i="19"/>
  <c r="AZ35" i="19"/>
  <c r="AU35" i="19"/>
  <c r="AY35" i="19"/>
  <c r="BD35" i="19"/>
  <c r="BB35" i="19"/>
  <c r="BA35" i="19"/>
  <c r="AV35" i="19"/>
  <c r="BC35" i="19"/>
  <c r="G37" i="9"/>
  <c r="AW35" i="19"/>
  <c r="H37" i="15"/>
  <c r="E36" i="15"/>
  <c r="BI34" i="19"/>
  <c r="BO34" i="19"/>
  <c r="K36" i="15"/>
  <c r="K37" i="19"/>
  <c r="AJ35" i="19"/>
  <c r="F36" i="19"/>
  <c r="L36" i="19"/>
  <c r="AP35" i="19"/>
  <c r="D36" i="19"/>
  <c r="AH35" i="19"/>
  <c r="AM35" i="19"/>
  <c r="AL35" i="19"/>
  <c r="AG35" i="19"/>
  <c r="M37" i="19"/>
  <c r="BG34" i="19"/>
  <c r="C36" i="15"/>
  <c r="AK35" i="19"/>
  <c r="G36" i="19"/>
  <c r="AQ35" i="19"/>
  <c r="BR34" i="19"/>
  <c r="N36" i="15"/>
  <c r="BN34" i="19"/>
  <c r="J36" i="15"/>
  <c r="AO35" i="19"/>
  <c r="J37" i="19"/>
  <c r="BM34" i="19"/>
  <c r="I36" i="15"/>
  <c r="AR35" i="19"/>
  <c r="BL34" i="19"/>
  <c r="H36" i="15"/>
  <c r="F36" i="15"/>
  <c r="BJ34" i="19"/>
  <c r="H38" i="19"/>
  <c r="BP34" i="19"/>
  <c r="L36" i="15"/>
  <c r="AN35" i="19"/>
  <c r="N37" i="19"/>
  <c r="BK34" i="19"/>
  <c r="G36" i="15"/>
  <c r="BQ34" i="19"/>
  <c r="M36" i="15"/>
  <c r="AI35" i="19"/>
  <c r="E36" i="19"/>
  <c r="C37" i="19"/>
  <c r="D36" i="15"/>
  <c r="BH34" i="19"/>
  <c r="I38" i="19"/>
  <c r="M37" i="9"/>
  <c r="BP34" i="13"/>
  <c r="L36" i="9"/>
  <c r="AO35" i="13"/>
  <c r="BL34" i="13"/>
  <c r="H36" i="9"/>
  <c r="AJ35" i="13"/>
  <c r="AI35" i="13"/>
  <c r="BN34" i="13"/>
  <c r="J36" i="9"/>
  <c r="BI34" i="13"/>
  <c r="E36" i="9"/>
  <c r="AM35" i="13"/>
  <c r="BG34" i="13"/>
  <c r="C36" i="9"/>
  <c r="BH34" i="13"/>
  <c r="D36" i="9"/>
  <c r="BQ34" i="13"/>
  <c r="M36" i="9"/>
  <c r="AR35" i="13"/>
  <c r="AL35" i="13"/>
  <c r="BJ34" i="13"/>
  <c r="F36" i="9"/>
  <c r="BO34" i="13"/>
  <c r="K36" i="9"/>
  <c r="AH35" i="13"/>
  <c r="BR34" i="13"/>
  <c r="N36" i="9"/>
  <c r="AQ35" i="13"/>
  <c r="AN35" i="13"/>
  <c r="AP35" i="13"/>
  <c r="AG35" i="13"/>
  <c r="BM34" i="13"/>
  <c r="I36" i="9"/>
  <c r="BK34" i="13"/>
  <c r="G36" i="9"/>
  <c r="AK35" i="13"/>
  <c r="R41" i="13" l="1"/>
  <c r="BE40" i="13"/>
  <c r="AW40" i="13"/>
  <c r="BD40" i="13"/>
  <c r="AV40" i="13"/>
  <c r="BC40" i="13"/>
  <c r="AU40" i="13"/>
  <c r="AX40" i="13"/>
  <c r="AT40" i="13"/>
  <c r="BA40" i="13"/>
  <c r="BB40" i="13"/>
  <c r="AZ40" i="13"/>
  <c r="AY40" i="13"/>
  <c r="AT36" i="19"/>
  <c r="C38" i="15" s="1"/>
  <c r="BL35" i="19"/>
  <c r="BA36" i="19"/>
  <c r="BD36" i="19"/>
  <c r="AV36" i="19"/>
  <c r="AX36" i="19"/>
  <c r="AZ36" i="19"/>
  <c r="BE36" i="19"/>
  <c r="BB36" i="19"/>
  <c r="AW36" i="19"/>
  <c r="F38" i="9"/>
  <c r="AO36" i="19"/>
  <c r="AU36" i="19"/>
  <c r="AY36" i="19"/>
  <c r="AK36" i="13"/>
  <c r="BC36" i="19"/>
  <c r="L38" i="9"/>
  <c r="BQ35" i="13"/>
  <c r="BK35" i="13"/>
  <c r="AR36" i="19"/>
  <c r="AQ36" i="19"/>
  <c r="AG36" i="19"/>
  <c r="AL36" i="19"/>
  <c r="BP35" i="19"/>
  <c r="L37" i="15"/>
  <c r="H39" i="19"/>
  <c r="M38" i="19"/>
  <c r="AH36" i="19"/>
  <c r="D37" i="19"/>
  <c r="BO35" i="19"/>
  <c r="K37" i="15"/>
  <c r="AN36" i="19"/>
  <c r="G37" i="19"/>
  <c r="AK36" i="19"/>
  <c r="BH35" i="19"/>
  <c r="D37" i="15"/>
  <c r="BJ35" i="19"/>
  <c r="F37" i="15"/>
  <c r="I39" i="19"/>
  <c r="N38" i="19"/>
  <c r="BR35" i="19"/>
  <c r="N37" i="15"/>
  <c r="BK35" i="19"/>
  <c r="G37" i="15"/>
  <c r="BQ35" i="19"/>
  <c r="M37" i="15"/>
  <c r="BM35" i="19"/>
  <c r="I37" i="15"/>
  <c r="AI36" i="19"/>
  <c r="E37" i="19"/>
  <c r="BG35" i="19"/>
  <c r="C37" i="15"/>
  <c r="L37" i="19"/>
  <c r="AP36" i="19"/>
  <c r="F37" i="19"/>
  <c r="AJ36" i="19"/>
  <c r="BI35" i="19"/>
  <c r="E37" i="15"/>
  <c r="J38" i="19"/>
  <c r="C38" i="19"/>
  <c r="BN35" i="19"/>
  <c r="J37" i="15"/>
  <c r="AM36" i="19"/>
  <c r="K38" i="19"/>
  <c r="AN36" i="13"/>
  <c r="BR35" i="13"/>
  <c r="N37" i="9"/>
  <c r="BM35" i="13"/>
  <c r="I37" i="9"/>
  <c r="AO36" i="13"/>
  <c r="BO35" i="13"/>
  <c r="K37" i="9"/>
  <c r="AG36" i="13"/>
  <c r="BL35" i="13"/>
  <c r="H37" i="9"/>
  <c r="BG35" i="13"/>
  <c r="C37" i="9"/>
  <c r="AP36" i="13"/>
  <c r="AM36" i="13"/>
  <c r="BN35" i="13"/>
  <c r="J37" i="9"/>
  <c r="AH36" i="13"/>
  <c r="AI36" i="13"/>
  <c r="BI35" i="13"/>
  <c r="E37" i="9"/>
  <c r="AR36" i="13"/>
  <c r="BJ35" i="13"/>
  <c r="F37" i="9"/>
  <c r="BH35" i="13"/>
  <c r="D37" i="9"/>
  <c r="AL36" i="13"/>
  <c r="AQ36" i="13"/>
  <c r="BP35" i="13"/>
  <c r="L37" i="9"/>
  <c r="AJ36" i="13"/>
  <c r="BG36" i="19" l="1"/>
  <c r="R42" i="13"/>
  <c r="BA41" i="13"/>
  <c r="AZ41" i="13"/>
  <c r="AY41" i="13"/>
  <c r="BB41" i="13"/>
  <c r="AT41" i="13"/>
  <c r="AX41" i="13"/>
  <c r="AW41" i="13"/>
  <c r="AU41" i="13"/>
  <c r="BE41" i="13"/>
  <c r="BD41" i="13"/>
  <c r="AV41" i="13"/>
  <c r="BC41" i="13"/>
  <c r="BB37" i="19"/>
  <c r="BP36" i="13"/>
  <c r="AX37" i="19"/>
  <c r="AZ37" i="19"/>
  <c r="AY37" i="19"/>
  <c r="AW37" i="19"/>
  <c r="BE37" i="19"/>
  <c r="N39" i="15" s="1"/>
  <c r="BC37" i="19"/>
  <c r="AU37" i="19"/>
  <c r="AT37" i="19"/>
  <c r="BD37" i="19"/>
  <c r="D39" i="9"/>
  <c r="BA37" i="19"/>
  <c r="J39" i="15" s="1"/>
  <c r="AV37" i="19"/>
  <c r="BJ36" i="13"/>
  <c r="K39" i="19"/>
  <c r="J39" i="19"/>
  <c r="BP36" i="19"/>
  <c r="L38" i="15"/>
  <c r="BR36" i="19"/>
  <c r="N38" i="15"/>
  <c r="AP37" i="19"/>
  <c r="L38" i="19"/>
  <c r="D38" i="19"/>
  <c r="AH37" i="19"/>
  <c r="AM37" i="19"/>
  <c r="AL37" i="19"/>
  <c r="AG37" i="19"/>
  <c r="BQ36" i="19"/>
  <c r="M38" i="15"/>
  <c r="BJ36" i="19"/>
  <c r="F38" i="15"/>
  <c r="BL36" i="19"/>
  <c r="H38" i="15"/>
  <c r="BH36" i="19"/>
  <c r="D38" i="15"/>
  <c r="BM36" i="19"/>
  <c r="I38" i="15"/>
  <c r="E38" i="19"/>
  <c r="AI37" i="19"/>
  <c r="AO37" i="19"/>
  <c r="C39" i="19"/>
  <c r="AJ37" i="19"/>
  <c r="F38" i="19"/>
  <c r="BI36" i="19"/>
  <c r="E38" i="15"/>
  <c r="BK36" i="19"/>
  <c r="G38" i="15"/>
  <c r="M39" i="19"/>
  <c r="N39" i="19"/>
  <c r="BO36" i="19"/>
  <c r="K38" i="15"/>
  <c r="AR37" i="19"/>
  <c r="H40" i="19"/>
  <c r="AN37" i="19"/>
  <c r="BN36" i="19"/>
  <c r="J38" i="15"/>
  <c r="I40" i="19"/>
  <c r="AK37" i="19"/>
  <c r="G38" i="19"/>
  <c r="AQ37" i="19"/>
  <c r="BR36" i="13"/>
  <c r="N38" i="9"/>
  <c r="BI36" i="13"/>
  <c r="E38" i="9"/>
  <c r="AL37" i="13"/>
  <c r="AJ37" i="13"/>
  <c r="AI37" i="13"/>
  <c r="BM36" i="13"/>
  <c r="I38" i="9"/>
  <c r="AK37" i="13"/>
  <c r="AO37" i="13"/>
  <c r="AP37" i="13"/>
  <c r="BH36" i="13"/>
  <c r="D38" i="9"/>
  <c r="BO36" i="13"/>
  <c r="K38" i="9"/>
  <c r="BQ36" i="13"/>
  <c r="M38" i="9"/>
  <c r="AN37" i="13"/>
  <c r="BN36" i="13"/>
  <c r="J38" i="9"/>
  <c r="AM37" i="13"/>
  <c r="BG36" i="13"/>
  <c r="C38" i="9"/>
  <c r="AQ37" i="13"/>
  <c r="BK36" i="13"/>
  <c r="G38" i="9"/>
  <c r="AG37" i="13"/>
  <c r="AR37" i="13"/>
  <c r="BL36" i="13"/>
  <c r="H38" i="9"/>
  <c r="AH37" i="13"/>
  <c r="R43" i="13" l="1"/>
  <c r="BE42" i="13"/>
  <c r="AW42" i="13"/>
  <c r="BD42" i="13"/>
  <c r="AV42" i="13"/>
  <c r="BC42" i="13"/>
  <c r="AU42" i="13"/>
  <c r="AX42" i="13"/>
  <c r="BB42" i="13"/>
  <c r="AT42" i="13"/>
  <c r="BA42" i="13"/>
  <c r="AZ42" i="13"/>
  <c r="AY42" i="13"/>
  <c r="BD38" i="19"/>
  <c r="BN37" i="19"/>
  <c r="AT38" i="19"/>
  <c r="BR37" i="19"/>
  <c r="AV38" i="19"/>
  <c r="G40" i="9"/>
  <c r="F40" i="9"/>
  <c r="AU38" i="19"/>
  <c r="AZ38" i="19"/>
  <c r="I40" i="15" s="1"/>
  <c r="AX38" i="19"/>
  <c r="AW38" i="19"/>
  <c r="BC38" i="19"/>
  <c r="AQ38" i="13"/>
  <c r="D40" i="9"/>
  <c r="BE38" i="19"/>
  <c r="BA38" i="19"/>
  <c r="J40" i="15" s="1"/>
  <c r="L40" i="9"/>
  <c r="BB38" i="19"/>
  <c r="AY38" i="19"/>
  <c r="AP38" i="13"/>
  <c r="BH37" i="13"/>
  <c r="AN38" i="19"/>
  <c r="BO37" i="19"/>
  <c r="K39" i="15"/>
  <c r="N40" i="19"/>
  <c r="BH37" i="19"/>
  <c r="D39" i="15"/>
  <c r="BJ37" i="19"/>
  <c r="F39" i="15"/>
  <c r="BG37" i="19"/>
  <c r="C39" i="15"/>
  <c r="G39" i="19"/>
  <c r="AK38" i="19"/>
  <c r="AR38" i="19"/>
  <c r="AG38" i="19"/>
  <c r="BK37" i="19"/>
  <c r="G39" i="15"/>
  <c r="H41" i="19"/>
  <c r="AP38" i="19"/>
  <c r="L39" i="19"/>
  <c r="C40" i="19"/>
  <c r="BP37" i="19"/>
  <c r="L39" i="15"/>
  <c r="K40" i="19"/>
  <c r="M40" i="19"/>
  <c r="BI37" i="19"/>
  <c r="E39" i="15"/>
  <c r="AH38" i="19"/>
  <c r="D39" i="19"/>
  <c r="AM38" i="19"/>
  <c r="AL38" i="19"/>
  <c r="I41" i="19"/>
  <c r="F39" i="19"/>
  <c r="AJ38" i="19"/>
  <c r="AI38" i="19"/>
  <c r="E39" i="19"/>
  <c r="J40" i="19"/>
  <c r="AQ38" i="19"/>
  <c r="BQ37" i="19"/>
  <c r="M39" i="15"/>
  <c r="BL37" i="19"/>
  <c r="H39" i="15"/>
  <c r="BM37" i="19"/>
  <c r="I39" i="15"/>
  <c r="AO38" i="19"/>
  <c r="AK38" i="13"/>
  <c r="AH38" i="13"/>
  <c r="AR38" i="13"/>
  <c r="AN38" i="13"/>
  <c r="BI37" i="13"/>
  <c r="E39" i="9"/>
  <c r="BO37" i="13"/>
  <c r="K39" i="9"/>
  <c r="BP37" i="13"/>
  <c r="L39" i="9"/>
  <c r="BM37" i="13"/>
  <c r="I39" i="9"/>
  <c r="AG38" i="13"/>
  <c r="BN37" i="13"/>
  <c r="J39" i="9"/>
  <c r="BQ37" i="13"/>
  <c r="M39" i="9"/>
  <c r="AI38" i="13"/>
  <c r="BK37" i="13"/>
  <c r="G39" i="9"/>
  <c r="BL37" i="13"/>
  <c r="H39" i="9"/>
  <c r="BR37" i="13"/>
  <c r="N39" i="9"/>
  <c r="AO38" i="13"/>
  <c r="BG37" i="13"/>
  <c r="C39" i="9"/>
  <c r="AL38" i="13"/>
  <c r="AM38" i="13"/>
  <c r="BJ37" i="13"/>
  <c r="F39" i="9"/>
  <c r="AJ38" i="13"/>
  <c r="AT39" i="19" l="1"/>
  <c r="R44" i="13"/>
  <c r="BA43" i="13"/>
  <c r="AZ43" i="13"/>
  <c r="AY43" i="13"/>
  <c r="BB43" i="13"/>
  <c r="AT43" i="13"/>
  <c r="BE43" i="13"/>
  <c r="BD43" i="13"/>
  <c r="BC43" i="13"/>
  <c r="AX43" i="13"/>
  <c r="AU43" i="13"/>
  <c r="AW43" i="13"/>
  <c r="AV43" i="13"/>
  <c r="BN38" i="19"/>
  <c r="BJ38" i="13"/>
  <c r="AU39" i="19"/>
  <c r="BP38" i="13"/>
  <c r="BQ38" i="13"/>
  <c r="AV39" i="19"/>
  <c r="BC39" i="19"/>
  <c r="AX39" i="19"/>
  <c r="AY39" i="19"/>
  <c r="BE39" i="19"/>
  <c r="BB39" i="19"/>
  <c r="BD39" i="19"/>
  <c r="M41" i="15" s="1"/>
  <c r="AW39" i="19"/>
  <c r="BK38" i="13"/>
  <c r="BM38" i="19"/>
  <c r="BA39" i="19"/>
  <c r="AZ39" i="19"/>
  <c r="AI39" i="13"/>
  <c r="BH38" i="13"/>
  <c r="M40" i="9"/>
  <c r="AR39" i="19"/>
  <c r="AN39" i="19"/>
  <c r="AG39" i="19"/>
  <c r="BG39" i="19" s="1"/>
  <c r="C41" i="15"/>
  <c r="C41" i="19"/>
  <c r="AQ39" i="19"/>
  <c r="H42" i="19"/>
  <c r="AK39" i="19"/>
  <c r="G40" i="19"/>
  <c r="N41" i="19"/>
  <c r="F40" i="15"/>
  <c r="BJ38" i="19"/>
  <c r="BO38" i="19"/>
  <c r="K40" i="15"/>
  <c r="I42" i="19"/>
  <c r="K41" i="19"/>
  <c r="BP38" i="19"/>
  <c r="L40" i="15"/>
  <c r="BR38" i="19"/>
  <c r="N40" i="15"/>
  <c r="BL38" i="19"/>
  <c r="H40" i="15"/>
  <c r="BH38" i="19"/>
  <c r="D40" i="15"/>
  <c r="BQ38" i="19"/>
  <c r="M40" i="15"/>
  <c r="D40" i="19"/>
  <c r="AH39" i="19"/>
  <c r="AM39" i="19"/>
  <c r="AL39" i="19"/>
  <c r="E40" i="15"/>
  <c r="BI38" i="19"/>
  <c r="M41" i="19"/>
  <c r="AJ39" i="19"/>
  <c r="F40" i="19"/>
  <c r="AO39" i="19"/>
  <c r="L40" i="19"/>
  <c r="AP39" i="19"/>
  <c r="J41" i="19"/>
  <c r="BG38" i="19"/>
  <c r="C40" i="15"/>
  <c r="AI39" i="19"/>
  <c r="E40" i="19"/>
  <c r="BK38" i="19"/>
  <c r="G40" i="15"/>
  <c r="BR38" i="13"/>
  <c r="F41" i="9"/>
  <c r="N40" i="9"/>
  <c r="I40" i="9"/>
  <c r="BM38" i="13"/>
  <c r="AG39" i="13"/>
  <c r="BI38" i="13"/>
  <c r="E40" i="9"/>
  <c r="G41" i="9"/>
  <c r="AL39" i="13"/>
  <c r="BO38" i="13"/>
  <c r="K40" i="9"/>
  <c r="AN39" i="13"/>
  <c r="BN38" i="13"/>
  <c r="J40" i="9"/>
  <c r="AO39" i="13"/>
  <c r="BG38" i="13"/>
  <c r="C40" i="9"/>
  <c r="AK39" i="13"/>
  <c r="BK39" i="13" s="1"/>
  <c r="AJ39" i="13"/>
  <c r="BL38" i="13"/>
  <c r="H40" i="9"/>
  <c r="AM39" i="13"/>
  <c r="AH39" i="13"/>
  <c r="AR39" i="13"/>
  <c r="AP39" i="13"/>
  <c r="AQ39" i="13"/>
  <c r="R45" i="13" l="1"/>
  <c r="BE44" i="13"/>
  <c r="AW44" i="13"/>
  <c r="BD44" i="13"/>
  <c r="AV44" i="13"/>
  <c r="BC44" i="13"/>
  <c r="AU44" i="13"/>
  <c r="AX44" i="13"/>
  <c r="AT44" i="13"/>
  <c r="BB44" i="13"/>
  <c r="AZ44" i="13"/>
  <c r="BA44" i="13"/>
  <c r="AY44" i="13"/>
  <c r="BI39" i="13"/>
  <c r="AV40" i="19"/>
  <c r="M42" i="9"/>
  <c r="AW40" i="19"/>
  <c r="AU40" i="19"/>
  <c r="AZ40" i="19"/>
  <c r="BB40" i="19"/>
  <c r="AY40" i="19"/>
  <c r="H42" i="15" s="1"/>
  <c r="BE40" i="19"/>
  <c r="N42" i="15" s="1"/>
  <c r="AX40" i="19"/>
  <c r="AT40" i="19"/>
  <c r="E42" i="9"/>
  <c r="BD40" i="19"/>
  <c r="BA40" i="19"/>
  <c r="BC40" i="19"/>
  <c r="BQ39" i="19"/>
  <c r="AN40" i="13"/>
  <c r="BJ39" i="13"/>
  <c r="E41" i="9"/>
  <c r="AM40" i="19"/>
  <c r="AR40" i="19"/>
  <c r="AN40" i="19"/>
  <c r="J42" i="15"/>
  <c r="J42" i="19"/>
  <c r="BJ39" i="19"/>
  <c r="F41" i="15"/>
  <c r="AP40" i="19"/>
  <c r="L41" i="19"/>
  <c r="AL40" i="19"/>
  <c r="H43" i="19"/>
  <c r="N42" i="19"/>
  <c r="BH39" i="19"/>
  <c r="D41" i="15"/>
  <c r="D41" i="19"/>
  <c r="AH40" i="19"/>
  <c r="I43" i="19"/>
  <c r="C42" i="19"/>
  <c r="BN39" i="19"/>
  <c r="J41" i="15"/>
  <c r="BL39" i="19"/>
  <c r="H41" i="15"/>
  <c r="K42" i="19"/>
  <c r="BK39" i="19"/>
  <c r="G41" i="15"/>
  <c r="AG40" i="19"/>
  <c r="BO39" i="19"/>
  <c r="K41" i="15"/>
  <c r="BI39" i="19"/>
  <c r="E41" i="15"/>
  <c r="M42" i="19"/>
  <c r="F41" i="19"/>
  <c r="AJ40" i="19"/>
  <c r="E41" i="19"/>
  <c r="AI40" i="19"/>
  <c r="G41" i="19"/>
  <c r="AK40" i="19"/>
  <c r="BR39" i="19"/>
  <c r="N41" i="15"/>
  <c r="BP39" i="19"/>
  <c r="L41" i="15"/>
  <c r="AQ40" i="19"/>
  <c r="BM39" i="19"/>
  <c r="I41" i="15"/>
  <c r="AO40" i="19"/>
  <c r="AH40" i="13"/>
  <c r="AO40" i="13"/>
  <c r="BH39" i="13"/>
  <c r="D41" i="9"/>
  <c r="BN39" i="13"/>
  <c r="J41" i="9"/>
  <c r="AR40" i="13"/>
  <c r="AQ40" i="13"/>
  <c r="AM40" i="13"/>
  <c r="BO39" i="13"/>
  <c r="K41" i="9"/>
  <c r="AK40" i="13"/>
  <c r="AI40" i="13"/>
  <c r="BR39" i="13"/>
  <c r="N41" i="9"/>
  <c r="AJ40" i="13"/>
  <c r="M41" i="9"/>
  <c r="BQ39" i="13"/>
  <c r="BL39" i="13"/>
  <c r="H41" i="9"/>
  <c r="AG40" i="13"/>
  <c r="BG39" i="13"/>
  <c r="C41" i="9"/>
  <c r="BP39" i="13"/>
  <c r="L41" i="9"/>
  <c r="AP40" i="13"/>
  <c r="BM39" i="13"/>
  <c r="I41" i="9"/>
  <c r="AL40" i="13"/>
  <c r="R46" i="13" l="1"/>
  <c r="BA45" i="13"/>
  <c r="AZ45" i="13"/>
  <c r="AY45" i="13"/>
  <c r="BB45" i="13"/>
  <c r="AT45" i="13"/>
  <c r="AX45" i="13"/>
  <c r="AU45" i="13"/>
  <c r="BE45" i="13"/>
  <c r="AW45" i="13"/>
  <c r="AV45" i="13"/>
  <c r="BD45" i="13"/>
  <c r="BC45" i="13"/>
  <c r="BB41" i="19"/>
  <c r="BL40" i="19"/>
  <c r="BR40" i="19"/>
  <c r="AY41" i="19"/>
  <c r="AX41" i="19"/>
  <c r="BE41" i="19"/>
  <c r="BD41" i="19"/>
  <c r="M43" i="15" s="1"/>
  <c r="AV41" i="19"/>
  <c r="BC41" i="19"/>
  <c r="AT41" i="19"/>
  <c r="AW41" i="19"/>
  <c r="AU41" i="19"/>
  <c r="AZ41" i="19"/>
  <c r="I43" i="15" s="1"/>
  <c r="AJ41" i="13"/>
  <c r="BJ41" i="13" s="1"/>
  <c r="BI40" i="13"/>
  <c r="BA41" i="19"/>
  <c r="AK41" i="13"/>
  <c r="AR41" i="13"/>
  <c r="BQ40" i="13"/>
  <c r="AG41" i="19"/>
  <c r="BN40" i="19"/>
  <c r="AO41" i="19"/>
  <c r="BM40" i="19"/>
  <c r="I42" i="15"/>
  <c r="AQ41" i="19"/>
  <c r="AR41" i="19"/>
  <c r="H44" i="19"/>
  <c r="AN41" i="19"/>
  <c r="BK40" i="19"/>
  <c r="G42" i="15"/>
  <c r="AJ41" i="19"/>
  <c r="F42" i="19"/>
  <c r="K43" i="19"/>
  <c r="C43" i="19"/>
  <c r="AK41" i="19"/>
  <c r="G42" i="19"/>
  <c r="BI40" i="19"/>
  <c r="E42" i="15"/>
  <c r="BP40" i="19"/>
  <c r="L42" i="15"/>
  <c r="BG40" i="19"/>
  <c r="C42" i="15"/>
  <c r="D42" i="19"/>
  <c r="AH41" i="19"/>
  <c r="AL41" i="19"/>
  <c r="AM41" i="19"/>
  <c r="BJ40" i="19"/>
  <c r="F42" i="15"/>
  <c r="BO40" i="19"/>
  <c r="K42" i="15"/>
  <c r="M42" i="15"/>
  <c r="BQ40" i="19"/>
  <c r="N43" i="19"/>
  <c r="L42" i="19"/>
  <c r="AP41" i="19"/>
  <c r="I44" i="19"/>
  <c r="J43" i="19"/>
  <c r="E42" i="19"/>
  <c r="AI41" i="19"/>
  <c r="M43" i="19"/>
  <c r="BH40" i="19"/>
  <c r="D42" i="15"/>
  <c r="AO41" i="13"/>
  <c r="BO40" i="13"/>
  <c r="K42" i="9"/>
  <c r="BM40" i="13"/>
  <c r="I42" i="9"/>
  <c r="BJ40" i="13"/>
  <c r="F42" i="9"/>
  <c r="BP40" i="13"/>
  <c r="L42" i="9"/>
  <c r="BN40" i="13"/>
  <c r="J42" i="9"/>
  <c r="AH41" i="13"/>
  <c r="AI41" i="13"/>
  <c r="F43" i="9"/>
  <c r="BH40" i="13"/>
  <c r="D42" i="9"/>
  <c r="BG40" i="13"/>
  <c r="C42" i="9"/>
  <c r="AL41" i="13"/>
  <c r="AG41" i="13"/>
  <c r="BR40" i="13"/>
  <c r="N42" i="9"/>
  <c r="AP41" i="13"/>
  <c r="AQ41" i="13"/>
  <c r="AN41" i="13"/>
  <c r="BL40" i="13"/>
  <c r="H42" i="9"/>
  <c r="BK40" i="13"/>
  <c r="G42" i="9"/>
  <c r="AM41" i="13"/>
  <c r="R47" i="13" l="1"/>
  <c r="BE46" i="13"/>
  <c r="AW46" i="13"/>
  <c r="BD46" i="13"/>
  <c r="AV46" i="13"/>
  <c r="BC46" i="13"/>
  <c r="AU46" i="13"/>
  <c r="AX46" i="13"/>
  <c r="BB46" i="13"/>
  <c r="BA46" i="13"/>
  <c r="AY46" i="13"/>
  <c r="AZ46" i="13"/>
  <c r="AT46" i="13"/>
  <c r="BK41" i="13"/>
  <c r="BR41" i="13"/>
  <c r="AX42" i="19"/>
  <c r="BA42" i="19"/>
  <c r="J44" i="15" s="1"/>
  <c r="BM41" i="19"/>
  <c r="AZ42" i="19"/>
  <c r="BE42" i="19"/>
  <c r="BC42" i="19"/>
  <c r="G44" i="9"/>
  <c r="AT42" i="19"/>
  <c r="AQ42" i="13"/>
  <c r="AU42" i="19"/>
  <c r="BB42" i="19"/>
  <c r="AV42" i="19"/>
  <c r="BD42" i="19"/>
  <c r="L44" i="9"/>
  <c r="N44" i="9"/>
  <c r="AW42" i="19"/>
  <c r="AY42" i="19"/>
  <c r="AN42" i="13"/>
  <c r="G43" i="9"/>
  <c r="N43" i="9"/>
  <c r="BQ41" i="19"/>
  <c r="AM42" i="19"/>
  <c r="C44" i="19"/>
  <c r="AG42" i="19"/>
  <c r="BI41" i="19"/>
  <c r="E43" i="15"/>
  <c r="BR41" i="19"/>
  <c r="N43" i="15"/>
  <c r="BL41" i="19"/>
  <c r="H43" i="15"/>
  <c r="BH41" i="19"/>
  <c r="D43" i="15"/>
  <c r="AR42" i="19"/>
  <c r="BN41" i="19"/>
  <c r="J43" i="15"/>
  <c r="D43" i="19"/>
  <c r="AH42" i="19"/>
  <c r="AL42" i="19"/>
  <c r="BK41" i="19"/>
  <c r="G43" i="15"/>
  <c r="AO42" i="19"/>
  <c r="BP41" i="19"/>
  <c r="L43" i="15"/>
  <c r="K44" i="19"/>
  <c r="BO41" i="19"/>
  <c r="K43" i="15"/>
  <c r="J44" i="19"/>
  <c r="AN42" i="19"/>
  <c r="N44" i="19"/>
  <c r="BG41" i="19"/>
  <c r="C43" i="15"/>
  <c r="G43" i="19"/>
  <c r="AK42" i="19"/>
  <c r="BJ41" i="19"/>
  <c r="F43" i="15"/>
  <c r="H45" i="19"/>
  <c r="E43" i="19"/>
  <c r="AI42" i="19"/>
  <c r="L43" i="19"/>
  <c r="AP42" i="19"/>
  <c r="AQ42" i="19"/>
  <c r="F43" i="19"/>
  <c r="AJ42" i="19"/>
  <c r="M44" i="19"/>
  <c r="I45" i="19"/>
  <c r="AI42" i="13"/>
  <c r="BP41" i="13"/>
  <c r="L43" i="9"/>
  <c r="E44" i="9"/>
  <c r="AR42" i="13"/>
  <c r="BI41" i="13"/>
  <c r="E43" i="9"/>
  <c r="BH41" i="13"/>
  <c r="D43" i="9"/>
  <c r="BQ41" i="13"/>
  <c r="M43" i="9"/>
  <c r="BG41" i="13"/>
  <c r="C43" i="9"/>
  <c r="AG42" i="13"/>
  <c r="AJ42" i="13"/>
  <c r="BO41" i="13"/>
  <c r="K43" i="9"/>
  <c r="BL41" i="13"/>
  <c r="H43" i="9"/>
  <c r="AM42" i="13"/>
  <c r="BN41" i="13"/>
  <c r="J43" i="9"/>
  <c r="BM41" i="13"/>
  <c r="I43" i="9"/>
  <c r="AH42" i="13"/>
  <c r="AK42" i="13"/>
  <c r="AL42" i="13"/>
  <c r="AP42" i="13"/>
  <c r="AO42" i="13"/>
  <c r="BN42" i="19" l="1"/>
  <c r="R48" i="13"/>
  <c r="BA47" i="13"/>
  <c r="AZ47" i="13"/>
  <c r="AY47" i="13"/>
  <c r="BB47" i="13"/>
  <c r="AT47" i="13"/>
  <c r="AX47" i="13"/>
  <c r="BE47" i="13"/>
  <c r="AV47" i="13"/>
  <c r="BD47" i="13"/>
  <c r="AU47" i="13"/>
  <c r="BC47" i="13"/>
  <c r="AW47" i="13"/>
  <c r="BI42" i="13"/>
  <c r="BR42" i="13"/>
  <c r="AV43" i="19"/>
  <c r="AW43" i="19"/>
  <c r="BC43" i="19"/>
  <c r="AY43" i="19"/>
  <c r="H45" i="15" s="1"/>
  <c r="AZ43" i="19"/>
  <c r="BB43" i="19"/>
  <c r="BE43" i="19"/>
  <c r="BA43" i="19"/>
  <c r="BD43" i="19"/>
  <c r="AX43" i="19"/>
  <c r="AU43" i="19"/>
  <c r="AT43" i="19"/>
  <c r="F45" i="9"/>
  <c r="BK42" i="13"/>
  <c r="AK43" i="13"/>
  <c r="BP42" i="13"/>
  <c r="BJ42" i="19"/>
  <c r="F44" i="15"/>
  <c r="BI42" i="19"/>
  <c r="E44" i="15"/>
  <c r="BQ42" i="19"/>
  <c r="M44" i="15"/>
  <c r="I46" i="19"/>
  <c r="BK42" i="19"/>
  <c r="G44" i="15"/>
  <c r="AI43" i="19"/>
  <c r="E44" i="19"/>
  <c r="J45" i="19"/>
  <c r="BH42" i="19"/>
  <c r="D44" i="15"/>
  <c r="AG43" i="19"/>
  <c r="BR42" i="19"/>
  <c r="N44" i="15"/>
  <c r="BL42" i="19"/>
  <c r="H44" i="15"/>
  <c r="AK43" i="19"/>
  <c r="G44" i="19"/>
  <c r="M45" i="19"/>
  <c r="H46" i="19"/>
  <c r="AN43" i="19"/>
  <c r="BP42" i="19"/>
  <c r="L44" i="15"/>
  <c r="C45" i="19"/>
  <c r="AP43" i="19"/>
  <c r="L44" i="19"/>
  <c r="N45" i="19"/>
  <c r="K45" i="19"/>
  <c r="AM43" i="19"/>
  <c r="AQ43" i="19"/>
  <c r="AL43" i="19"/>
  <c r="AH43" i="19"/>
  <c r="D44" i="19"/>
  <c r="BG42" i="19"/>
  <c r="C44" i="15"/>
  <c r="BM42" i="19"/>
  <c r="I44" i="15"/>
  <c r="AJ43" i="19"/>
  <c r="F44" i="19"/>
  <c r="BO42" i="19"/>
  <c r="K44" i="15"/>
  <c r="AR43" i="19"/>
  <c r="AO43" i="19"/>
  <c r="AP43" i="13"/>
  <c r="BH42" i="13"/>
  <c r="D44" i="9"/>
  <c r="AO43" i="13"/>
  <c r="AM43" i="13"/>
  <c r="BG42" i="13"/>
  <c r="C44" i="9"/>
  <c r="BQ42" i="13"/>
  <c r="M44" i="9"/>
  <c r="BO42" i="13"/>
  <c r="K44" i="9"/>
  <c r="AH43" i="13"/>
  <c r="AG43" i="13"/>
  <c r="AN43" i="13"/>
  <c r="BJ42" i="13"/>
  <c r="F44" i="9"/>
  <c r="AI43" i="13"/>
  <c r="AR43" i="13"/>
  <c r="AQ43" i="13"/>
  <c r="BL42" i="13"/>
  <c r="H44" i="9"/>
  <c r="AJ43" i="13"/>
  <c r="AL43" i="13"/>
  <c r="BN42" i="13"/>
  <c r="J44" i="9"/>
  <c r="BM42" i="13"/>
  <c r="I44" i="9"/>
  <c r="BE44" i="19" l="1"/>
  <c r="BL43" i="19"/>
  <c r="R49" i="13"/>
  <c r="BE48" i="13"/>
  <c r="AW48" i="13"/>
  <c r="BD48" i="13"/>
  <c r="AV48" i="13"/>
  <c r="BC48" i="13"/>
  <c r="AU48" i="13"/>
  <c r="AX48" i="13"/>
  <c r="AT48" i="13"/>
  <c r="BA48" i="13"/>
  <c r="BB48" i="13"/>
  <c r="AY48" i="13"/>
  <c r="AZ48" i="13"/>
  <c r="BJ43" i="13"/>
  <c r="AZ44" i="19"/>
  <c r="L46" i="9"/>
  <c r="AT44" i="19"/>
  <c r="BB44" i="19"/>
  <c r="K46" i="15" s="1"/>
  <c r="BC44" i="19"/>
  <c r="AX44" i="19"/>
  <c r="AU44" i="19"/>
  <c r="AY44" i="19"/>
  <c r="N46" i="9"/>
  <c r="AV44" i="19"/>
  <c r="D46" i="9"/>
  <c r="AW44" i="19"/>
  <c r="BA44" i="19"/>
  <c r="BD44" i="19"/>
  <c r="AH44" i="13"/>
  <c r="E45" i="19"/>
  <c r="AI44" i="19"/>
  <c r="BK43" i="19"/>
  <c r="G45" i="15"/>
  <c r="BO43" i="19"/>
  <c r="K45" i="15"/>
  <c r="BQ43" i="19"/>
  <c r="M45" i="15"/>
  <c r="AJ44" i="19"/>
  <c r="F45" i="19"/>
  <c r="K46" i="19"/>
  <c r="D45" i="19"/>
  <c r="AH44" i="19"/>
  <c r="AL44" i="19"/>
  <c r="AM44" i="19"/>
  <c r="AO44" i="19"/>
  <c r="C46" i="19"/>
  <c r="H47" i="19"/>
  <c r="J46" i="19"/>
  <c r="I47" i="19"/>
  <c r="BR43" i="19"/>
  <c r="N45" i="15"/>
  <c r="BJ43" i="19"/>
  <c r="F45" i="15"/>
  <c r="BG43" i="19"/>
  <c r="C45" i="15"/>
  <c r="AR44" i="19"/>
  <c r="AG44" i="19"/>
  <c r="M46" i="19"/>
  <c r="AN44" i="19"/>
  <c r="L45" i="19"/>
  <c r="AP44" i="19"/>
  <c r="BM43" i="19"/>
  <c r="I45" i="15"/>
  <c r="G45" i="19"/>
  <c r="AK44" i="19"/>
  <c r="BP43" i="19"/>
  <c r="L45" i="15"/>
  <c r="BH43" i="19"/>
  <c r="D45" i="15"/>
  <c r="N46" i="19"/>
  <c r="BN43" i="19"/>
  <c r="J45" i="15"/>
  <c r="AQ44" i="19"/>
  <c r="BI43" i="19"/>
  <c r="E45" i="15"/>
  <c r="G46" i="9"/>
  <c r="AK44" i="13"/>
  <c r="BK44" i="13" s="1"/>
  <c r="AQ44" i="13"/>
  <c r="AP44" i="13"/>
  <c r="BI43" i="13"/>
  <c r="E45" i="9"/>
  <c r="AM44" i="13"/>
  <c r="BM43" i="13"/>
  <c r="I45" i="9"/>
  <c r="BL43" i="13"/>
  <c r="H45" i="9"/>
  <c r="BH43" i="13"/>
  <c r="D45" i="9"/>
  <c r="BO43" i="13"/>
  <c r="K45" i="9"/>
  <c r="BQ43" i="13"/>
  <c r="M45" i="9"/>
  <c r="BR43" i="13"/>
  <c r="N45" i="9"/>
  <c r="BN43" i="13"/>
  <c r="J45" i="9"/>
  <c r="BG43" i="13"/>
  <c r="C45" i="9"/>
  <c r="AI44" i="13"/>
  <c r="BP43" i="13"/>
  <c r="L45" i="9"/>
  <c r="BK43" i="13"/>
  <c r="G45" i="9"/>
  <c r="AJ44" i="13"/>
  <c r="AG44" i="13"/>
  <c r="AR44" i="13"/>
  <c r="AL44" i="13"/>
  <c r="AN44" i="13"/>
  <c r="AO44" i="13"/>
  <c r="R50" i="13" l="1"/>
  <c r="BA49" i="13"/>
  <c r="AZ49" i="13"/>
  <c r="AY49" i="13"/>
  <c r="BB49" i="13"/>
  <c r="AT49" i="13"/>
  <c r="AX49" i="13"/>
  <c r="BD49" i="13"/>
  <c r="AW49" i="13"/>
  <c r="AV49" i="13"/>
  <c r="AU49" i="13"/>
  <c r="BE49" i="13"/>
  <c r="BC49" i="13"/>
  <c r="BO44" i="19"/>
  <c r="AV45" i="19"/>
  <c r="BH44" i="13"/>
  <c r="AW45" i="19"/>
  <c r="BA45" i="19"/>
  <c r="BC45" i="19"/>
  <c r="AY45" i="19"/>
  <c r="AT45" i="19"/>
  <c r="AU45" i="19"/>
  <c r="BE45" i="19"/>
  <c r="BD45" i="19"/>
  <c r="BB45" i="19"/>
  <c r="AX45" i="19"/>
  <c r="AZ45" i="19"/>
  <c r="BP44" i="13"/>
  <c r="AI45" i="13"/>
  <c r="BR44" i="13"/>
  <c r="AO45" i="19"/>
  <c r="AG45" i="19"/>
  <c r="BG44" i="19"/>
  <c r="C46" i="15"/>
  <c r="BP44" i="19"/>
  <c r="L46" i="15"/>
  <c r="I48" i="19"/>
  <c r="F46" i="19"/>
  <c r="AJ45" i="19"/>
  <c r="BJ44" i="19"/>
  <c r="F46" i="15"/>
  <c r="BH44" i="19"/>
  <c r="D46" i="15"/>
  <c r="BK44" i="19"/>
  <c r="G46" i="15"/>
  <c r="J47" i="19"/>
  <c r="AR45" i="19"/>
  <c r="AK45" i="19"/>
  <c r="G46" i="19"/>
  <c r="BM44" i="19"/>
  <c r="I46" i="15"/>
  <c r="BR44" i="19"/>
  <c r="N46" i="15"/>
  <c r="AP45" i="19"/>
  <c r="L46" i="19"/>
  <c r="AH45" i="19"/>
  <c r="D46" i="19"/>
  <c r="AM45" i="19"/>
  <c r="AL45" i="19"/>
  <c r="C47" i="19"/>
  <c r="N47" i="19"/>
  <c r="BN44" i="19"/>
  <c r="J46" i="15"/>
  <c r="M47" i="19"/>
  <c r="H48" i="19"/>
  <c r="AI45" i="19"/>
  <c r="E46" i="19"/>
  <c r="AN45" i="19"/>
  <c r="BI44" i="19"/>
  <c r="E46" i="15"/>
  <c r="BQ44" i="19"/>
  <c r="M46" i="15"/>
  <c r="AQ45" i="19"/>
  <c r="BL44" i="19"/>
  <c r="H46" i="15"/>
  <c r="K47" i="19"/>
  <c r="D47" i="9"/>
  <c r="AM45" i="13"/>
  <c r="AR45" i="13"/>
  <c r="AQ45" i="13"/>
  <c r="BN44" i="13"/>
  <c r="J46" i="9"/>
  <c r="AG45" i="13"/>
  <c r="AP45" i="13"/>
  <c r="BM44" i="13"/>
  <c r="I46" i="9"/>
  <c r="BJ44" i="13"/>
  <c r="F46" i="9"/>
  <c r="BL44" i="13"/>
  <c r="H46" i="9"/>
  <c r="AJ45" i="13"/>
  <c r="BG44" i="13"/>
  <c r="C46" i="9"/>
  <c r="AH45" i="13"/>
  <c r="BH45" i="13" s="1"/>
  <c r="AN45" i="13"/>
  <c r="BO44" i="13"/>
  <c r="K46" i="9"/>
  <c r="BI44" i="13"/>
  <c r="E46" i="9"/>
  <c r="AO45" i="13"/>
  <c r="AL45" i="13"/>
  <c r="BQ44" i="13"/>
  <c r="M46" i="9"/>
  <c r="AK45" i="13"/>
  <c r="R51" i="13" l="1"/>
  <c r="BE50" i="13"/>
  <c r="AW50" i="13"/>
  <c r="BD50" i="13"/>
  <c r="AV50" i="13"/>
  <c r="BC50" i="13"/>
  <c r="AU50" i="13"/>
  <c r="AX50" i="13"/>
  <c r="BB50" i="13"/>
  <c r="AY50" i="13"/>
  <c r="BA50" i="13"/>
  <c r="AZ50" i="13"/>
  <c r="AT50" i="13"/>
  <c r="BE46" i="19"/>
  <c r="AX46" i="19"/>
  <c r="AV46" i="19"/>
  <c r="L48" i="9"/>
  <c r="BD46" i="19"/>
  <c r="BB46" i="19"/>
  <c r="BA46" i="19"/>
  <c r="AT46" i="19"/>
  <c r="BC46" i="19"/>
  <c r="M48" i="9"/>
  <c r="AU46" i="19"/>
  <c r="AZ46" i="19"/>
  <c r="AW46" i="19"/>
  <c r="N48" i="9"/>
  <c r="AY46" i="19"/>
  <c r="AO46" i="19"/>
  <c r="AR46" i="19"/>
  <c r="AG46" i="19"/>
  <c r="K48" i="19"/>
  <c r="M48" i="19"/>
  <c r="G47" i="19"/>
  <c r="AK46" i="19"/>
  <c r="BG45" i="19"/>
  <c r="C47" i="15"/>
  <c r="BP45" i="19"/>
  <c r="L47" i="15"/>
  <c r="I49" i="19"/>
  <c r="H49" i="19"/>
  <c r="BM45" i="19"/>
  <c r="I47" i="15"/>
  <c r="N48" i="19"/>
  <c r="D47" i="19"/>
  <c r="AH46" i="19"/>
  <c r="AM46" i="19"/>
  <c r="AN46" i="19"/>
  <c r="BJ45" i="19"/>
  <c r="F47" i="15"/>
  <c r="J48" i="19"/>
  <c r="BI45" i="19"/>
  <c r="E47" i="15"/>
  <c r="BN45" i="19"/>
  <c r="J47" i="15"/>
  <c r="K48" i="15"/>
  <c r="BL45" i="19"/>
  <c r="H47" i="15"/>
  <c r="BO45" i="19"/>
  <c r="K47" i="15"/>
  <c r="BR45" i="19"/>
  <c r="N47" i="15"/>
  <c r="BH45" i="19"/>
  <c r="D47" i="15"/>
  <c r="AQ46" i="19"/>
  <c r="BQ45" i="19"/>
  <c r="M47" i="15"/>
  <c r="E47" i="19"/>
  <c r="AI46" i="19"/>
  <c r="C48" i="19"/>
  <c r="L47" i="19"/>
  <c r="AP46" i="19"/>
  <c r="BK45" i="19"/>
  <c r="G47" i="15"/>
  <c r="F47" i="19"/>
  <c r="AJ46" i="19"/>
  <c r="AL46" i="19"/>
  <c r="AI46" i="13"/>
  <c r="AQ46" i="13"/>
  <c r="G48" i="9"/>
  <c r="AM46" i="13"/>
  <c r="BM45" i="13"/>
  <c r="I47" i="9"/>
  <c r="BP45" i="13"/>
  <c r="L47" i="9"/>
  <c r="BI45" i="13"/>
  <c r="E47" i="9"/>
  <c r="BQ45" i="13"/>
  <c r="M47" i="9"/>
  <c r="BK45" i="13"/>
  <c r="G47" i="9"/>
  <c r="AL46" i="13"/>
  <c r="AR46" i="13"/>
  <c r="BG45" i="13"/>
  <c r="C47" i="9"/>
  <c r="BL45" i="13"/>
  <c r="H47" i="9"/>
  <c r="AJ46" i="13"/>
  <c r="BN45" i="13"/>
  <c r="J47" i="9"/>
  <c r="AG46" i="13"/>
  <c r="AH46" i="13"/>
  <c r="AK46" i="13"/>
  <c r="BJ45" i="13"/>
  <c r="F47" i="9"/>
  <c r="AN46" i="13"/>
  <c r="AP46" i="13"/>
  <c r="BO45" i="13"/>
  <c r="K47" i="9"/>
  <c r="AO46" i="13"/>
  <c r="BR45" i="13"/>
  <c r="N47" i="9"/>
  <c r="BO46" i="19" l="1"/>
  <c r="R52" i="13"/>
  <c r="BA51" i="13"/>
  <c r="AZ51" i="13"/>
  <c r="AY51" i="13"/>
  <c r="BB51" i="13"/>
  <c r="AT51" i="13"/>
  <c r="AX51" i="13"/>
  <c r="AW51" i="13"/>
  <c r="BE51" i="13"/>
  <c r="BC51" i="13"/>
  <c r="BD51" i="13"/>
  <c r="AV51" i="13"/>
  <c r="AU51" i="13"/>
  <c r="BR46" i="13"/>
  <c r="BA47" i="19"/>
  <c r="BC47" i="19"/>
  <c r="BQ46" i="13"/>
  <c r="AT47" i="19"/>
  <c r="C49" i="15" s="1"/>
  <c r="BP46" i="13"/>
  <c r="BD47" i="19"/>
  <c r="M49" i="15" s="1"/>
  <c r="F49" i="9"/>
  <c r="J49" i="9"/>
  <c r="AU47" i="19"/>
  <c r="BE47" i="19"/>
  <c r="AZ47" i="19"/>
  <c r="M49" i="9"/>
  <c r="AV47" i="19"/>
  <c r="AW47" i="19"/>
  <c r="BB47" i="19"/>
  <c r="K49" i="15" s="1"/>
  <c r="AX47" i="19"/>
  <c r="AY47" i="19"/>
  <c r="AR47" i="19"/>
  <c r="BP46" i="19"/>
  <c r="L48" i="15"/>
  <c r="BG46" i="19"/>
  <c r="C48" i="15"/>
  <c r="I50" i="19"/>
  <c r="BK46" i="19"/>
  <c r="G48" i="15"/>
  <c r="AG47" i="19"/>
  <c r="BM46" i="19"/>
  <c r="I48" i="15"/>
  <c r="AK47" i="19"/>
  <c r="G48" i="19"/>
  <c r="BJ46" i="19"/>
  <c r="F48" i="15"/>
  <c r="BL46" i="19"/>
  <c r="H48" i="15"/>
  <c r="AN47" i="19"/>
  <c r="BN46" i="19"/>
  <c r="J48" i="15"/>
  <c r="BH46" i="19"/>
  <c r="D48" i="15"/>
  <c r="J49" i="19"/>
  <c r="N49" i="19"/>
  <c r="M49" i="19"/>
  <c r="AJ47" i="19"/>
  <c r="F48" i="19"/>
  <c r="C49" i="19"/>
  <c r="BQ46" i="19"/>
  <c r="M48" i="15"/>
  <c r="BR46" i="19"/>
  <c r="N48" i="15"/>
  <c r="AQ47" i="19"/>
  <c r="D48" i="19"/>
  <c r="AH47" i="19"/>
  <c r="AL47" i="19"/>
  <c r="AM47" i="19"/>
  <c r="AO47" i="19"/>
  <c r="BI46" i="19"/>
  <c r="E48" i="15"/>
  <c r="AP47" i="19"/>
  <c r="L48" i="19"/>
  <c r="AI47" i="19"/>
  <c r="E48" i="19"/>
  <c r="H50" i="19"/>
  <c r="K49" i="19"/>
  <c r="AI47" i="13"/>
  <c r="AR47" i="13"/>
  <c r="AJ47" i="13"/>
  <c r="BK46" i="13"/>
  <c r="BL46" i="13"/>
  <c r="H48" i="9"/>
  <c r="AM47" i="13"/>
  <c r="BJ46" i="13"/>
  <c r="F48" i="9"/>
  <c r="AH47" i="13"/>
  <c r="BO46" i="13"/>
  <c r="K48" i="9"/>
  <c r="BN46" i="13"/>
  <c r="J48" i="9"/>
  <c r="BH46" i="13"/>
  <c r="D48" i="9"/>
  <c r="AL47" i="13"/>
  <c r="AP47" i="13"/>
  <c r="AN47" i="13"/>
  <c r="BM46" i="13"/>
  <c r="I48" i="9"/>
  <c r="AK47" i="13"/>
  <c r="AG47" i="13"/>
  <c r="AO47" i="13"/>
  <c r="BG46" i="13"/>
  <c r="C48" i="9"/>
  <c r="AQ47" i="13"/>
  <c r="BI46" i="13"/>
  <c r="E48" i="9"/>
  <c r="R53" i="13" l="1"/>
  <c r="BE52" i="13"/>
  <c r="AW52" i="13"/>
  <c r="BD52" i="13"/>
  <c r="AV52" i="13"/>
  <c r="BC52" i="13"/>
  <c r="AU52" i="13"/>
  <c r="AX52" i="13"/>
  <c r="AT52" i="13"/>
  <c r="AZ52" i="13"/>
  <c r="BB52" i="13"/>
  <c r="AY52" i="13"/>
  <c r="BA52" i="13"/>
  <c r="BO47" i="19"/>
  <c r="BJ47" i="13"/>
  <c r="AT48" i="19"/>
  <c r="BG47" i="19"/>
  <c r="AW48" i="19"/>
  <c r="BE48" i="19"/>
  <c r="AZ48" i="19"/>
  <c r="BC48" i="19"/>
  <c r="AU48" i="19"/>
  <c r="AY48" i="19"/>
  <c r="BA48" i="19"/>
  <c r="BB48" i="19"/>
  <c r="BD48" i="19"/>
  <c r="M50" i="15" s="1"/>
  <c r="AV48" i="19"/>
  <c r="AX48" i="19"/>
  <c r="BQ47" i="19"/>
  <c r="AH48" i="13"/>
  <c r="BN47" i="13"/>
  <c r="BI47" i="13"/>
  <c r="AN48" i="19"/>
  <c r="BR47" i="19"/>
  <c r="N49" i="15"/>
  <c r="D49" i="19"/>
  <c r="AH48" i="19"/>
  <c r="AM48" i="19"/>
  <c r="BH47" i="19"/>
  <c r="D49" i="15"/>
  <c r="AQ48" i="19"/>
  <c r="J50" i="19"/>
  <c r="C50" i="19"/>
  <c r="E49" i="19"/>
  <c r="AI48" i="19"/>
  <c r="AL48" i="19"/>
  <c r="AG48" i="19"/>
  <c r="BK47" i="19"/>
  <c r="G49" i="15"/>
  <c r="K50" i="19"/>
  <c r="BJ47" i="19"/>
  <c r="F49" i="15"/>
  <c r="AO48" i="19"/>
  <c r="L49" i="19"/>
  <c r="AP48" i="19"/>
  <c r="BM47" i="19"/>
  <c r="I49" i="15"/>
  <c r="F49" i="19"/>
  <c r="AJ48" i="19"/>
  <c r="BI47" i="19"/>
  <c r="E49" i="15"/>
  <c r="AR48" i="19"/>
  <c r="G49" i="19"/>
  <c r="AK48" i="19"/>
  <c r="BN47" i="19"/>
  <c r="J49" i="15"/>
  <c r="N50" i="19"/>
  <c r="I51" i="19"/>
  <c r="BP47" i="19"/>
  <c r="L49" i="15"/>
  <c r="H51" i="19"/>
  <c r="BL47" i="19"/>
  <c r="H49" i="15"/>
  <c r="M50" i="19"/>
  <c r="BQ47" i="13"/>
  <c r="E49" i="9"/>
  <c r="AN48" i="13"/>
  <c r="AL48" i="13"/>
  <c r="BG47" i="13"/>
  <c r="C49" i="9"/>
  <c r="AO48" i="13"/>
  <c r="BL47" i="13"/>
  <c r="H49" i="9"/>
  <c r="AM48" i="13"/>
  <c r="BO47" i="13"/>
  <c r="K49" i="9"/>
  <c r="AG48" i="13"/>
  <c r="BK47" i="13"/>
  <c r="G49" i="9"/>
  <c r="AJ48" i="13"/>
  <c r="AQ48" i="13"/>
  <c r="BP47" i="13"/>
  <c r="L49" i="9"/>
  <c r="BH47" i="13"/>
  <c r="D49" i="9"/>
  <c r="BM47" i="13"/>
  <c r="I49" i="9"/>
  <c r="AK48" i="13"/>
  <c r="AR48" i="13"/>
  <c r="BR47" i="13"/>
  <c r="N49" i="9"/>
  <c r="AP48" i="13"/>
  <c r="AI48" i="13"/>
  <c r="BC49" i="19" l="1"/>
  <c r="R54" i="13"/>
  <c r="BA53" i="13"/>
  <c r="AZ53" i="13"/>
  <c r="AY53" i="13"/>
  <c r="BB53" i="13"/>
  <c r="AT53" i="13"/>
  <c r="AX53" i="13"/>
  <c r="BD53" i="13"/>
  <c r="AW53" i="13"/>
  <c r="BE53" i="13"/>
  <c r="AV53" i="13"/>
  <c r="BC53" i="13"/>
  <c r="AU53" i="13"/>
  <c r="BA49" i="19"/>
  <c r="BQ48" i="19"/>
  <c r="F51" i="9"/>
  <c r="BB49" i="19"/>
  <c r="BE49" i="19"/>
  <c r="AR49" i="19"/>
  <c r="AY49" i="19"/>
  <c r="AT49" i="19"/>
  <c r="AV49" i="19"/>
  <c r="AU49" i="19"/>
  <c r="BD49" i="19"/>
  <c r="M51" i="15" s="1"/>
  <c r="AW49" i="19"/>
  <c r="AX49" i="19"/>
  <c r="AZ49" i="19"/>
  <c r="I51" i="15" s="1"/>
  <c r="AN49" i="19"/>
  <c r="AG49" i="19"/>
  <c r="M51" i="19"/>
  <c r="BN48" i="19"/>
  <c r="J50" i="15"/>
  <c r="H52" i="19"/>
  <c r="BJ48" i="19"/>
  <c r="F50" i="15"/>
  <c r="BG48" i="19"/>
  <c r="C50" i="15"/>
  <c r="I52" i="19"/>
  <c r="BL48" i="19"/>
  <c r="H50" i="15"/>
  <c r="BP48" i="19"/>
  <c r="L50" i="15"/>
  <c r="K51" i="19"/>
  <c r="J51" i="19"/>
  <c r="AH49" i="19"/>
  <c r="D50" i="19"/>
  <c r="AL49" i="19"/>
  <c r="BM48" i="19"/>
  <c r="I50" i="15"/>
  <c r="G50" i="19"/>
  <c r="AK49" i="19"/>
  <c r="AM49" i="19"/>
  <c r="AO49" i="19"/>
  <c r="BI48" i="19"/>
  <c r="E50" i="15"/>
  <c r="AJ49" i="19"/>
  <c r="F50" i="19"/>
  <c r="C51" i="19"/>
  <c r="AQ49" i="19"/>
  <c r="BO48" i="19"/>
  <c r="K50" i="15"/>
  <c r="BH48" i="19"/>
  <c r="D50" i="15"/>
  <c r="N51" i="19"/>
  <c r="BK48" i="19"/>
  <c r="G50" i="15"/>
  <c r="BR48" i="19"/>
  <c r="N50" i="15"/>
  <c r="L50" i="19"/>
  <c r="AP49" i="19"/>
  <c r="E50" i="19"/>
  <c r="AI49" i="19"/>
  <c r="AP49" i="13"/>
  <c r="BK48" i="13"/>
  <c r="G50" i="9"/>
  <c r="BI48" i="13"/>
  <c r="E50" i="9"/>
  <c r="AG49" i="13"/>
  <c r="AR49" i="13"/>
  <c r="BG48" i="13"/>
  <c r="C50" i="9"/>
  <c r="BN48" i="13"/>
  <c r="J50" i="9"/>
  <c r="AI49" i="13"/>
  <c r="AO49" i="13"/>
  <c r="AN49" i="13"/>
  <c r="BM48" i="13"/>
  <c r="I50" i="9"/>
  <c r="AK49" i="13"/>
  <c r="BH48" i="13"/>
  <c r="D50" i="9"/>
  <c r="AH49" i="13"/>
  <c r="AM49" i="13"/>
  <c r="BO48" i="13"/>
  <c r="K50" i="9"/>
  <c r="BL48" i="13"/>
  <c r="H50" i="9"/>
  <c r="BJ48" i="13"/>
  <c r="F50" i="9"/>
  <c r="BR48" i="13"/>
  <c r="N50" i="9"/>
  <c r="AQ49" i="13"/>
  <c r="BQ48" i="13"/>
  <c r="M50" i="9"/>
  <c r="BP48" i="13"/>
  <c r="L50" i="9"/>
  <c r="AJ49" i="13"/>
  <c r="AL49" i="13"/>
  <c r="BG49" i="19" l="1"/>
  <c r="R55" i="13"/>
  <c r="BE54" i="13"/>
  <c r="AW54" i="13"/>
  <c r="BD54" i="13"/>
  <c r="AV54" i="13"/>
  <c r="BC54" i="13"/>
  <c r="AU54" i="13"/>
  <c r="AX54" i="13"/>
  <c r="BB54" i="13"/>
  <c r="BA54" i="13"/>
  <c r="AT54" i="13"/>
  <c r="AZ54" i="13"/>
  <c r="AY54" i="13"/>
  <c r="BJ49" i="13"/>
  <c r="AU50" i="19"/>
  <c r="D52" i="9"/>
  <c r="BA50" i="19"/>
  <c r="J52" i="15" s="1"/>
  <c r="AT50" i="19"/>
  <c r="AV50" i="19"/>
  <c r="BB50" i="19"/>
  <c r="N52" i="9"/>
  <c r="AL50" i="19"/>
  <c r="BC50" i="19"/>
  <c r="C51" i="15"/>
  <c r="AY50" i="19"/>
  <c r="BD50" i="19"/>
  <c r="M52" i="15" s="1"/>
  <c r="J52" i="9"/>
  <c r="BE50" i="19"/>
  <c r="AX50" i="19"/>
  <c r="AW50" i="19"/>
  <c r="AZ50" i="19"/>
  <c r="AI50" i="13"/>
  <c r="AN50" i="13"/>
  <c r="BQ49" i="19"/>
  <c r="BM49" i="19"/>
  <c r="AQ50" i="19"/>
  <c r="M52" i="19"/>
  <c r="BP49" i="19"/>
  <c r="L51" i="15"/>
  <c r="J52" i="19"/>
  <c r="J51" i="15"/>
  <c r="BN49" i="19"/>
  <c r="BR49" i="19"/>
  <c r="N51" i="15"/>
  <c r="C52" i="19"/>
  <c r="D51" i="19"/>
  <c r="AH50" i="19"/>
  <c r="K52" i="19"/>
  <c r="BL49" i="19"/>
  <c r="H51" i="15"/>
  <c r="F51" i="19"/>
  <c r="AJ50" i="19"/>
  <c r="G51" i="19"/>
  <c r="AK50" i="19"/>
  <c r="BH49" i="19"/>
  <c r="D51" i="15"/>
  <c r="AM50" i="19"/>
  <c r="N52" i="19"/>
  <c r="AP50" i="19"/>
  <c r="L51" i="19"/>
  <c r="I53" i="19"/>
  <c r="H53" i="19"/>
  <c r="E51" i="19"/>
  <c r="AI50" i="19"/>
  <c r="BO49" i="19"/>
  <c r="K51" i="15"/>
  <c r="BJ49" i="19"/>
  <c r="F51" i="15"/>
  <c r="BK49" i="19"/>
  <c r="G51" i="15"/>
  <c r="AG50" i="19"/>
  <c r="AN50" i="19"/>
  <c r="AO50" i="19"/>
  <c r="BI49" i="19"/>
  <c r="E51" i="15"/>
  <c r="AR50" i="19"/>
  <c r="BP49" i="13"/>
  <c r="L51" i="9"/>
  <c r="BG49" i="13"/>
  <c r="C51" i="9"/>
  <c r="BI49" i="13"/>
  <c r="E51" i="9"/>
  <c r="BK49" i="13"/>
  <c r="G51" i="9"/>
  <c r="BQ49" i="13"/>
  <c r="M51" i="9"/>
  <c r="BN49" i="13"/>
  <c r="J51" i="9"/>
  <c r="AL50" i="13"/>
  <c r="AH50" i="13"/>
  <c r="BO49" i="13"/>
  <c r="K51" i="9"/>
  <c r="BR49" i="13"/>
  <c r="N51" i="9"/>
  <c r="AG50" i="13"/>
  <c r="AQ50" i="13"/>
  <c r="BH49" i="13"/>
  <c r="D51" i="9"/>
  <c r="BM49" i="13"/>
  <c r="I51" i="9"/>
  <c r="AO50" i="13"/>
  <c r="BL49" i="13"/>
  <c r="H51" i="9"/>
  <c r="AK50" i="13"/>
  <c r="AP50" i="13"/>
  <c r="AJ50" i="13"/>
  <c r="AR50" i="13"/>
  <c r="AM50" i="13"/>
  <c r="BQ50" i="19" l="1"/>
  <c r="R56" i="13"/>
  <c r="BA55" i="13"/>
  <c r="AZ55" i="13"/>
  <c r="AY55" i="13"/>
  <c r="BB55" i="13"/>
  <c r="AT55" i="13"/>
  <c r="AX55" i="13"/>
  <c r="BE55" i="13"/>
  <c r="BC55" i="13"/>
  <c r="AV55" i="13"/>
  <c r="BD55" i="13"/>
  <c r="AW55" i="13"/>
  <c r="AU55" i="13"/>
  <c r="BH50" i="13"/>
  <c r="BN50" i="13"/>
  <c r="BR50" i="13"/>
  <c r="BB51" i="19"/>
  <c r="BC51" i="19"/>
  <c r="BE51" i="19"/>
  <c r="BN50" i="19"/>
  <c r="BD51" i="19"/>
  <c r="AX51" i="19"/>
  <c r="AW51" i="19"/>
  <c r="AT51" i="19"/>
  <c r="BA51" i="19"/>
  <c r="AV51" i="19"/>
  <c r="AU51" i="19"/>
  <c r="AZ51" i="19"/>
  <c r="AY51" i="19"/>
  <c r="AM51" i="19"/>
  <c r="K53" i="15"/>
  <c r="BH50" i="19"/>
  <c r="D52" i="15"/>
  <c r="BO50" i="19"/>
  <c r="K52" i="15"/>
  <c r="BM50" i="19"/>
  <c r="I52" i="15"/>
  <c r="K53" i="19"/>
  <c r="I54" i="19"/>
  <c r="AL51" i="19"/>
  <c r="AQ51" i="19"/>
  <c r="J53" i="19"/>
  <c r="AG51" i="19"/>
  <c r="BK50" i="19"/>
  <c r="G52" i="15"/>
  <c r="BJ50" i="19"/>
  <c r="F52" i="15"/>
  <c r="M53" i="19"/>
  <c r="BP50" i="19"/>
  <c r="L52" i="15"/>
  <c r="AN51" i="19"/>
  <c r="H54" i="19"/>
  <c r="AR51" i="19"/>
  <c r="C53" i="19"/>
  <c r="BR50" i="19"/>
  <c r="N52" i="15"/>
  <c r="E52" i="19"/>
  <c r="AI51" i="19"/>
  <c r="L52" i="19"/>
  <c r="AP51" i="19"/>
  <c r="AJ51" i="19"/>
  <c r="F52" i="19"/>
  <c r="BG50" i="19"/>
  <c r="C52" i="15"/>
  <c r="D52" i="19"/>
  <c r="AH51" i="19"/>
  <c r="BL50" i="19"/>
  <c r="H52" i="15"/>
  <c r="BI50" i="19"/>
  <c r="E52" i="15"/>
  <c r="N53" i="19"/>
  <c r="G52" i="19"/>
  <c r="AK51" i="19"/>
  <c r="AO51" i="19"/>
  <c r="BO51" i="19" s="1"/>
  <c r="AQ51" i="13"/>
  <c r="BP50" i="13"/>
  <c r="L52" i="9"/>
  <c r="AI51" i="13"/>
  <c r="AL51" i="13"/>
  <c r="AM51" i="13"/>
  <c r="BM50" i="13"/>
  <c r="I52" i="9"/>
  <c r="BJ50" i="13"/>
  <c r="F52" i="9"/>
  <c r="AN51" i="13"/>
  <c r="BL50" i="13"/>
  <c r="H52" i="9"/>
  <c r="BK50" i="13"/>
  <c r="G52" i="9"/>
  <c r="AJ51" i="13"/>
  <c r="AR51" i="13"/>
  <c r="BG50" i="13"/>
  <c r="C52" i="9"/>
  <c r="AG51" i="13"/>
  <c r="AK51" i="13"/>
  <c r="BQ50" i="13"/>
  <c r="M52" i="9"/>
  <c r="BI50" i="13"/>
  <c r="E52" i="9"/>
  <c r="AH51" i="13"/>
  <c r="AO51" i="13"/>
  <c r="BO50" i="13"/>
  <c r="K52" i="9"/>
  <c r="AP51" i="13"/>
  <c r="BC52" i="19" l="1"/>
  <c r="R57" i="13"/>
  <c r="BE56" i="13"/>
  <c r="AW56" i="13"/>
  <c r="BD56" i="13"/>
  <c r="AV56" i="13"/>
  <c r="BC56" i="13"/>
  <c r="AU56" i="13"/>
  <c r="AX56" i="13"/>
  <c r="AT56" i="13"/>
  <c r="BA56" i="13"/>
  <c r="AZ56" i="13"/>
  <c r="BB56" i="13"/>
  <c r="AY56" i="13"/>
  <c r="AY52" i="19"/>
  <c r="BB52" i="19"/>
  <c r="K54" i="15" s="1"/>
  <c r="L54" i="9"/>
  <c r="AU52" i="19"/>
  <c r="AZ52" i="19"/>
  <c r="AV52" i="19"/>
  <c r="AX52" i="19"/>
  <c r="BD52" i="19"/>
  <c r="M54" i="15" s="1"/>
  <c r="F54" i="9"/>
  <c r="AT52" i="19"/>
  <c r="BA52" i="19"/>
  <c r="AW52" i="19"/>
  <c r="BE52" i="19"/>
  <c r="AJ52" i="13"/>
  <c r="D54" i="9"/>
  <c r="AR52" i="13"/>
  <c r="BR52" i="13" s="1"/>
  <c r="AN52" i="13"/>
  <c r="BN52" i="13" s="1"/>
  <c r="AH52" i="13"/>
  <c r="AM52" i="19"/>
  <c r="BL51" i="19"/>
  <c r="H53" i="15"/>
  <c r="F53" i="19"/>
  <c r="AJ52" i="19"/>
  <c r="BM51" i="19"/>
  <c r="I53" i="15"/>
  <c r="BI51" i="19"/>
  <c r="E53" i="15"/>
  <c r="G53" i="19"/>
  <c r="AK52" i="19"/>
  <c r="AI52" i="19"/>
  <c r="E53" i="19"/>
  <c r="BR51" i="19"/>
  <c r="N53" i="15"/>
  <c r="J54" i="19"/>
  <c r="K54" i="19"/>
  <c r="M54" i="19"/>
  <c r="BK51" i="19"/>
  <c r="G53" i="15"/>
  <c r="BJ51" i="19"/>
  <c r="F53" i="15"/>
  <c r="H55" i="19"/>
  <c r="N54" i="19"/>
  <c r="BP51" i="19"/>
  <c r="L53" i="15"/>
  <c r="AG52" i="19"/>
  <c r="BN51" i="19"/>
  <c r="J53" i="15"/>
  <c r="AN52" i="19"/>
  <c r="AP52" i="19"/>
  <c r="L53" i="19"/>
  <c r="C54" i="19"/>
  <c r="BQ51" i="19"/>
  <c r="M53" i="15"/>
  <c r="I55" i="19"/>
  <c r="AQ52" i="19"/>
  <c r="AR52" i="19"/>
  <c r="BH51" i="19"/>
  <c r="D53" i="15"/>
  <c r="D53" i="19"/>
  <c r="AH52" i="19"/>
  <c r="AL52" i="19"/>
  <c r="BG51" i="19"/>
  <c r="C53" i="15"/>
  <c r="AO52" i="19"/>
  <c r="G54" i="9"/>
  <c r="AI52" i="13"/>
  <c r="AK52" i="13"/>
  <c r="AP52" i="13"/>
  <c r="BH51" i="13"/>
  <c r="D53" i="9"/>
  <c r="BI51" i="13"/>
  <c r="E53" i="9"/>
  <c r="BN51" i="13"/>
  <c r="J53" i="9"/>
  <c r="BJ51" i="13"/>
  <c r="F53" i="9"/>
  <c r="BK51" i="13"/>
  <c r="G53" i="9"/>
  <c r="BQ51" i="13"/>
  <c r="M53" i="9"/>
  <c r="AM52" i="13"/>
  <c r="AO52" i="13"/>
  <c r="AQ52" i="13"/>
  <c r="BP51" i="13"/>
  <c r="L53" i="9"/>
  <c r="AG52" i="13"/>
  <c r="BM51" i="13"/>
  <c r="I53" i="9"/>
  <c r="BO51" i="13"/>
  <c r="K53" i="9"/>
  <c r="AL52" i="13"/>
  <c r="BG51" i="13"/>
  <c r="C53" i="9"/>
  <c r="BR51" i="13"/>
  <c r="N53" i="9"/>
  <c r="BL51" i="13"/>
  <c r="H53" i="9"/>
  <c r="R58" i="13" l="1"/>
  <c r="BA57" i="13"/>
  <c r="AZ57" i="13"/>
  <c r="AY57" i="13"/>
  <c r="BB57" i="13"/>
  <c r="AT57" i="13"/>
  <c r="AX57" i="13"/>
  <c r="AW57" i="13"/>
  <c r="AU57" i="13"/>
  <c r="BE57" i="13"/>
  <c r="AV57" i="13"/>
  <c r="BC57" i="13"/>
  <c r="BD57" i="13"/>
  <c r="J54" i="9"/>
  <c r="N54" i="9"/>
  <c r="BJ52" i="13"/>
  <c r="AW53" i="19"/>
  <c r="AT53" i="19"/>
  <c r="BO52" i="19"/>
  <c r="BQ52" i="19"/>
  <c r="BE53" i="19"/>
  <c r="AX53" i="19"/>
  <c r="AZ53" i="19"/>
  <c r="BB53" i="19"/>
  <c r="AH53" i="13"/>
  <c r="AU53" i="19"/>
  <c r="BC53" i="19"/>
  <c r="BD53" i="19"/>
  <c r="M55" i="15" s="1"/>
  <c r="BA53" i="19"/>
  <c r="J55" i="15" s="1"/>
  <c r="AQ53" i="13"/>
  <c r="AV53" i="19"/>
  <c r="BH52" i="13"/>
  <c r="AY53" i="19"/>
  <c r="AJ53" i="13"/>
  <c r="BK52" i="13"/>
  <c r="BP52" i="13"/>
  <c r="AM53" i="19"/>
  <c r="AG53" i="19"/>
  <c r="BG53" i="19" s="1"/>
  <c r="AO53" i="19"/>
  <c r="BK52" i="19"/>
  <c r="G54" i="15"/>
  <c r="M55" i="19"/>
  <c r="BM52" i="19"/>
  <c r="I54" i="15"/>
  <c r="AQ53" i="19"/>
  <c r="G54" i="19"/>
  <c r="AK53" i="19"/>
  <c r="F54" i="19"/>
  <c r="AJ53" i="19"/>
  <c r="C55" i="15"/>
  <c r="H56" i="19"/>
  <c r="C55" i="19"/>
  <c r="K55" i="19"/>
  <c r="AH53" i="19"/>
  <c r="D54" i="19"/>
  <c r="I56" i="19"/>
  <c r="BP52" i="19"/>
  <c r="L54" i="15"/>
  <c r="N55" i="19"/>
  <c r="BI52" i="19"/>
  <c r="E54" i="15"/>
  <c r="BN52" i="19"/>
  <c r="J54" i="15"/>
  <c r="E54" i="19"/>
  <c r="AI53" i="19"/>
  <c r="BR52" i="19"/>
  <c r="N54" i="15"/>
  <c r="AL53" i="19"/>
  <c r="AN53" i="19"/>
  <c r="BL52" i="19"/>
  <c r="H54" i="15"/>
  <c r="BH52" i="19"/>
  <c r="D54" i="15"/>
  <c r="L54" i="19"/>
  <c r="AP53" i="19"/>
  <c r="BG52" i="19"/>
  <c r="C54" i="15"/>
  <c r="AR53" i="19"/>
  <c r="J55" i="19"/>
  <c r="BJ52" i="19"/>
  <c r="F54" i="15"/>
  <c r="BI52" i="13"/>
  <c r="E54" i="9"/>
  <c r="BL52" i="13"/>
  <c r="H54" i="9"/>
  <c r="AL53" i="13"/>
  <c r="BQ52" i="13"/>
  <c r="M54" i="9"/>
  <c r="AP53" i="13"/>
  <c r="AN53" i="13"/>
  <c r="AO53" i="13"/>
  <c r="AG53" i="13"/>
  <c r="BM52" i="13"/>
  <c r="I54" i="9"/>
  <c r="BG52" i="13"/>
  <c r="C54" i="9"/>
  <c r="AM53" i="13"/>
  <c r="AK53" i="13"/>
  <c r="BO52" i="13"/>
  <c r="K54" i="9"/>
  <c r="AI53" i="13"/>
  <c r="AR53" i="13"/>
  <c r="BQ53" i="19" l="1"/>
  <c r="BN53" i="19"/>
  <c r="R59" i="13"/>
  <c r="BE58" i="13"/>
  <c r="AW58" i="13"/>
  <c r="BD58" i="13"/>
  <c r="AV58" i="13"/>
  <c r="BC58" i="13"/>
  <c r="AU58" i="13"/>
  <c r="AX58" i="13"/>
  <c r="BB58" i="13"/>
  <c r="AY58" i="13"/>
  <c r="BA58" i="13"/>
  <c r="AZ58" i="13"/>
  <c r="AT58" i="13"/>
  <c r="BH53" i="13"/>
  <c r="D55" i="9"/>
  <c r="BC54" i="19"/>
  <c r="AZ54" i="19"/>
  <c r="AX54" i="19"/>
  <c r="AT54" i="19"/>
  <c r="BD54" i="19"/>
  <c r="BA54" i="19"/>
  <c r="BE54" i="19"/>
  <c r="BB54" i="19"/>
  <c r="D56" i="9"/>
  <c r="AV54" i="19"/>
  <c r="AU54" i="19"/>
  <c r="AW54" i="19"/>
  <c r="E56" i="9"/>
  <c r="AY54" i="19"/>
  <c r="AR54" i="13"/>
  <c r="AN54" i="19"/>
  <c r="AH54" i="19"/>
  <c r="D55" i="19"/>
  <c r="AL54" i="19"/>
  <c r="AM54" i="19"/>
  <c r="BI53" i="19"/>
  <c r="E55" i="15"/>
  <c r="BO53" i="19"/>
  <c r="K55" i="15"/>
  <c r="AG54" i="19"/>
  <c r="BJ53" i="19"/>
  <c r="F55" i="15"/>
  <c r="M56" i="19"/>
  <c r="BP53" i="19"/>
  <c r="L55" i="15"/>
  <c r="N56" i="19"/>
  <c r="AJ54" i="19"/>
  <c r="F55" i="19"/>
  <c r="BH53" i="19"/>
  <c r="D55" i="15"/>
  <c r="H57" i="19"/>
  <c r="BR53" i="19"/>
  <c r="N55" i="15"/>
  <c r="J56" i="19"/>
  <c r="BL53" i="19"/>
  <c r="H55" i="15"/>
  <c r="BM53" i="19"/>
  <c r="I55" i="15"/>
  <c r="AI54" i="19"/>
  <c r="E55" i="19"/>
  <c r="AR54" i="19"/>
  <c r="AQ54" i="19"/>
  <c r="L55" i="19"/>
  <c r="AP54" i="19"/>
  <c r="AO54" i="19"/>
  <c r="K56" i="19"/>
  <c r="BK53" i="19"/>
  <c r="G55" i="15"/>
  <c r="G55" i="19"/>
  <c r="AK54" i="19"/>
  <c r="I57" i="19"/>
  <c r="C56" i="19"/>
  <c r="BJ53" i="13"/>
  <c r="F55" i="9"/>
  <c r="AO54" i="13"/>
  <c r="AQ54" i="13"/>
  <c r="AP54" i="13"/>
  <c r="BG53" i="13"/>
  <c r="C55" i="9"/>
  <c r="BN53" i="13"/>
  <c r="J55" i="9"/>
  <c r="AH54" i="13"/>
  <c r="BH54" i="13" s="1"/>
  <c r="AM54" i="13"/>
  <c r="AJ54" i="13"/>
  <c r="BQ53" i="13"/>
  <c r="M55" i="9"/>
  <c r="BL53" i="13"/>
  <c r="H55" i="9"/>
  <c r="AN54" i="13"/>
  <c r="BI53" i="13"/>
  <c r="E55" i="9"/>
  <c r="BR53" i="13"/>
  <c r="N55" i="9"/>
  <c r="BK53" i="13"/>
  <c r="G55" i="9"/>
  <c r="BM53" i="13"/>
  <c r="I55" i="9"/>
  <c r="AG54" i="13"/>
  <c r="BP53" i="13"/>
  <c r="L55" i="9"/>
  <c r="AK54" i="13"/>
  <c r="AI54" i="13"/>
  <c r="BO53" i="13"/>
  <c r="K55" i="9"/>
  <c r="AL54" i="13"/>
  <c r="R60" i="13" l="1"/>
  <c r="BA59" i="13"/>
  <c r="AZ59" i="13"/>
  <c r="AY59" i="13"/>
  <c r="BB59" i="13"/>
  <c r="AT59" i="13"/>
  <c r="AX59" i="13"/>
  <c r="BE59" i="13"/>
  <c r="BD59" i="13"/>
  <c r="BC59" i="13"/>
  <c r="AW59" i="13"/>
  <c r="AV59" i="13"/>
  <c r="AU59" i="13"/>
  <c r="BI54" i="13"/>
  <c r="AW55" i="19"/>
  <c r="BA55" i="19"/>
  <c r="BB55" i="19"/>
  <c r="AU55" i="19"/>
  <c r="AT55" i="19"/>
  <c r="BC55" i="19"/>
  <c r="AY55" i="19"/>
  <c r="BD55" i="19"/>
  <c r="M57" i="15" s="1"/>
  <c r="AN55" i="19"/>
  <c r="AV55" i="19"/>
  <c r="BE55" i="19"/>
  <c r="N57" i="15" s="1"/>
  <c r="AZ55" i="19"/>
  <c r="AX55" i="19"/>
  <c r="L57" i="9"/>
  <c r="AO55" i="19"/>
  <c r="C57" i="19"/>
  <c r="AJ55" i="19"/>
  <c r="F56" i="19"/>
  <c r="AQ55" i="19"/>
  <c r="BN54" i="19"/>
  <c r="J56" i="15"/>
  <c r="N57" i="19"/>
  <c r="BK54" i="19"/>
  <c r="G56" i="15"/>
  <c r="BL54" i="19"/>
  <c r="H56" i="15"/>
  <c r="J57" i="19"/>
  <c r="BM54" i="19"/>
  <c r="I56" i="15"/>
  <c r="K57" i="19"/>
  <c r="M57" i="19"/>
  <c r="I58" i="19"/>
  <c r="H58" i="19"/>
  <c r="BP54" i="19"/>
  <c r="L56" i="15"/>
  <c r="BO54" i="19"/>
  <c r="K56" i="15"/>
  <c r="BR54" i="19"/>
  <c r="N56" i="15"/>
  <c r="BH54" i="19"/>
  <c r="D56" i="15"/>
  <c r="BJ54" i="19"/>
  <c r="F56" i="15"/>
  <c r="BG54" i="19"/>
  <c r="C56" i="15"/>
  <c r="E56" i="19"/>
  <c r="AI55" i="19"/>
  <c r="BI54" i="19"/>
  <c r="E56" i="15"/>
  <c r="AR55" i="19"/>
  <c r="D56" i="19"/>
  <c r="AH55" i="19"/>
  <c r="AL55" i="19"/>
  <c r="AM55" i="19"/>
  <c r="AG55" i="19"/>
  <c r="AK55" i="19"/>
  <c r="G56" i="19"/>
  <c r="L56" i="19"/>
  <c r="AP55" i="19"/>
  <c r="BQ54" i="19"/>
  <c r="M56" i="15"/>
  <c r="BP54" i="13"/>
  <c r="L56" i="9"/>
  <c r="BL54" i="13"/>
  <c r="H56" i="9"/>
  <c r="AO55" i="13"/>
  <c r="AJ55" i="13"/>
  <c r="BO54" i="13"/>
  <c r="K56" i="9"/>
  <c r="BM54" i="13"/>
  <c r="I56" i="9"/>
  <c r="BQ54" i="13"/>
  <c r="M56" i="9"/>
  <c r="AQ55" i="13"/>
  <c r="AN55" i="13"/>
  <c r="AM55" i="13"/>
  <c r="AP55" i="13"/>
  <c r="AL55" i="13"/>
  <c r="BN54" i="13"/>
  <c r="J56" i="9"/>
  <c r="BJ54" i="13"/>
  <c r="F56" i="9"/>
  <c r="BR54" i="13"/>
  <c r="N56" i="9"/>
  <c r="AH55" i="13"/>
  <c r="BG54" i="13"/>
  <c r="C56" i="9"/>
  <c r="AI55" i="13"/>
  <c r="AK55" i="13"/>
  <c r="AG55" i="13"/>
  <c r="BK54" i="13"/>
  <c r="G56" i="9"/>
  <c r="AR55" i="13"/>
  <c r="BB56" i="19" l="1"/>
  <c r="BQ55" i="19"/>
  <c r="R61" i="13"/>
  <c r="BE60" i="13"/>
  <c r="AW60" i="13"/>
  <c r="BD60" i="13"/>
  <c r="AV60" i="13"/>
  <c r="BC60" i="13"/>
  <c r="AU60" i="13"/>
  <c r="AX60" i="13"/>
  <c r="AT60" i="13"/>
  <c r="BB60" i="13"/>
  <c r="AZ60" i="13"/>
  <c r="AY60" i="13"/>
  <c r="BA60" i="13"/>
  <c r="BE56" i="19"/>
  <c r="AV56" i="19"/>
  <c r="N58" i="9"/>
  <c r="BA56" i="19"/>
  <c r="AU56" i="19"/>
  <c r="BD56" i="19"/>
  <c r="BC56" i="19"/>
  <c r="BR55" i="19"/>
  <c r="AX56" i="19"/>
  <c r="AW56" i="19"/>
  <c r="AT56" i="19"/>
  <c r="AZ56" i="19"/>
  <c r="AY56" i="19"/>
  <c r="BP55" i="13"/>
  <c r="AR56" i="19"/>
  <c r="BJ55" i="19"/>
  <c r="F57" i="15"/>
  <c r="BL55" i="19"/>
  <c r="H57" i="15"/>
  <c r="H59" i="19"/>
  <c r="J58" i="19"/>
  <c r="F57" i="19"/>
  <c r="AJ56" i="19"/>
  <c r="AH56" i="19"/>
  <c r="D57" i="19"/>
  <c r="AL56" i="19"/>
  <c r="AM56" i="19"/>
  <c r="BP55" i="19"/>
  <c r="L57" i="15"/>
  <c r="BG55" i="19"/>
  <c r="C57" i="15"/>
  <c r="BM55" i="19"/>
  <c r="I57" i="15"/>
  <c r="BI55" i="19"/>
  <c r="E57" i="15"/>
  <c r="K58" i="19"/>
  <c r="AN56" i="19"/>
  <c r="N58" i="19"/>
  <c r="AG56" i="19"/>
  <c r="BN55" i="19"/>
  <c r="J57" i="15"/>
  <c r="AQ56" i="19"/>
  <c r="AP56" i="19"/>
  <c r="L57" i="19"/>
  <c r="G57" i="19"/>
  <c r="AK56" i="19"/>
  <c r="AI56" i="19"/>
  <c r="E57" i="19"/>
  <c r="AO56" i="19"/>
  <c r="BK55" i="19"/>
  <c r="G57" i="15"/>
  <c r="BH55" i="19"/>
  <c r="D57" i="15"/>
  <c r="I59" i="19"/>
  <c r="BO55" i="19"/>
  <c r="K57" i="15"/>
  <c r="C58" i="19"/>
  <c r="M58" i="19"/>
  <c r="AK56" i="13"/>
  <c r="AN56" i="13"/>
  <c r="BH55" i="13"/>
  <c r="D57" i="9"/>
  <c r="BK55" i="13"/>
  <c r="G57" i="9"/>
  <c r="AM56" i="13"/>
  <c r="BJ55" i="13"/>
  <c r="F57" i="9"/>
  <c r="BG55" i="13"/>
  <c r="C57" i="9"/>
  <c r="AJ56" i="13"/>
  <c r="AH56" i="13"/>
  <c r="AL56" i="13"/>
  <c r="BL55" i="13"/>
  <c r="H57" i="9"/>
  <c r="AP56" i="13"/>
  <c r="AR56" i="13"/>
  <c r="BI55" i="13"/>
  <c r="E57" i="9"/>
  <c r="AQ56" i="13"/>
  <c r="BO55" i="13"/>
  <c r="K57" i="9"/>
  <c r="AO56" i="13"/>
  <c r="BR55" i="13"/>
  <c r="N57" i="9"/>
  <c r="BQ55" i="13"/>
  <c r="M57" i="9"/>
  <c r="BN55" i="13"/>
  <c r="J57" i="9"/>
  <c r="AG56" i="13"/>
  <c r="AI56" i="13"/>
  <c r="BM55" i="13"/>
  <c r="I57" i="9"/>
  <c r="AX57" i="19" l="1"/>
  <c r="R62" i="13"/>
  <c r="BA61" i="13"/>
  <c r="AZ61" i="13"/>
  <c r="AY61" i="13"/>
  <c r="BB61" i="13"/>
  <c r="AT61" i="13"/>
  <c r="AX61" i="13"/>
  <c r="BE61" i="13"/>
  <c r="BD61" i="13"/>
  <c r="AW61" i="13"/>
  <c r="AU61" i="13"/>
  <c r="AV61" i="13"/>
  <c r="BC61" i="13"/>
  <c r="BN56" i="13"/>
  <c r="J58" i="9"/>
  <c r="AV57" i="19"/>
  <c r="BD57" i="19"/>
  <c r="N59" i="9"/>
  <c r="L59" i="9"/>
  <c r="AW57" i="19"/>
  <c r="F59" i="9"/>
  <c r="BR56" i="13"/>
  <c r="BC57" i="19"/>
  <c r="BB57" i="19"/>
  <c r="G59" i="9"/>
  <c r="AU57" i="19"/>
  <c r="AY57" i="19"/>
  <c r="AT57" i="19"/>
  <c r="BA57" i="19"/>
  <c r="BE57" i="19"/>
  <c r="AZ57" i="19"/>
  <c r="AI57" i="13"/>
  <c r="AP57" i="13"/>
  <c r="AG57" i="19"/>
  <c r="AN57" i="19"/>
  <c r="BK56" i="19"/>
  <c r="G58" i="15"/>
  <c r="AO57" i="19"/>
  <c r="H60" i="19"/>
  <c r="BL56" i="19"/>
  <c r="H58" i="15"/>
  <c r="C59" i="19"/>
  <c r="K59" i="19"/>
  <c r="BG56" i="19"/>
  <c r="C58" i="15"/>
  <c r="AQ57" i="19"/>
  <c r="L58" i="19"/>
  <c r="AP57" i="19"/>
  <c r="M59" i="19"/>
  <c r="E58" i="19"/>
  <c r="AI57" i="19"/>
  <c r="AR57" i="19"/>
  <c r="BH56" i="19"/>
  <c r="D58" i="15"/>
  <c r="G58" i="19"/>
  <c r="AK57" i="19"/>
  <c r="BM56" i="19"/>
  <c r="I58" i="15"/>
  <c r="N59" i="19"/>
  <c r="BQ56" i="19"/>
  <c r="M58" i="15"/>
  <c r="BI56" i="19"/>
  <c r="E58" i="15"/>
  <c r="D58" i="19"/>
  <c r="AH57" i="19"/>
  <c r="AM57" i="19"/>
  <c r="AL57" i="19"/>
  <c r="BO56" i="19"/>
  <c r="K58" i="15"/>
  <c r="BR56" i="19"/>
  <c r="N58" i="15"/>
  <c r="F58" i="19"/>
  <c r="AJ57" i="19"/>
  <c r="BJ56" i="19"/>
  <c r="F58" i="15"/>
  <c r="BP56" i="19"/>
  <c r="L58" i="15"/>
  <c r="J59" i="19"/>
  <c r="I60" i="19"/>
  <c r="BN56" i="19"/>
  <c r="J58" i="15"/>
  <c r="AK57" i="13"/>
  <c r="AJ57" i="13"/>
  <c r="AQ57" i="13"/>
  <c r="AH57" i="13"/>
  <c r="BJ56" i="13"/>
  <c r="F58" i="9"/>
  <c r="BO56" i="13"/>
  <c r="K58" i="9"/>
  <c r="AL57" i="13"/>
  <c r="BG56" i="13"/>
  <c r="C58" i="9"/>
  <c r="BL56" i="13"/>
  <c r="H58" i="9"/>
  <c r="BH56" i="13"/>
  <c r="D58" i="9"/>
  <c r="BQ56" i="13"/>
  <c r="M58" i="9"/>
  <c r="AM57" i="13"/>
  <c r="AO57" i="13"/>
  <c r="AR57" i="13"/>
  <c r="BM56" i="13"/>
  <c r="I58" i="9"/>
  <c r="AN57" i="13"/>
  <c r="AG57" i="13"/>
  <c r="BP56" i="13"/>
  <c r="L58" i="9"/>
  <c r="BI56" i="13"/>
  <c r="E58" i="9"/>
  <c r="BK56" i="13"/>
  <c r="G58" i="9"/>
  <c r="AW58" i="19" l="1"/>
  <c r="BE62" i="13"/>
  <c r="AW62" i="13"/>
  <c r="BD62" i="13"/>
  <c r="AV62" i="13"/>
  <c r="BC62" i="13"/>
  <c r="AU62" i="13"/>
  <c r="AX62" i="13"/>
  <c r="BB62" i="13"/>
  <c r="BA62" i="13"/>
  <c r="AZ62" i="13"/>
  <c r="AT62" i="13"/>
  <c r="AY62" i="13"/>
  <c r="BJ57" i="13"/>
  <c r="AU58" i="19"/>
  <c r="AX58" i="19"/>
  <c r="BC58" i="19"/>
  <c r="BA58" i="19"/>
  <c r="AY58" i="19"/>
  <c r="H60" i="15" s="1"/>
  <c r="BB58" i="19"/>
  <c r="AV58" i="19"/>
  <c r="AT58" i="19"/>
  <c r="C60" i="15" s="1"/>
  <c r="BD58" i="19"/>
  <c r="M60" i="15" s="1"/>
  <c r="BE58" i="19"/>
  <c r="N60" i="15" s="1"/>
  <c r="AZ58" i="19"/>
  <c r="BK57" i="13"/>
  <c r="BR57" i="13"/>
  <c r="AR58" i="19"/>
  <c r="AQ58" i="19"/>
  <c r="I61" i="19"/>
  <c r="AN58" i="19"/>
  <c r="AJ58" i="19"/>
  <c r="F59" i="19"/>
  <c r="BM57" i="19"/>
  <c r="I59" i="15"/>
  <c r="N60" i="19"/>
  <c r="BN57" i="19"/>
  <c r="J59" i="15"/>
  <c r="M60" i="19"/>
  <c r="BH57" i="19"/>
  <c r="D59" i="15"/>
  <c r="K60" i="19"/>
  <c r="BP57" i="19"/>
  <c r="L59" i="15"/>
  <c r="BR57" i="19"/>
  <c r="N59" i="15"/>
  <c r="BL57" i="19"/>
  <c r="H59" i="15"/>
  <c r="BK57" i="19"/>
  <c r="G59" i="15"/>
  <c r="BI57" i="19"/>
  <c r="E59" i="15"/>
  <c r="AP58" i="19"/>
  <c r="L59" i="19"/>
  <c r="J60" i="19"/>
  <c r="H61" i="19"/>
  <c r="AH58" i="19"/>
  <c r="D59" i="19"/>
  <c r="AO58" i="19"/>
  <c r="BQ57" i="19"/>
  <c r="M59" i="15"/>
  <c r="AI58" i="19"/>
  <c r="E59" i="19"/>
  <c r="AG58" i="19"/>
  <c r="BG57" i="19"/>
  <c r="C59" i="15"/>
  <c r="AL58" i="19"/>
  <c r="BL58" i="19" s="1"/>
  <c r="BJ57" i="19"/>
  <c r="F59" i="15"/>
  <c r="BO57" i="19"/>
  <c r="K59" i="15"/>
  <c r="AK58" i="19"/>
  <c r="G59" i="19"/>
  <c r="AM58" i="19"/>
  <c r="C60" i="19"/>
  <c r="BQ57" i="13"/>
  <c r="M59" i="9"/>
  <c r="BP57" i="13"/>
  <c r="AJ58" i="13"/>
  <c r="G60" i="9"/>
  <c r="AR58" i="13"/>
  <c r="AO58" i="13"/>
  <c r="AQ58" i="13"/>
  <c r="BN57" i="13"/>
  <c r="J59" i="9"/>
  <c r="AP58" i="13"/>
  <c r="BL57" i="13"/>
  <c r="H59" i="9"/>
  <c r="BH57" i="13"/>
  <c r="D59" i="9"/>
  <c r="AK58" i="13"/>
  <c r="BG57" i="13"/>
  <c r="C59" i="9"/>
  <c r="BM57" i="13"/>
  <c r="I59" i="9"/>
  <c r="BI57" i="13"/>
  <c r="E59" i="9"/>
  <c r="AG58" i="13"/>
  <c r="AM58" i="13"/>
  <c r="AI58" i="13"/>
  <c r="BO57" i="13"/>
  <c r="K59" i="9"/>
  <c r="AH58" i="13"/>
  <c r="AL58" i="13"/>
  <c r="AN58" i="13"/>
  <c r="BA59" i="19" l="1"/>
  <c r="AV59" i="19"/>
  <c r="BB59" i="19"/>
  <c r="AT59" i="19"/>
  <c r="BG58" i="19"/>
  <c r="AW59" i="19"/>
  <c r="BC59" i="19"/>
  <c r="BE59" i="19"/>
  <c r="BR58" i="19"/>
  <c r="BQ58" i="19"/>
  <c r="AU59" i="19"/>
  <c r="AZ59" i="19"/>
  <c r="AX59" i="19"/>
  <c r="BD59" i="19"/>
  <c r="AY59" i="19"/>
  <c r="AR59" i="19"/>
  <c r="BP58" i="19"/>
  <c r="L60" i="15"/>
  <c r="BK58" i="19"/>
  <c r="G60" i="15"/>
  <c r="AN59" i="19"/>
  <c r="K61" i="19"/>
  <c r="G60" i="19"/>
  <c r="AK59" i="19"/>
  <c r="N61" i="19"/>
  <c r="H62" i="19"/>
  <c r="BN58" i="19"/>
  <c r="J60" i="15"/>
  <c r="BO58" i="19"/>
  <c r="K60" i="15"/>
  <c r="AQ59" i="19"/>
  <c r="AG59" i="19"/>
  <c r="C61" i="19"/>
  <c r="M61" i="19"/>
  <c r="BJ58" i="19"/>
  <c r="F60" i="15"/>
  <c r="I62" i="19"/>
  <c r="L60" i="19"/>
  <c r="AP59" i="19"/>
  <c r="BI58" i="19"/>
  <c r="E60" i="15"/>
  <c r="D60" i="19"/>
  <c r="AH59" i="19"/>
  <c r="AL59" i="19"/>
  <c r="AM59" i="19"/>
  <c r="F60" i="19"/>
  <c r="AJ59" i="19"/>
  <c r="BM58" i="19"/>
  <c r="I60" i="15"/>
  <c r="E60" i="19"/>
  <c r="AI59" i="19"/>
  <c r="BH58" i="19"/>
  <c r="D60" i="15"/>
  <c r="J61" i="19"/>
  <c r="AO59" i="19"/>
  <c r="AP59" i="13"/>
  <c r="BK58" i="13"/>
  <c r="BP58" i="13"/>
  <c r="L60" i="9"/>
  <c r="BN58" i="13"/>
  <c r="J60" i="9"/>
  <c r="AO59" i="13"/>
  <c r="BQ58" i="13"/>
  <c r="M60" i="9"/>
  <c r="AI59" i="13"/>
  <c r="BL58" i="13"/>
  <c r="H60" i="9"/>
  <c r="AH59" i="13"/>
  <c r="BR58" i="13"/>
  <c r="N60" i="9"/>
  <c r="AJ59" i="13"/>
  <c r="BH58" i="13"/>
  <c r="D60" i="9"/>
  <c r="BI58" i="13"/>
  <c r="E60" i="9"/>
  <c r="BO58" i="13"/>
  <c r="K60" i="9"/>
  <c r="AL59" i="13"/>
  <c r="BG58" i="13"/>
  <c r="C60" i="9"/>
  <c r="BM58" i="13"/>
  <c r="I60" i="9"/>
  <c r="AR59" i="13"/>
  <c r="AK59" i="13"/>
  <c r="AM59" i="13"/>
  <c r="AN59" i="13"/>
  <c r="AQ59" i="13"/>
  <c r="BJ58" i="13"/>
  <c r="F60" i="9"/>
  <c r="AG59" i="13"/>
  <c r="AV60" i="19" l="1"/>
  <c r="BA60" i="19"/>
  <c r="BB60" i="19"/>
  <c r="BE60" i="19"/>
  <c r="BD60" i="19"/>
  <c r="M62" i="15" s="1"/>
  <c r="M62" i="9"/>
  <c r="AT60" i="19"/>
  <c r="AU60" i="19"/>
  <c r="AY60" i="19"/>
  <c r="AX60" i="19"/>
  <c r="AW60" i="19"/>
  <c r="BC60" i="19"/>
  <c r="AZ60" i="19"/>
  <c r="AI60" i="13"/>
  <c r="AN60" i="19"/>
  <c r="BN60" i="19" s="1"/>
  <c r="AR60" i="19"/>
  <c r="AO60" i="19"/>
  <c r="J62" i="15"/>
  <c r="BO60" i="19"/>
  <c r="BG59" i="19"/>
  <c r="C61" i="15"/>
  <c r="BR59" i="19"/>
  <c r="N61" i="15"/>
  <c r="BP59" i="19"/>
  <c r="L61" i="15"/>
  <c r="F61" i="19"/>
  <c r="AJ60" i="19"/>
  <c r="AP60" i="19"/>
  <c r="L61" i="19"/>
  <c r="AQ60" i="19"/>
  <c r="AH60" i="19"/>
  <c r="D61" i="19"/>
  <c r="AM60" i="19"/>
  <c r="AL60" i="19"/>
  <c r="BK59" i="19"/>
  <c r="G61" i="15"/>
  <c r="BQ59" i="19"/>
  <c r="M61" i="15"/>
  <c r="J62" i="19"/>
  <c r="N62" i="19"/>
  <c r="BJ59" i="19"/>
  <c r="F61" i="15"/>
  <c r="BI59" i="19"/>
  <c r="E61" i="15"/>
  <c r="AG60" i="19"/>
  <c r="BL59" i="19"/>
  <c r="H61" i="15"/>
  <c r="K62" i="19"/>
  <c r="M62" i="19"/>
  <c r="BH59" i="19"/>
  <c r="D61" i="15"/>
  <c r="BO59" i="19"/>
  <c r="K61" i="15"/>
  <c r="BN59" i="19"/>
  <c r="J61" i="15"/>
  <c r="AI60" i="19"/>
  <c r="E61" i="19"/>
  <c r="BM59" i="19"/>
  <c r="I61" i="15"/>
  <c r="C62" i="19"/>
  <c r="G61" i="19"/>
  <c r="AK60" i="19"/>
  <c r="AR60" i="13"/>
  <c r="AJ60" i="13"/>
  <c r="BN59" i="13"/>
  <c r="J61" i="9"/>
  <c r="BG59" i="13"/>
  <c r="C61" i="9"/>
  <c r="BQ59" i="13"/>
  <c r="M61" i="9"/>
  <c r="AH60" i="13"/>
  <c r="BL59" i="13"/>
  <c r="H61" i="9"/>
  <c r="AM60" i="13"/>
  <c r="BH59" i="13"/>
  <c r="D61" i="9"/>
  <c r="AO60" i="13"/>
  <c r="AL60" i="13"/>
  <c r="BJ59" i="13"/>
  <c r="F61" i="9"/>
  <c r="AG60" i="13"/>
  <c r="BK59" i="13"/>
  <c r="G61" i="9"/>
  <c r="AN60" i="13"/>
  <c r="BR59" i="13"/>
  <c r="N61" i="9"/>
  <c r="AP60" i="13"/>
  <c r="BM59" i="13"/>
  <c r="I61" i="9"/>
  <c r="AK60" i="13"/>
  <c r="BI59" i="13"/>
  <c r="E61" i="9"/>
  <c r="AQ60" i="13"/>
  <c r="BO59" i="13"/>
  <c r="K61" i="9"/>
  <c r="BP59" i="13"/>
  <c r="L61" i="9"/>
  <c r="BR60" i="19" l="1"/>
  <c r="AX61" i="19"/>
  <c r="AU61" i="19"/>
  <c r="BQ60" i="19"/>
  <c r="BC61" i="19"/>
  <c r="BE61" i="19"/>
  <c r="AT61" i="19"/>
  <c r="BB61" i="19"/>
  <c r="AV61" i="19"/>
  <c r="BA61" i="19"/>
  <c r="AY61" i="19"/>
  <c r="BD61" i="19"/>
  <c r="AW61" i="19"/>
  <c r="AZ61" i="19"/>
  <c r="AJ61" i="13"/>
  <c r="BQ60" i="13"/>
  <c r="K62" i="15"/>
  <c r="N62" i="15"/>
  <c r="J63" i="15"/>
  <c r="L62" i="19"/>
  <c r="AP61" i="19"/>
  <c r="BK60" i="19"/>
  <c r="G62" i="15"/>
  <c r="BL60" i="19"/>
  <c r="H62" i="15"/>
  <c r="G62" i="19"/>
  <c r="AK61" i="19"/>
  <c r="AQ61" i="19"/>
  <c r="AR61" i="19"/>
  <c r="BM60" i="19"/>
  <c r="I62" i="15"/>
  <c r="D62" i="19"/>
  <c r="AH61" i="19"/>
  <c r="AM61" i="19"/>
  <c r="AL61" i="19"/>
  <c r="BJ60" i="19"/>
  <c r="F62" i="15"/>
  <c r="BI60" i="19"/>
  <c r="E62" i="15"/>
  <c r="E62" i="19"/>
  <c r="AI61" i="19"/>
  <c r="BP60" i="19"/>
  <c r="L62" i="15"/>
  <c r="AN61" i="19"/>
  <c r="BN61" i="19" s="1"/>
  <c r="AG61" i="19"/>
  <c r="AO61" i="19"/>
  <c r="BG60" i="19"/>
  <c r="C62" i="15"/>
  <c r="BH60" i="19"/>
  <c r="D62" i="15"/>
  <c r="F62" i="19"/>
  <c r="AJ61" i="19"/>
  <c r="M63" i="9"/>
  <c r="AM61" i="13"/>
  <c r="AN61" i="13"/>
  <c r="BK60" i="13"/>
  <c r="G62" i="9"/>
  <c r="BH60" i="13"/>
  <c r="D62" i="9"/>
  <c r="BI60" i="13"/>
  <c r="E62" i="9"/>
  <c r="AH61" i="13"/>
  <c r="BJ60" i="13"/>
  <c r="F62" i="9"/>
  <c r="AO61" i="13"/>
  <c r="BR60" i="13"/>
  <c r="N62" i="9"/>
  <c r="AQ61" i="13"/>
  <c r="BP60" i="13"/>
  <c r="L62" i="9"/>
  <c r="AG61" i="13"/>
  <c r="BG60" i="13"/>
  <c r="C62" i="9"/>
  <c r="AL61" i="13"/>
  <c r="BN60" i="13"/>
  <c r="J62" i="9"/>
  <c r="BM60" i="13"/>
  <c r="I62" i="9"/>
  <c r="BO60" i="13"/>
  <c r="K62" i="9"/>
  <c r="AP61" i="13"/>
  <c r="AR61" i="13"/>
  <c r="BL60" i="13"/>
  <c r="H62" i="9"/>
  <c r="AI61" i="13"/>
  <c r="AK61" i="13"/>
  <c r="BD62" i="19" l="1"/>
  <c r="D64" i="9"/>
  <c r="BC62" i="19"/>
  <c r="AY62" i="19"/>
  <c r="AV62" i="19"/>
  <c r="AU62" i="19"/>
  <c r="AT62" i="19"/>
  <c r="C64" i="15" s="1"/>
  <c r="BB62" i="19"/>
  <c r="AX62" i="19"/>
  <c r="BE62" i="19"/>
  <c r="AW62" i="19"/>
  <c r="AZ62" i="19"/>
  <c r="BA62" i="19"/>
  <c r="BQ61" i="13"/>
  <c r="AG62" i="19"/>
  <c r="AN62" i="19"/>
  <c r="AO62" i="19"/>
  <c r="BJ61" i="19"/>
  <c r="F63" i="15"/>
  <c r="BM61" i="19"/>
  <c r="I63" i="15"/>
  <c r="BI61" i="19"/>
  <c r="E63" i="15"/>
  <c r="AK62" i="19"/>
  <c r="AH62" i="19"/>
  <c r="AL62" i="19"/>
  <c r="AM62" i="19"/>
  <c r="BG61" i="19"/>
  <c r="C63" i="15"/>
  <c r="AP62" i="19"/>
  <c r="BL61" i="19"/>
  <c r="H63" i="15"/>
  <c r="BP61" i="19"/>
  <c r="L63" i="15"/>
  <c r="BO61" i="19"/>
  <c r="K63" i="15"/>
  <c r="BQ61" i="19"/>
  <c r="M63" i="15"/>
  <c r="BR61" i="19"/>
  <c r="N63" i="15"/>
  <c r="BK61" i="19"/>
  <c r="G63" i="15"/>
  <c r="AJ62" i="19"/>
  <c r="AI62" i="19"/>
  <c r="BH61" i="19"/>
  <c r="D63" i="15"/>
  <c r="AQ62" i="19"/>
  <c r="AR62" i="19"/>
  <c r="AI62" i="13"/>
  <c r="AH62" i="13"/>
  <c r="G64" i="9"/>
  <c r="BL61" i="13"/>
  <c r="H63" i="9"/>
  <c r="AG62" i="13"/>
  <c r="BI61" i="13"/>
  <c r="E63" i="9"/>
  <c r="AK62" i="13"/>
  <c r="BK62" i="13" s="1"/>
  <c r="AR62" i="13"/>
  <c r="BH61" i="13"/>
  <c r="D63" i="9"/>
  <c r="AN62" i="13"/>
  <c r="AJ62" i="13"/>
  <c r="BO61" i="13"/>
  <c r="K63" i="9"/>
  <c r="AP62" i="13"/>
  <c r="AQ62" i="13"/>
  <c r="BM61" i="13"/>
  <c r="I63" i="9"/>
  <c r="BK61" i="13"/>
  <c r="G63" i="9"/>
  <c r="AO62" i="13"/>
  <c r="BG61" i="13"/>
  <c r="C63" i="9"/>
  <c r="AL62" i="13"/>
  <c r="BJ61" i="13"/>
  <c r="F63" i="9"/>
  <c r="BN61" i="13"/>
  <c r="J63" i="9"/>
  <c r="BP61" i="13"/>
  <c r="L63" i="9"/>
  <c r="BR61" i="13"/>
  <c r="N63" i="9"/>
  <c r="AM62" i="13"/>
  <c r="BH62" i="13" l="1"/>
  <c r="BG62" i="19"/>
  <c r="BM62" i="19"/>
  <c r="I64" i="15"/>
  <c r="BQ62" i="19"/>
  <c r="M64" i="15"/>
  <c r="BP62" i="19"/>
  <c r="L64" i="15"/>
  <c r="BK62" i="19"/>
  <c r="G64" i="15"/>
  <c r="BR62" i="19"/>
  <c r="N64" i="15"/>
  <c r="BN62" i="19"/>
  <c r="J64" i="15"/>
  <c r="BI62" i="19"/>
  <c r="E64" i="15"/>
  <c r="BH62" i="19"/>
  <c r="D64" i="15"/>
  <c r="BO62" i="19"/>
  <c r="K64" i="15"/>
  <c r="BL62" i="19"/>
  <c r="H64" i="15"/>
  <c r="BJ62" i="19"/>
  <c r="F64" i="15"/>
  <c r="BJ62" i="13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<sst xmlns="http://schemas.openxmlformats.org/spreadsheetml/2006/main" count="949" uniqueCount="105">
  <si>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</si>
  <si>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</si>
  <si>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</si>
  <si>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</si>
  <si>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</si>
  <si>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</si>
  <si>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</si>
  <si>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</si>
  <si>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</si>
  <si>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</si>
  <si>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</si>
  <si>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</si>
  <si>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</si>
  <si>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</si>
  <si>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</si>
  <si>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</si>
  <si>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</si>
  <si>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</si>
  <si>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</si>
  <si>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</si>
  <si>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</si>
  <si>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</si>
  <si>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</si>
  <si>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</si>
  <si>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</si>
  <si>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</si>
  <si>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</si>
  <si>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</si>
  <si>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</si>
  <si>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</si>
  <si>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</si>
  <si>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</si>
  <si>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</si>
  <si>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</si>
  <si>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</si>
  <si>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</si>
  <si>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</si>
  <si>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</si>
  <si>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</si>
  <si>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</si>
  <si>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</si>
  <si>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</si>
  <si>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</si>
  <si>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</si>
  <si>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</si>
  <si>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</si>
  <si>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</si>
  <si>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</si>
  <si>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</si>
  <si>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</si>
  <si>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</si>
  <si>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</si>
  <si>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</si>
  <si>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</si>
  <si>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</si>
  <si>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</si>
  <si>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</si>
  <si>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</si>
  <si>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</si>
  <si>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</si>
  <si>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</si>
  <si>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</si>
  <si>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</si>
  <si>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</si>
  <si>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</si>
  <si>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</si>
  <si>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</si>
  <si>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</si>
  <si>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</si>
  <si>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</si>
  <si>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</si>
  <si>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</si>
  <si>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</si>
  <si>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</si>
  <si>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</si>
  <si>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</si>
  <si>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</si>
  <si>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</si>
  <si>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</si>
  <si>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</si>
  <si>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</si>
  <si>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</si>
  <si>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</si>
  <si>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</si>
  <si>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</si>
  <si>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</si>
  <si>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</si>
  <si>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</si>
  <si>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</si>
  <si>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</si>
  <si>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</si>
  <si>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</si>
  <si>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</si>
  <si>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</si>
  <si>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</si>
  <si>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</si>
  <si>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</si>
  <si>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</si>
  <si>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</si>
  <si>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</si>
  <si>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Only prospective</t>
  </si>
  <si>
    <t>note - maybe zero out till period 3</t>
  </si>
  <si>
    <t>NOTE THESE ARE JUST RICE REFERNCE CASE OUTPUTS</t>
  </si>
  <si>
    <t>zeroed out for prospective case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</si>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</sst>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43" fontId="0" fillId="0" borderId="0" xfId="42" applyFont="1"/>
    <xf numFmtId="0" fontId="19" fillId="0" borderId="0" xfId="0" applyFont="1"/>
    <xf numFmtId="0" fontId="18" fillId="0" borderId="0" xfId="0" applyFont="1"/>
    <xf numFmtId="11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5DA-F5D5-564E-BEB7-0C1E0A0CACEC}">
  <dimension ref="A1:AA64"/>
  <sheetViews>
    <sheetView workbookViewId="0">
      <selection activeCell="T27" sqref="T27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4" spans="1:27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>
        <v>1</v>
      </c>
      <c r="B5" t="s">
        <v>15</v>
      </c>
      <c r="C5" s="1">
        <f>'REW-PP-CumulativeLandDcalcs'!AT3</f>
        <v>8.4267858588480925E-3</v>
      </c>
      <c r="D5" s="1">
        <f>'REW-PP-CumulativeLandDcalcs'!AU3</f>
        <v>1.2593792536885809E-3</v>
      </c>
      <c r="E5" s="1">
        <f>'REW-PP-CumulativeLandDcalcs'!AV3</f>
        <v>1.8471492310624595E-4</v>
      </c>
      <c r="F5" s="1">
        <f>'REW-PP-CumulativeLandDcalcs'!AW3</f>
        <v>3.610395963288931E-3</v>
      </c>
      <c r="G5" s="1">
        <f>'REW-PP-CumulativeLandDcalcs'!AX3</f>
        <v>5.307859297821918E-3</v>
      </c>
      <c r="H5" s="1">
        <f>'REW-PP-CumulativeLandDcalcs'!AY3</f>
        <v>-2.6655094242650779E-3</v>
      </c>
      <c r="I5" s="1">
        <f>'REW-PP-CumulativeLandDcalcs'!AZ3</f>
        <v>6.2229796540282871E-4</v>
      </c>
      <c r="J5" s="1">
        <f>'REW-PP-CumulativeLandDcalcs'!BA3</f>
        <v>-8.4241817040962581E-3</v>
      </c>
      <c r="K5" s="1">
        <f>'REW-PP-CumulativeLandDcalcs'!BB3</f>
        <v>-1.7852220112227362E-3</v>
      </c>
      <c r="L5" s="1">
        <f>'REW-PP-CumulativeLandDcalcs'!BC3</f>
        <v>-3.3066268349102434E-3</v>
      </c>
      <c r="M5" s="1">
        <f>'REW-PP-CumulativeLandDcalcs'!BD3</f>
        <v>4.5420525225769423E-4</v>
      </c>
      <c r="N5" s="1">
        <f>'REW-PP-CumulativeLandDcalcs'!BE3</f>
        <v>-3.6840985399199584E-3</v>
      </c>
      <c r="P5" s="3"/>
      <c r="Q5" s="4"/>
      <c r="R5" s="5"/>
      <c r="S5" s="5"/>
      <c r="T5" s="5"/>
      <c r="U5" s="4"/>
      <c r="V5" s="4"/>
      <c r="W5" s="4"/>
      <c r="X5" s="4"/>
      <c r="Y5" s="4"/>
      <c r="Z5" s="5"/>
      <c r="AA5" s="4"/>
    </row>
    <row r="6" spans="1:27" x14ac:dyDescent="0.2">
      <c r="A6">
        <v>2</v>
      </c>
      <c r="B6" t="s">
        <v>16</v>
      </c>
      <c r="C6">
        <f>'REW-PP-CumulativeLandDcalcs'!AT4</f>
        <v>3.0540098717510782E-2</v>
      </c>
      <c r="D6">
        <f>'REW-PP-CumulativeLandDcalcs'!AU4</f>
        <v>-1.2374653521605016E-3</v>
      </c>
      <c r="E6">
        <f>'REW-PP-CumulativeLandDcalcs'!AV4</f>
        <v>3.3971535057813803E-3</v>
      </c>
      <c r="F6">
        <f>'REW-PP-CumulativeLandDcalcs'!AW4</f>
        <v>1.0660974097017094E-2</v>
      </c>
      <c r="G6">
        <f>'REW-PP-CumulativeLandDcalcs'!AX4</f>
        <v>1.439318930059913E-2</v>
      </c>
      <c r="H6">
        <f>'REW-PP-CumulativeLandDcalcs'!AY4</f>
        <v>-2.5471690011411391E-2</v>
      </c>
      <c r="I6">
        <f>'REW-PP-CumulativeLandDcalcs'!AZ4</f>
        <v>4.915452378876594E-3</v>
      </c>
      <c r="J6">
        <f>'REW-PP-CumulativeLandDcalcs'!BA4</f>
        <v>-1.8792090787045811E-2</v>
      </c>
      <c r="K6">
        <f>'REW-PP-CumulativeLandDcalcs'!BB4</f>
        <v>-5.6743527573631727E-3</v>
      </c>
      <c r="L6">
        <f>'REW-PP-CumulativeLandDcalcs'!BC4</f>
        <v>-5.5228155871514467E-3</v>
      </c>
      <c r="M6">
        <f>'REW-PP-CumulativeLandDcalcs'!BD4</f>
        <v>-1.2214080856500116E-3</v>
      </c>
      <c r="N6">
        <f>'REW-PP-CumulativeLandDcalcs'!BE4</f>
        <v>-5.9870454190025851E-3</v>
      </c>
      <c r="P6" s="3"/>
      <c r="Q6" s="4"/>
      <c r="R6" s="5"/>
      <c r="S6" s="5"/>
      <c r="T6" s="5"/>
      <c r="U6" s="4"/>
      <c r="V6" s="4"/>
      <c r="W6" s="4"/>
      <c r="X6" s="4"/>
      <c r="Y6" s="5"/>
      <c r="Z6" s="5"/>
      <c r="AA6" s="4"/>
    </row>
    <row r="7" spans="1:27" x14ac:dyDescent="0.2">
      <c r="A7">
        <v>3</v>
      </c>
      <c r="B7" t="s">
        <v>17</v>
      </c>
      <c r="C7">
        <f>'REW-PP-CumulativeLandDcalcs'!AT5</f>
        <v>6.2249630579514457E-2</v>
      </c>
      <c r="D7">
        <f>'REW-PP-CumulativeLandDcalcs'!AU5</f>
        <v>5.6761679393260711E-4</v>
      </c>
      <c r="E7">
        <f>'REW-PP-CumulativeLandDcalcs'!AV5</f>
        <v>8.7720611140256165E-3</v>
      </c>
      <c r="F7">
        <f>'REW-PP-CumulativeLandDcalcs'!AW5</f>
        <v>2.0845486722806721E-2</v>
      </c>
      <c r="G7">
        <f>'REW-PP-CumulativeLandDcalcs'!AX5</f>
        <v>2.6862048385825302E-2</v>
      </c>
      <c r="H7">
        <f>'REW-PP-CumulativeLandDcalcs'!AY5</f>
        <v>-5.6668942842247459E-2</v>
      </c>
      <c r="I7">
        <f>'REW-PP-CumulativeLandDcalcs'!AZ5</f>
        <v>7.9241795617065822E-3</v>
      </c>
      <c r="J7">
        <f>'REW-PP-CumulativeLandDcalcs'!BA5</f>
        <v>-3.3808286705032595E-2</v>
      </c>
      <c r="K7">
        <f>'REW-PP-CumulativeLandDcalcs'!BB5</f>
        <v>-1.6131574017994366E-2</v>
      </c>
      <c r="L7">
        <f>'REW-PP-CumulativeLandDcalcs'!BC5</f>
        <v>-9.0405018519246379E-3</v>
      </c>
      <c r="M7">
        <f>'REW-PP-CumulativeLandDcalcs'!BD5</f>
        <v>-1.4064438532928345E-3</v>
      </c>
      <c r="N7">
        <f>'REW-PP-CumulativeLandDcalcs'!BE5</f>
        <v>-1.0165273887319422E-2</v>
      </c>
      <c r="P7" s="3"/>
      <c r="Q7" s="4"/>
      <c r="R7" s="4"/>
      <c r="S7" s="4"/>
      <c r="T7" s="5"/>
      <c r="U7" s="4"/>
      <c r="V7" s="4"/>
      <c r="W7" s="4"/>
      <c r="X7" s="4"/>
      <c r="Y7" s="4"/>
      <c r="Z7" s="5"/>
      <c r="AA7" s="4"/>
    </row>
    <row r="8" spans="1:27" x14ac:dyDescent="0.2">
      <c r="A8">
        <v>4</v>
      </c>
      <c r="B8" t="s">
        <v>18</v>
      </c>
      <c r="C8">
        <f>'REW-PP-CumulativeLandDcalcs'!AT6</f>
        <v>0.11421792942074735</v>
      </c>
      <c r="D8">
        <f>'REW-PP-CumulativeLandDcalcs'!AU6</f>
        <v>7.5557662414877814E-3</v>
      </c>
      <c r="E8">
        <f>'REW-PP-CumulativeLandDcalcs'!AV6</f>
        <v>1.8376767565272515E-2</v>
      </c>
      <c r="F8">
        <f>'REW-PP-CumulativeLandDcalcs'!AW6</f>
        <v>3.7516769411703121E-2</v>
      </c>
      <c r="G8">
        <f>'REW-PP-CumulativeLandDcalcs'!AX6</f>
        <v>4.6537678883313914E-2</v>
      </c>
      <c r="H8">
        <f>'REW-PP-CumulativeLandDcalcs'!AY6</f>
        <v>-0.10247137390153029</v>
      </c>
      <c r="I8">
        <f>'REW-PP-CumulativeLandDcalcs'!AZ6</f>
        <v>1.0548058475012436E-2</v>
      </c>
      <c r="J8">
        <f>'REW-PP-CumulativeLandDcalcs'!BA6</f>
        <v>-5.7370851152319269E-2</v>
      </c>
      <c r="K8">
        <f>'REW-PP-CumulativeLandDcalcs'!BB6</f>
        <v>-4.200814624026248E-2</v>
      </c>
      <c r="L8">
        <f>'REW-PP-CumulativeLandDcalcs'!BC6</f>
        <v>-1.4580443412266426E-2</v>
      </c>
      <c r="M8">
        <f>'REW-PP-CumulativeLandDcalcs'!BD6</f>
        <v>-2.3668441547046153E-4</v>
      </c>
      <c r="N8">
        <f>'REW-PP-CumulativeLandDcalcs'!BE6</f>
        <v>-1.8085470875688105E-2</v>
      </c>
      <c r="P8" s="3"/>
      <c r="Q8" s="4"/>
      <c r="R8" s="4"/>
      <c r="S8" s="4"/>
      <c r="T8" s="5"/>
      <c r="U8" s="4"/>
      <c r="V8" s="4"/>
      <c r="W8" s="4"/>
      <c r="X8" s="4"/>
      <c r="Y8" s="4"/>
      <c r="Z8" s="5"/>
      <c r="AA8" s="4"/>
    </row>
    <row r="9" spans="1:27" x14ac:dyDescent="0.2">
      <c r="A9">
        <v>5</v>
      </c>
      <c r="B9" t="s">
        <v>19</v>
      </c>
      <c r="C9">
        <f>'REW-PP-CumulativeLandDcalcs'!AT7</f>
        <v>0.19189295647069762</v>
      </c>
      <c r="D9">
        <f>'REW-PP-CumulativeLandDcalcs'!AU7</f>
        <v>2.3015169472961342E-2</v>
      </c>
      <c r="E9">
        <f>'REW-PP-CumulativeLandDcalcs'!AV7</f>
        <v>3.3952048548205778E-2</v>
      </c>
      <c r="F9">
        <f>'REW-PP-CumulativeLandDcalcs'!AW7</f>
        <v>6.2131335635920062E-2</v>
      </c>
      <c r="G9">
        <f>'REW-PP-CumulativeLandDcalcs'!AX7</f>
        <v>7.4671612986756467E-2</v>
      </c>
      <c r="H9">
        <f>'REW-PP-CumulativeLandDcalcs'!AY7</f>
        <v>-0.16163520113547139</v>
      </c>
      <c r="I9">
        <f>'REW-PP-CumulativeLandDcalcs'!AZ7</f>
        <v>1.2380572444007205E-2</v>
      </c>
      <c r="J9">
        <f>'REW-PP-CumulativeLandDcalcs'!BA7</f>
        <v>-9.0274316049584455E-2</v>
      </c>
      <c r="K9">
        <f>'REW-PP-CumulativeLandDcalcs'!BB7</f>
        <v>-9.6840851527983399E-2</v>
      </c>
      <c r="L9">
        <f>'REW-PP-CumulativeLandDcalcs'!BC7</f>
        <v>-2.1745043810669742E-2</v>
      </c>
      <c r="M9">
        <f>'REW-PP-CumulativeLandDcalcs'!BD7</f>
        <v>3.3829944867144151E-3</v>
      </c>
      <c r="N9">
        <f>'REW-PP-CumulativeLandDcalcs'!BE7</f>
        <v>-3.0931277521553623E-2</v>
      </c>
      <c r="P9" s="3"/>
      <c r="Q9" s="4"/>
      <c r="R9" s="4"/>
      <c r="S9" s="4"/>
      <c r="T9" s="4"/>
      <c r="U9" s="4"/>
      <c r="V9" s="4"/>
      <c r="W9" s="4"/>
      <c r="X9" s="4"/>
      <c r="Y9" s="4"/>
      <c r="Z9" s="5"/>
      <c r="AA9" s="4"/>
    </row>
    <row r="10" spans="1:27" x14ac:dyDescent="0.2">
      <c r="A10">
        <v>6</v>
      </c>
      <c r="B10" t="s">
        <v>20</v>
      </c>
      <c r="C10">
        <f>'REW-PP-CumulativeLandDcalcs'!AT8</f>
        <v>0.30074047740420545</v>
      </c>
      <c r="D10">
        <f>'REW-PP-CumulativeLandDcalcs'!AU8</f>
        <v>5.1241153160414922E-2</v>
      </c>
      <c r="E10">
        <f>'REW-PP-CumulativeLandDcalcs'!AV8</f>
        <v>5.7030657064294311E-2</v>
      </c>
      <c r="F10">
        <f>'REW-PP-CumulativeLandDcalcs'!AW8</f>
        <v>9.603972384238936E-2</v>
      </c>
      <c r="G10">
        <f>'REW-PP-CumulativeLandDcalcs'!AX8</f>
        <v>0.11245057481684892</v>
      </c>
      <c r="H10">
        <f>'REW-PP-CumulativeLandDcalcs'!AY8</f>
        <v>-0.23150149753467819</v>
      </c>
      <c r="I10">
        <f>'REW-PP-CumulativeLandDcalcs'!AZ8</f>
        <v>1.4025777089993904E-2</v>
      </c>
      <c r="J10">
        <f>'REW-PP-CumulativeLandDcalcs'!BA8</f>
        <v>-0.13218371314979518</v>
      </c>
      <c r="K10">
        <f>'REW-PP-CumulativeLandDcalcs'!BB8</f>
        <v>-0.19996778170733565</v>
      </c>
      <c r="L10">
        <f>'REW-PP-CumulativeLandDcalcs'!BC8</f>
        <v>-2.9298536354185774E-2</v>
      </c>
      <c r="M10">
        <f>'REW-PP-CumulativeLandDcalcs'!BD8</f>
        <v>1.0788011166765888E-2</v>
      </c>
      <c r="N10">
        <f>'REW-PP-CumulativeLandDcalcs'!BE8</f>
        <v>-4.9364845798917451E-2</v>
      </c>
      <c r="P10" s="3"/>
      <c r="Q10" s="4"/>
      <c r="R10" s="4"/>
      <c r="S10" s="4"/>
      <c r="T10" s="4"/>
      <c r="U10" s="4"/>
      <c r="V10" s="4"/>
      <c r="W10" s="4"/>
      <c r="X10" s="4"/>
      <c r="Y10" s="4"/>
      <c r="Z10" s="5"/>
      <c r="AA10" s="4"/>
    </row>
    <row r="11" spans="1:27" x14ac:dyDescent="0.2">
      <c r="A11">
        <v>7</v>
      </c>
      <c r="B11" t="s">
        <v>21</v>
      </c>
      <c r="C11">
        <f>'REW-PP-CumulativeLandDcalcs'!AT9</f>
        <v>0.44542134060798633</v>
      </c>
      <c r="D11">
        <f>'REW-PP-CumulativeLandDcalcs'!AU9</f>
        <v>9.6818530896303448E-2</v>
      </c>
      <c r="E11">
        <f>'REW-PP-CumulativeLandDcalcs'!AV9</f>
        <v>8.9172412520475544E-2</v>
      </c>
      <c r="F11">
        <f>'REW-PP-CumulativeLandDcalcs'!AW9</f>
        <v>0.14015769469267889</v>
      </c>
      <c r="G11">
        <f>'REW-PP-CumulativeLandDcalcs'!AX9</f>
        <v>0.16065786523308298</v>
      </c>
      <c r="H11">
        <f>'REW-PP-CumulativeLandDcalcs'!AY9</f>
        <v>-0.30900600097321007</v>
      </c>
      <c r="I11">
        <f>'REW-PP-CumulativeLandDcalcs'!AZ9</f>
        <v>1.7866549863968406E-2</v>
      </c>
      <c r="J11">
        <f>'REW-PP-CumulativeLandDcalcs'!BA9</f>
        <v>-0.18109095181286408</v>
      </c>
      <c r="K11">
        <f>'REW-PP-CumulativeLandDcalcs'!BB9</f>
        <v>-0.37551866350206969</v>
      </c>
      <c r="L11">
        <f>'REW-PP-CumulativeLandDcalcs'!BC9</f>
        <v>-3.4840188051400128E-2</v>
      </c>
      <c r="M11">
        <f>'REW-PP-CumulativeLandDcalcs'!BD9</f>
        <v>2.3323022238675734E-2</v>
      </c>
      <c r="N11">
        <f>'REW-PP-CumulativeLandDcalcs'!BE9</f>
        <v>-7.296161171362793E-2</v>
      </c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>
        <v>8</v>
      </c>
      <c r="B12" t="s">
        <v>22</v>
      </c>
      <c r="C12">
        <f>'REW-PP-CumulativeLandDcalcs'!AT10</f>
        <v>0.63032570363646057</v>
      </c>
      <c r="D12">
        <f>'REW-PP-CumulativeLandDcalcs'!AU10</f>
        <v>0.16406032721587022</v>
      </c>
      <c r="E12">
        <f>'REW-PP-CumulativeLandDcalcs'!AV10</f>
        <v>0.1317201362984651</v>
      </c>
      <c r="F12">
        <f>'REW-PP-CumulativeLandDcalcs'!AW10</f>
        <v>0.19488257696121694</v>
      </c>
      <c r="G12">
        <f>'REW-PP-CumulativeLandDcalcs'!AX10</f>
        <v>0.21972353184773863</v>
      </c>
      <c r="H12">
        <f>'REW-PP-CumulativeLandDcalcs'!AY10</f>
        <v>-0.39234841659447445</v>
      </c>
      <c r="I12">
        <f>'REW-PP-CumulativeLandDcalcs'!AZ10</f>
        <v>2.8256415197240706E-2</v>
      </c>
      <c r="J12">
        <f>'REW-PP-CumulativeLandDcalcs'!BA10</f>
        <v>-0.23389023380512999</v>
      </c>
      <c r="K12">
        <f>'REW-PP-CumulativeLandDcalcs'!BB10</f>
        <v>-0.65004316944077623</v>
      </c>
      <c r="L12">
        <f>'REW-PP-CumulativeLandDcalcs'!BC10</f>
        <v>-3.4943860907421034E-2</v>
      </c>
      <c r="M12">
        <f>'REW-PP-CumulativeLandDcalcs'!BD10</f>
        <v>4.2341591946560606E-2</v>
      </c>
      <c r="N12">
        <f>'REW-PP-CumulativeLandDcalcs'!BE10</f>
        <v>-0.10008460235574987</v>
      </c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>
        <v>9</v>
      </c>
      <c r="B13" t="s">
        <v>23</v>
      </c>
      <c r="C13">
        <f>'REW-PP-CumulativeLandDcalcs'!AT11</f>
        <v>0.85874004517676683</v>
      </c>
      <c r="D13">
        <f>'REW-PP-CumulativeLandDcalcs'!AU11</f>
        <v>0.25698533114687933</v>
      </c>
      <c r="E13">
        <f>'REW-PP-CumulativeLandDcalcs'!AV11</f>
        <v>0.18559393844233613</v>
      </c>
      <c r="F13">
        <f>'REW-PP-CumulativeLandDcalcs'!AW11</f>
        <v>0.25984563241247322</v>
      </c>
      <c r="G13">
        <f>'REW-PP-CumulativeLandDcalcs'!AX11</f>
        <v>0.28951221246686187</v>
      </c>
      <c r="H13">
        <f>'REW-PP-CumulativeLandDcalcs'!AY11</f>
        <v>-0.48158744821822047</v>
      </c>
      <c r="I13">
        <f>'REW-PP-CumulativeLandDcalcs'!AZ11</f>
        <v>5.0735741006881177E-2</v>
      </c>
      <c r="J13">
        <f>'REW-PP-CumulativeLandDcalcs'!BA11</f>
        <v>-0.28684669061568591</v>
      </c>
      <c r="K13">
        <f>'REW-PP-CumulativeLandDcalcs'!BB11</f>
        <v>-1.048324038123033</v>
      </c>
      <c r="L13">
        <f>'REW-PP-CumulativeLandDcalcs'!BC11</f>
        <v>-2.5645639918966415E-2</v>
      </c>
      <c r="M13">
        <f>'REW-PP-CumulativeLandDcalcs'!BD11</f>
        <v>6.8997081778599215E-2</v>
      </c>
      <c r="N13">
        <f>'REW-PP-CumulativeLandDcalcs'!BE11</f>
        <v>-0.12800616555489275</v>
      </c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">
      <c r="A14">
        <v>10</v>
      </c>
      <c r="B14" t="s">
        <v>24</v>
      </c>
      <c r="C14">
        <f>'REW-PP-CumulativeLandDcalcs'!AT12</f>
        <v>1.1315410690160674</v>
      </c>
      <c r="D14">
        <f>'REW-PP-CumulativeLandDcalcs'!AU12</f>
        <v>0.37933957698975213</v>
      </c>
      <c r="E14">
        <f>'REW-PP-CumulativeLandDcalcs'!AV12</f>
        <v>0.25135740614597896</v>
      </c>
      <c r="F14">
        <f>'REW-PP-CumulativeLandDcalcs'!AW12</f>
        <v>0.33379412238802014</v>
      </c>
      <c r="G14">
        <f>'REW-PP-CumulativeLandDcalcs'!AX12</f>
        <v>0.36916757642918535</v>
      </c>
      <c r="H14">
        <f>'REW-PP-CumulativeLandDcalcs'!AY12</f>
        <v>-0.57921448059591996</v>
      </c>
      <c r="I14">
        <f>'REW-PP-CumulativeLandDcalcs'!AZ12</f>
        <v>9.1051188025304583E-2</v>
      </c>
      <c r="J14">
        <f>'REW-PP-CumulativeLandDcalcs'!BA12</f>
        <v>-0.33595407519651654</v>
      </c>
      <c r="K14">
        <f>'REW-PP-CumulativeLandDcalcs'!BB12</f>
        <v>-1.5883616326508554</v>
      </c>
      <c r="L14">
        <f>'REW-PP-CumulativeLandDcalcs'!BC12</f>
        <v>-3.1716054138004619E-3</v>
      </c>
      <c r="M14">
        <f>'REW-PP-CumulativeLandDcalcs'!BD12</f>
        <v>0.10397099624154603</v>
      </c>
      <c r="N14">
        <f>'REW-PP-CumulativeLandDcalcs'!BE12</f>
        <v>-0.15352014137875933</v>
      </c>
      <c r="P14" s="3"/>
      <c r="Q14" s="4"/>
      <c r="R14" s="4"/>
      <c r="S14" s="4"/>
      <c r="T14" s="5"/>
      <c r="U14" s="4"/>
      <c r="V14" s="4"/>
      <c r="W14" s="4"/>
      <c r="X14" s="4"/>
      <c r="Y14" s="4"/>
      <c r="Z14" s="4"/>
      <c r="AA14" s="4"/>
    </row>
    <row r="15" spans="1:27" x14ac:dyDescent="0.2">
      <c r="A15">
        <v>11</v>
      </c>
      <c r="B15" t="s">
        <v>25</v>
      </c>
      <c r="C15">
        <f>'REW-PP-CumulativeLandDcalcs'!AT13</f>
        <v>1.4435721380492255</v>
      </c>
      <c r="D15">
        <f>'REW-PP-CumulativeLandDcalcs'!AU13</f>
        <v>0.52970065425933721</v>
      </c>
      <c r="E15">
        <f>'REW-PP-CumulativeLandDcalcs'!AV13</f>
        <v>0.32745485815910935</v>
      </c>
      <c r="F15">
        <f>'REW-PP-CumulativeLandDcalcs'!AW13</f>
        <v>0.41620955952473543</v>
      </c>
      <c r="G15">
        <f>'REW-PP-CumulativeLandDcalcs'!AX13</f>
        <v>0.45755691534622611</v>
      </c>
      <c r="H15">
        <f>'REW-PP-CumulativeLandDcalcs'!AY13</f>
        <v>-0.70419829058124361</v>
      </c>
      <c r="I15">
        <f>'REW-PP-CumulativeLandDcalcs'!AZ13</f>
        <v>0.14395041162878844</v>
      </c>
      <c r="J15">
        <f>'REW-PP-CumulativeLandDcalcs'!BA13</f>
        <v>-0.37851367830169735</v>
      </c>
      <c r="K15">
        <f>'REW-PP-CumulativeLandDcalcs'!BB13</f>
        <v>-2.2358142768366229</v>
      </c>
      <c r="L15">
        <f>'REW-PP-CumulativeLandDcalcs'!BC13</f>
        <v>3.1561889713077412E-2</v>
      </c>
      <c r="M15">
        <f>'REW-PP-CumulativeLandDcalcs'!BD13</f>
        <v>0.14689771808478208</v>
      </c>
      <c r="N15">
        <f>'REW-PP-CumulativeLandDcalcs'!BE13</f>
        <v>-0.17837789904571857</v>
      </c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>
        <v>12</v>
      </c>
      <c r="B16" t="s">
        <v>26</v>
      </c>
      <c r="C16">
        <f>'REW-PP-CumulativeLandDcalcs'!AT14</f>
        <v>1.7834767531928042</v>
      </c>
      <c r="D16">
        <f>'REW-PP-CumulativeLandDcalcs'!AU14</f>
        <v>0.70352434392864849</v>
      </c>
      <c r="E16">
        <f>'REW-PP-CumulativeLandDcalcs'!AV14</f>
        <v>0.41160248992131543</v>
      </c>
      <c r="F16">
        <f>'REW-PP-CumulativeLandDcalcs'!AW14</f>
        <v>0.50539055683909484</v>
      </c>
      <c r="G16">
        <f>'REW-PP-CumulativeLandDcalcs'!AX14</f>
        <v>0.55254473261587711</v>
      </c>
      <c r="H16">
        <f>'REW-PP-CumulativeLandDcalcs'!AY14</f>
        <v>-0.85292228968829908</v>
      </c>
      <c r="I16">
        <f>'REW-PP-CumulativeLandDcalcs'!AZ14</f>
        <v>0.20540683845135535</v>
      </c>
      <c r="J16">
        <f>'REW-PP-CumulativeLandDcalcs'!BA14</f>
        <v>-0.41478137497284423</v>
      </c>
      <c r="K16">
        <f>'REW-PP-CumulativeLandDcalcs'!BB14</f>
        <v>-2.9637704901193724</v>
      </c>
      <c r="L16">
        <f>'REW-PP-CumulativeLandDcalcs'!BC14</f>
        <v>7.7770693260345705E-2</v>
      </c>
      <c r="M16">
        <f>'REW-PP-CumulativeLandDcalcs'!BD14</f>
        <v>0.19595034251823301</v>
      </c>
      <c r="N16">
        <f>'REW-PP-CumulativeLandDcalcs'!BE14</f>
        <v>-0.20419259594715897</v>
      </c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>
        <v>13</v>
      </c>
      <c r="B17" t="s">
        <v>27</v>
      </c>
      <c r="C17">
        <f>'REW-PP-CumulativeLandDcalcs'!AT15</f>
        <v>2.1418337061126542</v>
      </c>
      <c r="D17">
        <f>'REW-PP-CumulativeLandDcalcs'!AU15</f>
        <v>0.89710929233156811</v>
      </c>
      <c r="E17">
        <f>'REW-PP-CumulativeLandDcalcs'!AV15</f>
        <v>0.50178506125984634</v>
      </c>
      <c r="F17">
        <f>'REW-PP-CumulativeLandDcalcs'!AW15</f>
        <v>0.59908561101015123</v>
      </c>
      <c r="G17">
        <f>'REW-PP-CumulativeLandDcalcs'!AX15</f>
        <v>0.65175510536484227</v>
      </c>
      <c r="H17">
        <f>'REW-PP-CumulativeLandDcalcs'!AY15</f>
        <v>-1.0254449143281223</v>
      </c>
      <c r="I17">
        <f>'REW-PP-CumulativeLandDcalcs'!AZ15</f>
        <v>0.27369915614096624</v>
      </c>
      <c r="J17">
        <f>'REW-PP-CumulativeLandDcalcs'!BA15</f>
        <v>-0.44434984410130696</v>
      </c>
      <c r="K17">
        <f>'REW-PP-CumulativeLandDcalcs'!BB15</f>
        <v>-3.7508708232615593</v>
      </c>
      <c r="L17">
        <f>'REW-PP-CumulativeLandDcalcs'!BC15</f>
        <v>0.13539911002007901</v>
      </c>
      <c r="M17">
        <f>'REW-PP-CumulativeLandDcalcs'!BD15</f>
        <v>0.24986448501216557</v>
      </c>
      <c r="N17">
        <f>'REW-PP-CumulativeLandDcalcs'!BE15</f>
        <v>-0.2298659455612829</v>
      </c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>
        <v>14</v>
      </c>
      <c r="B18" t="s">
        <v>28</v>
      </c>
      <c r="C18">
        <f>'REW-PP-CumulativeLandDcalcs'!AT16</f>
        <v>2.5503624050347651</v>
      </c>
      <c r="D18">
        <f>'REW-PP-CumulativeLandDcalcs'!AU16</f>
        <v>1.1011177355054487</v>
      </c>
      <c r="E18">
        <f>'REW-PP-CumulativeLandDcalcs'!AV16</f>
        <v>0.59739074427133965</v>
      </c>
      <c r="F18">
        <f>'REW-PP-CumulativeLandDcalcs'!AW16</f>
        <v>0.70261295045381189</v>
      </c>
      <c r="G18">
        <f>'REW-PP-CumulativeLandDcalcs'!AX16</f>
        <v>0.76106824859769029</v>
      </c>
      <c r="H18">
        <f>'REW-PP-CumulativeLandDcalcs'!AY16</f>
        <v>-1.208979992942198</v>
      </c>
      <c r="I18">
        <f>'REW-PP-CumulativeLandDcalcs'!AZ16</f>
        <v>0.34867285710416984</v>
      </c>
      <c r="J18">
        <f>'REW-PP-CumulativeLandDcalcs'!BA16</f>
        <v>-0.46344473769721795</v>
      </c>
      <c r="K18">
        <f>'REW-PP-CumulativeLandDcalcs'!BB16</f>
        <v>-4.6040732777578395</v>
      </c>
      <c r="L18">
        <f>'REW-PP-CumulativeLandDcalcs'!BC16</f>
        <v>0.18718074424924988</v>
      </c>
      <c r="M18">
        <f>'REW-PP-CumulativeLandDcalcs'!BD16</f>
        <v>0.30980597623095796</v>
      </c>
      <c r="N18">
        <f>'REW-PP-CumulativeLandDcalcs'!BE16</f>
        <v>-0.28171365305017659</v>
      </c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>
        <v>15</v>
      </c>
      <c r="B19" t="s">
        <v>29</v>
      </c>
      <c r="C19">
        <f>'REW-PP-CumulativeLandDcalcs'!AT17</f>
        <v>2.9739878785037162</v>
      </c>
      <c r="D19">
        <f>'REW-PP-CumulativeLandDcalcs'!AU17</f>
        <v>1.3137938224760954</v>
      </c>
      <c r="E19">
        <f>'REW-PP-CumulativeLandDcalcs'!AV17</f>
        <v>0.69554471871315238</v>
      </c>
      <c r="F19">
        <f>'REW-PP-CumulativeLandDcalcs'!AW17</f>
        <v>0.80789925871639756</v>
      </c>
      <c r="G19">
        <f>'REW-PP-CumulativeLandDcalcs'!AX17</f>
        <v>0.87188677288262018</v>
      </c>
      <c r="H19">
        <f>'REW-PP-CumulativeLandDcalcs'!AY17</f>
        <v>-1.4193162187929742</v>
      </c>
      <c r="I19">
        <f>'REW-PP-CumulativeLandDcalcs'!AZ17</f>
        <v>0.43256963158236239</v>
      </c>
      <c r="J19">
        <f>'REW-PP-CumulativeLandDcalcs'!BA17</f>
        <v>-0.47027010445519468</v>
      </c>
      <c r="K19">
        <f>'REW-PP-CumulativeLandDcalcs'!BB17</f>
        <v>-5.491475888792988</v>
      </c>
      <c r="L19">
        <f>'REW-PP-CumulativeLandDcalcs'!BC17</f>
        <v>0.24707315544741509</v>
      </c>
      <c r="M19">
        <f>'REW-PP-CumulativeLandDcalcs'!BD17</f>
        <v>0.37245294172618248</v>
      </c>
      <c r="N19">
        <f>'REW-PP-CumulativeLandDcalcs'!BE17</f>
        <v>-0.33414596800678198</v>
      </c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>
        <v>16</v>
      </c>
      <c r="B20" t="s">
        <v>30</v>
      </c>
      <c r="C20">
        <f>'REW-PP-CumulativeLandDcalcs'!AT18</f>
        <v>3.4204057292628569</v>
      </c>
      <c r="D20">
        <f>'REW-PP-CumulativeLandDcalcs'!AU18</f>
        <v>1.5379485094591638</v>
      </c>
      <c r="E20">
        <f>'REW-PP-CumulativeLandDcalcs'!AV18</f>
        <v>0.79811585336819979</v>
      </c>
      <c r="F20">
        <f>'REW-PP-CumulativeLandDcalcs'!AW18</f>
        <v>0.91727795658854916</v>
      </c>
      <c r="G20">
        <f>'REW-PP-CumulativeLandDcalcs'!AX18</f>
        <v>0.98684969980163806</v>
      </c>
      <c r="H20">
        <f>'REW-PP-CumulativeLandDcalcs'!AY18</f>
        <v>-1.6610748065257457</v>
      </c>
      <c r="I20">
        <f>'REW-PP-CumulativeLandDcalcs'!AZ18</f>
        <v>0.52793837768659302</v>
      </c>
      <c r="J20">
        <f>'REW-PP-CumulativeLandDcalcs'!BA18</f>
        <v>-0.46676016249916835</v>
      </c>
      <c r="K20">
        <f>'REW-PP-CumulativeLandDcalcs'!BB18</f>
        <v>-6.4275067773078591</v>
      </c>
      <c r="L20">
        <f>'REW-PP-CumulativeLandDcalcs'!BC18</f>
        <v>0.31590069710228819</v>
      </c>
      <c r="M20">
        <f>'REW-PP-CumulativeLandDcalcs'!BD18</f>
        <v>0.43847328955663573</v>
      </c>
      <c r="N20">
        <f>'REW-PP-CumulativeLandDcalcs'!BE18</f>
        <v>-0.38756836649315246</v>
      </c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>
        <v>17</v>
      </c>
      <c r="B21" t="s">
        <v>31</v>
      </c>
      <c r="C21">
        <f>'REW-PP-CumulativeLandDcalcs'!AT19</f>
        <v>3.8938715124193659</v>
      </c>
      <c r="D21">
        <f>'REW-PP-CumulativeLandDcalcs'!AU19</f>
        <v>1.7754229068613332</v>
      </c>
      <c r="E21">
        <f>'REW-PP-CumulativeLandDcalcs'!AV19</f>
        <v>0.90619527514627063</v>
      </c>
      <c r="F21">
        <f>'REW-PP-CumulativeLandDcalcs'!AW19</f>
        <v>1.032062173237932</v>
      </c>
      <c r="G21">
        <f>'REW-PP-CumulativeLandDcalcs'!AX19</f>
        <v>1.1074454013106376</v>
      </c>
      <c r="H21">
        <f>'REW-PP-CumulativeLandDcalcs'!AY19</f>
        <v>-1.936422203490588</v>
      </c>
      <c r="I21">
        <f>'REW-PP-CumulativeLandDcalcs'!AZ19</f>
        <v>0.63669564706019688</v>
      </c>
      <c r="J21">
        <f>'REW-PP-CumulativeLandDcalcs'!BA19</f>
        <v>-0.45379440950208161</v>
      </c>
      <c r="K21">
        <f>'REW-PP-CumulativeLandDcalcs'!BB19</f>
        <v>-7.4216709133143084</v>
      </c>
      <c r="L21">
        <f>'REW-PP-CumulativeLandDcalcs'!BC19</f>
        <v>0.39422997265088933</v>
      </c>
      <c r="M21">
        <f>'REW-PP-CumulativeLandDcalcs'!BD19</f>
        <v>0.50834408635349748</v>
      </c>
      <c r="N21">
        <f>'REW-PP-CumulativeLandDcalcs'!BE19</f>
        <v>-0.44237944873314716</v>
      </c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>
        <v>18</v>
      </c>
      <c r="B22" t="s">
        <v>32</v>
      </c>
      <c r="C22">
        <f>'REW-PP-CumulativeLandDcalcs'!AT20</f>
        <v>4.3980579447045578</v>
      </c>
      <c r="D22">
        <f>'REW-PP-CumulativeLandDcalcs'!AU20</f>
        <v>2.0280525644785561</v>
      </c>
      <c r="E22">
        <f>'REW-PP-CumulativeLandDcalcs'!AV20</f>
        <v>1.0207282091616585</v>
      </c>
      <c r="F22">
        <f>'REW-PP-CumulativeLandDcalcs'!AW20</f>
        <v>1.1533504029079256</v>
      </c>
      <c r="G22">
        <f>'REW-PP-CumulativeLandDcalcs'!AX20</f>
        <v>1.2349017029718288</v>
      </c>
      <c r="H22">
        <f>'REW-PP-CumulativeLandDcalcs'!AY20</f>
        <v>-2.2469238571601058</v>
      </c>
      <c r="I22">
        <f>'REW-PP-CumulativeLandDcalcs'!AZ20</f>
        <v>0.76043403409865207</v>
      </c>
      <c r="J22">
        <f>'REW-PP-CumulativeLandDcalcs'!BA20</f>
        <v>-0.43191369759713999</v>
      </c>
      <c r="K22">
        <f>'REW-PP-CumulativeLandDcalcs'!BB20</f>
        <v>-8.482627326393807</v>
      </c>
      <c r="L22">
        <f>'REW-PP-CumulativeLandDcalcs'!BC20</f>
        <v>0.48254146231949624</v>
      </c>
      <c r="M22">
        <f>'REW-PP-CumulativeLandDcalcs'!BD20</f>
        <v>0.58258695116893566</v>
      </c>
      <c r="N22">
        <f>'REW-PP-CumulativeLandDcalcs'!BE20</f>
        <v>-0.49918839066055642</v>
      </c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>
        <v>19</v>
      </c>
      <c r="B23" t="s">
        <v>33</v>
      </c>
      <c r="C23">
        <f>'REW-PP-CumulativeLandDcalcs'!AT21</f>
        <v>4.9360139612608753</v>
      </c>
      <c r="D23">
        <f>'REW-PP-CumulativeLandDcalcs'!AU21</f>
        <v>2.2974900877498405</v>
      </c>
      <c r="E23">
        <f>'REW-PP-CumulativeLandDcalcs'!AV21</f>
        <v>1.142495507694864</v>
      </c>
      <c r="F23">
        <f>'REW-PP-CumulativeLandDcalcs'!AW21</f>
        <v>1.282029240702669</v>
      </c>
      <c r="G23">
        <f>'REW-PP-CumulativeLandDcalcs'!AX21</f>
        <v>1.3701993972274282</v>
      </c>
      <c r="H23">
        <f>'REW-PP-CumulativeLandDcalcs'!AY21</f>
        <v>-2.5937220740783293</v>
      </c>
      <c r="I23">
        <f>'REW-PP-CumulativeLandDcalcs'!AZ21</f>
        <v>0.90045300625543534</v>
      </c>
      <c r="J23">
        <f>'REW-PP-CumulativeLandDcalcs'!BA21</f>
        <v>-0.40140854627785993</v>
      </c>
      <c r="K23">
        <f>'REW-PP-CumulativeLandDcalcs'!BB21</f>
        <v>-9.6177680490988031</v>
      </c>
      <c r="L23">
        <f>'REW-PP-CumulativeLandDcalcs'!BC21</f>
        <v>0.58123927047038315</v>
      </c>
      <c r="M23">
        <f>'REW-PP-CumulativeLandDcalcs'!BD21</f>
        <v>0.66169653501048586</v>
      </c>
      <c r="N23">
        <f>'REW-PP-CumulativeLandDcalcs'!BE21</f>
        <v>-0.55871833691698403</v>
      </c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>
        <v>20</v>
      </c>
      <c r="B24" t="s">
        <v>34</v>
      </c>
      <c r="C24">
        <f>'REW-PP-CumulativeLandDcalcs'!AT22</f>
        <v>5.5100996163022238</v>
      </c>
      <c r="D24">
        <f>'REW-PP-CumulativeLandDcalcs'!AU22</f>
        <v>2.5850986185052736</v>
      </c>
      <c r="E24">
        <f>'REW-PP-CumulativeLandDcalcs'!AV22</f>
        <v>1.2721003557646982</v>
      </c>
      <c r="F24">
        <f>'REW-PP-CumulativeLandDcalcs'!AW22</f>
        <v>1.4187718595401788</v>
      </c>
      <c r="G24">
        <f>'REW-PP-CumulativeLandDcalcs'!AX22</f>
        <v>1.5140782582172263</v>
      </c>
      <c r="H24">
        <f>'REW-PP-CumulativeLandDcalcs'!AY22</f>
        <v>-2.9775886944740209</v>
      </c>
      <c r="I24">
        <f>'REW-PP-CumulativeLandDcalcs'!AZ22</f>
        <v>1.0577823448922083</v>
      </c>
      <c r="J24">
        <f>'REW-PP-CumulativeLandDcalcs'!BA22</f>
        <v>-0.36239568641769954</v>
      </c>
      <c r="K24">
        <f>'REW-PP-CumulativeLandDcalcs'!BB22</f>
        <v>-10.832960572476857</v>
      </c>
      <c r="L24">
        <f>'REW-PP-CumulativeLandDcalcs'!BC22</f>
        <v>0.69064613437038769</v>
      </c>
      <c r="M24">
        <f>'REW-PP-CumulativeLandDcalcs'!BD22</f>
        <v>0.74609619900087232</v>
      </c>
      <c r="N24">
        <f>'REW-PP-CumulativeLandDcalcs'!BE22</f>
        <v>-0.62172843322449445</v>
      </c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>
        <v>21</v>
      </c>
      <c r="B25" t="s">
        <v>35</v>
      </c>
      <c r="C25">
        <f>'REW-PP-CumulativeLandDcalcs'!AT23</f>
        <v>6.1220522734370588</v>
      </c>
      <c r="D25">
        <f>'REW-PP-CumulativeLandDcalcs'!AU23</f>
        <v>2.8919437669286197</v>
      </c>
      <c r="E25">
        <f>'REW-PP-CumulativeLandDcalcs'!AV23</f>
        <v>1.4099880257062232</v>
      </c>
      <c r="F25">
        <f>'REW-PP-CumulativeLandDcalcs'!AW23</f>
        <v>1.5640686086762483</v>
      </c>
      <c r="G25">
        <f>'REW-PP-CumulativeLandDcalcs'!AX23</f>
        <v>1.6670749782917809</v>
      </c>
      <c r="H25">
        <f>'REW-PP-CumulativeLandDcalcs'!AY23</f>
        <v>-3.3989851130009812</v>
      </c>
      <c r="I25">
        <f>'REW-PP-CumulativeLandDcalcs'!AZ23</f>
        <v>1.2332175082276255</v>
      </c>
      <c r="J25">
        <f>'REW-PP-CumulativeLandDcalcs'!BA23</f>
        <v>-0.31489018412629804</v>
      </c>
      <c r="K25">
        <f>'REW-PP-CumulativeLandDcalcs'!BB23</f>
        <v>-12.132629396157199</v>
      </c>
      <c r="L25">
        <f>'REW-PP-CumulativeLandDcalcs'!BC23</f>
        <v>0.81100558506569376</v>
      </c>
      <c r="M25">
        <f>'REW-PP-CumulativeLandDcalcs'!BD23</f>
        <v>0.83612728213261867</v>
      </c>
      <c r="N25">
        <f>'REW-PP-CumulativeLandDcalcs'!BE23</f>
        <v>-0.6889733351813957</v>
      </c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>
        <v>22</v>
      </c>
      <c r="B26" t="s">
        <v>36</v>
      </c>
      <c r="C26">
        <f>'REW-PP-CumulativeLandDcalcs'!AT24</f>
        <v>6.7731014065901842</v>
      </c>
      <c r="D26">
        <f>'REW-PP-CumulativeLandDcalcs'!AU24</f>
        <v>3.2188281403526293</v>
      </c>
      <c r="E26">
        <f>'REW-PP-CumulativeLandDcalcs'!AV24</f>
        <v>1.5564765504927245</v>
      </c>
      <c r="F26">
        <f>'REW-PP-CumulativeLandDcalcs'!AW24</f>
        <v>1.7182662150971291</v>
      </c>
      <c r="G26">
        <f>'REW-PP-CumulativeLandDcalcs'!AX24</f>
        <v>1.82956834083588</v>
      </c>
      <c r="H26">
        <f>'REW-PP-CumulativeLandDcalcs'!AY24</f>
        <v>-3.8581262131699554</v>
      </c>
      <c r="I26">
        <f>'REW-PP-CumulativeLandDcalcs'!AZ24</f>
        <v>1.4273583959880516</v>
      </c>
      <c r="J26">
        <f>'REW-PP-CumulativeLandDcalcs'!BA24</f>
        <v>-0.25885871851458814</v>
      </c>
      <c r="K26">
        <f>'REW-PP-CumulativeLandDcalcs'!BB24</f>
        <v>-13.519974135396373</v>
      </c>
      <c r="L26">
        <f>'REW-PP-CumulativeLandDcalcs'!BC24</f>
        <v>0.94249003756616134</v>
      </c>
      <c r="M26">
        <f>'REW-PP-CumulativeLandDcalcs'!BD24</f>
        <v>0.93205420574099351</v>
      </c>
      <c r="N26">
        <f>'REW-PP-CumulativeLandDcalcs'!BE24</f>
        <v>-0.76118422558283105</v>
      </c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>
        <v>23</v>
      </c>
      <c r="B27" t="s">
        <v>37</v>
      </c>
      <c r="C27">
        <f>'REW-PP-CumulativeLandDcalcs'!AT25</f>
        <v>7.4640933932784845</v>
      </c>
      <c r="D27">
        <f>'REW-PP-CumulativeLandDcalcs'!AU25</f>
        <v>3.566341484996121</v>
      </c>
      <c r="E27">
        <f>'REW-PP-CumulativeLandDcalcs'!AV25</f>
        <v>1.711788646005018</v>
      </c>
      <c r="F27">
        <f>'REW-PP-CumulativeLandDcalcs'!AW25</f>
        <v>1.8816059141847379</v>
      </c>
      <c r="G27">
        <f>'REW-PP-CumulativeLandDcalcs'!AX25</f>
        <v>2.0018219069340071</v>
      </c>
      <c r="H27">
        <f>'REW-PP-CumulativeLandDcalcs'!AY25</f>
        <v>-4.3550464047072746</v>
      </c>
      <c r="I27">
        <f>'REW-PP-CumulativeLandDcalcs'!AZ25</f>
        <v>1.6406485186708379</v>
      </c>
      <c r="J27">
        <f>'REW-PP-CumulativeLandDcalcs'!BA25</f>
        <v>-0.19425348354805891</v>
      </c>
      <c r="K27">
        <f>'REW-PP-CumulativeLandDcalcs'!BB25</f>
        <v>-14.997228284058256</v>
      </c>
      <c r="L27">
        <f>'REW-PP-CumulativeLandDcalcs'!BC25</f>
        <v>1.0852132171729063</v>
      </c>
      <c r="M27">
        <f>'REW-PP-CumulativeLandDcalcs'!BD25</f>
        <v>1.0340763099100523</v>
      </c>
      <c r="N27">
        <f>'REW-PP-CumulativeLandDcalcs'!BE25</f>
        <v>-0.83906121883857965</v>
      </c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>
        <v>24</v>
      </c>
      <c r="B28" t="s">
        <v>38</v>
      </c>
      <c r="C28">
        <f>'REW-PP-CumulativeLandDcalcs'!AT26</f>
        <v>8.1956088089263943</v>
      </c>
      <c r="D28">
        <f>'REW-PP-CumulativeLandDcalcs'!AU26</f>
        <v>3.9349134894805675</v>
      </c>
      <c r="E28">
        <f>'REW-PP-CumulativeLandDcalcs'!AV26</f>
        <v>1.8760808715993011</v>
      </c>
      <c r="F28">
        <f>'REW-PP-CumulativeLandDcalcs'!AW26</f>
        <v>2.0542569193134375</v>
      </c>
      <c r="G28">
        <f>'REW-PP-CumulativeLandDcalcs'!AX26</f>
        <v>2.1840208762516702</v>
      </c>
      <c r="H28">
        <f>'REW-PP-CumulativeLandDcalcs'!AY26</f>
        <v>-4.8896648959962912</v>
      </c>
      <c r="I28">
        <f>'REW-PP-CumulativeLandDcalcs'!AZ26</f>
        <v>1.8734130489518188</v>
      </c>
      <c r="J28">
        <f>'REW-PP-CumulativeLandDcalcs'!BA26</f>
        <v>-0.12103050223375278</v>
      </c>
      <c r="K28">
        <f>'REW-PP-CumulativeLandDcalcs'!BB26</f>
        <v>-16.565913939895101</v>
      </c>
      <c r="L28">
        <f>'REW-PP-CumulativeLandDcalcs'!BC26</f>
        <v>1.2392451103524216</v>
      </c>
      <c r="M28">
        <f>'REW-PP-CumulativeLandDcalcs'!BD26</f>
        <v>1.1423418227491535</v>
      </c>
      <c r="N28">
        <f>'REW-PP-CumulativeLandDcalcs'!BE26</f>
        <v>-0.92327160949963094</v>
      </c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>
        <v>25</v>
      </c>
      <c r="B29" t="s">
        <v>39</v>
      </c>
      <c r="C29">
        <f>'REW-PP-CumulativeLandDcalcs'!AT27</f>
        <v>8.9680649530474597</v>
      </c>
      <c r="D29">
        <f>'REW-PP-CumulativeLandDcalcs'!AU27</f>
        <v>4.324863190391282</v>
      </c>
      <c r="E29">
        <f>'REW-PP-CumulativeLandDcalcs'!AV27</f>
        <v>2.04946859018336</v>
      </c>
      <c r="F29">
        <f>'REW-PP-CumulativeLandDcalcs'!AW27</f>
        <v>2.2363442666651947</v>
      </c>
      <c r="G29">
        <f>'REW-PP-CumulativeLandDcalcs'!AX27</f>
        <v>2.3763024347518917</v>
      </c>
      <c r="H29">
        <f>'REW-PP-CumulativeLandDcalcs'!AY27</f>
        <v>-5.4618470106129724</v>
      </c>
      <c r="I29">
        <f>'REW-PP-CumulativeLandDcalcs'!AZ27</f>
        <v>2.1258945917725161</v>
      </c>
      <c r="J29">
        <f>'REW-PP-CumulativeLandDcalcs'!BA27</f>
        <v>-3.9156834159381072E-2</v>
      </c>
      <c r="K29">
        <f>'REW-PP-CumulativeLandDcalcs'!BB27</f>
        <v>-18.227072452833674</v>
      </c>
      <c r="L29">
        <f>'REW-PP-CumulativeLandDcalcs'!BC27</f>
        <v>1.4046277559711338</v>
      </c>
      <c r="M29">
        <f>'REW-PP-CumulativeLandDcalcs'!BD27</f>
        <v>1.2569616840989366</v>
      </c>
      <c r="N29">
        <f>'REW-PP-CumulativeLandDcalcs'!BE27</f>
        <v>-1.0144511692757483</v>
      </c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>
        <v>26</v>
      </c>
      <c r="B30" t="s">
        <v>40</v>
      </c>
      <c r="C30">
        <f>'REW-PP-CumulativeLandDcalcs'!AT28</f>
        <v>9.781801431415408</v>
      </c>
      <c r="D30">
        <f>'REW-PP-CumulativeLandDcalcs'!AU28</f>
        <v>4.7364424024612619</v>
      </c>
      <c r="E30">
        <f>'REW-PP-CumulativeLandDcalcs'!AV28</f>
        <v>2.2320464752863844</v>
      </c>
      <c r="F30">
        <f>'REW-PP-CumulativeLandDcalcs'!AW28</f>
        <v>2.4279711916558897</v>
      </c>
      <c r="G30">
        <f>'REW-PP-CumulativeLandDcalcs'!AX28</f>
        <v>2.5787799740044131</v>
      </c>
      <c r="H30">
        <f>'REW-PP-CumulativeLandDcalcs'!AY28</f>
        <v>-6.0714589474411209</v>
      </c>
      <c r="I30">
        <f>'REW-PP-CumulativeLandDcalcs'!AZ28</f>
        <v>2.3982857334277305</v>
      </c>
      <c r="J30">
        <f>'REW-PP-CumulativeLandDcalcs'!BA28</f>
        <v>5.1389408390499339E-2</v>
      </c>
      <c r="K30">
        <f>'REW-PP-CumulativeLandDcalcs'!BB28</f>
        <v>-19.981463227117949</v>
      </c>
      <c r="L30">
        <f>'REW-PP-CumulativeLandDcalcs'!BC28</f>
        <v>1.5813905484064354</v>
      </c>
      <c r="M30">
        <f>'REW-PP-CumulativeLandDcalcs'!BD28</f>
        <v>1.3780221546615126</v>
      </c>
      <c r="N30">
        <f>'REW-PP-CumulativeLandDcalcs'!BE28</f>
        <v>-1.1132071451504677</v>
      </c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>
        <v>27</v>
      </c>
      <c r="B31" t="s">
        <v>41</v>
      </c>
      <c r="C31">
        <f>'REW-PP-CumulativeLandDcalcs'!AT29</f>
        <v>10.640906864812704</v>
      </c>
      <c r="D31">
        <f>'REW-PP-CumulativeLandDcalcs'!AU29</f>
        <v>5.1716846306972508</v>
      </c>
      <c r="E31">
        <f>'REW-PP-CumulativeLandDcalcs'!AV29</f>
        <v>2.4247570600673352</v>
      </c>
      <c r="F31">
        <f>'REW-PP-CumulativeLandDcalcs'!AW29</f>
        <v>2.6301602534107134</v>
      </c>
      <c r="G31">
        <f>'REW-PP-CumulativeLandDcalcs'!AX29</f>
        <v>2.7925454066508348</v>
      </c>
      <c r="H31">
        <f>'REW-PP-CumulativeLandDcalcs'!AY29</f>
        <v>-6.7207838924410837</v>
      </c>
      <c r="I31">
        <f>'REW-PP-CumulativeLandDcalcs'!AZ29</f>
        <v>2.6916944014982249</v>
      </c>
      <c r="J31">
        <f>'REW-PP-CumulativeLandDcalcs'!BA29</f>
        <v>0.15064819390084255</v>
      </c>
      <c r="K31">
        <f>'REW-PP-CumulativeLandDcalcs'!BB29</f>
        <v>-21.837224466588019</v>
      </c>
      <c r="L31">
        <f>'REW-PP-CumulativeLandDcalcs'!BC29</f>
        <v>1.7701919683868808</v>
      </c>
      <c r="M31">
        <f>'REW-PP-CumulativeLandDcalcs'!BD29</f>
        <v>1.5061202601462276</v>
      </c>
      <c r="N31">
        <f>'REW-PP-CumulativeLandDcalcs'!BE29</f>
        <v>-1.2207006805419307</v>
      </c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>
        <v>28</v>
      </c>
      <c r="B32" t="s">
        <v>42</v>
      </c>
      <c r="C32">
        <f>'REW-PP-CumulativeLandDcalcs'!AT30</f>
        <v>11.542083711920936</v>
      </c>
      <c r="D32">
        <f>'REW-PP-CumulativeLandDcalcs'!AU30</f>
        <v>5.629029582922862</v>
      </c>
      <c r="E32">
        <f>'REW-PP-CumulativeLandDcalcs'!AV30</f>
        <v>2.6268605338986455</v>
      </c>
      <c r="F32">
        <f>'REW-PP-CumulativeLandDcalcs'!AW30</f>
        <v>2.8421054597237649</v>
      </c>
      <c r="G32">
        <f>'REW-PP-CumulativeLandDcalcs'!AX30</f>
        <v>3.0167451858225736</v>
      </c>
      <c r="H32">
        <f>'REW-PP-CumulativeLandDcalcs'!AY30</f>
        <v>-7.4076084841158245</v>
      </c>
      <c r="I32">
        <f>'REW-PP-CumulativeLandDcalcs'!AZ30</f>
        <v>3.005447534406898</v>
      </c>
      <c r="J32">
        <f>'REW-PP-CumulativeLandDcalcs'!BA30</f>
        <v>0.25865365138583796</v>
      </c>
      <c r="K32">
        <f>'REW-PP-CumulativeLandDcalcs'!BB30</f>
        <v>-23.787564981931173</v>
      </c>
      <c r="L32">
        <f>'REW-PP-CumulativeLandDcalcs'!BC30</f>
        <v>1.9705034677044635</v>
      </c>
      <c r="M32">
        <f>'REW-PP-CumulativeLandDcalcs'!BD30</f>
        <v>1.6408048790123371</v>
      </c>
      <c r="N32">
        <f>'REW-PP-CumulativeLandDcalcs'!BE30</f>
        <v>-1.3370605407513281</v>
      </c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>
        <v>29</v>
      </c>
      <c r="B33" t="s">
        <v>43</v>
      </c>
      <c r="C33">
        <f>'REW-PP-CumulativeLandDcalcs'!AT31</f>
        <v>12.484525987259637</v>
      </c>
      <c r="D33">
        <f>'REW-PP-CumulativeLandDcalcs'!AU31</f>
        <v>6.1081061124034077</v>
      </c>
      <c r="E33">
        <f>'REW-PP-CumulativeLandDcalcs'!AV31</f>
        <v>2.8381871107904528</v>
      </c>
      <c r="F33">
        <f>'REW-PP-CumulativeLandDcalcs'!AW31</f>
        <v>3.0636260513926774</v>
      </c>
      <c r="G33">
        <f>'REW-PP-CumulativeLandDcalcs'!AX31</f>
        <v>3.2511897815967989</v>
      </c>
      <c r="H33">
        <f>'REW-PP-CumulativeLandDcalcs'!AY31</f>
        <v>-8.1311993233661131</v>
      </c>
      <c r="I33">
        <f>'REW-PP-CumulativeLandDcalcs'!AZ31</f>
        <v>3.339397616929884</v>
      </c>
      <c r="J33">
        <f>'REW-PP-CumulativeLandDcalcs'!BA31</f>
        <v>0.37538810139347462</v>
      </c>
      <c r="K33">
        <f>'REW-PP-CumulativeLandDcalcs'!BB31</f>
        <v>-25.830715789985113</v>
      </c>
      <c r="L33">
        <f>'REW-PP-CumulativeLandDcalcs'!BC31</f>
        <v>2.1821630685785536</v>
      </c>
      <c r="M33">
        <f>'REW-PP-CumulativeLandDcalcs'!BD31</f>
        <v>1.7819694347240713</v>
      </c>
      <c r="N33">
        <f>'REW-PP-CumulativeLandDcalcs'!BE31</f>
        <v>-1.4626381517177278</v>
      </c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>
        <v>30</v>
      </c>
      <c r="B34" t="s">
        <v>44</v>
      </c>
      <c r="C34">
        <f>'REW-PP-CumulativeLandDcalcs'!AT32</f>
        <v>13.468968762113713</v>
      </c>
      <c r="D34">
        <f>'REW-PP-CumulativeLandDcalcs'!AU32</f>
        <v>6.6092771927365188</v>
      </c>
      <c r="E34">
        <f>'REW-PP-CumulativeLandDcalcs'!AV32</f>
        <v>3.0589159880456771</v>
      </c>
      <c r="F34">
        <f>'REW-PP-CumulativeLandDcalcs'!AW32</f>
        <v>3.2949188500468476</v>
      </c>
      <c r="G34">
        <f>'REW-PP-CumulativeLandDcalcs'!AX32</f>
        <v>3.4960907340083796</v>
      </c>
      <c r="H34">
        <f>'REW-PP-CumulativeLandDcalcs'!AY32</f>
        <v>-8.8918560714804329</v>
      </c>
      <c r="I34">
        <f>'REW-PP-CumulativeLandDcalcs'!AZ32</f>
        <v>3.6937907016325018</v>
      </c>
      <c r="J34">
        <f>'REW-PP-CumulativeLandDcalcs'!BA32</f>
        <v>0.50086267231232273</v>
      </c>
      <c r="K34">
        <f>'REW-PP-CumulativeLandDcalcs'!BB32</f>
        <v>-27.968013690225153</v>
      </c>
      <c r="L34">
        <f>'REW-PP-CumulativeLandDcalcs'!BC32</f>
        <v>2.4052760812889096</v>
      </c>
      <c r="M34">
        <f>'REW-PP-CumulativeLandDcalcs'!BD32</f>
        <v>1.9297176563259208</v>
      </c>
      <c r="N34">
        <f>'REW-PP-CumulativeLandDcalcs'!BE32</f>
        <v>-1.5979488768052177</v>
      </c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>
        <v>31</v>
      </c>
      <c r="B35" t="s">
        <v>45</v>
      </c>
      <c r="C35">
        <f>'REW-PP-CumulativeLandDcalcs'!AT33</f>
        <v>14.496483409683204</v>
      </c>
      <c r="D35">
        <f>'REW-PP-CumulativeLandDcalcs'!AU33</f>
        <v>7.1330590405015784</v>
      </c>
      <c r="E35">
        <f>'REW-PP-CumulativeLandDcalcs'!AV33</f>
        <v>3.2893003721687286</v>
      </c>
      <c r="F35">
        <f>'REW-PP-CumulativeLandDcalcs'!AW33</f>
        <v>3.5362584525440388</v>
      </c>
      <c r="G35">
        <f>'REW-PP-CumulativeLandDcalcs'!AX33</f>
        <v>3.751742334038342</v>
      </c>
      <c r="H35">
        <f>'REW-PP-CumulativeLandDcalcs'!AY33</f>
        <v>-9.6901794768874918</v>
      </c>
      <c r="I35">
        <f>'REW-PP-CumulativeLandDcalcs'!AZ33</f>
        <v>4.0689898614664459</v>
      </c>
      <c r="J35">
        <f>'REW-PP-CumulativeLandDcalcs'!BA33</f>
        <v>0.63512330388906491</v>
      </c>
      <c r="K35">
        <f>'REW-PP-CumulativeLandDcalcs'!BB33</f>
        <v>-30.201456742505993</v>
      </c>
      <c r="L35">
        <f>'REW-PP-CumulativeLandDcalcs'!BC33</f>
        <v>2.6400274111453865</v>
      </c>
      <c r="M35">
        <f>'REW-PP-CumulativeLandDcalcs'!BD33</f>
        <v>2.0841948254841869</v>
      </c>
      <c r="N35">
        <f>'REW-PP-CumulativeLandDcalcs'!BE33</f>
        <v>-1.7435427915274979</v>
      </c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>
        <v>32</v>
      </c>
      <c r="B36" t="s">
        <v>46</v>
      </c>
      <c r="C36">
        <f>'REW-PP-CumulativeLandDcalcs'!AT34</f>
        <v>15.56821336051285</v>
      </c>
      <c r="D36">
        <f>'REW-PP-CumulativeLandDcalcs'!AU34</f>
        <v>7.6799951837825455</v>
      </c>
      <c r="E36">
        <f>'REW-PP-CumulativeLandDcalcs'!AV34</f>
        <v>3.5296077855900925</v>
      </c>
      <c r="F36">
        <f>'REW-PP-CumulativeLandDcalcs'!AW34</f>
        <v>3.7879327859545318</v>
      </c>
      <c r="G36">
        <f>'REW-PP-CumulativeLandDcalcs'!AX34</f>
        <v>4.0184532288992756</v>
      </c>
      <c r="H36">
        <f>'REW-PP-CumulativeLandDcalcs'!AY34</f>
        <v>-10.526896103243903</v>
      </c>
      <c r="I36">
        <f>'REW-PP-CumulativeLandDcalcs'!AZ34</f>
        <v>4.4654100146888842</v>
      </c>
      <c r="J36">
        <f>'REW-PP-CumulativeLandDcalcs'!BA34</f>
        <v>0.77824654352557177</v>
      </c>
      <c r="K36">
        <f>'REW-PP-CumulativeLandDcalcs'!BB34</f>
        <v>-32.533176782276151</v>
      </c>
      <c r="L36">
        <f>'REW-PP-CumulativeLandDcalcs'!BC34</f>
        <v>2.8866361345900668</v>
      </c>
      <c r="M36">
        <f>'REW-PP-CumulativeLandDcalcs'!BD34</f>
        <v>2.2455517642833174</v>
      </c>
      <c r="N36">
        <f>'REW-PP-CumulativeLandDcalcs'!BE34</f>
        <v>-1.8999739163070879</v>
      </c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>
        <v>33</v>
      </c>
      <c r="B37" t="s">
        <v>47</v>
      </c>
      <c r="C37">
        <f>'REW-PP-CumulativeLandDcalcs'!AT35</f>
        <v>16.68536192943003</v>
      </c>
      <c r="D37">
        <f>'REW-PP-CumulativeLandDcalcs'!AU35</f>
        <v>8.250652991320834</v>
      </c>
      <c r="E37">
        <f>'REW-PP-CumulativeLandDcalcs'!AV35</f>
        <v>3.7801177341984431</v>
      </c>
      <c r="F37">
        <f>'REW-PP-CumulativeLandDcalcs'!AW35</f>
        <v>4.0502408630585993</v>
      </c>
      <c r="G37">
        <f>'REW-PP-CumulativeLandDcalcs'!AX35</f>
        <v>4.2965440439127516</v>
      </c>
      <c r="H37">
        <f>'REW-PP-CumulativeLandDcalcs'!AY35</f>
        <v>-11.402841098821256</v>
      </c>
      <c r="I37">
        <f>'REW-PP-CumulativeLandDcalcs'!AZ35</f>
        <v>4.8835142097528328</v>
      </c>
      <c r="J37">
        <f>'REW-PP-CumulativeLandDcalcs'!BA35</f>
        <v>0.93033808816857699</v>
      </c>
      <c r="K37">
        <f>'REW-PP-CumulativeLandDcalcs'!BB35</f>
        <v>-34.965426318445431</v>
      </c>
      <c r="L37">
        <f>'REW-PP-CumulativeLandDcalcs'!BC35</f>
        <v>3.1453515155631875</v>
      </c>
      <c r="M37">
        <f>'REW-PP-CumulativeLandDcalcs'!BD35</f>
        <v>2.4139444439622735</v>
      </c>
      <c r="N37">
        <f>'REW-PP-CumulativeLandDcalcs'!BE35</f>
        <v>-2.067798402100848</v>
      </c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>
        <v>34</v>
      </c>
      <c r="B38" t="s">
        <v>48</v>
      </c>
      <c r="C38">
        <f>'REW-PP-CumulativeLandDcalcs'!AT36</f>
        <v>17.849226741230904</v>
      </c>
      <c r="D38">
        <f>'REW-PP-CumulativeLandDcalcs'!AU36</f>
        <v>8.8456427628303338</v>
      </c>
      <c r="E38">
        <f>'REW-PP-CumulativeLandDcalcs'!AV36</f>
        <v>4.0411298273102201</v>
      </c>
      <c r="F38">
        <f>'REW-PP-CumulativeLandDcalcs'!AW36</f>
        <v>4.3235016900115006</v>
      </c>
      <c r="G38">
        <f>'REW-PP-CumulativeLandDcalcs'!AX36</f>
        <v>4.586356839387741</v>
      </c>
      <c r="H38">
        <f>'REW-PP-CumulativeLandDcalcs'!AY36</f>
        <v>-12.318973654031987</v>
      </c>
      <c r="I38">
        <f>'REW-PP-CumulativeLandDcalcs'!AZ36</f>
        <v>5.3238228493778736</v>
      </c>
      <c r="J38">
        <f>'REW-PP-CumulativeLandDcalcs'!BA36</f>
        <v>1.0915336102923856</v>
      </c>
      <c r="K38">
        <f>'REW-PP-CumulativeLandDcalcs'!BB36</f>
        <v>-37.500658924496179</v>
      </c>
      <c r="L38">
        <f>'REW-PP-CumulativeLandDcalcs'!BC36</f>
        <v>3.4164578942286754</v>
      </c>
      <c r="M38">
        <f>'REW-PP-CumulativeLandDcalcs'!BD36</f>
        <v>2.5895400593013194</v>
      </c>
      <c r="N38">
        <f>'REW-PP-CumulativeLandDcalcs'!BE36</f>
        <v>-2.2475796954427962</v>
      </c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>
        <v>35</v>
      </c>
      <c r="B39" t="s">
        <v>49</v>
      </c>
      <c r="C39">
        <f>'REW-PP-CumulativeLandDcalcs'!AT37</f>
        <v>19.06123027307633</v>
      </c>
      <c r="D39">
        <f>'REW-PP-CumulativeLandDcalcs'!AU37</f>
        <v>9.4656346443624368</v>
      </c>
      <c r="E39">
        <f>'REW-PP-CumulativeLandDcalcs'!AV37</f>
        <v>4.3129709088973263</v>
      </c>
      <c r="F39">
        <f>'REW-PP-CumulativeLandDcalcs'!AW37</f>
        <v>4.6080620041470119</v>
      </c>
      <c r="G39">
        <f>'REW-PP-CumulativeLandDcalcs'!AX37</f>
        <v>4.888263330314718</v>
      </c>
      <c r="H39">
        <f>'REW-PP-CumulativeLandDcalcs'!AY37</f>
        <v>-13.276392173133523</v>
      </c>
      <c r="I39">
        <f>'REW-PP-CumulativeLandDcalcs'!AZ37</f>
        <v>5.7869226533763145</v>
      </c>
      <c r="J39">
        <f>'REW-PP-CumulativeLandDcalcs'!BA37</f>
        <v>1.2620003294084912</v>
      </c>
      <c r="K39">
        <f>'REW-PP-CumulativeLandDcalcs'!BB37</f>
        <v>-40.141599382997782</v>
      </c>
      <c r="L39">
        <f>'REW-PP-CumulativeLandDcalcs'!BC37</f>
        <v>3.7002795994359068</v>
      </c>
      <c r="M39">
        <f>'REW-PP-CumulativeLandDcalcs'!BD37</f>
        <v>2.7725223655319686</v>
      </c>
      <c r="N39">
        <f>'REW-PP-CumulativeLandDcalcs'!BE37</f>
        <v>-2.4398945524191959</v>
      </c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>
        <v>36</v>
      </c>
      <c r="B40" t="s">
        <v>50</v>
      </c>
      <c r="C40">
        <f>'REW-PP-CumulativeLandDcalcs'!AT38</f>
        <v>20.322938984896265</v>
      </c>
      <c r="D40">
        <f>'REW-PP-CumulativeLandDcalcs'!AU38</f>
        <v>10.111369625637803</v>
      </c>
      <c r="E40">
        <f>'REW-PP-CumulativeLandDcalcs'!AV38</f>
        <v>4.5959995366076312</v>
      </c>
      <c r="F40">
        <f>'REW-PP-CumulativeLandDcalcs'!AW38</f>
        <v>4.9043011081614809</v>
      </c>
      <c r="G40">
        <f>'REW-PP-CumulativeLandDcalcs'!AX38</f>
        <v>5.202670029661542</v>
      </c>
      <c r="H40">
        <f>'REW-PP-CumulativeLandDcalcs'!AY38</f>
        <v>-14.276343254428431</v>
      </c>
      <c r="I40">
        <f>'REW-PP-CumulativeLandDcalcs'!AZ38</f>
        <v>6.2734728317508255</v>
      </c>
      <c r="J40">
        <f>'REW-PP-CumulativeLandDcalcs'!BA38</f>
        <v>1.4419384889751761</v>
      </c>
      <c r="K40">
        <f>'REW-PP-CumulativeLandDcalcs'!BB38</f>
        <v>-42.891288274756029</v>
      </c>
      <c r="L40">
        <f>'REW-PP-CumulativeLandDcalcs'!BC38</f>
        <v>3.997184180344211</v>
      </c>
      <c r="M40">
        <f>'REW-PP-CumulativeLandDcalcs'!BD38</f>
        <v>2.9630952019718371</v>
      </c>
      <c r="N40">
        <f>'REW-PP-CumulativeLandDcalcs'!BE38</f>
        <v>-2.6453384588223186</v>
      </c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>
        <v>37</v>
      </c>
      <c r="B41" t="s">
        <v>51</v>
      </c>
      <c r="C41">
        <f>'REW-PP-CumulativeLandDcalcs'!AT39</f>
        <v>21.636073366196491</v>
      </c>
      <c r="D41">
        <f>'REW-PP-CumulativeLandDcalcs'!AU39</f>
        <v>10.783665753220541</v>
      </c>
      <c r="E41">
        <f>'REW-PP-CumulativeLandDcalcs'!AV39</f>
        <v>4.8906083669610014</v>
      </c>
      <c r="F41">
        <f>'REW-PP-CumulativeLandDcalcs'!AW39</f>
        <v>5.2126334384712543</v>
      </c>
      <c r="G41">
        <f>'REW-PP-CumulativeLandDcalcs'!AX39</f>
        <v>5.5300209907974924</v>
      </c>
      <c r="H41">
        <f>'REW-PP-CumulativeLandDcalcs'!AY39</f>
        <v>-15.320225367603785</v>
      </c>
      <c r="I41">
        <f>'REW-PP-CumulativeLandDcalcs'!AZ39</f>
        <v>6.7842087481345299</v>
      </c>
      <c r="J41">
        <f>'REW-PP-CumulativeLandDcalcs'!BA39</f>
        <v>1.6315824486157486</v>
      </c>
      <c r="K41">
        <f>'REW-PP-CumulativeLandDcalcs'!BB39</f>
        <v>-45.75310612678004</v>
      </c>
      <c r="L41">
        <f>'REW-PP-CumulativeLandDcalcs'!BC39</f>
        <v>4.307584122585876</v>
      </c>
      <c r="M41">
        <f>'REW-PP-CumulativeLandDcalcs'!BD39</f>
        <v>3.161484547464755</v>
      </c>
      <c r="N41">
        <f>'REW-PP-CumulativeLandDcalcs'!BE39</f>
        <v>-2.8645302880638694</v>
      </c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>
        <v>38</v>
      </c>
      <c r="B42" t="s">
        <v>52</v>
      </c>
      <c r="C42">
        <f>'REW-PP-CumulativeLandDcalcs'!AT40</f>
        <v>23.002512242960243</v>
      </c>
      <c r="D42">
        <f>'REW-PP-CumulativeLandDcalcs'!AU40</f>
        <v>11.483421225047532</v>
      </c>
      <c r="E42">
        <f>'REW-PP-CumulativeLandDcalcs'!AV40</f>
        <v>5.1972252210049543</v>
      </c>
      <c r="F42">
        <f>'REW-PP-CumulativeLandDcalcs'!AW40</f>
        <v>5.5335097170659466</v>
      </c>
      <c r="G42">
        <f>'REW-PP-CumulativeLandDcalcs'!AX40</f>
        <v>5.8707990488275996</v>
      </c>
      <c r="H42">
        <f>'REW-PP-CumulativeLandDcalcs'!AY40</f>
        <v>-16.409589131384749</v>
      </c>
      <c r="I42">
        <f>'REW-PP-CumulativeLandDcalcs'!AZ40</f>
        <v>7.3199438392495724</v>
      </c>
      <c r="J42">
        <f>'REW-PP-CumulativeLandDcalcs'!BA40</f>
        <v>1.8312013671698477</v>
      </c>
      <c r="K42">
        <f>'REW-PP-CumulativeLandDcalcs'!BB40</f>
        <v>-48.730784355768492</v>
      </c>
      <c r="L42">
        <f>'REW-PP-CumulativeLandDcalcs'!BC40</f>
        <v>4.6319375340928852</v>
      </c>
      <c r="M42">
        <f>'REW-PP-CumulativeLandDcalcs'!BD40</f>
        <v>3.3679396055186603</v>
      </c>
      <c r="N42">
        <f>'REW-PP-CumulativeLandDcalcs'!BE40</f>
        <v>-3.0981163137840242</v>
      </c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>
        <v>39</v>
      </c>
      <c r="B43" t="s">
        <v>53</v>
      </c>
      <c r="C43">
        <f>'REW-PP-CumulativeLandDcalcs'!AT41</f>
        <v>24.424293851412866</v>
      </c>
      <c r="D43">
        <f>'REW-PP-CumulativeLandDcalcs'!AU41</f>
        <v>12.211615636188858</v>
      </c>
      <c r="E43">
        <f>'REW-PP-CumulativeLandDcalcs'!AV41</f>
        <v>5.5163134063407355</v>
      </c>
      <c r="F43">
        <f>'REW-PP-CumulativeLandDcalcs'!AW41</f>
        <v>5.8674173110552195</v>
      </c>
      <c r="G43">
        <f>'REW-PP-CumulativeLandDcalcs'!AX41</f>
        <v>6.2255262221130545</v>
      </c>
      <c r="H43">
        <f>'REW-PP-CumulativeLandDcalcs'!AY41</f>
        <v>-17.546135737302318</v>
      </c>
      <c r="I43">
        <f>'REW-PP-CumulativeLandDcalcs'!AZ41</f>
        <v>7.8815704537046809</v>
      </c>
      <c r="J43">
        <f>'REW-PP-CumulativeLandDcalcs'!BA41</f>
        <v>2.0410995503513263</v>
      </c>
      <c r="K43">
        <f>'REW-PP-CumulativeLandDcalcs'!BB41</f>
        <v>-51.828408490476086</v>
      </c>
      <c r="L43">
        <f>'REW-PP-CumulativeLandDcalcs'!BC41</f>
        <v>4.9707482169494215</v>
      </c>
      <c r="M43">
        <f>'REW-PP-CumulativeLandDcalcs'!BD41</f>
        <v>3.5827332997792891</v>
      </c>
      <c r="N43">
        <f>'REW-PP-CumulativeLandDcalcs'!BE41</f>
        <v>-3.3467737201170724</v>
      </c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>
        <v>40</v>
      </c>
      <c r="B44" t="s">
        <v>54</v>
      </c>
      <c r="C44">
        <f>'REW-PP-CumulativeLandDcalcs'!AT42</f>
        <v>25.903615285087039</v>
      </c>
      <c r="D44">
        <f>'REW-PP-CumulativeLandDcalcs'!AU42</f>
        <v>12.969310207378111</v>
      </c>
      <c r="E44">
        <f>'REW-PP-CumulativeLandDcalcs'!AV42</f>
        <v>5.8483716629627143</v>
      </c>
      <c r="F44">
        <f>'REW-PP-CumulativeLandDcalcs'!AW42</f>
        <v>6.214880194623186</v>
      </c>
      <c r="G44">
        <f>'REW-PP-CumulativeLandDcalcs'!AX42</f>
        <v>6.5947636921702779</v>
      </c>
      <c r="H44">
        <f>'REW-PP-CumulativeLandDcalcs'!AY42</f>
        <v>-18.731714556306322</v>
      </c>
      <c r="I44">
        <f>'REW-PP-CumulativeLandDcalcs'!AZ42</f>
        <v>8.4700600839089226</v>
      </c>
      <c r="J44">
        <f>'REW-PP-CumulativeLandDcalcs'!BA42</f>
        <v>2.261616558946892</v>
      </c>
      <c r="K44">
        <f>'REW-PP-CumulativeLandDcalcs'!BB42</f>
        <v>-55.050417251325491</v>
      </c>
      <c r="L44">
        <f>'REW-PP-CumulativeLandDcalcs'!BC42</f>
        <v>5.3245654173101133</v>
      </c>
      <c r="M44">
        <f>'REW-PP-CumulativeLandDcalcs'!BD42</f>
        <v>3.8061624311728495</v>
      </c>
      <c r="N44">
        <f>'REW-PP-CumulativeLandDcalcs'!BE42</f>
        <v>-3.611213725928299</v>
      </c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>
        <v>41</v>
      </c>
      <c r="B45" t="s">
        <v>55</v>
      </c>
      <c r="C45">
        <f>'REW-PP-CumulativeLandDcalcs'!AT43</f>
        <v>27.442831285299864</v>
      </c>
      <c r="D45">
        <f>'REW-PP-CumulativeLandDcalcs'!AU43</f>
        <v>13.757647513451488</v>
      </c>
      <c r="E45">
        <f>'REW-PP-CumulativeLandDcalcs'!AV43</f>
        <v>6.1939339541233913</v>
      </c>
      <c r="F45">
        <f>'REW-PP-CumulativeLandDcalcs'!AW43</f>
        <v>6.5764587489816719</v>
      </c>
      <c r="G45">
        <f>'REW-PP-CumulativeLandDcalcs'!AX43</f>
        <v>6.9791116116091665</v>
      </c>
      <c r="H45">
        <f>'REW-PP-CumulativeLandDcalcs'!AY43</f>
        <v>-19.968320573192873</v>
      </c>
      <c r="I45">
        <f>'REW-PP-CumulativeLandDcalcs'!AZ43</f>
        <v>9.0864633086179154</v>
      </c>
      <c r="J45">
        <f>'REW-PP-CumulativeLandDcalcs'!BA43</f>
        <v>2.4931271665222172</v>
      </c>
      <c r="K45">
        <f>'REW-PP-CumulativeLandDcalcs'!BB43</f>
        <v>-58.401599703432701</v>
      </c>
      <c r="L45">
        <f>'REW-PP-CumulativeLandDcalcs'!BC43</f>
        <v>5.6939834444271904</v>
      </c>
      <c r="M45">
        <f>'REW-PP-CumulativeLandDcalcs'!BD43</f>
        <v>4.038547655152362</v>
      </c>
      <c r="N45">
        <f>'REW-PP-CumulativeLandDcalcs'!BE43</f>
        <v>-3.8921844115596831</v>
      </c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>
        <v>42</v>
      </c>
      <c r="B46" t="s">
        <v>56</v>
      </c>
      <c r="C46">
        <f>'REW-PP-CumulativeLandDcalcs'!AT44</f>
        <v>29.044452946440913</v>
      </c>
      <c r="D46">
        <f>'REW-PP-CumulativeLandDcalcs'!AU44</f>
        <v>14.577851028754084</v>
      </c>
      <c r="E46">
        <f>'REW-PP-CumulativeLandDcalcs'!AV44</f>
        <v>6.553569232249056</v>
      </c>
      <c r="F46">
        <f>'REW-PP-CumulativeLandDcalcs'!AW44</f>
        <v>6.9527495375399084</v>
      </c>
      <c r="G46">
        <f>'REW-PP-CumulativeLandDcalcs'!AX44</f>
        <v>7.379208885584303</v>
      </c>
      <c r="H46">
        <f>'REW-PP-CumulativeLandDcalcs'!AY44</f>
        <v>-21.258092034253814</v>
      </c>
      <c r="I46">
        <f>'REW-PP-CumulativeLandDcalcs'!AZ44</f>
        <v>9.7319096543346433</v>
      </c>
      <c r="J46">
        <f>'REW-PP-CumulativeLandDcalcs'!BA44</f>
        <v>2.7360412400541856</v>
      </c>
      <c r="K46">
        <f>'REW-PP-CumulativeLandDcalcs'!BB44</f>
        <v>-61.887091832609805</v>
      </c>
      <c r="L46">
        <f>'REW-PP-CumulativeLandDcalcs'!BC44</f>
        <v>6.079641280356654</v>
      </c>
      <c r="M46">
        <f>'REW-PP-CumulativeLandDcalcs'!BD44</f>
        <v>4.2802333780784769</v>
      </c>
      <c r="N46">
        <f>'REW-PP-CumulativeLandDcalcs'!BE44</f>
        <v>-4.190473316528629</v>
      </c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>
        <v>43</v>
      </c>
      <c r="B47" t="s">
        <v>57</v>
      </c>
      <c r="C47">
        <f>'REW-PP-CumulativeLandDcalcs'!AT45</f>
        <v>30.711146668160954</v>
      </c>
      <c r="D47">
        <f>'REW-PP-CumulativeLandDcalcs'!AU45</f>
        <v>15.431224684049628</v>
      </c>
      <c r="E47">
        <f>'REW-PP-CumulativeLandDcalcs'!AV45</f>
        <v>6.9278812554145883</v>
      </c>
      <c r="F47">
        <f>'REW-PP-CumulativeLandDcalcs'!AW45</f>
        <v>7.3443851351799978</v>
      </c>
      <c r="G47">
        <f>'REW-PP-CumulativeLandDcalcs'!AX45</f>
        <v>7.7957330104542297</v>
      </c>
      <c r="H47">
        <f>'REW-PP-CumulativeLandDcalcs'!AY45</f>
        <v>-22.603308530595584</v>
      </c>
      <c r="I47">
        <f>'REW-PP-CumulativeLandDcalcs'!AZ45</f>
        <v>10.407607511160261</v>
      </c>
      <c r="J47">
        <f>'REW-PP-CumulativeLandDcalcs'!BA45</f>
        <v>2.9908036007663563</v>
      </c>
      <c r="K47">
        <f>'REW-PP-CumulativeLandDcalcs'!BB45</f>
        <v>-65.512373363231532</v>
      </c>
      <c r="L47">
        <f>'REW-PP-CumulativeLandDcalcs'!BC45</f>
        <v>6.4822222566412346</v>
      </c>
      <c r="M47">
        <f>'REW-PP-CumulativeLandDcalcs'!BD45</f>
        <v>4.5315876350828868</v>
      </c>
      <c r="N47">
        <f>'REW-PP-CumulativeLandDcalcs'!BE45</f>
        <v>-4.5069098630830249</v>
      </c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>
        <v>44</v>
      </c>
      <c r="B48" t="s">
        <v>58</v>
      </c>
      <c r="C48">
        <f>'REW-PP-CumulativeLandDcalcs'!AT46</f>
        <v>32.445733544420889</v>
      </c>
      <c r="D48">
        <f>'REW-PP-CumulativeLandDcalcs'!AU46</f>
        <v>16.319152554709234</v>
      </c>
      <c r="E48">
        <f>'REW-PP-CumulativeLandDcalcs'!AV46</f>
        <v>7.3175084976210787</v>
      </c>
      <c r="F48">
        <f>'REW-PP-CumulativeLandDcalcs'!AW46</f>
        <v>7.7520340563073997</v>
      </c>
      <c r="G48">
        <f>'REW-PP-CumulativeLandDcalcs'!AX46</f>
        <v>8.2294000170941395</v>
      </c>
      <c r="H48">
        <f>'REW-PP-CumulativeLandDcalcs'!AY46</f>
        <v>-24.006389639137542</v>
      </c>
      <c r="I48">
        <f>'REW-PP-CumulativeLandDcalcs'!AZ46</f>
        <v>11.114844190928801</v>
      </c>
      <c r="J48">
        <f>'REW-PP-CumulativeLandDcalcs'!BA46</f>
        <v>3.2578939083526706</v>
      </c>
      <c r="K48">
        <f>'REW-PP-CumulativeLandDcalcs'!BB46</f>
        <v>-69.283265313365504</v>
      </c>
      <c r="L48">
        <f>'REW-PP-CumulativeLandDcalcs'!BC46</f>
        <v>6.9024538451539366</v>
      </c>
      <c r="M48">
        <f>'REW-PP-CumulativeLandDcalcs'!BD46</f>
        <v>4.7930019890928044</v>
      </c>
      <c r="N48">
        <f>'REW-PP-CumulativeLandDcalcs'!BE46</f>
        <v>-4.8423676511779155</v>
      </c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>
        <v>45</v>
      </c>
      <c r="B49" t="s">
        <v>59</v>
      </c>
      <c r="C49">
        <f>'REW-PP-CumulativeLandDcalcs'!AT47</f>
        <v>34.251189294513097</v>
      </c>
      <c r="D49">
        <f>'REW-PP-CumulativeLandDcalcs'!AU47</f>
        <v>17.243098753696938</v>
      </c>
      <c r="E49">
        <f>'REW-PP-CumulativeLandDcalcs'!AV47</f>
        <v>7.7231241769192529</v>
      </c>
      <c r="F49">
        <f>'REW-PP-CumulativeLandDcalcs'!AW47</f>
        <v>8.1764008061741453</v>
      </c>
      <c r="G49">
        <f>'REW-PP-CumulativeLandDcalcs'!AX47</f>
        <v>8.6809645449339339</v>
      </c>
      <c r="H49">
        <f>'REW-PP-CumulativeLandDcalcs'!AY47</f>
        <v>-25.469894181681259</v>
      </c>
      <c r="I49">
        <f>'REW-PP-CumulativeLandDcalcs'!AZ47</f>
        <v>11.854986183851286</v>
      </c>
      <c r="J49">
        <f>'REW-PP-CumulativeLandDcalcs'!BA47</f>
        <v>3.5378266002909768</v>
      </c>
      <c r="K49">
        <f>'REW-PP-CumulativeLandDcalcs'!BB47</f>
        <v>-73.205928583034463</v>
      </c>
      <c r="L49">
        <f>'REW-PP-CumulativeLandDcalcs'!BC47</f>
        <v>7.341107591490573</v>
      </c>
      <c r="M49">
        <f>'REW-PP-CumulativeLandDcalcs'!BD47</f>
        <v>5.06489147641941</v>
      </c>
      <c r="N49">
        <f>'REW-PP-CumulativeLandDcalcs'!BE47</f>
        <v>-5.1977666635739004</v>
      </c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>
        <v>46</v>
      </c>
      <c r="B50" t="s">
        <v>60</v>
      </c>
      <c r="C50">
        <f>'REW-PP-CumulativeLandDcalcs'!AT48</f>
        <v>36.130338290168524</v>
      </c>
      <c r="D50">
        <f>'REW-PP-CumulativeLandDcalcs'!AU48</f>
        <v>18.206052616157596</v>
      </c>
      <c r="E50">
        <f>'REW-PP-CumulativeLandDcalcs'!AV48</f>
        <v>8.1456895518487507</v>
      </c>
      <c r="F50">
        <f>'REW-PP-CumulativeLandDcalcs'!AW48</f>
        <v>8.6181577028274994</v>
      </c>
      <c r="G50">
        <f>'REW-PP-CumulativeLandDcalcs'!AX48</f>
        <v>9.1511456235885635</v>
      </c>
      <c r="H50">
        <f>'REW-PP-CumulativeLandDcalcs'!AY48</f>
        <v>-26.99678516778318</v>
      </c>
      <c r="I50">
        <f>'REW-PP-CumulativeLandDcalcs'!AZ48</f>
        <v>12.62924951157571</v>
      </c>
      <c r="J50">
        <f>'REW-PP-CumulativeLandDcalcs'!BA48</f>
        <v>3.8310181835929602</v>
      </c>
      <c r="K50">
        <f>'REW-PP-CumulativeLandDcalcs'!BB48</f>
        <v>-77.287142450259694</v>
      </c>
      <c r="L50">
        <f>'REW-PP-CumulativeLandDcalcs'!BC48</f>
        <v>7.7989019007731955</v>
      </c>
      <c r="M50">
        <f>'REW-PP-CumulativeLandDcalcs'!BD48</f>
        <v>5.3476051923190804</v>
      </c>
      <c r="N50">
        <f>'REW-PP-CumulativeLandDcalcs'!BE48</f>
        <v>-5.5742309548090114</v>
      </c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>
        <v>47</v>
      </c>
      <c r="B51" t="s">
        <v>61</v>
      </c>
      <c r="C51">
        <f>'REW-PP-CumulativeLandDcalcs'!AT49</f>
        <v>38.087183810293503</v>
      </c>
      <c r="D51">
        <f>'REW-PP-CumulativeLandDcalcs'!AU49</f>
        <v>19.206886346321433</v>
      </c>
      <c r="E51">
        <f>'REW-PP-CumulativeLandDcalcs'!AV49</f>
        <v>8.5854818551538763</v>
      </c>
      <c r="F51">
        <f>'REW-PP-CumulativeLandDcalcs'!AW49</f>
        <v>9.0782436510911158</v>
      </c>
      <c r="G51">
        <f>'REW-PP-CumulativeLandDcalcs'!AX49</f>
        <v>9.6409510746511753</v>
      </c>
      <c r="H51">
        <f>'REW-PP-CumulativeLandDcalcs'!AY49</f>
        <v>-28.58946308581055</v>
      </c>
      <c r="I51">
        <f>'REW-PP-CumulativeLandDcalcs'!AZ49</f>
        <v>13.439645118731132</v>
      </c>
      <c r="J51">
        <f>'REW-PP-CumulativeLandDcalcs'!BA49</f>
        <v>4.1383222904486665</v>
      </c>
      <c r="K51">
        <f>'REW-PP-CumulativeLandDcalcs'!BB49</f>
        <v>-81.533460063749473</v>
      </c>
      <c r="L51">
        <f>'REW-PP-CumulativeLandDcalcs'!BC49</f>
        <v>8.2769100090524041</v>
      </c>
      <c r="M51">
        <f>'REW-PP-CumulativeLandDcalcs'!BD49</f>
        <v>5.641797986696095</v>
      </c>
      <c r="N51">
        <f>'REW-PP-CumulativeLandDcalcs'!BE49</f>
        <v>-5.9724989928793741</v>
      </c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>
        <v>48</v>
      </c>
      <c r="B52" t="s">
        <v>62</v>
      </c>
      <c r="C52">
        <f>'REW-PP-CumulativeLandDcalcs'!AT50</f>
        <v>40.124716433487052</v>
      </c>
      <c r="D52">
        <f>'REW-PP-CumulativeLandDcalcs'!AU50</f>
        <v>20.248595151470639</v>
      </c>
      <c r="E52">
        <f>'REW-PP-CumulativeLandDcalcs'!AV50</f>
        <v>9.043483545726394</v>
      </c>
      <c r="F52">
        <f>'REW-PP-CumulativeLandDcalcs'!AW50</f>
        <v>9.557368772837588</v>
      </c>
      <c r="G52">
        <f>'REW-PP-CumulativeLandDcalcs'!AX50</f>
        <v>10.151141141009468</v>
      </c>
      <c r="H52">
        <f>'REW-PP-CumulativeLandDcalcs'!AY50</f>
        <v>-30.251042736560223</v>
      </c>
      <c r="I52">
        <f>'REW-PP-CumulativeLandDcalcs'!AZ50</f>
        <v>14.287509054907101</v>
      </c>
      <c r="J52">
        <f>'REW-PP-CumulativeLandDcalcs'!BA50</f>
        <v>4.46021603137818</v>
      </c>
      <c r="K52">
        <f>'REW-PP-CumulativeLandDcalcs'!BB50</f>
        <v>-85.951980875539263</v>
      </c>
      <c r="L52">
        <f>'REW-PP-CumulativeLandDcalcs'!BC50</f>
        <v>8.7759106690839808</v>
      </c>
      <c r="M52">
        <f>'REW-PP-CumulativeLandDcalcs'!BD50</f>
        <v>5.9478458983602929</v>
      </c>
      <c r="N52">
        <f>'REW-PP-CumulativeLandDcalcs'!BE50</f>
        <v>-6.3937630861611972</v>
      </c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>
        <v>49</v>
      </c>
      <c r="B53" t="s">
        <v>63</v>
      </c>
      <c r="C53">
        <f>'REW-PP-CumulativeLandDcalcs'!AT51</f>
        <v>42.246557532008509</v>
      </c>
      <c r="D53">
        <f>'REW-PP-CumulativeLandDcalcs'!AU51</f>
        <v>21.332975250498151</v>
      </c>
      <c r="E53">
        <f>'REW-PP-CumulativeLandDcalcs'!AV51</f>
        <v>9.5205133207402284</v>
      </c>
      <c r="F53">
        <f>'REW-PP-CumulativeLandDcalcs'!AW51</f>
        <v>10.056388549196813</v>
      </c>
      <c r="G53">
        <f>'REW-PP-CumulativeLandDcalcs'!AX51</f>
        <v>10.682632561751689</v>
      </c>
      <c r="H53">
        <f>'REW-PP-CumulativeLandDcalcs'!AY51</f>
        <v>-31.984658558320461</v>
      </c>
      <c r="I53">
        <f>'REW-PP-CumulativeLandDcalcs'!AZ51</f>
        <v>15.174538269322944</v>
      </c>
      <c r="J53">
        <f>'REW-PP-CumulativeLandDcalcs'!BA51</f>
        <v>4.7973559071287193</v>
      </c>
      <c r="K53">
        <f>'REW-PP-CumulativeLandDcalcs'!BB51</f>
        <v>-90.550269871476985</v>
      </c>
      <c r="L53">
        <f>'REW-PP-CumulativeLandDcalcs'!BC51</f>
        <v>9.2968579995213663</v>
      </c>
      <c r="M53">
        <f>'REW-PP-CumulativeLandDcalcs'!BD51</f>
        <v>6.266260836457584</v>
      </c>
      <c r="N53">
        <f>'REW-PP-CumulativeLandDcalcs'!BE51</f>
        <v>-6.8391517968285553</v>
      </c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>
        <v>50</v>
      </c>
      <c r="B54" t="s">
        <v>64</v>
      </c>
      <c r="C54">
        <f>'REW-PP-CumulativeLandDcalcs'!AT52</f>
        <v>44.456486614532977</v>
      </c>
      <c r="D54">
        <f>'REW-PP-CumulativeLandDcalcs'!AU52</f>
        <v>22.461903919117038</v>
      </c>
      <c r="E54">
        <f>'REW-PP-CumulativeLandDcalcs'!AV52</f>
        <v>10.017425582675962</v>
      </c>
      <c r="F54">
        <f>'REW-PP-CumulativeLandDcalcs'!AW52</f>
        <v>10.576195533978401</v>
      </c>
      <c r="G54">
        <f>'REW-PP-CumulativeLandDcalcs'!AX52</f>
        <v>11.236381922780204</v>
      </c>
      <c r="H54">
        <f>'REW-PP-CumulativeLandDcalcs'!AY52</f>
        <v>-33.793585464401055</v>
      </c>
      <c r="I54">
        <f>'REW-PP-CumulativeLandDcalcs'!AZ52</f>
        <v>16.102511868162061</v>
      </c>
      <c r="J54">
        <f>'REW-PP-CumulativeLandDcalcs'!BA52</f>
        <v>5.1504337225547312</v>
      </c>
      <c r="K54">
        <f>'REW-PP-CumulativeLandDcalcs'!BB52</f>
        <v>-95.336232837638065</v>
      </c>
      <c r="L54">
        <f>'REW-PP-CumulativeLandDcalcs'!BC52</f>
        <v>9.8407511030583343</v>
      </c>
      <c r="M54">
        <f>'REW-PP-CumulativeLandDcalcs'!BD52</f>
        <v>6.5975782854073728</v>
      </c>
      <c r="N54">
        <f>'REW-PP-CumulativeLandDcalcs'!BE52</f>
        <v>-7.3098502502279814</v>
      </c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>
        <v>51</v>
      </c>
      <c r="B55" t="s">
        <v>65</v>
      </c>
      <c r="C55">
        <f>'REW-PP-CumulativeLandDcalcs'!AT53</f>
        <v>46.758446537945609</v>
      </c>
      <c r="D55">
        <f>'REW-PP-CumulativeLandDcalcs'!AU53</f>
        <v>23.63734184733681</v>
      </c>
      <c r="E55">
        <f>'REW-PP-CumulativeLandDcalcs'!AV53</f>
        <v>10.535111638251287</v>
      </c>
      <c r="F55">
        <f>'REW-PP-CumulativeLandDcalcs'!AW53</f>
        <v>11.117720627649399</v>
      </c>
      <c r="G55">
        <f>'REW-PP-CumulativeLandDcalcs'!AX53</f>
        <v>11.813387032795244</v>
      </c>
      <c r="H55">
        <f>'REW-PP-CumulativeLandDcalcs'!AY53</f>
        <v>-35.681243162672409</v>
      </c>
      <c r="I55">
        <f>'REW-PP-CumulativeLandDcalcs'!AZ53</f>
        <v>17.073293572684285</v>
      </c>
      <c r="J55">
        <f>'REW-PP-CumulativeLandDcalcs'!BA53</f>
        <v>5.5201773031380803</v>
      </c>
      <c r="K55">
        <f>'REW-PP-CumulativeLandDcalcs'!BB53</f>
        <v>-100.31812619202159</v>
      </c>
      <c r="L55">
        <f>'REW-PP-CumulativeLandDcalcs'!BC53</f>
        <v>10.408635368945735</v>
      </c>
      <c r="M55">
        <f>'REW-PP-CumulativeLandDcalcs'!BD53</f>
        <v>6.9423579303914256</v>
      </c>
      <c r="N55">
        <f>'REW-PP-CumulativeLandDcalcs'!BE53</f>
        <v>-7.8071025044438755</v>
      </c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>
        <v>52</v>
      </c>
      <c r="B56" t="s">
        <v>66</v>
      </c>
      <c r="C56">
        <f>'REW-PP-CumulativeLandDcalcs'!AT54</f>
        <v>49.156548990600712</v>
      </c>
      <c r="D56">
        <f>'REW-PP-CumulativeLandDcalcs'!AU54</f>
        <v>24.861335650847675</v>
      </c>
      <c r="E56">
        <f>'REW-PP-CumulativeLandDcalcs'!AV54</f>
        <v>11.074500956547201</v>
      </c>
      <c r="F56">
        <f>'REW-PP-CumulativeLandDcalcs'!AW54</f>
        <v>11.681934409675465</v>
      </c>
      <c r="G56">
        <f>'REW-PP-CumulativeLandDcalcs'!AX54</f>
        <v>12.414688360940223</v>
      </c>
      <c r="H56">
        <f>'REW-PP-CumulativeLandDcalcs'!AY54</f>
        <v>-37.651200729489581</v>
      </c>
      <c r="I56">
        <f>'REW-PP-CumulativeLandDcalcs'!AZ54</f>
        <v>18.088834329834103</v>
      </c>
      <c r="J56">
        <f>'REW-PP-CumulativeLandDcalcs'!BA54</f>
        <v>5.9073513086559872</v>
      </c>
      <c r="K56">
        <f>'REW-PP-CumulativeLandDcalcs'!BB54</f>
        <v>-105.50456749266047</v>
      </c>
      <c r="L56">
        <f>'REW-PP-CumulativeLandDcalcs'!BC54</f>
        <v>11.001603869860809</v>
      </c>
      <c r="M56">
        <f>'REW-PP-CumulativeLandDcalcs'!BD54</f>
        <v>7.3011843308210063</v>
      </c>
      <c r="N56">
        <f>'REW-PP-CumulativeLandDcalcs'!BE54</f>
        <v>-8.3322139856331621</v>
      </c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>
        <v>53</v>
      </c>
      <c r="B57" t="s">
        <v>67</v>
      </c>
      <c r="C57">
        <f>'REW-PP-CumulativeLandDcalcs'!AT55</f>
        <v>51.655079941450936</v>
      </c>
      <c r="D57">
        <f>'REW-PP-CumulativeLandDcalcs'!AU55</f>
        <v>26.13602037746778</v>
      </c>
      <c r="E57">
        <f>'REW-PP-CumulativeLandDcalcs'!AV55</f>
        <v>11.636562417823692</v>
      </c>
      <c r="F57">
        <f>'REW-PP-CumulativeLandDcalcs'!AW55</f>
        <v>12.269848457468335</v>
      </c>
      <c r="G57">
        <f>'REW-PP-CumulativeLandDcalcs'!AX55</f>
        <v>13.041370460183025</v>
      </c>
      <c r="H57">
        <f>'REW-PP-CumulativeLandDcalcs'!AY55</f>
        <v>-39.707181218535091</v>
      </c>
      <c r="I57">
        <f>'REW-PP-CumulativeLandDcalcs'!AZ55</f>
        <v>19.151174967376225</v>
      </c>
      <c r="J57">
        <f>'REW-PP-CumulativeLandDcalcs'!BA55</f>
        <v>6.3127581032253914</v>
      </c>
      <c r="K57">
        <f>'REW-PP-CumulativeLandDcalcs'!BB55</f>
        <v>-110.90454594474056</v>
      </c>
      <c r="L57">
        <f>'REW-PP-CumulativeLandDcalcs'!BC55</f>
        <v>11.620798783621289</v>
      </c>
      <c r="M57">
        <f>'REW-PP-CumulativeLandDcalcs'!BD55</f>
        <v>7.6746675941825657</v>
      </c>
      <c r="N57">
        <f>'REW-PP-CumulativeLandDcalcs'!BE55</f>
        <v>-8.8865539395235249</v>
      </c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>
        <v>54</v>
      </c>
      <c r="B58" t="s">
        <v>68</v>
      </c>
      <c r="C58">
        <f>'REW-PP-CumulativeLandDcalcs'!AT56</f>
        <v>54.258505324901535</v>
      </c>
      <c r="D58">
        <f>'REW-PP-CumulativeLandDcalcs'!AU56</f>
        <v>27.463622142297858</v>
      </c>
      <c r="E58">
        <f>'REW-PP-CumulativeLandDcalcs'!AV56</f>
        <v>12.222305614117229</v>
      </c>
      <c r="F58">
        <f>'REW-PP-CumulativeLandDcalcs'!AW56</f>
        <v>12.882516716917454</v>
      </c>
      <c r="G58">
        <f>'REW-PP-CumulativeLandDcalcs'!AX56</f>
        <v>13.694563445688111</v>
      </c>
      <c r="H58">
        <f>'REW-PP-CumulativeLandDcalcs'!AY56</f>
        <v>-41.85306651017406</v>
      </c>
      <c r="I58">
        <f>'REW-PP-CumulativeLandDcalcs'!AZ56</f>
        <v>20.262448991387267</v>
      </c>
      <c r="J58">
        <f>'REW-PP-CumulativeLandDcalcs'!BA56</f>
        <v>6.7372387078414517</v>
      </c>
      <c r="K58">
        <f>'REW-PP-CumulativeLandDcalcs'!BB56</f>
        <v>-116.52743347458757</v>
      </c>
      <c r="L58">
        <f>'REW-PP-CumulativeLandDcalcs'!BC56</f>
        <v>12.267412897546109</v>
      </c>
      <c r="M58">
        <f>'REW-PP-CumulativeLandDcalcs'!BD56</f>
        <v>8.0634440889913019</v>
      </c>
      <c r="N58">
        <f>'REW-PP-CumulativeLandDcalcs'!BE56</f>
        <v>-9.4715579449266691</v>
      </c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>
        <v>55</v>
      </c>
      <c r="B59" t="s">
        <v>69</v>
      </c>
      <c r="C59">
        <f>'REW-PP-CumulativeLandDcalcs'!AT57</f>
        <v>56.971477070489769</v>
      </c>
      <c r="D59">
        <f>'REW-PP-CumulativeLandDcalcs'!AU57</f>
        <v>28.846460945173128</v>
      </c>
      <c r="E59">
        <f>'REW-PP-CumulativeLandDcalcs'!AV57</f>
        <v>12.832782226424209</v>
      </c>
      <c r="F59">
        <f>'REW-PP-CumulativeLandDcalcs'!AW57</f>
        <v>13.521036950965847</v>
      </c>
      <c r="G59">
        <f>'REW-PP-CumulativeLandDcalcs'!AX57</f>
        <v>14.37544455649136</v>
      </c>
      <c r="H59">
        <f>'REW-PP-CumulativeLandDcalcs'!AY57</f>
        <v>-44.092902484068908</v>
      </c>
      <c r="I59">
        <f>'REW-PP-CumulativeLandDcalcs'!AZ57</f>
        <v>21.424885568031012</v>
      </c>
      <c r="J59">
        <f>'REW-PP-CumulativeLandDcalcs'!BA57</f>
        <v>7.1816738460498479</v>
      </c>
      <c r="K59">
        <f>'REW-PP-CumulativeLandDcalcs'!BB57</f>
        <v>-122.38299659845222</v>
      </c>
      <c r="L59">
        <f>'REW-PP-CumulativeLandDcalcs'!BC57</f>
        <v>12.942691219173097</v>
      </c>
      <c r="M59">
        <f>'REW-PP-CumulativeLandDcalcs'!BD57</f>
        <v>8.4681772122499872</v>
      </c>
      <c r="N59">
        <f>'REW-PP-CumulativeLandDcalcs'!BE57</f>
        <v>-10.08873051252716</v>
      </c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>
        <v>56</v>
      </c>
      <c r="B60" t="s">
        <v>70</v>
      </c>
      <c r="C60">
        <f>'REW-PP-CumulativeLandDcalcs'!AT58</f>
        <v>59.798839524485764</v>
      </c>
      <c r="D60">
        <f>'REW-PP-CumulativeLandDcalcs'!AU58</f>
        <v>30.28695369311189</v>
      </c>
      <c r="E60">
        <f>'REW-PP-CumulativeLandDcalcs'!AV58</f>
        <v>13.46908748927485</v>
      </c>
      <c r="F60">
        <f>'REW-PP-CumulativeLandDcalcs'!AW58</f>
        <v>14.186552277831243</v>
      </c>
      <c r="G60">
        <f>'REW-PP-CumulativeLandDcalcs'!AX58</f>
        <v>15.085239812970038</v>
      </c>
      <c r="H60">
        <f>'REW-PP-CumulativeLandDcalcs'!AY58</f>
        <v>-46.430904549977285</v>
      </c>
      <c r="I60">
        <f>'REW-PP-CumulativeLandDcalcs'!AZ58</f>
        <v>22.640812709192648</v>
      </c>
      <c r="J60">
        <f>'REW-PP-CumulativeLandDcalcs'!BA58</f>
        <v>7.6469850871550209</v>
      </c>
      <c r="K60">
        <f>'REW-PP-CumulativeLandDcalcs'!BB58</f>
        <v>-128.48140918219278</v>
      </c>
      <c r="L60">
        <f>'REW-PP-CumulativeLandDcalcs'!BC58</f>
        <v>13.647932703648861</v>
      </c>
      <c r="M60">
        <f>'REW-PP-CumulativeLandDcalcs'!BD58</f>
        <v>8.8895582178226782</v>
      </c>
      <c r="N60">
        <f>'REW-PP-CumulativeLandDcalcs'!BE58</f>
        <v>-10.739647783322996</v>
      </c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>
        <v>57</v>
      </c>
      <c r="B61" t="s">
        <v>71</v>
      </c>
      <c r="C61">
        <f>'REW-PP-CumulativeLandDcalcs'!AT59</f>
        <v>62.745636286506105</v>
      </c>
      <c r="D61">
        <f>'REW-PP-CumulativeLandDcalcs'!AU59</f>
        <v>31.787617438496849</v>
      </c>
      <c r="E61">
        <f>'REW-PP-CumulativeLandDcalcs'!AV59</f>
        <v>14.132361748075088</v>
      </c>
      <c r="F61">
        <f>'REW-PP-CumulativeLandDcalcs'!AW59</f>
        <v>14.880252804706453</v>
      </c>
      <c r="G61">
        <f>'REW-PP-CumulativeLandDcalcs'!AX59</f>
        <v>15.825225776444626</v>
      </c>
      <c r="H61">
        <f>'REW-PP-CumulativeLandDcalcs'!AY59</f>
        <v>-48.871463553025151</v>
      </c>
      <c r="I61">
        <f>'REW-PP-CumulativeLandDcalcs'!AZ59</f>
        <v>23.912660672508348</v>
      </c>
      <c r="J61">
        <f>'REW-PP-CumulativeLandDcalcs'!BA59</f>
        <v>8.1341360888942109</v>
      </c>
      <c r="K61">
        <f>'REW-PP-CumulativeLandDcalcs'!BB59</f>
        <v>-134.83326613661953</v>
      </c>
      <c r="L61">
        <f>'REW-PP-CumulativeLandDcalcs'!BC59</f>
        <v>14.384492102838415</v>
      </c>
      <c r="M61">
        <f>'REW-PP-CumulativeLandDcalcs'!BD59</f>
        <v>9.3283071086595708</v>
      </c>
      <c r="N61">
        <f>'REW-PP-CumulativeLandDcalcs'!BE59</f>
        <v>-11.425960337485034</v>
      </c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>
        <v>58</v>
      </c>
      <c r="B62" t="s">
        <v>72</v>
      </c>
      <c r="C62">
        <f>'REW-PP-CumulativeLandDcalcs'!AT60</f>
        <v>65.817117473884878</v>
      </c>
      <c r="D62">
        <f>'REW-PP-CumulativeLandDcalcs'!AU60</f>
        <v>33.351072838549037</v>
      </c>
      <c r="E62">
        <f>'REW-PP-CumulativeLandDcalcs'!AV60</f>
        <v>14.823792112247613</v>
      </c>
      <c r="F62">
        <f>'REW-PP-CumulativeLandDcalcs'!AW60</f>
        <v>15.603377360271669</v>
      </c>
      <c r="G62">
        <f>'REW-PP-CumulativeLandDcalcs'!AX60</f>
        <v>16.596731414570385</v>
      </c>
      <c r="H62">
        <f>'REW-PP-CumulativeLandDcalcs'!AY60</f>
        <v>-51.419152061779229</v>
      </c>
      <c r="I62">
        <f>'REW-PP-CumulativeLandDcalcs'!AZ60</f>
        <v>25.242965582247614</v>
      </c>
      <c r="J62">
        <f>'REW-PP-CumulativeLandDcalcs'!BA60</f>
        <v>8.6441339404445898</v>
      </c>
      <c r="K62">
        <f>'REW-PP-CumulativeLandDcalcs'!BB60</f>
        <v>-141.44959807102168</v>
      </c>
      <c r="L62">
        <f>'REW-PP-CumulativeLandDcalcs'!BC60</f>
        <v>15.153781938915643</v>
      </c>
      <c r="M62">
        <f>'REW-PP-CumulativeLandDcalcs'!BD60</f>
        <v>9.7851735943072065</v>
      </c>
      <c r="N62">
        <f>'REW-PP-CumulativeLandDcalcs'!BE60</f>
        <v>-12.149396122637702</v>
      </c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>
        <v>59</v>
      </c>
      <c r="B63" t="s">
        <v>73</v>
      </c>
      <c r="C63">
        <f>'REW-PP-CumulativeLandDcalcs'!AT61</f>
        <v>69.018747421731675</v>
      </c>
      <c r="D63">
        <f>'REW-PP-CumulativeLandDcalcs'!AU61</f>
        <v>34.980047839226572</v>
      </c>
      <c r="E63">
        <f>'REW-PP-CumulativeLandDcalcs'!AV61</f>
        <v>15.544614206104608</v>
      </c>
      <c r="F63">
        <f>'REW-PP-CumulativeLandDcalcs'!AW61</f>
        <v>16.357215328173815</v>
      </c>
      <c r="G63">
        <f>'REW-PP-CumulativeLandDcalcs'!AX61</f>
        <v>17.401140074909545</v>
      </c>
      <c r="H63">
        <f>'REW-PP-CumulativeLandDcalcs'!AY61</f>
        <v>-54.078731043866277</v>
      </c>
      <c r="I63">
        <f>'REW-PP-CumulativeLandDcalcs'!AZ61</f>
        <v>26.634373275531463</v>
      </c>
      <c r="J63">
        <f>'REW-PP-CumulativeLandDcalcs'!BA61</f>
        <v>9.1780306061686208</v>
      </c>
      <c r="K63">
        <f>'REW-PP-CumulativeLandDcalcs'!BB61</f>
        <v>-148.34188691702684</v>
      </c>
      <c r="L63">
        <f>'REW-PP-CumulativeLandDcalcs'!BC61</f>
        <v>15.957274604147786</v>
      </c>
      <c r="M63">
        <f>'REW-PP-CumulativeLandDcalcs'!BD61</f>
        <v>10.260938114432305</v>
      </c>
      <c r="N63">
        <f>'REW-PP-CumulativeLandDcalcs'!BE61</f>
        <v>-12.911763509533317</v>
      </c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>
        <v>60</v>
      </c>
      <c r="B64" t="s">
        <v>74</v>
      </c>
      <c r="C64">
        <f>'REW-PP-CumulativeLandDcalcs'!AT62</f>
        <v>72.356212824421803</v>
      </c>
      <c r="D64">
        <f>'REW-PP-CumulativeLandDcalcs'!AU62</f>
        <v>36.677381585563609</v>
      </c>
      <c r="E64">
        <f>'REW-PP-CumulativeLandDcalcs'!AV62</f>
        <v>16.29611401887966</v>
      </c>
      <c r="F64">
        <f>'REW-PP-CumulativeLandDcalcs'!AW62</f>
        <v>17.143108583079549</v>
      </c>
      <c r="G64">
        <f>'REW-PP-CumulativeLandDcalcs'!AX62</f>
        <v>18.23989156848123</v>
      </c>
      <c r="H64">
        <f>'REW-PP-CumulativeLandDcalcs'!AY62</f>
        <v>-56.855156932418602</v>
      </c>
      <c r="I64">
        <f>'REW-PP-CumulativeLandDcalcs'!AZ62</f>
        <v>28.089643377449129</v>
      </c>
      <c r="J64">
        <f>'REW-PP-CumulativeLandDcalcs'!BA62</f>
        <v>9.736924470344487</v>
      </c>
      <c r="K64">
        <f>'REW-PP-CumulativeLandDcalcs'!BB62</f>
        <v>-155.52208253027962</v>
      </c>
      <c r="L64">
        <f>'REW-PP-CumulativeLandDcalcs'!BC62</f>
        <v>16.79650458814352</v>
      </c>
      <c r="M64">
        <f>'REW-PP-CumulativeLandDcalcs'!BD62</f>
        <v>10.756412928760964</v>
      </c>
      <c r="N64">
        <f>'REW-PP-CumulativeLandDcalcs'!BE62</f>
        <v>-13.714954482425753</v>
      </c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'REW-BP-CumulativeLandDcalcs'!AT3</f>
        <v>1.328565401775628E-2</v>
      </c>
      <c r="D5" s="1">
        <f>'REW-BP-CumulativeLandDcalcs'!AU3</f>
        <v>8.8766447977159223E-3</v>
      </c>
      <c r="E5" s="1">
        <f>'REW-BP-CumulativeLandDcalcs'!AV3</f>
        <v>-7.093533166953837E-4</v>
      </c>
      <c r="F5" s="1">
        <f>'REW-BP-CumulativeLandDcalcs'!AW3</f>
        <v>2.485590837975624E-3</v>
      </c>
      <c r="G5" s="1">
        <f>'REW-BP-CumulativeLandDcalcs'!AX3</f>
        <v>6.1411194670182795E-3</v>
      </c>
      <c r="H5" s="1">
        <f>'REW-BP-CumulativeLandDcalcs'!AY3</f>
        <v>-2.3845865138992909E-3</v>
      </c>
      <c r="I5" s="1">
        <f>'REW-BP-CumulativeLandDcalcs'!AZ3</f>
        <v>-4.45802260830908E-3</v>
      </c>
      <c r="J5" s="1">
        <f>'REW-BP-CumulativeLandDcalcs'!BA3</f>
        <v>-9.8758760885142328E-3</v>
      </c>
      <c r="K5" s="1">
        <f>'REW-BP-CumulativeLandDcalcs'!BB3</f>
        <v>-3.2870717723925994E-3</v>
      </c>
      <c r="L5" s="1">
        <f>'REW-BP-CumulativeLandDcalcs'!BC3</f>
        <v>-4.2997046125515491E-3</v>
      </c>
      <c r="M5" s="1">
        <f>'REW-BP-CumulativeLandDcalcs'!BD3</f>
        <v>-7.6995934570476664E-4</v>
      </c>
      <c r="N5" s="1">
        <f>'REW-BP-CumulativeLandDcalcs'!BE3</f>
        <v>-5.0044348623991845E-3</v>
      </c>
    </row>
    <row r="6" spans="1:14" x14ac:dyDescent="0.2">
      <c r="A6">
        <v>2</v>
      </c>
      <c r="B6" t="s">
        <v>16</v>
      </c>
      <c r="C6">
        <f>'REW-BP-CumulativeLandDcalcs'!AT4</f>
        <v>4.4487729718189241E-2</v>
      </c>
      <c r="D6">
        <f>'REW-BP-CumulativeLandDcalcs'!AU4</f>
        <v>2.0243031971703435E-2</v>
      </c>
      <c r="E6">
        <f>'REW-BP-CumulativeLandDcalcs'!AV4</f>
        <v>1.0657137547274438E-3</v>
      </c>
      <c r="F6">
        <f>'REW-BP-CumulativeLandDcalcs'!AW4</f>
        <v>7.771265001344215E-3</v>
      </c>
      <c r="G6">
        <f>'REW-BP-CumulativeLandDcalcs'!AX4</f>
        <v>1.7171822791274442E-2</v>
      </c>
      <c r="H6">
        <f>'REW-BP-CumulativeLandDcalcs'!AY4</f>
        <v>-2.681254257701101E-2</v>
      </c>
      <c r="I6">
        <f>'REW-BP-CumulativeLandDcalcs'!AZ4</f>
        <v>-8.1202395035814643E-3</v>
      </c>
      <c r="J6">
        <f>'REW-BP-CumulativeLandDcalcs'!BA4</f>
        <v>-2.3277874623138982E-2</v>
      </c>
      <c r="K6">
        <f>'REW-BP-CumulativeLandDcalcs'!BB4</f>
        <v>-9.5817758905343033E-3</v>
      </c>
      <c r="L6">
        <f>'REW-BP-CumulativeLandDcalcs'!BC4</f>
        <v>-8.4471881225228768E-3</v>
      </c>
      <c r="M6">
        <f>'REW-BP-CumulativeLandDcalcs'!BD4</f>
        <v>-4.6081573298755911E-3</v>
      </c>
      <c r="N6">
        <f>'REW-BP-CumulativeLandDcalcs'!BE4</f>
        <v>-9.8917851905745667E-3</v>
      </c>
    </row>
    <row r="7" spans="1:14" x14ac:dyDescent="0.2">
      <c r="A7">
        <v>3</v>
      </c>
      <c r="B7" t="s">
        <v>17</v>
      </c>
      <c r="C7">
        <f>'REW-BP-CumulativeLandDcalcs'!AT5</f>
        <v>9.0563013069927534E-2</v>
      </c>
      <c r="D7">
        <f>'REW-BP-CumulativeLandDcalcs'!AU5</f>
        <v>4.3189743997978071E-2</v>
      </c>
      <c r="E7">
        <f>'REW-BP-CumulativeLandDcalcs'!AV5</f>
        <v>4.6180568866019929E-3</v>
      </c>
      <c r="F7">
        <f>'REW-BP-CumulativeLandDcalcs'!AW5</f>
        <v>1.5722627019597091E-2</v>
      </c>
      <c r="G7">
        <f>'REW-BP-CumulativeLandDcalcs'!AX5</f>
        <v>3.3126416969069865E-2</v>
      </c>
      <c r="H7">
        <f>'REW-BP-CumulativeLandDcalcs'!AY5</f>
        <v>-6.2920755567625969E-2</v>
      </c>
      <c r="I7">
        <f>'REW-BP-CumulativeLandDcalcs'!AZ5</f>
        <v>-1.5864057876083956E-2</v>
      </c>
      <c r="J7">
        <f>'REW-BP-CumulativeLandDcalcs'!BA5</f>
        <v>-4.353559545215524E-2</v>
      </c>
      <c r="K7">
        <f>'REW-BP-CumulativeLandDcalcs'!BB5</f>
        <v>-2.3474793466501484E-2</v>
      </c>
      <c r="L7">
        <f>'REW-BP-CumulativeLandDcalcs'!BC5</f>
        <v>-1.5149696360590751E-2</v>
      </c>
      <c r="M7">
        <f>'REW-BP-CumulativeLandDcalcs'!BD5</f>
        <v>-7.8869082928437577E-3</v>
      </c>
      <c r="N7">
        <f>'REW-BP-CumulativeLandDcalcs'!BE5</f>
        <v>-1.8388050927373591E-2</v>
      </c>
    </row>
    <row r="8" spans="1:14" x14ac:dyDescent="0.2">
      <c r="A8">
        <v>4</v>
      </c>
      <c r="B8" t="s">
        <v>18</v>
      </c>
      <c r="C8">
        <f>'REW-BP-CumulativeLandDcalcs'!AT6</f>
        <v>0.16763506263678263</v>
      </c>
      <c r="D8">
        <f>'REW-BP-CumulativeLandDcalcs'!AU6</f>
        <v>8.6089203069851364E-2</v>
      </c>
      <c r="E8">
        <f>'REW-BP-CumulativeLandDcalcs'!AV6</f>
        <v>1.1636822494751859E-2</v>
      </c>
      <c r="F8">
        <f>'REW-BP-CumulativeLandDcalcs'!AW6</f>
        <v>2.9199132012635146E-2</v>
      </c>
      <c r="G8">
        <f>'REW-BP-CumulativeLandDcalcs'!AX6</f>
        <v>5.9256451807359438E-2</v>
      </c>
      <c r="H8">
        <f>'REW-BP-CumulativeLandDcalcs'!AY6</f>
        <v>-0.11890228695477732</v>
      </c>
      <c r="I8">
        <f>'REW-BP-CumulativeLandDcalcs'!AZ6</f>
        <v>-3.0324930522380771E-2</v>
      </c>
      <c r="J8">
        <f>'REW-BP-CumulativeLandDcalcs'!BA6</f>
        <v>-7.6822981614354469E-2</v>
      </c>
      <c r="K8">
        <f>'REW-BP-CumulativeLandDcalcs'!BB6</f>
        <v>-5.5276019797085151E-2</v>
      </c>
      <c r="L8">
        <f>'REW-BP-CumulativeLandDcalcs'!BC6</f>
        <v>-2.6483110498524153E-2</v>
      </c>
      <c r="M8">
        <f>'REW-BP-CumulativeLandDcalcs'!BD6</f>
        <v>-1.1656755121823514E-2</v>
      </c>
      <c r="N8">
        <f>'REW-BP-CumulativeLandDcalcs'!BE6</f>
        <v>-3.4350587512434971E-2</v>
      </c>
    </row>
    <row r="9" spans="1:14" x14ac:dyDescent="0.2">
      <c r="A9">
        <v>5</v>
      </c>
      <c r="B9" t="s">
        <v>19</v>
      </c>
      <c r="C9">
        <f>'REW-BP-CumulativeLandDcalcs'!AT7</f>
        <v>0.28475786362986222</v>
      </c>
      <c r="D9">
        <f>'REW-BP-CumulativeLandDcalcs'!AU7</f>
        <v>0.15646998300507486</v>
      </c>
      <c r="E9">
        <f>'REW-BP-CumulativeLandDcalcs'!AV7</f>
        <v>2.4005043174804539E-2</v>
      </c>
      <c r="F9">
        <f>'REW-BP-CumulativeLandDcalcs'!AW7</f>
        <v>4.9784729766275848E-2</v>
      </c>
      <c r="G9">
        <f>'REW-BP-CumulativeLandDcalcs'!AX7</f>
        <v>9.7958845434018199E-2</v>
      </c>
      <c r="H9">
        <f>'REW-BP-CumulativeLandDcalcs'!AY7</f>
        <v>-0.19508015107361762</v>
      </c>
      <c r="I9">
        <f>'REW-BP-CumulativeLandDcalcs'!AZ7</f>
        <v>-5.3327934484241633E-2</v>
      </c>
      <c r="J9">
        <f>'REW-BP-CumulativeLandDcalcs'!BA7</f>
        <v>-0.12581874595947587</v>
      </c>
      <c r="K9">
        <f>'REW-BP-CumulativeLandDcalcs'!BB7</f>
        <v>-0.11974869437961261</v>
      </c>
      <c r="L9">
        <f>'REW-BP-CumulativeLandDcalcs'!BC7</f>
        <v>-4.3128816656034831E-2</v>
      </c>
      <c r="M9">
        <f>'REW-BP-CumulativeLandDcalcs'!BD7</f>
        <v>-1.5108930696970856E-2</v>
      </c>
      <c r="N9">
        <f>'REW-BP-CumulativeLandDcalcs'!BE7</f>
        <v>-6.0763191760082484E-2</v>
      </c>
    </row>
    <row r="10" spans="1:14" x14ac:dyDescent="0.2">
      <c r="A10">
        <v>6</v>
      </c>
      <c r="B10" t="s">
        <v>20</v>
      </c>
      <c r="C10">
        <f>'REW-BP-CumulativeLandDcalcs'!AT8</f>
        <v>0.45105154941900505</v>
      </c>
      <c r="D10">
        <f>'REW-BP-CumulativeLandDcalcs'!AU8</f>
        <v>0.26279636285251939</v>
      </c>
      <c r="E10">
        <f>'REW-BP-CumulativeLandDcalcs'!AV8</f>
        <v>4.3416114456368081E-2</v>
      </c>
      <c r="F10">
        <f>'REW-BP-CumulativeLandDcalcs'!AW8</f>
        <v>7.9051476140771362E-2</v>
      </c>
      <c r="G10">
        <f>'REW-BP-CumulativeLandDcalcs'!AX8</f>
        <v>0.1515980906819302</v>
      </c>
      <c r="H10">
        <f>'REW-BP-CumulativeLandDcalcs'!AY8</f>
        <v>-0.28952589430565123</v>
      </c>
      <c r="I10">
        <f>'REW-BP-CumulativeLandDcalcs'!AZ8</f>
        <v>-8.5797708411678095E-2</v>
      </c>
      <c r="J10">
        <f>'REW-BP-CumulativeLandDcalcs'!BA8</f>
        <v>-0.19211978072072494</v>
      </c>
      <c r="K10">
        <f>'REW-BP-CumulativeLandDcalcs'!BB8</f>
        <v>-0.23795995546018056</v>
      </c>
      <c r="L10">
        <f>'REW-BP-CumulativeLandDcalcs'!BC8</f>
        <v>-6.5011942967340683E-2</v>
      </c>
      <c r="M10">
        <f>'REW-BP-CumulativeLandDcalcs'!BD8</f>
        <v>-1.7133612353330118E-2</v>
      </c>
      <c r="N10">
        <f>'REW-BP-CumulativeLandDcalcs'!BE8</f>
        <v>-0.10036469933168797</v>
      </c>
    </row>
    <row r="11" spans="1:14" x14ac:dyDescent="0.2">
      <c r="A11">
        <v>7</v>
      </c>
      <c r="B11" t="s">
        <v>21</v>
      </c>
      <c r="C11">
        <f>'REW-BP-CumulativeLandDcalcs'!AT9</f>
        <v>0.67417432492771667</v>
      </c>
      <c r="D11">
        <f>'REW-BP-CumulativeLandDcalcs'!AU9</f>
        <v>0.41282504162737937</v>
      </c>
      <c r="E11">
        <f>'REW-BP-CumulativeLandDcalcs'!AV9</f>
        <v>7.1614467632506784E-2</v>
      </c>
      <c r="F11">
        <f>'REW-BP-CumulativeLandDcalcs'!AW9</f>
        <v>0.11825398996251815</v>
      </c>
      <c r="G11">
        <f>'REW-BP-CumulativeLandDcalcs'!AX9</f>
        <v>0.22198665227593106</v>
      </c>
      <c r="H11">
        <f>'REW-BP-CumulativeLandDcalcs'!AY9</f>
        <v>-0.39891674467982124</v>
      </c>
      <c r="I11">
        <f>'REW-BP-CumulativeLandDcalcs'!AZ9</f>
        <v>-0.12658518681998301</v>
      </c>
      <c r="J11">
        <f>'REW-BP-CumulativeLandDcalcs'!BA9</f>
        <v>-0.27528412310895656</v>
      </c>
      <c r="K11">
        <f>'REW-BP-CumulativeLandDcalcs'!BB9</f>
        <v>-0.43607703443467472</v>
      </c>
      <c r="L11">
        <f>'REW-BP-CumulativeLandDcalcs'!BC9</f>
        <v>-9.0756491616695245E-2</v>
      </c>
      <c r="M11">
        <f>'REW-BP-CumulativeLandDcalcs'!BD9</f>
        <v>-1.6511245369007613E-2</v>
      </c>
      <c r="N11">
        <f>'REW-BP-CumulativeLandDcalcs'!BE9</f>
        <v>-0.15472365039691446</v>
      </c>
    </row>
    <row r="12" spans="1:14" x14ac:dyDescent="0.2">
      <c r="A12">
        <v>8</v>
      </c>
      <c r="B12" t="s">
        <v>22</v>
      </c>
      <c r="C12">
        <f>'REW-BP-CumulativeLandDcalcs'!AT10</f>
        <v>0.96075504072798101</v>
      </c>
      <c r="D12">
        <f>'REW-BP-CumulativeLandDcalcs'!AU10</f>
        <v>0.61285666065067024</v>
      </c>
      <c r="E12">
        <f>'REW-BP-CumulativeLandDcalcs'!AV10</f>
        <v>0.11003267505583843</v>
      </c>
      <c r="F12">
        <f>'REW-BP-CumulativeLandDcalcs'!AW10</f>
        <v>0.16816337619359889</v>
      </c>
      <c r="G12">
        <f>'REW-BP-CumulativeLandDcalcs'!AX10</f>
        <v>0.3103740128958653</v>
      </c>
      <c r="H12">
        <f>'REW-BP-CumulativeLandDcalcs'!AY10</f>
        <v>-0.52036208539635309</v>
      </c>
      <c r="I12">
        <f>'REW-BP-CumulativeLandDcalcs'!AZ10</f>
        <v>-0.17227110973927379</v>
      </c>
      <c r="J12">
        <f>'REW-BP-CumulativeLandDcalcs'!BA10</f>
        <v>-0.37322817946669984</v>
      </c>
      <c r="K12">
        <f>'REW-BP-CumulativeLandDcalcs'!BB10</f>
        <v>-0.74272910833018335</v>
      </c>
      <c r="L12">
        <f>'REW-BP-CumulativeLandDcalcs'!BC10</f>
        <v>-0.11773968367124193</v>
      </c>
      <c r="M12">
        <f>'REW-BP-CumulativeLandDcalcs'!BD10</f>
        <v>-1.1978218581415009E-2</v>
      </c>
      <c r="N12">
        <f>'REW-BP-CumulativeLandDcalcs'!BE10</f>
        <v>-0.22387338033878731</v>
      </c>
    </row>
    <row r="13" spans="1:14" x14ac:dyDescent="0.2">
      <c r="A13">
        <v>9</v>
      </c>
      <c r="B13" t="s">
        <v>23</v>
      </c>
      <c r="C13">
        <f>'REW-BP-CumulativeLandDcalcs'!AT11</f>
        <v>1.3150445098418697</v>
      </c>
      <c r="D13">
        <f>'REW-BP-CumulativeLandDcalcs'!AU11</f>
        <v>0.86707693177041145</v>
      </c>
      <c r="E13">
        <f>'REW-BP-CumulativeLandDcalcs'!AV11</f>
        <v>0.15950819197479038</v>
      </c>
      <c r="F13">
        <f>'REW-BP-CumulativeLandDcalcs'!AW11</f>
        <v>0.22881991762884385</v>
      </c>
      <c r="G13">
        <f>'REW-BP-CumulativeLandDcalcs'!AX11</f>
        <v>0.41709091128748255</v>
      </c>
      <c r="H13">
        <f>'REW-BP-CumulativeLandDcalcs'!AY11</f>
        <v>-0.65203411697958613</v>
      </c>
      <c r="I13">
        <f>'REW-BP-CumulativeLandDcalcs'!AZ11</f>
        <v>-0.2177958590100402</v>
      </c>
      <c r="J13">
        <f>'REW-BP-CumulativeLandDcalcs'!BA11</f>
        <v>-0.48241865132215833</v>
      </c>
      <c r="K13">
        <f>'REW-BP-CumulativeLandDcalcs'!BB11</f>
        <v>-1.1842803303332876</v>
      </c>
      <c r="L13">
        <f>'REW-BP-CumulativeLandDcalcs'!BC11</f>
        <v>-0.1424708369744748</v>
      </c>
      <c r="M13">
        <f>'REW-BP-CumulativeLandDcalcs'!BD11</f>
        <v>-2.454520874807917E-3</v>
      </c>
      <c r="N13">
        <f>'REW-BP-CumulativeLandDcalcs'!BE11</f>
        <v>-0.30608614700904291</v>
      </c>
    </row>
    <row r="14" spans="1:14" x14ac:dyDescent="0.2">
      <c r="A14">
        <v>10</v>
      </c>
      <c r="B14" t="s">
        <v>24</v>
      </c>
      <c r="C14">
        <f>'REW-BP-CumulativeLandDcalcs'!AT12</f>
        <v>1.7369910560195041</v>
      </c>
      <c r="D14">
        <f>'REW-BP-CumulativeLandDcalcs'!AU12</f>
        <v>1.176934155988876</v>
      </c>
      <c r="E14">
        <f>'REW-BP-CumulativeLandDcalcs'!AV12</f>
        <v>0.22030360422174569</v>
      </c>
      <c r="F14">
        <f>'REW-BP-CumulativeLandDcalcs'!AW12</f>
        <v>0.29943588605084887</v>
      </c>
      <c r="G14">
        <f>'REW-BP-CumulativeLandDcalcs'!AX12</f>
        <v>0.54123954392619344</v>
      </c>
      <c r="H14">
        <f>'REW-BP-CumulativeLandDcalcs'!AY12</f>
        <v>-0.79373099388541146</v>
      </c>
      <c r="I14">
        <f>'REW-BP-CumulativeLandDcalcs'!AZ12</f>
        <v>-0.25734274318657213</v>
      </c>
      <c r="J14">
        <f>'REW-BP-CumulativeLandDcalcs'!BA12</f>
        <v>-0.59794502319147791</v>
      </c>
      <c r="K14">
        <f>'REW-BP-CumulativeLandDcalcs'!BB12</f>
        <v>-1.7791264670919655</v>
      </c>
      <c r="L14">
        <f>'REW-BP-CumulativeLandDcalcs'!BC12</f>
        <v>-0.16125347367368748</v>
      </c>
      <c r="M14">
        <f>'REW-BP-CumulativeLandDcalcs'!BD12</f>
        <v>1.2661971478671008E-2</v>
      </c>
      <c r="N14">
        <f>'REW-BP-CumulativeLandDcalcs'!BE12</f>
        <v>-0.39816751665672384</v>
      </c>
    </row>
    <row r="15" spans="1:14" x14ac:dyDescent="0.2">
      <c r="A15">
        <v>11</v>
      </c>
      <c r="B15" t="s">
        <v>25</v>
      </c>
      <c r="C15">
        <f>'REW-BP-CumulativeLandDcalcs'!AT13</f>
        <v>2.2174902540557997</v>
      </c>
      <c r="D15">
        <f>'REW-BP-CumulativeLandDcalcs'!AU13</f>
        <v>1.5342915456007304</v>
      </c>
      <c r="E15">
        <f>'REW-BP-CumulativeLandDcalcs'!AV13</f>
        <v>0.29056287995601332</v>
      </c>
      <c r="F15">
        <f>'REW-BP-CumulativeLandDcalcs'!AW13</f>
        <v>0.37864076203670177</v>
      </c>
      <c r="G15">
        <f>'REW-BP-CumulativeLandDcalcs'!AX13</f>
        <v>0.67958804437590037</v>
      </c>
      <c r="H15">
        <f>'REW-BP-CumulativeLandDcalcs'!AY13</f>
        <v>-0.96028989854915925</v>
      </c>
      <c r="I15">
        <f>'REW-BP-CumulativeLandDcalcs'!AZ13</f>
        <v>-0.29451080054287676</v>
      </c>
      <c r="J15">
        <f>'REW-BP-CumulativeLandDcalcs'!BA13</f>
        <v>-0.71424138833785933</v>
      </c>
      <c r="K15">
        <f>'REW-BP-CumulativeLandDcalcs'!BB13</f>
        <v>-2.4901391620177935</v>
      </c>
      <c r="L15">
        <f>'REW-BP-CumulativeLandDcalcs'!BC13</f>
        <v>-0.17444056812992575</v>
      </c>
      <c r="M15">
        <f>'REW-BP-CumulativeLandDcalcs'!BD13</f>
        <v>3.3416966578521938E-2</v>
      </c>
      <c r="N15">
        <f>'REW-BP-CumulativeLandDcalcs'!BE13</f>
        <v>-0.50036863502605344</v>
      </c>
    </row>
    <row r="16" spans="1:14" x14ac:dyDescent="0.2">
      <c r="A16">
        <v>12</v>
      </c>
      <c r="B16" t="s">
        <v>26</v>
      </c>
      <c r="C16">
        <f>'REW-BP-CumulativeLandDcalcs'!AT14</f>
        <v>2.7412102502210485</v>
      </c>
      <c r="D16">
        <f>'REW-BP-CumulativeLandDcalcs'!AU14</f>
        <v>1.9273975962140308</v>
      </c>
      <c r="E16">
        <f>'REW-BP-CumulativeLandDcalcs'!AV14</f>
        <v>0.36808815990730193</v>
      </c>
      <c r="F16">
        <f>'REW-BP-CumulativeLandDcalcs'!AW14</f>
        <v>0.4643294140170291</v>
      </c>
      <c r="G16">
        <f>'REW-BP-CumulativeLandDcalcs'!AX14</f>
        <v>0.82790288899846209</v>
      </c>
      <c r="H16">
        <f>'REW-BP-CumulativeLandDcalcs'!AY14</f>
        <v>-1.1530074238640695</v>
      </c>
      <c r="I16">
        <f>'REW-BP-CumulativeLandDcalcs'!AZ14</f>
        <v>-0.32941023639279221</v>
      </c>
      <c r="J16">
        <f>'REW-BP-CumulativeLandDcalcs'!BA14</f>
        <v>-0.82721495445482063</v>
      </c>
      <c r="K16">
        <f>'REW-BP-CumulativeLandDcalcs'!BB14</f>
        <v>-3.2863001967861818</v>
      </c>
      <c r="L16">
        <f>'REW-BP-CumulativeLandDcalcs'!BC14</f>
        <v>-0.18107812082196934</v>
      </c>
      <c r="M16">
        <f>'REW-BP-CumulativeLandDcalcs'!BD14</f>
        <v>5.8967777026430322E-2</v>
      </c>
      <c r="N16">
        <f>'REW-BP-CumulativeLandDcalcs'!BE14</f>
        <v>-0.61088515406447186</v>
      </c>
    </row>
    <row r="17" spans="1:14" x14ac:dyDescent="0.2">
      <c r="A17">
        <v>13</v>
      </c>
      <c r="B17" t="s">
        <v>27</v>
      </c>
      <c r="C17">
        <f>'REW-BP-CumulativeLandDcalcs'!AT15</f>
        <v>3.2944142051601069</v>
      </c>
      <c r="D17">
        <f>'REW-BP-CumulativeLandDcalcs'!AU15</f>
        <v>2.3463316312332663</v>
      </c>
      <c r="E17">
        <f>'REW-BP-CumulativeLandDcalcs'!AV15</f>
        <v>0.45095481358152101</v>
      </c>
      <c r="F17">
        <f>'REW-BP-CumulativeLandDcalcs'!AW15</f>
        <v>0.55434471614054204</v>
      </c>
      <c r="G17">
        <f>'REW-BP-CumulativeLandDcalcs'!AX15</f>
        <v>0.98239368457457577</v>
      </c>
      <c r="H17">
        <f>'REW-BP-CumulativeLandDcalcs'!AY15</f>
        <v>-1.3713234306538817</v>
      </c>
      <c r="I17">
        <f>'REW-BP-CumulativeLandDcalcs'!AZ15</f>
        <v>-0.36104477569153459</v>
      </c>
      <c r="J17">
        <f>'REW-BP-CumulativeLandDcalcs'!BA15</f>
        <v>-0.93393343313518462</v>
      </c>
      <c r="K17">
        <f>'REW-BP-CumulativeLandDcalcs'!BB15</f>
        <v>-4.1440770664702962</v>
      </c>
      <c r="L17">
        <f>'REW-BP-CumulativeLandDcalcs'!BC15</f>
        <v>-0.18014233446491518</v>
      </c>
      <c r="M17">
        <f>'REW-BP-CumulativeLandDcalcs'!BD15</f>
        <v>8.8676364177338041E-2</v>
      </c>
      <c r="N17">
        <f>'REW-BP-CumulativeLandDcalcs'!BE15</f>
        <v>-0.72659437445153474</v>
      </c>
    </row>
    <row r="18" spans="1:14" x14ac:dyDescent="0.2">
      <c r="A18">
        <v>14</v>
      </c>
      <c r="B18" t="s">
        <v>28</v>
      </c>
      <c r="C18">
        <f>'REW-BP-CumulativeLandDcalcs'!AT16</f>
        <v>3.8923857286559067</v>
      </c>
      <c r="D18">
        <f>'REW-BP-CumulativeLandDcalcs'!AU16</f>
        <v>2.7885401598187278</v>
      </c>
      <c r="E18">
        <f>'REW-BP-CumulativeLandDcalcs'!AV16</f>
        <v>0.53820583008432332</v>
      </c>
      <c r="F18">
        <f>'REW-BP-CumulativeLandDcalcs'!AW16</f>
        <v>0.65051825990133449</v>
      </c>
      <c r="G18">
        <f>'REW-BP-CumulativeLandDcalcs'!AX16</f>
        <v>1.1460519311735571</v>
      </c>
      <c r="H18">
        <f>'REW-BP-CumulativeLandDcalcs'!AY16</f>
        <v>-1.6117085107613554</v>
      </c>
      <c r="I18">
        <f>'REW-BP-CumulativeLandDcalcs'!AZ16</f>
        <v>-0.39040017228527962</v>
      </c>
      <c r="J18">
        <f>'REW-BP-CumulativeLandDcalcs'!BA16</f>
        <v>-1.0334982791970218</v>
      </c>
      <c r="K18">
        <f>'REW-BP-CumulativeLandDcalcs'!BB16</f>
        <v>-5.0619085003871316</v>
      </c>
      <c r="L18">
        <f>'REW-BP-CumulativeLandDcalcs'!BC16</f>
        <v>-0.18022437705719135</v>
      </c>
      <c r="M18">
        <f>'REW-BP-CumulativeLandDcalcs'!BD16</f>
        <v>0.12212431943581249</v>
      </c>
      <c r="N18">
        <f>'REW-BP-CumulativeLandDcalcs'!BE16</f>
        <v>-0.86008638938167903</v>
      </c>
    </row>
    <row r="19" spans="1:14" x14ac:dyDescent="0.2">
      <c r="A19">
        <v>15</v>
      </c>
      <c r="B19" t="s">
        <v>29</v>
      </c>
      <c r="C19">
        <f>'REW-BP-CumulativeLandDcalcs'!AT17</f>
        <v>4.5063335152563404</v>
      </c>
      <c r="D19">
        <f>'REW-BP-CumulativeLandDcalcs'!AU17</f>
        <v>3.2405221764051704</v>
      </c>
      <c r="E19">
        <f>'REW-BP-CumulativeLandDcalcs'!AV17</f>
        <v>0.62796635146738644</v>
      </c>
      <c r="F19">
        <f>'REW-BP-CumulativeLandDcalcs'!AW17</f>
        <v>0.74841663247509504</v>
      </c>
      <c r="G19">
        <f>'REW-BP-CumulativeLandDcalcs'!AX17</f>
        <v>1.3114678560371971</v>
      </c>
      <c r="H19">
        <f>'REW-BP-CumulativeLandDcalcs'!AY17</f>
        <v>-1.8791586643108973</v>
      </c>
      <c r="I19">
        <f>'REW-BP-CumulativeLandDcalcs'!AZ17</f>
        <v>-0.41131684333420937</v>
      </c>
      <c r="J19">
        <f>'REW-BP-CumulativeLandDcalcs'!BA17</f>
        <v>-1.1211671802791936</v>
      </c>
      <c r="K19">
        <f>'REW-BP-CumulativeLandDcalcs'!BB17</f>
        <v>-6.0142401309632803</v>
      </c>
      <c r="L19">
        <f>'REW-BP-CumulativeLandDcalcs'!BC17</f>
        <v>-0.17243641986711089</v>
      </c>
      <c r="M19">
        <f>'REW-BP-CumulativeLandDcalcs'!BD17</f>
        <v>0.1581547526958007</v>
      </c>
      <c r="N19">
        <f>'REW-BP-CumulativeLandDcalcs'!BE17</f>
        <v>-0.99454204558229387</v>
      </c>
    </row>
    <row r="20" spans="1:14" x14ac:dyDescent="0.2">
      <c r="A20">
        <v>16</v>
      </c>
      <c r="B20" t="s">
        <v>30</v>
      </c>
      <c r="C20">
        <f>'REW-BP-CumulativeLandDcalcs'!AT18</f>
        <v>5.1484032244582423</v>
      </c>
      <c r="D20">
        <f>'REW-BP-CumulativeLandDcalcs'!AU18</f>
        <v>3.7106840135501722</v>
      </c>
      <c r="E20">
        <f>'REW-BP-CumulativeLandDcalcs'!AV18</f>
        <v>0.72190899342141268</v>
      </c>
      <c r="F20">
        <f>'REW-BP-CumulativeLandDcalcs'!AW18</f>
        <v>0.8502005122526618</v>
      </c>
      <c r="G20">
        <f>'REW-BP-CumulativeLandDcalcs'!AX18</f>
        <v>1.4825570600784825</v>
      </c>
      <c r="H20">
        <f>'REW-BP-CumulativeLandDcalcs'!AY18</f>
        <v>-2.1796305259282147</v>
      </c>
      <c r="I20">
        <f>'REW-BP-CumulativeLandDcalcs'!AZ18</f>
        <v>-0.42369660590328168</v>
      </c>
      <c r="J20">
        <f>'REW-BP-CumulativeLandDcalcs'!BA18</f>
        <v>-1.2007646127206337</v>
      </c>
      <c r="K20">
        <f>'REW-BP-CumulativeLandDcalcs'!BB18</f>
        <v>-7.0170182291512839</v>
      </c>
      <c r="L20">
        <f>'REW-BP-CumulativeLandDcalcs'!BC18</f>
        <v>-0.15717239944153533</v>
      </c>
      <c r="M20">
        <f>'REW-BP-CumulativeLandDcalcs'!BD18</f>
        <v>0.19681323259052722</v>
      </c>
      <c r="N20">
        <f>'REW-BP-CumulativeLandDcalcs'!BE18</f>
        <v>-1.1322846632065466</v>
      </c>
    </row>
    <row r="21" spans="1:14" x14ac:dyDescent="0.2">
      <c r="A21">
        <v>17</v>
      </c>
      <c r="B21" t="s">
        <v>31</v>
      </c>
      <c r="C21">
        <f>'REW-BP-CumulativeLandDcalcs'!AT19</f>
        <v>5.8253609654502867</v>
      </c>
      <c r="D21">
        <f>'REW-BP-CumulativeLandDcalcs'!AU19</f>
        <v>4.2040234818309683</v>
      </c>
      <c r="E21">
        <f>'REW-BP-CumulativeLandDcalcs'!AV19</f>
        <v>0.82101416426787754</v>
      </c>
      <c r="F21">
        <f>'REW-BP-CumulativeLandDcalcs'!AW19</f>
        <v>0.95708557365878399</v>
      </c>
      <c r="G21">
        <f>'REW-BP-CumulativeLandDcalcs'!AX19</f>
        <v>1.6615281131355548</v>
      </c>
      <c r="H21">
        <f>'REW-BP-CumulativeLandDcalcs'!AY19</f>
        <v>-2.5160439365194782</v>
      </c>
      <c r="I21">
        <f>'REW-BP-CumulativeLandDcalcs'!AZ19</f>
        <v>-0.42700550936495446</v>
      </c>
      <c r="J21">
        <f>'REW-BP-CumulativeLandDcalcs'!BA19</f>
        <v>-1.2742364865435285</v>
      </c>
      <c r="K21">
        <f>'REW-BP-CumulativeLandDcalcs'!BB19</f>
        <v>-8.0806042479067735</v>
      </c>
      <c r="L21">
        <f>'REW-BP-CumulativeLandDcalcs'!BC19</f>
        <v>-0.13455302560441607</v>
      </c>
      <c r="M21">
        <f>'REW-BP-CumulativeLandDcalcs'!BD19</f>
        <v>0.2382257253334702</v>
      </c>
      <c r="N21">
        <f>'REW-BP-CumulativeLandDcalcs'!BE19</f>
        <v>-1.2747948177377906</v>
      </c>
    </row>
    <row r="22" spans="1:14" x14ac:dyDescent="0.2">
      <c r="A22">
        <v>18</v>
      </c>
      <c r="B22" t="s">
        <v>32</v>
      </c>
      <c r="C22">
        <f>'REW-BP-CumulativeLandDcalcs'!AT20</f>
        <v>6.5429787131850059</v>
      </c>
      <c r="D22">
        <f>'REW-BP-CumulativeLandDcalcs'!AU20</f>
        <v>4.7250156793543052</v>
      </c>
      <c r="E22">
        <f>'REW-BP-CumulativeLandDcalcs'!AV20</f>
        <v>0.92613450919679696</v>
      </c>
      <c r="F22">
        <f>'REW-BP-CumulativeLandDcalcs'!AW20</f>
        <v>1.0700888218855713</v>
      </c>
      <c r="G22">
        <f>'REW-BP-CumulativeLandDcalcs'!AX20</f>
        <v>1.8502110509904153</v>
      </c>
      <c r="H22">
        <f>'REW-BP-CumulativeLandDcalcs'!AY20</f>
        <v>-2.890594311112304</v>
      </c>
      <c r="I22">
        <f>'REW-BP-CumulativeLandDcalcs'!AZ20</f>
        <v>-0.4208070533391946</v>
      </c>
      <c r="J22">
        <f>'REW-BP-CumulativeLandDcalcs'!BA20</f>
        <v>-1.3430153593846057</v>
      </c>
      <c r="K22">
        <f>'REW-BP-CumulativeLandDcalcs'!BB20</f>
        <v>-9.2143733849568434</v>
      </c>
      <c r="L22">
        <f>'REW-BP-CumulativeLandDcalcs'!BC20</f>
        <v>-0.10467253110789006</v>
      </c>
      <c r="M22">
        <f>'REW-BP-CumulativeLandDcalcs'!BD20</f>
        <v>0.28262026919167665</v>
      </c>
      <c r="N22">
        <f>'REW-BP-CumulativeLandDcalcs'!BE20</f>
        <v>-1.4235864039029267</v>
      </c>
    </row>
    <row r="23" spans="1:14" x14ac:dyDescent="0.2">
      <c r="A23">
        <v>19</v>
      </c>
      <c r="B23" t="s">
        <v>33</v>
      </c>
      <c r="C23">
        <f>'REW-BP-CumulativeLandDcalcs'!AT21</f>
        <v>7.3059923379738345</v>
      </c>
      <c r="D23">
        <f>'REW-BP-CumulativeLandDcalcs'!AU21</f>
        <v>5.2774343164479163</v>
      </c>
      <c r="E23">
        <f>'REW-BP-CumulativeLandDcalcs'!AV21</f>
        <v>1.0379764845288861</v>
      </c>
      <c r="F23">
        <f>'REW-BP-CumulativeLandDcalcs'!AW21</f>
        <v>1.1900313685510977</v>
      </c>
      <c r="G23">
        <f>'REW-BP-CumulativeLandDcalcs'!AX21</f>
        <v>2.0500705939740094</v>
      </c>
      <c r="H23">
        <f>'REW-BP-CumulativeLandDcalcs'!AY21</f>
        <v>-3.3049301895540548</v>
      </c>
      <c r="I23">
        <f>'REW-BP-CumulativeLandDcalcs'!AZ21</f>
        <v>-0.40473079169710807</v>
      </c>
      <c r="J23">
        <f>'REW-BP-CumulativeLandDcalcs'!BA21</f>
        <v>-1.408108313073102</v>
      </c>
      <c r="K23">
        <f>'REW-BP-CumulativeLandDcalcs'!BB21</f>
        <v>-10.426293175771864</v>
      </c>
      <c r="L23">
        <f>'REW-BP-CumulativeLandDcalcs'!BC21</f>
        <v>-6.7588643071663151E-2</v>
      </c>
      <c r="M23">
        <f>'REW-BP-CumulativeLandDcalcs'!BD21</f>
        <v>0.33025559767270318</v>
      </c>
      <c r="N23">
        <f>'REW-BP-CumulativeLandDcalcs'!BE21</f>
        <v>-1.5801095859806475</v>
      </c>
    </row>
    <row r="24" spans="1:14" x14ac:dyDescent="0.2">
      <c r="A24">
        <v>20</v>
      </c>
      <c r="B24" t="s">
        <v>34</v>
      </c>
      <c r="C24">
        <f>'REW-BP-CumulativeLandDcalcs'!AT22</f>
        <v>8.1180372098152649</v>
      </c>
      <c r="D24">
        <f>'REW-BP-CumulativeLandDcalcs'!AU22</f>
        <v>5.8642460811807036</v>
      </c>
      <c r="E24">
        <f>'REW-BP-CumulativeLandDcalcs'!AV22</f>
        <v>1.1570870322550264</v>
      </c>
      <c r="F24">
        <f>'REW-BP-CumulativeLandDcalcs'!AW22</f>
        <v>1.3175368813375286</v>
      </c>
      <c r="G24">
        <f>'REW-BP-CumulativeLandDcalcs'!AX22</f>
        <v>2.2622123636436471</v>
      </c>
      <c r="H24">
        <f>'REW-BP-CumulativeLandDcalcs'!AY22</f>
        <v>-3.7602061222892087</v>
      </c>
      <c r="I24">
        <f>'REW-BP-CumulativeLandDcalcs'!AZ22</f>
        <v>-0.37844927923151855</v>
      </c>
      <c r="J24">
        <f>'REW-BP-CumulativeLandDcalcs'!BA22</f>
        <v>-1.4701737965485755</v>
      </c>
      <c r="K24">
        <f>'REW-BP-CumulativeLandDcalcs'!BB22</f>
        <v>-11.722666189147954</v>
      </c>
      <c r="L24">
        <f>'REW-BP-CumulativeLandDcalcs'!BC22</f>
        <v>-2.3327766857265189E-2</v>
      </c>
      <c r="M24">
        <f>'REW-BP-CumulativeLandDcalcs'!BD22</f>
        <v>0.38137671927665157</v>
      </c>
      <c r="N24">
        <f>'REW-BP-CumulativeLandDcalcs'!BE22</f>
        <v>-1.7456731334343003</v>
      </c>
    </row>
    <row r="25" spans="1:14" x14ac:dyDescent="0.2">
      <c r="A25">
        <v>21</v>
      </c>
      <c r="B25" t="s">
        <v>35</v>
      </c>
      <c r="C25">
        <f>'REW-BP-CumulativeLandDcalcs'!AT23</f>
        <v>8.981777543079037</v>
      </c>
      <c r="D25">
        <f>'REW-BP-CumulativeLandDcalcs'!AU23</f>
        <v>6.4876819798447229</v>
      </c>
      <c r="E25">
        <f>'REW-BP-CumulativeLandDcalcs'!AV23</f>
        <v>1.2838705494275595</v>
      </c>
      <c r="F25">
        <f>'REW-BP-CumulativeLandDcalcs'!AW23</f>
        <v>1.453059730987655</v>
      </c>
      <c r="G25">
        <f>'REW-BP-CumulativeLandDcalcs'!AX23</f>
        <v>2.4874389362678451</v>
      </c>
      <c r="H25">
        <f>'REW-BP-CumulativeLandDcalcs'!AY23</f>
        <v>-4.2571616431266461</v>
      </c>
      <c r="I25">
        <f>'REW-BP-CumulativeLandDcalcs'!AZ23</f>
        <v>-0.34167748879294763</v>
      </c>
      <c r="J25">
        <f>'REW-BP-CumulativeLandDcalcs'!BA23</f>
        <v>-1.5296205759030823</v>
      </c>
      <c r="K25">
        <f>'REW-BP-CumulativeLandDcalcs'!BB23</f>
        <v>-13.108233122590468</v>
      </c>
      <c r="L25">
        <f>'REW-BP-CumulativeLandDcalcs'!BC23</f>
        <v>2.8099885065715941E-2</v>
      </c>
      <c r="M25">
        <f>'REW-BP-CumulativeLandDcalcs'!BD23</f>
        <v>0.43619535312773333</v>
      </c>
      <c r="N25">
        <f>'REW-BP-CumulativeLandDcalcs'!BE23</f>
        <v>-1.9214311473871259</v>
      </c>
    </row>
    <row r="26" spans="1:14" x14ac:dyDescent="0.2">
      <c r="A26">
        <v>22</v>
      </c>
      <c r="B26" t="s">
        <v>36</v>
      </c>
      <c r="C26">
        <f>'REW-BP-CumulativeLandDcalcs'!AT24</f>
        <v>9.8990991201824041</v>
      </c>
      <c r="D26">
        <f>'REW-BP-CumulativeLandDcalcs'!AU24</f>
        <v>7.1493698436327948</v>
      </c>
      <c r="E26">
        <f>'REW-BP-CumulativeLandDcalcs'!AV24</f>
        <v>1.4186161249909139</v>
      </c>
      <c r="F26">
        <f>'REW-BP-CumulativeLandDcalcs'!AW24</f>
        <v>1.5969211678904001</v>
      </c>
      <c r="G26">
        <f>'REW-BP-CumulativeLandDcalcs'!AX24</f>
        <v>2.7263173692024041</v>
      </c>
      <c r="H26">
        <f>'REW-BP-CumulativeLandDcalcs'!AY24</f>
        <v>-4.7962085875538367</v>
      </c>
      <c r="I26">
        <f>'REW-BP-CumulativeLandDcalcs'!AZ24</f>
        <v>-0.29417695990663645</v>
      </c>
      <c r="J26">
        <f>'REW-BP-CumulativeLandDcalcs'!BA24</f>
        <v>-1.5866941115279183</v>
      </c>
      <c r="K26">
        <f>'REW-BP-CumulativeLandDcalcs'!BB24</f>
        <v>-14.586417492937588</v>
      </c>
      <c r="L26">
        <f>'REW-BP-CumulativeLandDcalcs'!BC24</f>
        <v>8.6687050426546342E-2</v>
      </c>
      <c r="M26">
        <f>'REW-BP-CumulativeLandDcalcs'!BD24</f>
        <v>0.49488413596771297</v>
      </c>
      <c r="N26">
        <f>'REW-BP-CumulativeLandDcalcs'!BE24</f>
        <v>-2.1083976603671846</v>
      </c>
    </row>
    <row r="27" spans="1:14" x14ac:dyDescent="0.2">
      <c r="A27">
        <v>23</v>
      </c>
      <c r="B27" t="s">
        <v>37</v>
      </c>
      <c r="C27">
        <f>'REW-BP-CumulativeLandDcalcs'!AT25</f>
        <v>10.871307903280801</v>
      </c>
      <c r="D27">
        <f>'REW-BP-CumulativeLandDcalcs'!AU25</f>
        <v>7.8504772875766813</v>
      </c>
      <c r="E27">
        <f>'REW-BP-CumulativeLandDcalcs'!AV25</f>
        <v>1.5615262065660951</v>
      </c>
      <c r="F27">
        <f>'REW-BP-CumulativeLandDcalcs'!AW25</f>
        <v>1.7493445872611904</v>
      </c>
      <c r="G27">
        <f>'REW-BP-CumulativeLandDcalcs'!AX25</f>
        <v>2.9792430637043972</v>
      </c>
      <c r="H27">
        <f>'REW-BP-CumulativeLandDcalcs'!AY25</f>
        <v>-5.3775192823042444</v>
      </c>
      <c r="I27">
        <f>'REW-BP-CumulativeLandDcalcs'!AZ25</f>
        <v>-0.23575728245366862</v>
      </c>
      <c r="J27">
        <f>'REW-BP-CumulativeLandDcalcs'!BA25</f>
        <v>-1.6415418159411979</v>
      </c>
      <c r="K27">
        <f>'REW-BP-CumulativeLandDcalcs'!BB25</f>
        <v>-16.15960958271074</v>
      </c>
      <c r="L27">
        <f>'REW-BP-CumulativeLandDcalcs'!BC25</f>
        <v>0.15242163424668886</v>
      </c>
      <c r="M27">
        <f>'REW-BP-CumulativeLandDcalcs'!BD25</f>
        <v>0.55757813507339804</v>
      </c>
      <c r="N27">
        <f>'REW-BP-CumulativeLandDcalcs'!BE25</f>
        <v>-2.3074708542994005</v>
      </c>
    </row>
    <row r="28" spans="1:14" x14ac:dyDescent="0.2">
      <c r="A28">
        <v>24</v>
      </c>
      <c r="B28" t="s">
        <v>38</v>
      </c>
      <c r="C28">
        <f>'REW-BP-CumulativeLandDcalcs'!AT26</f>
        <v>11.899310605234781</v>
      </c>
      <c r="D28">
        <f>'REW-BP-CumulativeLandDcalcs'!AU26</f>
        <v>8.5918440763475221</v>
      </c>
      <c r="E28">
        <f>'REW-BP-CumulativeLandDcalcs'!AV26</f>
        <v>1.7127429704387307</v>
      </c>
      <c r="F28">
        <f>'REW-BP-CumulativeLandDcalcs'!AW26</f>
        <v>1.9104865424643025</v>
      </c>
      <c r="G28">
        <f>'REW-BP-CumulativeLandDcalcs'!AX26</f>
        <v>3.2464947778663507</v>
      </c>
      <c r="H28">
        <f>'REW-BP-CumulativeLandDcalcs'!AY26</f>
        <v>-6.0011108065239291</v>
      </c>
      <c r="I28">
        <f>'REW-BP-CumulativeLandDcalcs'!AZ26</f>
        <v>-0.16627289269544981</v>
      </c>
      <c r="J28">
        <f>'REW-BP-CumulativeLandDcalcs'!BA26</f>
        <v>-1.6942582461062667</v>
      </c>
      <c r="K28">
        <f>'REW-BP-CumulativeLandDcalcs'!BB26</f>
        <v>-17.829442752412266</v>
      </c>
      <c r="L28">
        <f>'REW-BP-CumulativeLandDcalcs'!BC26</f>
        <v>0.22528433649353519</v>
      </c>
      <c r="M28">
        <f>'REW-BP-CumulativeLandDcalcs'!BD26</f>
        <v>0.62437996830783038</v>
      </c>
      <c r="N28">
        <f>'REW-BP-CumulativeLandDcalcs'!BE26</f>
        <v>-2.5194585794151494</v>
      </c>
    </row>
    <row r="29" spans="1:14" x14ac:dyDescent="0.2">
      <c r="A29">
        <v>25</v>
      </c>
      <c r="B29" t="s">
        <v>39</v>
      </c>
      <c r="C29">
        <f>'REW-BP-CumulativeLandDcalcs'!AT27</f>
        <v>12.98376870960363</v>
      </c>
      <c r="D29">
        <f>'REW-BP-CumulativeLandDcalcs'!AU27</f>
        <v>9.3740962766896399</v>
      </c>
      <c r="E29">
        <f>'REW-BP-CumulativeLandDcalcs'!AV27</f>
        <v>1.872371010693489</v>
      </c>
      <c r="F29">
        <f>'REW-BP-CumulativeLandDcalcs'!AW27</f>
        <v>2.0804625909401073</v>
      </c>
      <c r="G29">
        <f>'REW-BP-CumulativeLandDcalcs'!AX27</f>
        <v>3.5282797462648272</v>
      </c>
      <c r="H29">
        <f>'REW-BP-CumulativeLandDcalcs'!AY27</f>
        <v>-6.6669217611135396</v>
      </c>
      <c r="I29">
        <f>'REW-BP-CumulativeLandDcalcs'!AZ27</f>
        <v>-8.5615661626337491E-2</v>
      </c>
      <c r="J29">
        <f>'REW-BP-CumulativeLandDcalcs'!BA27</f>
        <v>-1.7449141840854041</v>
      </c>
      <c r="K29">
        <f>'REW-BP-CumulativeLandDcalcs'!BB27</f>
        <v>-19.597041656077717</v>
      </c>
      <c r="L29">
        <f>'REW-BP-CumulativeLandDcalcs'!BC27</f>
        <v>0.30525034587720862</v>
      </c>
      <c r="M29">
        <f>'REW-BP-CumulativeLandDcalcs'!BD27</f>
        <v>0.69536642642835012</v>
      </c>
      <c r="N29">
        <f>'REW-BP-CumulativeLandDcalcs'!BE27</f>
        <v>-2.7451018435942509</v>
      </c>
    </row>
    <row r="30" spans="1:14" x14ac:dyDescent="0.2">
      <c r="A30">
        <v>26</v>
      </c>
      <c r="B30" t="s">
        <v>40</v>
      </c>
      <c r="C30">
        <f>'REW-BP-CumulativeLandDcalcs'!AT28</f>
        <v>14.125224596761221</v>
      </c>
      <c r="D30">
        <f>'REW-BP-CumulativeLandDcalcs'!AU28</f>
        <v>10.197740666421499</v>
      </c>
      <c r="E30">
        <f>'REW-BP-CumulativeLandDcalcs'!AV28</f>
        <v>2.0404960582450027</v>
      </c>
      <c r="F30">
        <f>'REW-BP-CumulativeLandDcalcs'!AW28</f>
        <v>2.2593680967956482</v>
      </c>
      <c r="G30">
        <f>'REW-BP-CumulativeLandDcalcs'!AX28</f>
        <v>3.824769530034076</v>
      </c>
      <c r="H30">
        <f>'REW-BP-CumulativeLandDcalcs'!AY28</f>
        <v>-7.3748791956982389</v>
      </c>
      <c r="I30">
        <f>'REW-BP-CumulativeLandDcalcs'!AZ28</f>
        <v>6.295325935627369E-3</v>
      </c>
      <c r="J30">
        <f>'REW-BP-CumulativeLandDcalcs'!BA28</f>
        <v>-1.793573875076732</v>
      </c>
      <c r="K30">
        <f>'REW-BP-CumulativeLandDcalcs'!BB28</f>
        <v>-21.463234875105123</v>
      </c>
      <c r="L30">
        <f>'REW-BP-CumulativeLandDcalcs'!BC28</f>
        <v>0.39229354326408322</v>
      </c>
      <c r="M30">
        <f>'REW-BP-CumulativeLandDcalcs'!BD28</f>
        <v>0.77059541215532501</v>
      </c>
      <c r="N30">
        <f>'REW-BP-CumulativeLandDcalcs'!BE28</f>
        <v>-2.9850952837323823</v>
      </c>
    </row>
    <row r="31" spans="1:14" x14ac:dyDescent="0.2">
      <c r="A31">
        <v>27</v>
      </c>
      <c r="B31" t="s">
        <v>41</v>
      </c>
      <c r="C31">
        <f>'REW-BP-CumulativeLandDcalcs'!AT29</f>
        <v>15.329602651906068</v>
      </c>
      <c r="D31">
        <f>'REW-BP-CumulativeLandDcalcs'!AU29</f>
        <v>11.067118989152615</v>
      </c>
      <c r="E31">
        <f>'REW-BP-CumulativeLandDcalcs'!AV29</f>
        <v>2.2179796867357187</v>
      </c>
      <c r="F31">
        <f>'REW-BP-CumulativeLandDcalcs'!AW29</f>
        <v>2.4481543584131034</v>
      </c>
      <c r="G31">
        <f>'REW-BP-CumulativeLandDcalcs'!AX29</f>
        <v>4.1375826640679305</v>
      </c>
      <c r="H31">
        <f>'REW-BP-CumulativeLandDcalcs'!AY29</f>
        <v>-8.1278171917923725</v>
      </c>
      <c r="I31">
        <f>'REW-BP-CumulativeLandDcalcs'!AZ29</f>
        <v>0.10955701367522071</v>
      </c>
      <c r="J31">
        <f>'REW-BP-CumulativeLandDcalcs'!BA29</f>
        <v>-1.8409771313847305</v>
      </c>
      <c r="K31">
        <f>'REW-BP-CumulativeLandDcalcs'!BB29</f>
        <v>-23.436786889789925</v>
      </c>
      <c r="L31">
        <f>'REW-BP-CumulativeLandDcalcs'!BC29</f>
        <v>0.4865698329847481</v>
      </c>
      <c r="M31">
        <f>'REW-BP-CumulativeLandDcalcs'!BD29</f>
        <v>0.85040721996174606</v>
      </c>
      <c r="N31">
        <f>'REW-BP-CumulativeLandDcalcs'!BE29</f>
        <v>-3.2413912039301307</v>
      </c>
    </row>
    <row r="32" spans="1:14" x14ac:dyDescent="0.2">
      <c r="A32">
        <v>28</v>
      </c>
      <c r="B32" t="s">
        <v>42</v>
      </c>
      <c r="C32">
        <f>'REW-BP-CumulativeLandDcalcs'!AT30</f>
        <v>16.592170255192965</v>
      </c>
      <c r="D32">
        <f>'REW-BP-CumulativeLandDcalcs'!AU30</f>
        <v>11.978866525284111</v>
      </c>
      <c r="E32">
        <f>'REW-BP-CumulativeLandDcalcs'!AV30</f>
        <v>2.4041453743035963</v>
      </c>
      <c r="F32">
        <f>'REW-BP-CumulativeLandDcalcs'!AW30</f>
        <v>2.6460710904960241</v>
      </c>
      <c r="G32">
        <f>'REW-BP-CumulativeLandDcalcs'!AX30</f>
        <v>4.4654539232457919</v>
      </c>
      <c r="H32">
        <f>'REW-BP-CumulativeLandDcalcs'!AY30</f>
        <v>-8.923091734393946</v>
      </c>
      <c r="I32">
        <f>'REW-BP-CumulativeLandDcalcs'!AZ30</f>
        <v>0.22428665998634537</v>
      </c>
      <c r="J32">
        <f>'REW-BP-CumulativeLandDcalcs'!BA30</f>
        <v>-1.8864802432359695</v>
      </c>
      <c r="K32">
        <f>'REW-BP-CumulativeLandDcalcs'!BB30</f>
        <v>-25.510416929539243</v>
      </c>
      <c r="L32">
        <f>'REW-BP-CumulativeLandDcalcs'!BC30</f>
        <v>0.58794354763359569</v>
      </c>
      <c r="M32">
        <f>'REW-BP-CumulativeLandDcalcs'!BD30</f>
        <v>0.93455142371267841</v>
      </c>
      <c r="N32">
        <f>'REW-BP-CumulativeLandDcalcs'!BE30</f>
        <v>-3.5134998926859473</v>
      </c>
    </row>
    <row r="33" spans="1:14" x14ac:dyDescent="0.2">
      <c r="A33">
        <v>29</v>
      </c>
      <c r="B33" t="s">
        <v>43</v>
      </c>
      <c r="C33">
        <f>'REW-BP-CumulativeLandDcalcs'!AT31</f>
        <v>17.911815342485031</v>
      </c>
      <c r="D33">
        <f>'REW-BP-CumulativeLandDcalcs'!AU31</f>
        <v>12.932227273377702</v>
      </c>
      <c r="E33">
        <f>'REW-BP-CumulativeLandDcalcs'!AV31</f>
        <v>2.5988368334119638</v>
      </c>
      <c r="F33">
        <f>'REW-BP-CumulativeLandDcalcs'!AW31</f>
        <v>2.852949415209983</v>
      </c>
      <c r="G33">
        <f>'REW-BP-CumulativeLandDcalcs'!AX31</f>
        <v>4.8081059734418554</v>
      </c>
      <c r="H33">
        <f>'REW-BP-CumulativeLandDcalcs'!AY31</f>
        <v>-9.7598775730912646</v>
      </c>
      <c r="I33">
        <f>'REW-BP-CumulativeLandDcalcs'!AZ31</f>
        <v>0.35050531190172624</v>
      </c>
      <c r="J33">
        <f>'REW-BP-CumulativeLandDcalcs'!BA31</f>
        <v>-1.9299708765283035</v>
      </c>
      <c r="K33">
        <f>'REW-BP-CumulativeLandDcalcs'!BB31</f>
        <v>-27.682251591552653</v>
      </c>
      <c r="L33">
        <f>'REW-BP-CumulativeLandDcalcs'!BC31</f>
        <v>0.69633650444600603</v>
      </c>
      <c r="M33">
        <f>'REW-BP-CumulativeLandDcalcs'!BD31</f>
        <v>1.0229642519028865</v>
      </c>
      <c r="N33">
        <f>'REW-BP-CumulativeLandDcalcs'!BE31</f>
        <v>-3.8016408650049209</v>
      </c>
    </row>
    <row r="34" spans="1:14" x14ac:dyDescent="0.2">
      <c r="A34">
        <v>30</v>
      </c>
      <c r="B34" t="s">
        <v>44</v>
      </c>
      <c r="C34">
        <f>'REW-BP-CumulativeLandDcalcs'!AT32</f>
        <v>19.289635465618712</v>
      </c>
      <c r="D34">
        <f>'REW-BP-CumulativeLandDcalcs'!AU32</f>
        <v>13.928019979892992</v>
      </c>
      <c r="E34">
        <f>'REW-BP-CumulativeLandDcalcs'!AV32</f>
        <v>2.8022172755161341</v>
      </c>
      <c r="F34">
        <f>'REW-BP-CumulativeLandDcalcs'!AW32</f>
        <v>3.0689720834064462</v>
      </c>
      <c r="G34">
        <f>'REW-BP-CumulativeLandDcalcs'!AX32</f>
        <v>5.1658543387985221</v>
      </c>
      <c r="H34">
        <f>'REW-BP-CumulativeLandDcalcs'!AY32</f>
        <v>-10.638583146161029</v>
      </c>
      <c r="I34">
        <f>'REW-BP-CumulativeLandDcalcs'!AZ32</f>
        <v>0.48825939833290094</v>
      </c>
      <c r="J34">
        <f>'REW-BP-CumulativeLandDcalcs'!BA32</f>
        <v>-1.9715918743567362</v>
      </c>
      <c r="K34">
        <f>'REW-BP-CumulativeLandDcalcs'!BB32</f>
        <v>-29.953751336616783</v>
      </c>
      <c r="L34">
        <f>'REW-BP-CumulativeLandDcalcs'!BC32</f>
        <v>0.81175477756428327</v>
      </c>
      <c r="M34">
        <f>'REW-BP-CumulativeLandDcalcs'!BD32</f>
        <v>1.1156987407541124</v>
      </c>
      <c r="N34">
        <f>'REW-BP-CumulativeLandDcalcs'!BE32</f>
        <v>-4.1064857027495583</v>
      </c>
    </row>
    <row r="35" spans="1:14" x14ac:dyDescent="0.2">
      <c r="A35">
        <v>31</v>
      </c>
      <c r="B35" t="s">
        <v>45</v>
      </c>
      <c r="C35">
        <f>'REW-BP-CumulativeLandDcalcs'!AT33</f>
        <v>20.727194936326935</v>
      </c>
      <c r="D35">
        <f>'REW-BP-CumulativeLandDcalcs'!AU33</f>
        <v>14.967380668472</v>
      </c>
      <c r="E35">
        <f>'REW-BP-CumulativeLandDcalcs'!AV33</f>
        <v>3.0145181679120712</v>
      </c>
      <c r="F35">
        <f>'REW-BP-CumulativeLandDcalcs'!AW33</f>
        <v>3.294394557044491</v>
      </c>
      <c r="G35">
        <f>'REW-BP-CumulativeLandDcalcs'!AX33</f>
        <v>5.539134718637742</v>
      </c>
      <c r="H35">
        <f>'REW-BP-CumulativeLandDcalcs'!AY33</f>
        <v>-11.559957128227586</v>
      </c>
      <c r="I35">
        <f>'REW-BP-CumulativeLandDcalcs'!AZ33</f>
        <v>0.63764052334693966</v>
      </c>
      <c r="J35">
        <f>'REW-BP-CumulativeLandDcalcs'!BA33</f>
        <v>-2.0115066833179283</v>
      </c>
      <c r="K35">
        <f>'REW-BP-CumulativeLandDcalcs'!BB33</f>
        <v>-32.327082392023499</v>
      </c>
      <c r="L35">
        <f>'REW-BP-CumulativeLandDcalcs'!BC33</f>
        <v>0.93424832073799002</v>
      </c>
      <c r="M35">
        <f>'REW-BP-CumulativeLandDcalcs'!BD33</f>
        <v>1.2128312345908669</v>
      </c>
      <c r="N35">
        <f>'REW-BP-CumulativeLandDcalcs'!BE33</f>
        <v>-4.4287969235000206</v>
      </c>
    </row>
    <row r="36" spans="1:14" x14ac:dyDescent="0.2">
      <c r="A36">
        <v>32</v>
      </c>
      <c r="B36" t="s">
        <v>46</v>
      </c>
      <c r="C36">
        <f>'REW-BP-CumulativeLandDcalcs'!AT34</f>
        <v>22.226146547880546</v>
      </c>
      <c r="D36">
        <f>'REW-BP-CumulativeLandDcalcs'!AU34</f>
        <v>16.051493325580449</v>
      </c>
      <c r="E36">
        <f>'REW-BP-CumulativeLandDcalcs'!AV34</f>
        <v>3.2359845694942688</v>
      </c>
      <c r="F36">
        <f>'REW-BP-CumulativeLandDcalcs'!AW34</f>
        <v>3.5294849907410226</v>
      </c>
      <c r="G36">
        <f>'REW-BP-CumulativeLandDcalcs'!AX34</f>
        <v>5.9284018800901501</v>
      </c>
      <c r="H36">
        <f>'REW-BP-CumulativeLandDcalcs'!AY34</f>
        <v>-12.524878937888378</v>
      </c>
      <c r="I36">
        <f>'REW-BP-CumulativeLandDcalcs'!AZ34</f>
        <v>0.7987830912588052</v>
      </c>
      <c r="J36">
        <f>'REW-BP-CumulativeLandDcalcs'!BA34</f>
        <v>-2.0498551188859842</v>
      </c>
      <c r="K36">
        <f>'REW-BP-CumulativeLandDcalcs'!BB34</f>
        <v>-34.804550363820525</v>
      </c>
      <c r="L36">
        <f>'REW-BP-CumulativeLandDcalcs'!BC34</f>
        <v>1.0638967624049307</v>
      </c>
      <c r="M36">
        <f>'REW-BP-CumulativeLandDcalcs'!BD34</f>
        <v>1.3144413212361206</v>
      </c>
      <c r="N36">
        <f>'REW-BP-CumulativeLandDcalcs'!BE34</f>
        <v>-4.7693480680914</v>
      </c>
    </row>
    <row r="37" spans="1:14" x14ac:dyDescent="0.2">
      <c r="A37">
        <v>33</v>
      </c>
      <c r="B37" t="s">
        <v>47</v>
      </c>
      <c r="C37">
        <f>'REW-BP-CumulativeLandDcalcs'!AT35</f>
        <v>23.788216281833719</v>
      </c>
      <c r="D37">
        <f>'REW-BP-CumulativeLandDcalcs'!AU35</f>
        <v>17.181582506418227</v>
      </c>
      <c r="E37">
        <f>'REW-BP-CumulativeLandDcalcs'!AV35</f>
        <v>3.4668729358922676</v>
      </c>
      <c r="F37">
        <f>'REW-BP-CumulativeLandDcalcs'!AW35</f>
        <v>3.7745221083879499</v>
      </c>
      <c r="G37">
        <f>'REW-BP-CumulativeLandDcalcs'!AX35</f>
        <v>6.3341263848887799</v>
      </c>
      <c r="H37">
        <f>'REW-BP-CumulativeLandDcalcs'!AY35</f>
        <v>-13.534340570760703</v>
      </c>
      <c r="I37">
        <f>'REW-BP-CumulativeLandDcalcs'!AZ35</f>
        <v>0.97186230986007682</v>
      </c>
      <c r="J37">
        <f>'REW-BP-CumulativeLandDcalcs'!BA35</f>
        <v>-2.0867534981532629</v>
      </c>
      <c r="K37">
        <f>'REW-BP-CumulativeLandDcalcs'!BB35</f>
        <v>-37.388586070216043</v>
      </c>
      <c r="L37">
        <f>'REW-BP-CumulativeLandDcalcs'!BC35</f>
        <v>1.2008062762707827</v>
      </c>
      <c r="M37">
        <f>'REW-BP-CumulativeLandDcalcs'!BD35</f>
        <v>1.4206118771058822</v>
      </c>
      <c r="N37">
        <f>'REW-BP-CumulativeLandDcalcs'!BE35</f>
        <v>-5.1289205415276697</v>
      </c>
    </row>
    <row r="38" spans="1:14" x14ac:dyDescent="0.2">
      <c r="A38">
        <v>34</v>
      </c>
      <c r="B38" t="s">
        <v>48</v>
      </c>
      <c r="C38">
        <f>'REW-BP-CumulativeLandDcalcs'!AT36</f>
        <v>25.415254051950328</v>
      </c>
      <c r="D38">
        <f>'REW-BP-CumulativeLandDcalcs'!AU36</f>
        <v>18.358952943331225</v>
      </c>
      <c r="E38">
        <f>'REW-BP-CumulativeLandDcalcs'!AV36</f>
        <v>3.7074585197853405</v>
      </c>
      <c r="F38">
        <f>'REW-BP-CumulativeLandDcalcs'!AW36</f>
        <v>4.0298034773753759</v>
      </c>
      <c r="G38">
        <f>'REW-BP-CumulativeLandDcalcs'!AX36</f>
        <v>6.7568087274300677</v>
      </c>
      <c r="H38">
        <f>'REW-BP-CumulativeLandDcalcs'!AY36</f>
        <v>-14.589466953957295</v>
      </c>
      <c r="I38">
        <f>'REW-BP-CumulativeLandDcalcs'!AZ36</f>
        <v>1.1570944277820414</v>
      </c>
      <c r="J38">
        <f>'REW-BP-CumulativeLandDcalcs'!BA36</f>
        <v>-2.1223007453744698</v>
      </c>
      <c r="K38">
        <f>'REW-BP-CumulativeLandDcalcs'!BB36</f>
        <v>-40.081831499705778</v>
      </c>
      <c r="L38">
        <f>'REW-BP-CumulativeLandDcalcs'!BC36</f>
        <v>1.3451100025973495</v>
      </c>
      <c r="M38">
        <f>'REW-BP-CumulativeLandDcalcs'!BD36</f>
        <v>1.5314328594938049</v>
      </c>
      <c r="N38">
        <f>'REW-BP-CumulativeLandDcalcs'!BE36</f>
        <v>-5.5083158107079795</v>
      </c>
    </row>
    <row r="39" spans="1:14" x14ac:dyDescent="0.2">
      <c r="A39">
        <v>35</v>
      </c>
      <c r="B39" t="s">
        <v>49</v>
      </c>
      <c r="C39">
        <f>'REW-BP-CumulativeLandDcalcs'!AT37</f>
        <v>27.109278217272973</v>
      </c>
      <c r="D39">
        <f>'REW-BP-CumulativeLandDcalcs'!AU37</f>
        <v>19.585024027508222</v>
      </c>
      <c r="E39">
        <f>'REW-BP-CumulativeLandDcalcs'!AV37</f>
        <v>3.9580418860059638</v>
      </c>
      <c r="F39">
        <f>'REW-BP-CumulativeLandDcalcs'!AW37</f>
        <v>4.2956527040812365</v>
      </c>
      <c r="G39">
        <f>'REW-BP-CumulativeLandDcalcs'!AX37</f>
        <v>7.1969915622084262</v>
      </c>
      <c r="H39">
        <f>'REW-BP-CumulativeLandDcalcs'!AY37</f>
        <v>-15.691535310257441</v>
      </c>
      <c r="I39">
        <f>'REW-BP-CumulativeLandDcalcs'!AZ37</f>
        <v>1.3547380034557952</v>
      </c>
      <c r="J39">
        <f>'REW-BP-CumulativeLandDcalcs'!BA37</f>
        <v>-2.1565827548037393</v>
      </c>
      <c r="K39">
        <f>'REW-BP-CumulativeLandDcalcs'!BB37</f>
        <v>-42.887214721723957</v>
      </c>
      <c r="L39">
        <f>'REW-BP-CumulativeLandDcalcs'!BC37</f>
        <v>1.496969135919429</v>
      </c>
      <c r="M39">
        <f>'REW-BP-CumulativeLandDcalcs'!BD37</f>
        <v>1.6470046896856718</v>
      </c>
      <c r="N39">
        <f>'REW-BP-CumulativeLandDcalcs'!BE37</f>
        <v>-5.9083674393525634</v>
      </c>
    </row>
    <row r="40" spans="1:14" x14ac:dyDescent="0.2">
      <c r="A40">
        <v>36</v>
      </c>
      <c r="B40" t="s">
        <v>50</v>
      </c>
      <c r="C40">
        <f>'REW-BP-CumulativeLandDcalcs'!AT38</f>
        <v>28.872503408957392</v>
      </c>
      <c r="D40">
        <f>'REW-BP-CumulativeLandDcalcs'!AU38</f>
        <v>20.861351740959449</v>
      </c>
      <c r="E40">
        <f>'REW-BP-CumulativeLandDcalcs'!AV38</f>
        <v>4.2189530070368289</v>
      </c>
      <c r="F40">
        <f>'REW-BP-CumulativeLandDcalcs'!AW38</f>
        <v>4.5724239304771466</v>
      </c>
      <c r="G40">
        <f>'REW-BP-CumulativeLandDcalcs'!AX38</f>
        <v>7.6552673418404913</v>
      </c>
      <c r="H40">
        <f>'REW-BP-CumulativeLandDcalcs'!AY38</f>
        <v>-16.841986748023594</v>
      </c>
      <c r="I40">
        <f>'REW-BP-CumulativeLandDcalcs'!AZ38</f>
        <v>1.5650952889511835</v>
      </c>
      <c r="J40">
        <f>'REW-BP-CumulativeLandDcalcs'!BA38</f>
        <v>-2.1896746077824791</v>
      </c>
      <c r="K40">
        <f>'REW-BP-CumulativeLandDcalcs'!BB38</f>
        <v>-45.807997442605419</v>
      </c>
      <c r="L40">
        <f>'REW-BP-CumulativeLandDcalcs'!BC38</f>
        <v>1.6565737758515899</v>
      </c>
      <c r="M40">
        <f>'REW-BP-CumulativeLandDcalcs'!BD38</f>
        <v>1.7674405604004888</v>
      </c>
      <c r="N40">
        <f>'REW-BP-CumulativeLandDcalcs'!BE38</f>
        <v>-6.3299502560630687</v>
      </c>
    </row>
    <row r="41" spans="1:14" x14ac:dyDescent="0.2">
      <c r="A41">
        <v>37</v>
      </c>
      <c r="B41" t="s">
        <v>51</v>
      </c>
      <c r="C41">
        <f>'REW-BP-CumulativeLandDcalcs'!AT39</f>
        <v>30.707355217083009</v>
      </c>
      <c r="D41">
        <f>'REW-BP-CumulativeLandDcalcs'!AU39</f>
        <v>22.189640703901219</v>
      </c>
      <c r="E41">
        <f>'REW-BP-CumulativeLandDcalcs'!AV39</f>
        <v>4.4905534435768821</v>
      </c>
      <c r="F41">
        <f>'REW-BP-CumulativeLandDcalcs'!AW39</f>
        <v>4.8605042223700554</v>
      </c>
      <c r="G41">
        <f>'REW-BP-CumulativeLandDcalcs'!AX39</f>
        <v>8.1322823905582347</v>
      </c>
      <c r="H41">
        <f>'REW-BP-CumulativeLandDcalcs'!AY39</f>
        <v>-18.042431330962046</v>
      </c>
      <c r="I41">
        <f>'REW-BP-CumulativeLandDcalcs'!AZ39</f>
        <v>1.7885133380949279</v>
      </c>
      <c r="J41">
        <f>'REW-BP-CumulativeLandDcalcs'!BA39</f>
        <v>-2.2216414514634866</v>
      </c>
      <c r="K41">
        <f>'REW-BP-CumulativeLandDcalcs'!BB39</f>
        <v>-48.847800736503629</v>
      </c>
      <c r="L41">
        <f>'REW-BP-CumulativeLandDcalcs'!BC39</f>
        <v>1.8241433729594174</v>
      </c>
      <c r="M41">
        <f>'REW-BP-CumulativeLandDcalcs'!BD39</f>
        <v>1.892867842327117</v>
      </c>
      <c r="N41">
        <f>'REW-BP-CumulativeLandDcalcs'!BE39</f>
        <v>-6.7739870119416876</v>
      </c>
    </row>
    <row r="42" spans="1:14" x14ac:dyDescent="0.2">
      <c r="A42">
        <v>38</v>
      </c>
      <c r="B42" t="s">
        <v>52</v>
      </c>
      <c r="C42">
        <f>'REW-BP-CumulativeLandDcalcs'!AT40</f>
        <v>32.616476623285401</v>
      </c>
      <c r="D42">
        <f>'REW-BP-CumulativeLandDcalcs'!AU40</f>
        <v>23.571749942119485</v>
      </c>
      <c r="E42">
        <f>'REW-BP-CumulativeLandDcalcs'!AV40</f>
        <v>4.7732373164495749</v>
      </c>
      <c r="F42">
        <f>'REW-BP-CumulativeLandDcalcs'!AW40</f>
        <v>5.1603146387388517</v>
      </c>
      <c r="G42">
        <f>'REW-BP-CumulativeLandDcalcs'!AX40</f>
        <v>8.6287387553476762</v>
      </c>
      <c r="H42">
        <f>'REW-BP-CumulativeLandDcalcs'!AY40</f>
        <v>-19.29464899368827</v>
      </c>
      <c r="I42">
        <f>'REW-BP-CumulativeLandDcalcs'!AZ40</f>
        <v>2.0253847552562876</v>
      </c>
      <c r="J42">
        <f>'REW-BP-CumulativeLandDcalcs'!BA40</f>
        <v>-2.2525387187099728</v>
      </c>
      <c r="K42">
        <f>'REW-BP-CumulativeLandDcalcs'!BB40</f>
        <v>-52.010616714076178</v>
      </c>
      <c r="L42">
        <f>'REW-BP-CumulativeLandDcalcs'!BC40</f>
        <v>1.9999268326258743</v>
      </c>
      <c r="M42">
        <f>'REW-BP-CumulativeLandDcalcs'!BD40</f>
        <v>2.0234288719791897</v>
      </c>
      <c r="N42">
        <f>'REW-BP-CumulativeLandDcalcs'!BE40</f>
        <v>-7.2414533093279232</v>
      </c>
    </row>
    <row r="43" spans="1:14" x14ac:dyDescent="0.2">
      <c r="A43">
        <v>39</v>
      </c>
      <c r="B43" t="s">
        <v>53</v>
      </c>
      <c r="C43">
        <f>'REW-BP-CumulativeLandDcalcs'!AT41</f>
        <v>34.60272980223894</v>
      </c>
      <c r="D43">
        <f>'REW-BP-CumulativeLandDcalcs'!AU41</f>
        <v>25.00969504774238</v>
      </c>
      <c r="E43">
        <f>'REW-BP-CumulativeLandDcalcs'!AV41</f>
        <v>5.0674315965356591</v>
      </c>
      <c r="F43">
        <f>'REW-BP-CumulativeLandDcalcs'!AW41</f>
        <v>5.472310563032571</v>
      </c>
      <c r="G43">
        <f>'REW-BP-CumulativeLandDcalcs'!AX41</f>
        <v>9.1453948162283627</v>
      </c>
      <c r="H43">
        <f>'REW-BP-CumulativeLandDcalcs'!AY41</f>
        <v>-20.6005881838759</v>
      </c>
      <c r="I43">
        <f>'REW-BP-CumulativeLandDcalcs'!AZ41</f>
        <v>2.2761481333790727</v>
      </c>
      <c r="J43">
        <f>'REW-BP-CumulativeLandDcalcs'!BA41</f>
        <v>-2.2824120895516797</v>
      </c>
      <c r="K43">
        <f>'REW-BP-CumulativeLandDcalcs'!BB41</f>
        <v>-55.300811993114458</v>
      </c>
      <c r="L43">
        <f>'REW-BP-CumulativeLandDcalcs'!BC41</f>
        <v>2.1842023876767849</v>
      </c>
      <c r="M43">
        <f>'REW-BP-CumulativeLandDcalcs'!BD41</f>
        <v>2.1592813453976119</v>
      </c>
      <c r="N43">
        <f>'REW-BP-CumulativeLandDcalcs'!BE41</f>
        <v>-7.7333814256893456</v>
      </c>
    </row>
    <row r="44" spans="1:14" x14ac:dyDescent="0.2">
      <c r="A44">
        <v>40</v>
      </c>
      <c r="B44" t="s">
        <v>54</v>
      </c>
      <c r="C44">
        <f>'REW-BP-CumulativeLandDcalcs'!AT42</f>
        <v>36.669195596477621</v>
      </c>
      <c r="D44">
        <f>'REW-BP-CumulativeLandDcalcs'!AU42</f>
        <v>26.505648442669735</v>
      </c>
      <c r="E44">
        <f>'REW-BP-CumulativeLandDcalcs'!AV42</f>
        <v>5.3735960493885369</v>
      </c>
      <c r="F44">
        <f>'REW-BP-CumulativeLandDcalcs'!AW42</f>
        <v>5.7969816640473786</v>
      </c>
      <c r="G44">
        <f>'REW-BP-CumulativeLandDcalcs'!AX42</f>
        <v>9.6830652741146341</v>
      </c>
      <c r="H44">
        <f>'REW-BP-CumulativeLandDcalcs'!AY42</f>
        <v>-21.962363477198988</v>
      </c>
      <c r="I44">
        <f>'REW-BP-CumulativeLandDcalcs'!AZ42</f>
        <v>2.5412882706099342</v>
      </c>
      <c r="J44">
        <f>'REW-BP-CumulativeLandDcalcs'!BA42</f>
        <v>-2.3112973947760542</v>
      </c>
      <c r="K44">
        <f>'REW-BP-CumulativeLandDcalcs'!BB42</f>
        <v>-58.72312678762448</v>
      </c>
      <c r="L44">
        <f>'REW-BP-CumulativeLandDcalcs'!BC42</f>
        <v>2.3772773407004273</v>
      </c>
      <c r="M44">
        <f>'REW-BP-CumulativeLandDcalcs'!BD42</f>
        <v>2.3005984714116119</v>
      </c>
      <c r="N44">
        <f>'REW-BP-CumulativeLandDcalcs'!BE42</f>
        <v>-8.2508634498203488</v>
      </c>
    </row>
    <row r="45" spans="1:14" x14ac:dyDescent="0.2">
      <c r="A45">
        <v>41</v>
      </c>
      <c r="B45" t="s">
        <v>55</v>
      </c>
      <c r="C45">
        <f>'REW-BP-CumulativeLandDcalcs'!AT43</f>
        <v>38.819172046958556</v>
      </c>
      <c r="D45">
        <f>'REW-BP-CumulativeLandDcalcs'!AU43</f>
        <v>28.061938780204013</v>
      </c>
      <c r="E45">
        <f>'REW-BP-CumulativeLandDcalcs'!AV43</f>
        <v>5.6922230375617779</v>
      </c>
      <c r="F45">
        <f>'REW-BP-CumulativeLandDcalcs'!AW43</f>
        <v>6.1348517059691678</v>
      </c>
      <c r="G45">
        <f>'REW-BP-CumulativeLandDcalcs'!AX43</f>
        <v>10.242620884192952</v>
      </c>
      <c r="H45">
        <f>'REW-BP-CumulativeLandDcalcs'!AY43</f>
        <v>-23.382252933761787</v>
      </c>
      <c r="I45">
        <f>'REW-BP-CumulativeLandDcalcs'!AZ43</f>
        <v>2.8213362559830513</v>
      </c>
      <c r="J45">
        <f>'REW-BP-CumulativeLandDcalcs'!BA43</f>
        <v>-2.3392205478181713</v>
      </c>
      <c r="K45">
        <f>'REW-BP-CumulativeLandDcalcs'!BB43</f>
        <v>-62.282671972181944</v>
      </c>
      <c r="L45">
        <f>'REW-BP-CumulativeLandDcalcs'!BC43</f>
        <v>2.5794877542311401</v>
      </c>
      <c r="M45">
        <f>'REW-BP-CumulativeLandDcalcs'!BD43</f>
        <v>2.4475689852339499</v>
      </c>
      <c r="N45">
        <f>'REW-BP-CumulativeLandDcalcs'!BE43</f>
        <v>-8.7950539965726797</v>
      </c>
    </row>
    <row r="46" spans="1:14" x14ac:dyDescent="0.2">
      <c r="A46">
        <v>42</v>
      </c>
      <c r="B46" t="s">
        <v>56</v>
      </c>
      <c r="C46">
        <f>'REW-BP-CumulativeLandDcalcs'!AT44</f>
        <v>41.056172788344661</v>
      </c>
      <c r="D46">
        <f>'REW-BP-CumulativeLandDcalcs'!AU44</f>
        <v>29.681050100664631</v>
      </c>
      <c r="E46">
        <f>'REW-BP-CumulativeLandDcalcs'!AV44</f>
        <v>6.0238373001963996</v>
      </c>
      <c r="F46">
        <f>'REW-BP-CumulativeLandDcalcs'!AW44</f>
        <v>6.4864783355770435</v>
      </c>
      <c r="G46">
        <f>'REW-BP-CumulativeLandDcalcs'!AX44</f>
        <v>10.824988148442459</v>
      </c>
      <c r="H46">
        <f>'REW-BP-CumulativeLandDcalcs'!AY44</f>
        <v>-24.862695652718564</v>
      </c>
      <c r="I46">
        <f>'REW-BP-CumulativeLandDcalcs'!AZ44</f>
        <v>3.1168695015456716</v>
      </c>
      <c r="J46">
        <f>'REW-BP-CumulativeLandDcalcs'!BA44</f>
        <v>-2.3661975324469995</v>
      </c>
      <c r="K46">
        <f>'REW-BP-CumulativeLandDcalcs'!BB44</f>
        <v>-65.984925552175753</v>
      </c>
      <c r="L46">
        <f>'REW-BP-CumulativeLandDcalcs'!BC44</f>
        <v>2.791198145325501</v>
      </c>
      <c r="M46">
        <f>'REW-BP-CumulativeLandDcalcs'!BD44</f>
        <v>2.6003970881959044</v>
      </c>
      <c r="N46">
        <f>'REW-BP-CumulativeLandDcalcs'!BE44</f>
        <v>-9.3671726709509588</v>
      </c>
    </row>
    <row r="47" spans="1:14" x14ac:dyDescent="0.2">
      <c r="A47">
        <v>43</v>
      </c>
      <c r="B47" t="s">
        <v>57</v>
      </c>
      <c r="C47">
        <f>'REW-BP-CumulativeLandDcalcs'!AT45</f>
        <v>43.383925776177207</v>
      </c>
      <c r="D47">
        <f>'REW-BP-CumulativeLandDcalcs'!AU45</f>
        <v>31.36562110536871</v>
      </c>
      <c r="E47">
        <f>'REW-BP-CumulativeLandDcalcs'!AV45</f>
        <v>6.3689957794191701</v>
      </c>
      <c r="F47">
        <f>'REW-BP-CumulativeLandDcalcs'!AW45</f>
        <v>6.8524529202534703</v>
      </c>
      <c r="G47">
        <f>'REW-BP-CumulativeLandDcalcs'!AX45</f>
        <v>11.431149089744304</v>
      </c>
      <c r="H47">
        <f>'REW-BP-CumulativeLandDcalcs'!AY45</f>
        <v>-26.406289788067195</v>
      </c>
      <c r="I47">
        <f>'REW-BP-CumulativeLandDcalcs'!AZ45</f>
        <v>3.4285117821288136</v>
      </c>
      <c r="J47">
        <f>'REW-BP-CumulativeLandDcalcs'!BA45</f>
        <v>-2.3922344463494327</v>
      </c>
      <c r="K47">
        <f>'REW-BP-CumulativeLandDcalcs'!BB45</f>
        <v>-69.835729404909699</v>
      </c>
      <c r="L47">
        <f>'REW-BP-CumulativeLandDcalcs'!BC45</f>
        <v>3.0128012238478696</v>
      </c>
      <c r="M47">
        <f>'REW-BP-CumulativeLandDcalcs'!BD45</f>
        <v>2.7593023570791479</v>
      </c>
      <c r="N47">
        <f>'REW-BP-CumulativeLandDcalcs'!BE45</f>
        <v>-9.9685063946923584</v>
      </c>
    </row>
    <row r="48" spans="1:14" x14ac:dyDescent="0.2">
      <c r="A48">
        <v>44</v>
      </c>
      <c r="B48" t="s">
        <v>58</v>
      </c>
      <c r="C48">
        <f>'REW-BP-CumulativeLandDcalcs'!AT46</f>
        <v>45.806372611514931</v>
      </c>
      <c r="D48">
        <f>'REW-BP-CumulativeLandDcalcs'!AU46</f>
        <v>33.118444763832635</v>
      </c>
      <c r="E48">
        <f>'REW-BP-CumulativeLandDcalcs'!AV46</f>
        <v>6.7282875334607795</v>
      </c>
      <c r="F48">
        <f>'REW-BP-CumulativeLandDcalcs'!AW46</f>
        <v>7.2334004785350263</v>
      </c>
      <c r="G48">
        <f>'REW-BP-CumulativeLandDcalcs'!AX46</f>
        <v>12.062141176717178</v>
      </c>
      <c r="H48">
        <f>'REW-BP-CumulativeLandDcalcs'!AY46</f>
        <v>-28.015791170318757</v>
      </c>
      <c r="I48">
        <f>'REW-BP-CumulativeLandDcalcs'!AZ46</f>
        <v>3.7569333289534788</v>
      </c>
      <c r="J48">
        <f>'REW-BP-CumulativeLandDcalcs'!BA46</f>
        <v>-2.4173275895470927</v>
      </c>
      <c r="K48">
        <f>'REW-BP-CumulativeLandDcalcs'!BB46</f>
        <v>-73.841286812758952</v>
      </c>
      <c r="L48">
        <f>'REW-BP-CumulativeLandDcalcs'!BC46</f>
        <v>3.2447177009473784</v>
      </c>
      <c r="M48">
        <f>'REW-BP-CumulativeLandDcalcs'!BD46</f>
        <v>2.9245196521479317</v>
      </c>
      <c r="N48">
        <f>'REW-BP-CumulativeLandDcalcs'!BE46</f>
        <v>-10.600411673484517</v>
      </c>
    </row>
    <row r="49" spans="1:14" x14ac:dyDescent="0.2">
      <c r="A49">
        <v>45</v>
      </c>
      <c r="B49" t="s">
        <v>59</v>
      </c>
      <c r="C49">
        <f>'REW-BP-CumulativeLandDcalcs'!AT47</f>
        <v>48.327668609134378</v>
      </c>
      <c r="D49">
        <f>'REW-BP-CumulativeLandDcalcs'!AU47</f>
        <v>34.942468379242676</v>
      </c>
      <c r="E49">
        <f>'REW-BP-CumulativeLandDcalcs'!AV47</f>
        <v>7.1023337587294995</v>
      </c>
      <c r="F49">
        <f>'REW-BP-CumulativeLandDcalcs'!AW47</f>
        <v>7.6299797261105908</v>
      </c>
      <c r="G49">
        <f>'REW-BP-CumulativeLandDcalcs'!AX47</f>
        <v>12.719057437107676</v>
      </c>
      <c r="H49">
        <f>'REW-BP-CumulativeLandDcalcs'!AY47</f>
        <v>-29.694112606732883</v>
      </c>
      <c r="I49">
        <f>'REW-BP-CumulativeLandDcalcs'!AZ47</f>
        <v>4.1028510107281448</v>
      </c>
      <c r="J49">
        <f>'REW-BP-CumulativeLandDcalcs'!BA47</f>
        <v>-2.4414635833525811</v>
      </c>
      <c r="K49">
        <f>'REW-BP-CumulativeLandDcalcs'!BB47</f>
        <v>-78.008161098231511</v>
      </c>
      <c r="L49">
        <f>'REW-BP-CumulativeLandDcalcs'!BC47</f>
        <v>3.4873961848950383</v>
      </c>
      <c r="M49">
        <f>'REW-BP-CumulativeLandDcalcs'!BD47</f>
        <v>3.0962990435530684</v>
      </c>
      <c r="N49">
        <f>'REW-BP-CumulativeLandDcalcs'!BE47</f>
        <v>-11.264316861184078</v>
      </c>
    </row>
    <row r="50" spans="1:14" x14ac:dyDescent="0.2">
      <c r="A50">
        <v>46</v>
      </c>
      <c r="B50" t="s">
        <v>60</v>
      </c>
      <c r="C50">
        <f>'REW-BP-CumulativeLandDcalcs'!AT48</f>
        <v>50.952043939339461</v>
      </c>
      <c r="D50">
        <f>'REW-BP-CumulativeLandDcalcs'!AU48</f>
        <v>36.84144552873591</v>
      </c>
      <c r="E50">
        <f>'REW-BP-CumulativeLandDcalcs'!AV48</f>
        <v>7.49191668004008</v>
      </c>
      <c r="F50">
        <f>'REW-BP-CumulativeLandDcalcs'!AW48</f>
        <v>8.0428619760383331</v>
      </c>
      <c r="G50">
        <f>'REW-BP-CumulativeLandDcalcs'!AX48</f>
        <v>13.403011697734488</v>
      </c>
      <c r="H50">
        <f>'REW-BP-CumulativeLandDcalcs'!AY48</f>
        <v>-31.444464114934163</v>
      </c>
      <c r="I50">
        <f>'REW-BP-CumulativeLandDcalcs'!AZ48</f>
        <v>4.4669527983192223</v>
      </c>
      <c r="J50">
        <f>'REW-BP-CumulativeLandDcalcs'!BA48</f>
        <v>-2.464662880569334</v>
      </c>
      <c r="K50">
        <f>'REW-BP-CumulativeLandDcalcs'!BB48</f>
        <v>-82.343477055240371</v>
      </c>
      <c r="L50">
        <f>'REW-BP-CumulativeLandDcalcs'!BC48</f>
        <v>3.7412852483037109</v>
      </c>
      <c r="M50">
        <f>'REW-BP-CumulativeLandDcalcs'!BD48</f>
        <v>3.2748748554335125</v>
      </c>
      <c r="N50">
        <f>'REW-BP-CumulativeLandDcalcs'!BE48</f>
        <v>-11.961788673200878</v>
      </c>
    </row>
    <row r="51" spans="1:14" x14ac:dyDescent="0.2">
      <c r="A51">
        <v>47</v>
      </c>
      <c r="B51" t="s">
        <v>61</v>
      </c>
      <c r="C51">
        <f>'REW-BP-CumulativeLandDcalcs'!AT49</f>
        <v>53.684525825935907</v>
      </c>
      <c r="D51">
        <f>'REW-BP-CumulativeLandDcalcs'!AU49</f>
        <v>38.817490127919328</v>
      </c>
      <c r="E51">
        <f>'REW-BP-CumulativeLandDcalcs'!AV49</f>
        <v>7.8974963207279556</v>
      </c>
      <c r="F51">
        <f>'REW-BP-CumulativeLandDcalcs'!AW49</f>
        <v>8.47284205809901</v>
      </c>
      <c r="G51">
        <f>'REW-BP-CumulativeLandDcalcs'!AX49</f>
        <v>14.11532203659713</v>
      </c>
      <c r="H51">
        <f>'REW-BP-CumulativeLandDcalcs'!AY49</f>
        <v>-33.269894026521257</v>
      </c>
      <c r="I51">
        <f>'REW-BP-CumulativeLandDcalcs'!AZ49</f>
        <v>4.8502063265138231</v>
      </c>
      <c r="J51">
        <f>'REW-BP-CumulativeLandDcalcs'!BA49</f>
        <v>-2.4868187765401695</v>
      </c>
      <c r="K51">
        <f>'REW-BP-CumulativeLandDcalcs'!BB49</f>
        <v>-86.854398290843676</v>
      </c>
      <c r="L51">
        <f>'REW-BP-CumulativeLandDcalcs'!BC49</f>
        <v>4.0069537573930285</v>
      </c>
      <c r="M51">
        <f>'REW-BP-CumulativeLandDcalcs'!BD49</f>
        <v>3.4605993624736362</v>
      </c>
      <c r="N51">
        <f>'REW-BP-CumulativeLandDcalcs'!BE49</f>
        <v>-12.694324721754727</v>
      </c>
    </row>
    <row r="52" spans="1:14" x14ac:dyDescent="0.2">
      <c r="A52">
        <v>48</v>
      </c>
      <c r="B52" t="s">
        <v>62</v>
      </c>
      <c r="C52">
        <f>'REW-BP-CumulativeLandDcalcs'!AT50</f>
        <v>56.529555549243639</v>
      </c>
      <c r="D52">
        <f>'REW-BP-CumulativeLandDcalcs'!AU50</f>
        <v>40.874468436631865</v>
      </c>
      <c r="E52">
        <f>'REW-BP-CumulativeLandDcalcs'!AV50</f>
        <v>8.3198799987306202</v>
      </c>
      <c r="F52">
        <f>'REW-BP-CumulativeLandDcalcs'!AW50</f>
        <v>8.920624658135349</v>
      </c>
      <c r="G52">
        <f>'REW-BP-CumulativeLandDcalcs'!AX50</f>
        <v>14.857156800685525</v>
      </c>
      <c r="H52">
        <f>'REW-BP-CumulativeLandDcalcs'!AY50</f>
        <v>-35.17378640004884</v>
      </c>
      <c r="I52">
        <f>'REW-BP-CumulativeLandDcalcs'!AZ50</f>
        <v>5.2533825133689236</v>
      </c>
      <c r="J52">
        <f>'REW-BP-CumulativeLandDcalcs'!BA50</f>
        <v>-2.5079182324050651</v>
      </c>
      <c r="K52">
        <f>'REW-BP-CumulativeLandDcalcs'!BB50</f>
        <v>-91.548391819969297</v>
      </c>
      <c r="L52">
        <f>'REW-BP-CumulativeLandDcalcs'!BC50</f>
        <v>4.2848925667982938</v>
      </c>
      <c r="M52">
        <f>'REW-BP-CumulativeLandDcalcs'!BD50</f>
        <v>3.6537234463429251</v>
      </c>
      <c r="N52">
        <f>'REW-BP-CumulativeLandDcalcs'!BE50</f>
        <v>-13.463587517513952</v>
      </c>
    </row>
    <row r="53" spans="1:14" x14ac:dyDescent="0.2">
      <c r="A53">
        <v>49</v>
      </c>
      <c r="B53" t="s">
        <v>63</v>
      </c>
      <c r="C53">
        <f>'REW-BP-CumulativeLandDcalcs'!AT51</f>
        <v>59.4921827067812</v>
      </c>
      <c r="D53">
        <f>'REW-BP-CumulativeLandDcalcs'!AU51</f>
        <v>43.015972387397696</v>
      </c>
      <c r="E53">
        <f>'REW-BP-CumulativeLandDcalcs'!AV51</f>
        <v>8.7598234134165267</v>
      </c>
      <c r="F53">
        <f>'REW-BP-CumulativeLandDcalcs'!AW51</f>
        <v>9.3870098215596638</v>
      </c>
      <c r="G53">
        <f>'REW-BP-CumulativeLandDcalcs'!AX51</f>
        <v>15.629842440538779</v>
      </c>
      <c r="H53">
        <f>'REW-BP-CumulativeLandDcalcs'!AY51</f>
        <v>-37.159704253859829</v>
      </c>
      <c r="I53">
        <f>'REW-BP-CumulativeLandDcalcs'!AZ51</f>
        <v>5.6773917860520244</v>
      </c>
      <c r="J53">
        <f>'REW-BP-CumulativeLandDcalcs'!BA51</f>
        <v>-2.5279114016664797</v>
      </c>
      <c r="K53">
        <f>'REW-BP-CumulativeLandDcalcs'!BB51</f>
        <v>-96.433509858813167</v>
      </c>
      <c r="L53">
        <f>'REW-BP-CumulativeLandDcalcs'!BC51</f>
        <v>4.5756648016711043</v>
      </c>
      <c r="M53">
        <f>'REW-BP-CumulativeLandDcalcs'!BD51</f>
        <v>3.8545592870945198</v>
      </c>
      <c r="N53">
        <f>'REW-BP-CumulativeLandDcalcs'!BE51</f>
        <v>-14.271321130172058</v>
      </c>
    </row>
    <row r="54" spans="1:14" x14ac:dyDescent="0.2">
      <c r="A54">
        <v>50</v>
      </c>
      <c r="B54" t="s">
        <v>64</v>
      </c>
      <c r="C54">
        <f>'REW-BP-CumulativeLandDcalcs'!AT52</f>
        <v>62.577676071296864</v>
      </c>
      <c r="D54">
        <f>'REW-BP-CumulativeLandDcalcs'!AU52</f>
        <v>45.245751713918978</v>
      </c>
      <c r="E54">
        <f>'REW-BP-CumulativeLandDcalcs'!AV52</f>
        <v>9.2181152770904369</v>
      </c>
      <c r="F54">
        <f>'REW-BP-CumulativeLandDcalcs'!AW52</f>
        <v>9.8728322972785634</v>
      </c>
      <c r="G54">
        <f>'REW-BP-CumulativeLandDcalcs'!AX52</f>
        <v>16.434762763563867</v>
      </c>
      <c r="H54">
        <f>'REW-BP-CumulativeLandDcalcs'!AY52</f>
        <v>-39.231369397769839</v>
      </c>
      <c r="I54">
        <f>'REW-BP-CumulativeLandDcalcs'!AZ52</f>
        <v>6.1231931146881333</v>
      </c>
      <c r="J54">
        <f>'REW-BP-CumulativeLandDcalcs'!BA52</f>
        <v>-2.546739060621356</v>
      </c>
      <c r="K54">
        <f>'REW-BP-CumulativeLandDcalcs'!BB52</f>
        <v>-101.51816624681837</v>
      </c>
      <c r="L54">
        <f>'REW-BP-CumulativeLandDcalcs'!BC52</f>
        <v>4.8798618611084734</v>
      </c>
      <c r="M54">
        <f>'REW-BP-CumulativeLandDcalcs'!BD52</f>
        <v>4.0634341041277793</v>
      </c>
      <c r="N54">
        <f>'REW-BP-CumulativeLandDcalcs'!BE52</f>
        <v>-15.119352497863566</v>
      </c>
    </row>
    <row r="55" spans="1:14" x14ac:dyDescent="0.2">
      <c r="A55">
        <v>51</v>
      </c>
      <c r="B55" t="s">
        <v>65</v>
      </c>
      <c r="C55">
        <f>'REW-BP-CumulativeLandDcalcs'!AT53</f>
        <v>65.791530968370125</v>
      </c>
      <c r="D55">
        <f>'REW-BP-CumulativeLandDcalcs'!AU53</f>
        <v>47.567719031630546</v>
      </c>
      <c r="E55">
        <f>'REW-BP-CumulativeLandDcalcs'!AV53</f>
        <v>9.6955784183919693</v>
      </c>
      <c r="F55">
        <f>'REW-BP-CumulativeLandDcalcs'!AW53</f>
        <v>10.378962727606156</v>
      </c>
      <c r="G55">
        <f>'REW-BP-CumulativeLandDcalcs'!AX53</f>
        <v>17.273360931319107</v>
      </c>
      <c r="H55">
        <f>'REW-BP-CumulativeLandDcalcs'!AY53</f>
        <v>-41.392667402519017</v>
      </c>
      <c r="I55">
        <f>'REW-BP-CumulativeLandDcalcs'!AZ53</f>
        <v>6.5917952777645628</v>
      </c>
      <c r="J55">
        <f>'REW-BP-CumulativeLandDcalcs'!BA53</f>
        <v>-2.5643328117911235</v>
      </c>
      <c r="K55">
        <f>'REW-BP-CumulativeLandDcalcs'!BB53</f>
        <v>-106.81114701722313</v>
      </c>
      <c r="L55">
        <f>'REW-BP-CumulativeLandDcalcs'!BC53</f>
        <v>5.1981041277543421</v>
      </c>
      <c r="M55">
        <f>'REW-BP-CumulativeLandDcalcs'!BD53</f>
        <v>4.2806904788014704</v>
      </c>
      <c r="N55">
        <f>'REW-BP-CumulativeLandDcalcs'!BE53</f>
        <v>-16.009594730104997</v>
      </c>
    </row>
    <row r="56" spans="1:14" x14ac:dyDescent="0.2">
      <c r="A56">
        <v>52</v>
      </c>
      <c r="B56" t="s">
        <v>66</v>
      </c>
      <c r="C56">
        <f>'REW-BP-CumulativeLandDcalcs'!AT54</f>
        <v>69.139477014276679</v>
      </c>
      <c r="D56">
        <f>'REW-BP-CumulativeLandDcalcs'!AU54</f>
        <v>49.985955183809715</v>
      </c>
      <c r="E56">
        <f>'REW-BP-CumulativeLandDcalcs'!AV54</f>
        <v>10.193070940973024</v>
      </c>
      <c r="F56">
        <f>'REW-BP-CumulativeLandDcalcs'!AW54</f>
        <v>10.906308893094026</v>
      </c>
      <c r="G56">
        <f>'REW-BP-CumulativeLandDcalcs'!AX54</f>
        <v>18.147141543932719</v>
      </c>
      <c r="H56">
        <f>'REW-BP-CumulativeLandDcalcs'!AY54</f>
        <v>-43.647652850255355</v>
      </c>
      <c r="I56">
        <f>'REW-BP-CumulativeLandDcalcs'!AZ54</f>
        <v>7.0842582311301845</v>
      </c>
      <c r="J56">
        <f>'REW-BP-CumulativeLandDcalcs'!BA54</f>
        <v>-2.5806152279222059</v>
      </c>
      <c r="K56">
        <f>'REW-BP-CumulativeLandDcalcs'!BB54</f>
        <v>-112.32162167431619</v>
      </c>
      <c r="L56">
        <f>'REW-BP-CumulativeLandDcalcs'!BC54</f>
        <v>5.5310417474439344</v>
      </c>
      <c r="M56">
        <f>'REW-BP-CumulativeLandDcalcs'!BD54</f>
        <v>4.5066867126072232</v>
      </c>
      <c r="N56">
        <f>'REW-BP-CumulativeLandDcalcs'!BE54</f>
        <v>-16.94405051477381</v>
      </c>
    </row>
    <row r="57" spans="1:14" x14ac:dyDescent="0.2">
      <c r="A57">
        <v>53</v>
      </c>
      <c r="B57" t="s">
        <v>67</v>
      </c>
      <c r="C57">
        <f>'REW-BP-CumulativeLandDcalcs'!AT55</f>
        <v>72.627485786584572</v>
      </c>
      <c r="D57">
        <f>'REW-BP-CumulativeLandDcalcs'!AU55</f>
        <v>52.504714541083203</v>
      </c>
      <c r="E57">
        <f>'REW-BP-CumulativeLandDcalcs'!AV55</f>
        <v>10.711487374326461</v>
      </c>
      <c r="F57">
        <f>'REW-BP-CumulativeLandDcalcs'!AW55</f>
        <v>11.455816945253789</v>
      </c>
      <c r="G57">
        <f>'REW-BP-CumulativeLandDcalcs'!AX55</f>
        <v>19.057672700750814</v>
      </c>
      <c r="H57">
        <f>'REW-BP-CumulativeLandDcalcs'!AY55</f>
        <v>-46.000554609992555</v>
      </c>
      <c r="I57">
        <f>'REW-BP-CumulativeLandDcalcs'!AZ55</f>
        <v>7.6016945397716853</v>
      </c>
      <c r="J57">
        <f>'REW-BP-CumulativeLandDcalcs'!BA55</f>
        <v>-2.5954999255339311</v>
      </c>
      <c r="K57">
        <f>'REW-BP-CumulativeLandDcalcs'!BB55</f>
        <v>-118.05915445839565</v>
      </c>
      <c r="L57">
        <f>'REW-BP-CumulativeLandDcalcs'!BC55</f>
        <v>5.8793554427651333</v>
      </c>
      <c r="M57">
        <f>'REW-BP-CumulativeLandDcalcs'!BD55</f>
        <v>4.7417971903558493</v>
      </c>
      <c r="N57">
        <f>'REW-BP-CumulativeLandDcalcs'!BE55</f>
        <v>-17.924815526969322</v>
      </c>
    </row>
    <row r="58" spans="1:14" x14ac:dyDescent="0.2">
      <c r="A58">
        <v>54</v>
      </c>
      <c r="B58" t="s">
        <v>68</v>
      </c>
      <c r="C58">
        <f>'REW-BP-CumulativeLandDcalcs'!AT56</f>
        <v>76.261778809578672</v>
      </c>
      <c r="D58">
        <f>'REW-BP-CumulativeLandDcalcs'!AU56</f>
        <v>55.128430529098516</v>
      </c>
      <c r="E58">
        <f>'REW-BP-CumulativeLandDcalcs'!AV56</f>
        <v>11.251759872907371</v>
      </c>
      <c r="F58">
        <f>'REW-BP-CumulativeLandDcalcs'!AW56</f>
        <v>12.028472687793441</v>
      </c>
      <c r="G58">
        <f>'REW-BP-CumulativeLandDcalcs'!AX56</f>
        <v>20.006588138668466</v>
      </c>
      <c r="H58">
        <f>'REW-BP-CumulativeLandDcalcs'!AY56</f>
        <v>-48.45578137731745</v>
      </c>
      <c r="I58">
        <f>'REW-BP-CumulativeLandDcalcs'!AZ56</f>
        <v>8.1452709083837238</v>
      </c>
      <c r="J58">
        <f>'REW-BP-CumulativeLandDcalcs'!BA56</f>
        <v>-2.6088915895723748</v>
      </c>
      <c r="K58">
        <f>'REW-BP-CumulativeLandDcalcs'!BB56</f>
        <v>-124.03371620458161</v>
      </c>
      <c r="L58">
        <f>'REW-BP-CumulativeLandDcalcs'!BC56</f>
        <v>6.2437573876109091</v>
      </c>
      <c r="M58">
        <f>'REW-BP-CumulativeLandDcalcs'!BD56</f>
        <v>4.9864127714093618</v>
      </c>
      <c r="N58">
        <f>'REW-BP-CumulativeLandDcalcs'!BE56</f>
        <v>-18.954081933979047</v>
      </c>
    </row>
    <row r="59" spans="1:14" x14ac:dyDescent="0.2">
      <c r="A59">
        <v>55</v>
      </c>
      <c r="B59" t="s">
        <v>69</v>
      </c>
      <c r="C59">
        <f>'REW-BP-CumulativeLandDcalcs'!AT57</f>
        <v>80.048836009370532</v>
      </c>
      <c r="D59">
        <f>'REW-BP-CumulativeLandDcalcs'!AU57</f>
        <v>57.861721495479628</v>
      </c>
      <c r="E59">
        <f>'REW-BP-CumulativeLandDcalcs'!AV57</f>
        <v>11.814859486332857</v>
      </c>
      <c r="F59">
        <f>'REW-BP-CumulativeLandDcalcs'!AW57</f>
        <v>12.625302931051582</v>
      </c>
      <c r="G59">
        <f>'REW-BP-CumulativeLandDcalcs'!AX57</f>
        <v>20.995589489581693</v>
      </c>
      <c r="H59">
        <f>'REW-BP-CumulativeLandDcalcs'!AY57</f>
        <v>-51.01792757482476</v>
      </c>
      <c r="I59">
        <f>'REW-BP-CumulativeLandDcalcs'!AZ57</f>
        <v>8.7162098274624533</v>
      </c>
      <c r="J59">
        <f>'REW-BP-CumulativeLandDcalcs'!BA57</f>
        <v>-2.6206859579660167</v>
      </c>
      <c r="K59">
        <f>'REW-BP-CumulativeLandDcalcs'!BB57</f>
        <v>-130.25569703902195</v>
      </c>
      <c r="L59">
        <f>'REW-BP-CumulativeLandDcalcs'!BC57</f>
        <v>6.6249921539068923</v>
      </c>
      <c r="M59">
        <f>'REW-BP-CumulativeLandDcalcs'!BD57</f>
        <v>5.2409412179573138</v>
      </c>
      <c r="N59">
        <f>'REW-BP-CumulativeLandDcalcs'!BE57</f>
        <v>-20.034142039330266</v>
      </c>
    </row>
    <row r="60" spans="1:14" x14ac:dyDescent="0.2">
      <c r="A60">
        <v>56</v>
      </c>
      <c r="B60" t="s">
        <v>70</v>
      </c>
      <c r="C60">
        <f>'REW-BP-CumulativeLandDcalcs'!AT58</f>
        <v>83.995404705942292</v>
      </c>
      <c r="D60">
        <f>'REW-BP-CumulativeLandDcalcs'!AU58</f>
        <v>60.709396964104556</v>
      </c>
      <c r="E60">
        <f>'REW-BP-CumulativeLandDcalcs'!AV58</f>
        <v>12.40179751057585</v>
      </c>
      <c r="F60">
        <f>'REW-BP-CumulativeLandDcalcs'!AW58</f>
        <v>13.247376930448327</v>
      </c>
      <c r="G60">
        <f>'REW-BP-CumulativeLandDcalcs'!AX58</f>
        <v>22.026448675234167</v>
      </c>
      <c r="H60">
        <f>'REW-BP-CumulativeLandDcalcs'!AY58</f>
        <v>-53.691779654250482</v>
      </c>
      <c r="I60">
        <f>'REW-BP-CumulativeLandDcalcs'!AZ58</f>
        <v>9.3157913433995443</v>
      </c>
      <c r="J60">
        <f>'REW-BP-CumulativeLandDcalcs'!BA58</f>
        <v>-2.6307697702412645</v>
      </c>
      <c r="K60">
        <f>'REW-BP-CumulativeLandDcalcs'!BB58</f>
        <v>-136.73592001546604</v>
      </c>
      <c r="L60">
        <f>'REW-BP-CumulativeLandDcalcs'!BC58</f>
        <v>7.0238377353121297</v>
      </c>
      <c r="M60">
        <f>'REW-BP-CumulativeLandDcalcs'!BD58</f>
        <v>5.5058076639288114</v>
      </c>
      <c r="N60">
        <f>'REW-BP-CumulativeLandDcalcs'!BE58</f>
        <v>-21.167392088987967</v>
      </c>
    </row>
    <row r="61" spans="1:14" x14ac:dyDescent="0.2">
      <c r="A61">
        <v>57</v>
      </c>
      <c r="B61" t="s">
        <v>71</v>
      </c>
      <c r="C61">
        <f>'REW-BP-CumulativeLandDcalcs'!AT59</f>
        <v>88.108509175436055</v>
      </c>
      <c r="D61">
        <f>'REW-BP-CumulativeLandDcalcs'!AU59</f>
        <v>63.676464300290235</v>
      </c>
      <c r="E61">
        <f>'REW-BP-CumulativeLandDcalcs'!AV59</f>
        <v>13.013626925079766</v>
      </c>
      <c r="F61">
        <f>'REW-BP-CumulativeLandDcalcs'!AW59</f>
        <v>13.895807914390179</v>
      </c>
      <c r="G61">
        <f>'REW-BP-CumulativeLandDcalcs'!AX59</f>
        <v>23.10101044872685</v>
      </c>
      <c r="H61">
        <f>'REW-BP-CumulativeLandDcalcs'!AY59</f>
        <v>-56.482322819662265</v>
      </c>
      <c r="I61">
        <f>'REW-BP-CumulativeLandDcalcs'!AZ59</f>
        <v>9.9453549574852786</v>
      </c>
      <c r="J61">
        <f>'REW-BP-CumulativeLandDcalcs'!BA59</f>
        <v>-2.6390206826088787</v>
      </c>
      <c r="K61">
        <f>'REW-BP-CumulativeLandDcalcs'!BB59</f>
        <v>-143.48565574045679</v>
      </c>
      <c r="L61">
        <f>'REW-BP-CumulativeLandDcalcs'!BC59</f>
        <v>7.4411066501428644</v>
      </c>
      <c r="M61">
        <f>'REW-BP-CumulativeLandDcalcs'!BD59</f>
        <v>5.7814551260472875</v>
      </c>
      <c r="N61">
        <f>'REW-BP-CumulativeLandDcalcs'!BE59</f>
        <v>-22.356336254870648</v>
      </c>
    </row>
    <row r="62" spans="1:14" x14ac:dyDescent="0.2">
      <c r="A62">
        <v>58</v>
      </c>
      <c r="B62" t="s">
        <v>72</v>
      </c>
      <c r="C62">
        <f>'REW-BP-CumulativeLandDcalcs'!AT60</f>
        <v>92.39546080133664</v>
      </c>
      <c r="D62">
        <f>'REW-BP-CumulativeLandDcalcs'!AU60</f>
        <v>66.768135799867025</v>
      </c>
      <c r="E62">
        <f>'REW-BP-CumulativeLandDcalcs'!AV60</f>
        <v>13.651443918564729</v>
      </c>
      <c r="F62">
        <f>'REW-BP-CumulativeLandDcalcs'!AW60</f>
        <v>14.571754704732454</v>
      </c>
      <c r="G62">
        <f>'REW-BP-CumulativeLandDcalcs'!AX60</f>
        <v>24.221195088042137</v>
      </c>
      <c r="H62">
        <f>'REW-BP-CumulativeLandDcalcs'!AY60</f>
        <v>-59.394748181802726</v>
      </c>
      <c r="I62">
        <f>'REW-BP-CumulativeLandDcalcs'!AZ60</f>
        <v>10.606301657026791</v>
      </c>
      <c r="J62">
        <f>'REW-BP-CumulativeLandDcalcs'!BA60</f>
        <v>-2.64530715116162</v>
      </c>
      <c r="K62">
        <f>'REW-BP-CumulativeLandDcalcs'!BB60</f>
        <v>-150.51663801167578</v>
      </c>
      <c r="L62">
        <f>'REW-BP-CumulativeLandDcalcs'!BC60</f>
        <v>7.8776471246642314</v>
      </c>
      <c r="M62">
        <f>'REW-BP-CumulativeLandDcalcs'!BD60</f>
        <v>6.0683450576366749</v>
      </c>
      <c r="N62">
        <f>'REW-BP-CumulativeLandDcalcs'!BE60</f>
        <v>-23.603590807230546</v>
      </c>
    </row>
    <row r="63" spans="1:14" x14ac:dyDescent="0.2">
      <c r="A63">
        <v>59</v>
      </c>
      <c r="B63" t="s">
        <v>73</v>
      </c>
      <c r="C63">
        <f>'REW-BP-CumulativeLandDcalcs'!AT61</f>
        <v>96.863868826334766</v>
      </c>
      <c r="D63">
        <f>'REW-BP-CumulativeLandDcalcs'!AU61</f>
        <v>69.989836210124935</v>
      </c>
      <c r="E63">
        <f>'REW-BP-CumulativeLandDcalcs'!AV61</f>
        <v>14.316389505287756</v>
      </c>
      <c r="F63">
        <f>'REW-BP-CumulativeLandDcalcs'!AW61</f>
        <v>15.276423431804607</v>
      </c>
      <c r="G63">
        <f>'REW-BP-CumulativeLandDcalcs'!AX61</f>
        <v>25.38900124507985</v>
      </c>
      <c r="H63">
        <f>'REW-BP-CumulativeLandDcalcs'!AY61</f>
        <v>-62.434460349490685</v>
      </c>
      <c r="I63">
        <f>'REW-BP-CumulativeLandDcalcs'!AZ61</f>
        <v>11.300096080940657</v>
      </c>
      <c r="J63">
        <f>'REW-BP-CumulativeLandDcalcs'!BA61</f>
        <v>-2.6494882844163885</v>
      </c>
      <c r="K63">
        <f>'REW-BP-CumulativeLandDcalcs'!BB61</f>
        <v>-157.84108048290756</v>
      </c>
      <c r="L63">
        <f>'REW-BP-CumulativeLandDcalcs'!BC61</f>
        <v>8.3343443574071365</v>
      </c>
      <c r="M63">
        <f>'REW-BP-CumulativeLandDcalcs'!BD61</f>
        <v>6.3669579453678331</v>
      </c>
      <c r="N63">
        <f>'REW-BP-CumulativeLandDcalcs'!BE61</f>
        <v>-24.911888485532952</v>
      </c>
    </row>
    <row r="64" spans="1:14" x14ac:dyDescent="0.2">
      <c r="A64">
        <v>60</v>
      </c>
      <c r="B64" t="s">
        <v>74</v>
      </c>
      <c r="C64">
        <f>'REW-BP-CumulativeLandDcalcs'!AT62</f>
        <v>101.52165171350401</v>
      </c>
      <c r="D64">
        <f>'REW-BP-CumulativeLandDcalcs'!AU62</f>
        <v>73.347210688278267</v>
      </c>
      <c r="E64">
        <f>'REW-BP-CumulativeLandDcalcs'!AV62</f>
        <v>15.009651233057026</v>
      </c>
      <c r="F64">
        <f>'REW-BP-CumulativeLandDcalcs'!AW62</f>
        <v>16.011069345493013</v>
      </c>
      <c r="G64">
        <f>'REW-BP-CumulativeLandDcalcs'!AX62</f>
        <v>26.60650895283074</v>
      </c>
      <c r="H64">
        <f>'REW-BP-CumulativeLandDcalcs'!AY62</f>
        <v>-65.607085462226195</v>
      </c>
      <c r="I64">
        <f>'REW-BP-CumulativeLandDcalcs'!AZ62</f>
        <v>12.028268821791659</v>
      </c>
      <c r="J64">
        <f>'REW-BP-CumulativeLandDcalcs'!BA62</f>
        <v>-2.6514136661808552</v>
      </c>
      <c r="K64">
        <f>'REW-BP-CumulativeLandDcalcs'!BB62</f>
        <v>-165.47169436409473</v>
      </c>
      <c r="L64">
        <f>'REW-BP-CumulativeLandDcalcs'!BC62</f>
        <v>8.8121218649890753</v>
      </c>
      <c r="M64">
        <f>'REW-BP-CumulativeLandDcalcs'!BD62</f>
        <v>6.6777939489430622</v>
      </c>
      <c r="N64">
        <f>'REW-BP-CumulativeLandDcalcs'!BE62</f>
        <v>-26.284083076385116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AE1-4CF1-EC4D-AAA0-E4DDDD54BA87}">
  <dimension ref="A1:BR62"/>
  <sheetViews>
    <sheetView topLeftCell="AK1" workbookViewId="0">
      <selection activeCell="AT3" sqref="AT3:BE6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R1" t="s">
        <v>101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historic_emissions_1990_04!B9+'REWRef-it0-E_by_region'!A2</f>
        <v>24.617402924245042</v>
      </c>
      <c r="D3" s="1">
        <f>historic_emissions_1990_04!C9+'REWRef-it0-E_by_region'!B2</f>
        <v>18.652058555257934</v>
      </c>
      <c r="E3" s="1">
        <f>historic_emissions_1990_04!D9+'REWRef-it0-E_by_region'!C2</f>
        <v>5.3958849657969798</v>
      </c>
      <c r="F3" s="1">
        <f>historic_emissions_1990_04!E9+'REWRef-it0-E_by_region'!D2</f>
        <v>5.9524840390263485</v>
      </c>
      <c r="G3" s="1">
        <f>historic_emissions_1990_04!F9+'REWRef-it0-E_by_region'!E2</f>
        <v>7.2470425759364812</v>
      </c>
      <c r="H3" s="1">
        <f>historic_emissions_1990_04!G9+'REWRef-it0-E_by_region'!F2</f>
        <v>6.5115861116778264</v>
      </c>
      <c r="I3" s="1">
        <f>historic_emissions_1990_04!H9+'REWRef-it0-E_by_region'!G2</f>
        <v>14.763262404134073</v>
      </c>
      <c r="J3" s="1">
        <f>historic_emissions_1990_04!I9+'REWRef-it0-E_by_region'!H2</f>
        <v>4.0455094994458864</v>
      </c>
      <c r="K3" s="1">
        <f>historic_emissions_1990_04!J9+'REWRef-it0-E_by_region'!I2</f>
        <v>4.3838853883787365</v>
      </c>
      <c r="L3" s="1">
        <f>historic_emissions_1990_04!K9+'REWRef-it0-E_by_region'!J2</f>
        <v>3.8599671472094887</v>
      </c>
      <c r="M3" s="1">
        <f>historic_emissions_1990_04!L9+'REWRef-it0-E_by_region'!K2</f>
        <v>5.5127112821782616</v>
      </c>
      <c r="N3" s="1">
        <f>historic_emissions_1990_04!M9+'REWRef-it0-E_by_region'!L2</f>
        <v>3.8951629981094706</v>
      </c>
      <c r="P3">
        <v>1</v>
      </c>
      <c r="Q3" t="s">
        <v>15</v>
      </c>
      <c r="R3" s="1">
        <f>'REWRef-it0_damagesbyregion'!A2</f>
        <v>1.2066173979925701E-2</v>
      </c>
      <c r="S3" s="1">
        <f>'REWRef-it0_damagesbyregion'!B2</f>
        <v>1.4267680528353E-2</v>
      </c>
      <c r="T3" s="1">
        <f>'REWRef-it0_damagesbyregion'!C2</f>
        <v>4.3071339627815397E-3</v>
      </c>
      <c r="U3" s="1">
        <f>'REWRef-it0_damagesbyregion'!D2</f>
        <v>1.3447984058364199E-3</v>
      </c>
      <c r="V3" s="1">
        <f>'REWRef-it0_damagesbyregion'!E2</f>
        <v>7.2500098868227402E-4</v>
      </c>
      <c r="W3" s="1">
        <f>'REWRef-it0_damagesbyregion'!F2</f>
        <v>8.0861329191142303E-3</v>
      </c>
      <c r="X3" s="1">
        <f>'REWRef-it0_damagesbyregion'!G2</f>
        <v>1.1667501428473601E-2</v>
      </c>
      <c r="Y3" s="1">
        <f>'REWRef-it0_damagesbyregion'!H2</f>
        <v>1.17918994099259E-2</v>
      </c>
      <c r="Z3" s="1">
        <f>'REWRef-it0_damagesbyregion'!I2</f>
        <v>5.4346235130096204E-3</v>
      </c>
      <c r="AA3" s="1">
        <f>'REWRef-it0_damagesbyregion'!J2</f>
        <v>6.5198882813012702E-3</v>
      </c>
      <c r="AB3" s="1">
        <f>'REWRef-it0_damagesbyregion'!K2</f>
        <v>4.1348966630045097E-3</v>
      </c>
      <c r="AC3" s="1">
        <f>'REWRef-it0_damagesbyregion'!L2</f>
        <v>6.9266590623022397E-3</v>
      </c>
      <c r="AE3">
        <v>1</v>
      </c>
      <c r="AF3" t="s">
        <v>15</v>
      </c>
      <c r="AG3">
        <f>(C3/SUM($C3:$N3)-R3/SUM($R3:$AC3))*SUM($R3:$AC3)</f>
        <v>8.4267858588480925E-3</v>
      </c>
      <c r="AH3">
        <f t="shared" ref="AH3:AR18" si="0">(D3/SUM($C3:$N3)-S3/SUM($R3:$AC3))*SUM($R3:$AC3)</f>
        <v>1.2593792536885809E-3</v>
      </c>
      <c r="AI3">
        <f t="shared" si="0"/>
        <v>1.8471492310624595E-4</v>
      </c>
      <c r="AJ3">
        <f t="shared" si="0"/>
        <v>3.610395963288931E-3</v>
      </c>
      <c r="AK3">
        <f t="shared" si="0"/>
        <v>5.307859297821918E-3</v>
      </c>
      <c r="AL3">
        <f t="shared" si="0"/>
        <v>-2.6655094242650779E-3</v>
      </c>
      <c r="AM3">
        <f t="shared" si="0"/>
        <v>6.2229796540282871E-4</v>
      </c>
      <c r="AN3">
        <f t="shared" si="0"/>
        <v>-8.4241817040962581E-3</v>
      </c>
      <c r="AO3">
        <f t="shared" si="0"/>
        <v>-1.7852220112227362E-3</v>
      </c>
      <c r="AP3">
        <f t="shared" si="0"/>
        <v>-3.3066268349102434E-3</v>
      </c>
      <c r="AQ3">
        <f t="shared" si="0"/>
        <v>4.5420525225769423E-4</v>
      </c>
      <c r="AR3">
        <f t="shared" si="0"/>
        <v>-3.6840985399199584E-3</v>
      </c>
      <c r="AT3">
        <f>(C3/SUM($C3:$N3)-R3/SUM($R3:$AC3))*SUM('REWRef-it0_damagesbyregion'!$A2:$L2)</f>
        <v>8.4267858588480925E-3</v>
      </c>
      <c r="AU3">
        <f>(D3/SUM($C3:$N3)-S3/SUM($R3:$AC3))*SUM('REWRef-it0_damagesbyregion'!$A2:$L2)</f>
        <v>1.2593792536885809E-3</v>
      </c>
      <c r="AV3">
        <f>(E3/SUM($C3:$N3)-T3/SUM($R3:$AC3))*SUM('REWRef-it0_damagesbyregion'!$A2:$L2)</f>
        <v>1.8471492310624595E-4</v>
      </c>
      <c r="AW3">
        <f>(F3/SUM($C3:$N3)-U3/SUM($R3:$AC3))*SUM('REWRef-it0_damagesbyregion'!$A2:$L2)</f>
        <v>3.610395963288931E-3</v>
      </c>
      <c r="AX3">
        <f>(G3/SUM($C3:$N3)-V3/SUM($R3:$AC3))*SUM('REWRef-it0_damagesbyregion'!$A2:$L2)</f>
        <v>5.307859297821918E-3</v>
      </c>
      <c r="AY3">
        <f>(H3/SUM($C3:$N3)-W3/SUM($R3:$AC3))*SUM('REWRef-it0_damagesbyregion'!$A2:$L2)</f>
        <v>-2.6655094242650779E-3</v>
      </c>
      <c r="AZ3">
        <f>(I3/SUM($C3:$N3)-X3/SUM($R3:$AC3))*SUM('REWRef-it0_damagesbyregion'!$A2:$L2)</f>
        <v>6.2229796540282871E-4</v>
      </c>
      <c r="BA3">
        <f>(J3/SUM($C3:$N3)-Y3/SUM($R3:$AC3))*SUM('REWRef-it0_damagesbyregion'!$A2:$L2)</f>
        <v>-8.4241817040962581E-3</v>
      </c>
      <c r="BB3">
        <f>(K3/SUM($C3:$N3)-Z3/SUM($R3:$AC3))*SUM('REWRef-it0_damagesbyregion'!$A2:$L2)</f>
        <v>-1.7852220112227362E-3</v>
      </c>
      <c r="BC3">
        <f>(L3/SUM($C3:$N3)-AA3/SUM($R3:$AC3))*SUM('REWRef-it0_damagesbyregion'!$A2:$L2)</f>
        <v>-3.3066268349102434E-3</v>
      </c>
      <c r="BD3">
        <f>(M3/SUM($C3:$N3)-AB3/SUM($R3:$AC3))*SUM('REWRef-it0_damagesbyregion'!$A2:$L2)</f>
        <v>4.5420525225769423E-4</v>
      </c>
      <c r="BE3">
        <f>(N3/SUM($C3:$N3)-AC3/SUM($R3:$AC3))*SUM('REWRef-it0_damagesbyregion'!$A2:$L2)</f>
        <v>-3.6840985399199584E-3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C3+'REWRef-it0-E_by_region'!A3</f>
        <v>25.989076126762221</v>
      </c>
      <c r="D4">
        <f>D3+'REWRef-it0-E_by_region'!B3</f>
        <v>19.5360042885222</v>
      </c>
      <c r="E4">
        <f>E3+'REWRef-it0-E_by_region'!C3</f>
        <v>5.7429168428633366</v>
      </c>
      <c r="F4">
        <f>F3+'REWRef-it0-E_by_region'!D3</f>
        <v>6.2933771029417898</v>
      </c>
      <c r="G4">
        <f>G3+'REWRef-it0-E_by_region'!E3</f>
        <v>7.4396061427392581</v>
      </c>
      <c r="H4">
        <f>H3+'REWRef-it0-E_by_region'!F3</f>
        <v>8.5202776903670259</v>
      </c>
      <c r="I4">
        <f>I3+'REWRef-it0-E_by_region'!G3</f>
        <v>15.354104678464454</v>
      </c>
      <c r="J4">
        <f>J3+'REWRef-it0-E_by_region'!H3</f>
        <v>4.7451897638837854</v>
      </c>
      <c r="K4">
        <f>K3+'REWRef-it0-E_by_region'!I3</f>
        <v>4.5985441667367413</v>
      </c>
      <c r="L4">
        <f>L3+'REWRef-it0-E_by_region'!J3</f>
        <v>4.3198928966870866</v>
      </c>
      <c r="M4">
        <f>M3+'REWRef-it0-E_by_region'!K3</f>
        <v>5.9819909130630817</v>
      </c>
      <c r="N4">
        <f>N3+'REWRef-it0-E_by_region'!L3</f>
        <v>4.422934703997071</v>
      </c>
      <c r="P4">
        <v>2</v>
      </c>
      <c r="Q4" t="s">
        <v>16</v>
      </c>
      <c r="R4">
        <f>R3+'REWRef-it0_damagesbyregion'!A3</f>
        <v>3.4569310970878904E-2</v>
      </c>
      <c r="S4">
        <f>S3+'REWRef-it0_damagesbyregion'!B3</f>
        <v>5.8859194743898696E-2</v>
      </c>
      <c r="T4">
        <f>T3+'REWRef-it0_damagesbyregion'!C3</f>
        <v>1.219255895486363E-2</v>
      </c>
      <c r="U4">
        <f>U3+'REWRef-it0_damagesbyregion'!D3</f>
        <v>3.9341723678048505E-3</v>
      </c>
      <c r="V4">
        <f>V3+'REWRef-it0_damagesbyregion'!E3</f>
        <v>2.217926258681324E-3</v>
      </c>
      <c r="W4">
        <f>W3+'REWRef-it0_damagesbyregion'!F3</f>
        <v>5.9545878563528533E-2</v>
      </c>
      <c r="X4">
        <f>X3+'REWRef-it0_damagesbyregion'!G3</f>
        <v>3.8259574342626904E-2</v>
      </c>
      <c r="Y4">
        <f>Y3+'REWRef-it0_damagesbyregion'!H3</f>
        <v>3.94213009517205E-2</v>
      </c>
      <c r="Z4">
        <f>Z3+'REWRef-it0_damagesbyregion'!I3</f>
        <v>2.1168818656951121E-2</v>
      </c>
      <c r="AA4">
        <f>AA3+'REWRef-it0_damagesbyregion'!J3</f>
        <v>2.0147368227488568E-2</v>
      </c>
      <c r="AB4">
        <f>AB3+'REWRef-it0_damagesbyregion'!K3</f>
        <v>1.9167592862403812E-2</v>
      </c>
      <c r="AC4">
        <f>AC3+'REWRef-it0_damagesbyregion'!L3</f>
        <v>2.107970673423884E-2</v>
      </c>
      <c r="AE4">
        <v>2</v>
      </c>
      <c r="AF4" t="s">
        <v>16</v>
      </c>
      <c r="AG4">
        <f t="shared" ref="AG4:AG62" si="2">(C4/SUM($C4:$N4)-R4/SUM($R4:$AC4))*SUM($R4:$AC4)</f>
        <v>4.1495321972642218E-2</v>
      </c>
      <c r="AH4">
        <f t="shared" ref="AH4:AH62" si="3">(D4/SUM($C4:$N4)-S4/SUM($R4:$AC4))*SUM($R4:$AC4)</f>
        <v>-1.6813640221944371E-3</v>
      </c>
      <c r="AI4">
        <f t="shared" si="0"/>
        <v>4.6157669566425788E-3</v>
      </c>
      <c r="AJ4">
        <f t="shared" si="0"/>
        <v>1.4485236501350113E-2</v>
      </c>
      <c r="AK4">
        <f t="shared" si="0"/>
        <v>1.9556257160986339E-2</v>
      </c>
      <c r="AL4">
        <f t="shared" si="0"/>
        <v>-3.4608793769380426E-2</v>
      </c>
      <c r="AM4">
        <f t="shared" si="0"/>
        <v>6.6787039881349526E-3</v>
      </c>
      <c r="AN4">
        <f t="shared" si="0"/>
        <v>-2.5533115166405298E-2</v>
      </c>
      <c r="AO4">
        <f t="shared" si="0"/>
        <v>-7.7098341046988759E-3</v>
      </c>
      <c r="AP4">
        <f t="shared" si="0"/>
        <v>-7.5039381209654216E-3</v>
      </c>
      <c r="AQ4">
        <f t="shared" si="0"/>
        <v>-1.659546756637556E-3</v>
      </c>
      <c r="AR4">
        <f t="shared" si="0"/>
        <v>-8.1346946394741035E-3</v>
      </c>
      <c r="AT4">
        <f>(C4/SUM($C4:$N4)-R4/SUM($R4:$AC4))*SUM('REWRef-it0_damagesbyregion'!$A3:$L3)</f>
        <v>3.0540098717510782E-2</v>
      </c>
      <c r="AU4">
        <f>(D4/SUM($C4:$N4)-S4/SUM($R4:$AC4))*SUM('REWRef-it0_damagesbyregion'!$A3:$L3)</f>
        <v>-1.2374653521605016E-3</v>
      </c>
      <c r="AV4">
        <f>(E4/SUM($C4:$N4)-T4/SUM($R4:$AC4))*SUM('REWRef-it0_damagesbyregion'!$A3:$L3)</f>
        <v>3.3971535057813803E-3</v>
      </c>
      <c r="AW4">
        <f>(F4/SUM($C4:$N4)-U4/SUM($R4:$AC4))*SUM('REWRef-it0_damagesbyregion'!$A3:$L3)</f>
        <v>1.0660974097017094E-2</v>
      </c>
      <c r="AX4">
        <f>(G4/SUM($C4:$N4)-V4/SUM($R4:$AC4))*SUM('REWRef-it0_damagesbyregion'!$A3:$L3)</f>
        <v>1.439318930059913E-2</v>
      </c>
      <c r="AY4">
        <f>(H4/SUM($C4:$N4)-W4/SUM($R4:$AC4))*SUM('REWRef-it0_damagesbyregion'!$A3:$L3)</f>
        <v>-2.5471690011411391E-2</v>
      </c>
      <c r="AZ4">
        <f>(I4/SUM($C4:$N4)-X4/SUM($R4:$AC4))*SUM('REWRef-it0_damagesbyregion'!$A3:$L3)</f>
        <v>4.915452378876594E-3</v>
      </c>
      <c r="BA4">
        <f>(J4/SUM($C4:$N4)-Y4/SUM($R4:$AC4))*SUM('REWRef-it0_damagesbyregion'!$A3:$L3)</f>
        <v>-1.8792090787045811E-2</v>
      </c>
      <c r="BB4">
        <f>(K4/SUM($C4:$N4)-Z4/SUM($R4:$AC4))*SUM('REWRef-it0_damagesbyregion'!$A3:$L3)</f>
        <v>-5.6743527573631727E-3</v>
      </c>
      <c r="BC4">
        <f>(L4/SUM($C4:$N4)-AA4/SUM($R4:$AC4))*SUM('REWRef-it0_damagesbyregion'!$A3:$L3)</f>
        <v>-5.5228155871514467E-3</v>
      </c>
      <c r="BD4">
        <f>(M4/SUM($C4:$N4)-AB4/SUM($R4:$AC4))*SUM('REWRef-it0_damagesbyregion'!$A3:$L3)</f>
        <v>-1.2214080856500116E-3</v>
      </c>
      <c r="BE4">
        <f>(N4/SUM($C4:$N4)-AC4/SUM($R4:$AC4))*SUM('REWRef-it0_damagesbyregion'!$A3:$L3)</f>
        <v>-5.9870454190025851E-3</v>
      </c>
      <c r="BG4" s="2">
        <f t="shared" ref="BG4:BR38" si="4">(AT4-(AG4-AG3))*10^12</f>
        <v>-2528437396.2833409</v>
      </c>
      <c r="BH4" s="2">
        <f t="shared" si="1"/>
        <v>1703277923.7225163</v>
      </c>
      <c r="BI4" s="2">
        <f t="shared" si="1"/>
        <v>-1033898527.7549527</v>
      </c>
      <c r="BJ4" s="2">
        <f t="shared" si="1"/>
        <v>-213866441.04408845</v>
      </c>
      <c r="BK4" s="2">
        <f t="shared" si="1"/>
        <v>144791437.43470827</v>
      </c>
      <c r="BL4" s="2">
        <f t="shared" si="1"/>
        <v>6471594333.7039576</v>
      </c>
      <c r="BM4" s="2">
        <f t="shared" si="1"/>
        <v>-1140953643.8555298</v>
      </c>
      <c r="BN4" s="2">
        <f t="shared" si="1"/>
        <v>-1683157324.7367733</v>
      </c>
      <c r="BO4" s="2">
        <f t="shared" si="1"/>
        <v>250259336.11296654</v>
      </c>
      <c r="BP4" s="2">
        <f t="shared" si="1"/>
        <v>-1325504301.0962684</v>
      </c>
      <c r="BQ4" s="2">
        <f t="shared" si="1"/>
        <v>892343923.24523878</v>
      </c>
      <c r="BR4" s="2">
        <f t="shared" si="1"/>
        <v>-1536449319.4484396</v>
      </c>
    </row>
    <row r="5" spans="1:70" x14ac:dyDescent="0.2">
      <c r="A5">
        <v>3</v>
      </c>
      <c r="B5" t="s">
        <v>17</v>
      </c>
      <c r="C5">
        <f>C4+'REWRef-it0-E_by_region'!A4</f>
        <v>27.332350449585849</v>
      </c>
      <c r="D5">
        <f>D4+'REWRef-it0-E_by_region'!B4</f>
        <v>20.42319598460239</v>
      </c>
      <c r="E5">
        <f>E4+'REWRef-it0-E_by_region'!C4</f>
        <v>6.0618537970411435</v>
      </c>
      <c r="F5">
        <f>F4+'REWRef-it0-E_by_region'!D4</f>
        <v>6.6147932200701849</v>
      </c>
      <c r="G5">
        <f>G4+'REWRef-it0-E_by_region'!E4</f>
        <v>7.6301435373037423</v>
      </c>
      <c r="H5">
        <f>H4+'REWRef-it0-E_by_region'!F4</f>
        <v>10.660943711209626</v>
      </c>
      <c r="I5">
        <f>I4+'REWRef-it0-E_by_region'!G4</f>
        <v>16.073784815570207</v>
      </c>
      <c r="J5">
        <f>J4+'REWRef-it0-E_by_region'!H4</f>
        <v>5.57213711719956</v>
      </c>
      <c r="K5">
        <f>K4+'REWRef-it0-E_by_region'!I4</f>
        <v>4.8996464462806877</v>
      </c>
      <c r="L5">
        <f>L4+'REWRef-it0-E_by_region'!J4</f>
        <v>4.8598873005416561</v>
      </c>
      <c r="M5">
        <f>M4+'REWRef-it0-E_by_region'!K4</f>
        <v>6.4432598636054799</v>
      </c>
      <c r="N5">
        <f>N4+'REWRef-it0-E_by_region'!L4</f>
        <v>5.0667928152735469</v>
      </c>
      <c r="P5">
        <v>3</v>
      </c>
      <c r="Q5" t="s">
        <v>17</v>
      </c>
      <c r="R5">
        <f>R4+'REWRef-it0_damagesbyregion'!A4</f>
        <v>7.6377687955033302E-2</v>
      </c>
      <c r="S5">
        <f>S4+'REWRef-it0_damagesbyregion'!B4</f>
        <v>0.1347933282201266</v>
      </c>
      <c r="T5">
        <f>T4+'REWRef-it0_damagesbyregion'!C4</f>
        <v>2.5454525196547832E-2</v>
      </c>
      <c r="U5">
        <f>U4+'REWRef-it0_damagesbyregion'!D4</f>
        <v>8.7065851004659404E-3</v>
      </c>
      <c r="V5">
        <f>V4+'REWRef-it0_damagesbyregion'!E4</f>
        <v>5.2780608896607038E-3</v>
      </c>
      <c r="W5">
        <f>W4+'REWRef-it0_damagesbyregion'!F4</f>
        <v>0.16672444781501752</v>
      </c>
      <c r="X5">
        <f>X4+'REWRef-it0_damagesbyregion'!G4</f>
        <v>9.3438358529965709E-2</v>
      </c>
      <c r="Y5">
        <f>Y4+'REWRef-it0_damagesbyregion'!H4</f>
        <v>9.4228055913288006E-2</v>
      </c>
      <c r="Z5">
        <f>Z4+'REWRef-it0_damagesbyregion'!I4</f>
        <v>5.9856160024571614E-2</v>
      </c>
      <c r="AA5">
        <f>AA4+'REWRef-it0_damagesbyregion'!J4</f>
        <v>4.7596659987814267E-2</v>
      </c>
      <c r="AB5">
        <f>AB4+'REWRef-it0_damagesbyregion'!K4</f>
        <v>4.5207645962513414E-2</v>
      </c>
      <c r="AC5">
        <f>AC4+'REWRef-it0_damagesbyregion'!L4</f>
        <v>5.0874624628776344E-2</v>
      </c>
      <c r="AE5">
        <v>3</v>
      </c>
      <c r="AF5" t="s">
        <v>17</v>
      </c>
      <c r="AG5">
        <f t="shared" si="2"/>
        <v>0.10530114415799351</v>
      </c>
      <c r="AH5">
        <f t="shared" si="3"/>
        <v>9.6017755106269341E-4</v>
      </c>
      <c r="AI5">
        <f t="shared" si="0"/>
        <v>1.4838771946619726E-2</v>
      </c>
      <c r="AJ5">
        <f t="shared" si="0"/>
        <v>3.5262114521916112E-2</v>
      </c>
      <c r="AK5">
        <f t="shared" si="0"/>
        <v>4.5439698245946597E-2</v>
      </c>
      <c r="AL5">
        <f t="shared" si="0"/>
        <v>-9.5860882449579632E-2</v>
      </c>
      <c r="AM5">
        <f t="shared" si="0"/>
        <v>1.3404500020208777E-2</v>
      </c>
      <c r="AN5">
        <f t="shared" si="0"/>
        <v>-5.7189918059256377E-2</v>
      </c>
      <c r="AO5">
        <f t="shared" si="0"/>
        <v>-2.7288084850469435E-2</v>
      </c>
      <c r="AP5">
        <f t="shared" si="0"/>
        <v>-1.5292864871770116E-2</v>
      </c>
      <c r="AQ5">
        <f t="shared" si="0"/>
        <v>-2.3791329453198467E-3</v>
      </c>
      <c r="AR5">
        <f t="shared" si="0"/>
        <v>-1.7195523267352034E-2</v>
      </c>
      <c r="AT5">
        <f>(C5/SUM($C5:$N5)-R5/SUM($R5:$AC5))*SUM('REWRef-it0_damagesbyregion'!$A4:$L4)</f>
        <v>6.2249630579514457E-2</v>
      </c>
      <c r="AU5">
        <f>(D5/SUM($C5:$N5)-S5/SUM($R5:$AC5))*SUM('REWRef-it0_damagesbyregion'!$A4:$L4)</f>
        <v>5.6761679393260711E-4</v>
      </c>
      <c r="AV5">
        <f>(E5/SUM($C5:$N5)-T5/SUM($R5:$AC5))*SUM('REWRef-it0_damagesbyregion'!$A4:$L4)</f>
        <v>8.7720611140256165E-3</v>
      </c>
      <c r="AW5">
        <f>(F5/SUM($C5:$N5)-U5/SUM($R5:$AC5))*SUM('REWRef-it0_damagesbyregion'!$A4:$L4)</f>
        <v>2.0845486722806721E-2</v>
      </c>
      <c r="AX5">
        <f>(G5/SUM($C5:$N5)-V5/SUM($R5:$AC5))*SUM('REWRef-it0_damagesbyregion'!$A4:$L4)</f>
        <v>2.6862048385825302E-2</v>
      </c>
      <c r="AY5">
        <f>(H5/SUM($C5:$N5)-W5/SUM($R5:$AC5))*SUM('REWRef-it0_damagesbyregion'!$A4:$L4)</f>
        <v>-5.6668942842247459E-2</v>
      </c>
      <c r="AZ5">
        <f>(I5/SUM($C5:$N5)-X5/SUM($R5:$AC5))*SUM('REWRef-it0_damagesbyregion'!$A4:$L4)</f>
        <v>7.9241795617065822E-3</v>
      </c>
      <c r="BA5">
        <f>(J5/SUM($C5:$N5)-Y5/SUM($R5:$AC5))*SUM('REWRef-it0_damagesbyregion'!$A4:$L4)</f>
        <v>-3.3808286705032595E-2</v>
      </c>
      <c r="BB5">
        <f>(K5/SUM($C5:$N5)-Z5/SUM($R5:$AC5))*SUM('REWRef-it0_damagesbyregion'!$A4:$L4)</f>
        <v>-1.6131574017994366E-2</v>
      </c>
      <c r="BC5">
        <f>(L5/SUM($C5:$N5)-AA5/SUM($R5:$AC5))*SUM('REWRef-it0_damagesbyregion'!$A4:$L4)</f>
        <v>-9.0405018519246379E-3</v>
      </c>
      <c r="BD5">
        <f>(M5/SUM($C5:$N5)-AB5/SUM($R5:$AC5))*SUM('REWRef-it0_damagesbyregion'!$A4:$L4)</f>
        <v>-1.4064438532928345E-3</v>
      </c>
      <c r="BE5">
        <f>(N5/SUM($C5:$N5)-AC5/SUM($R5:$AC5))*SUM('REWRef-it0_damagesbyregion'!$A4:$L4)</f>
        <v>-1.0165273887319422E-2</v>
      </c>
      <c r="BG5" s="2">
        <f t="shared" si="4"/>
        <v>-1556191605.8368306</v>
      </c>
      <c r="BH5" s="2">
        <f t="shared" si="1"/>
        <v>-2073924779.3245232</v>
      </c>
      <c r="BI5" s="2">
        <f t="shared" si="1"/>
        <v>-1450943875.9515297</v>
      </c>
      <c r="BJ5" s="2">
        <f t="shared" si="1"/>
        <v>68608702.240721688</v>
      </c>
      <c r="BK5" s="2">
        <f t="shared" si="1"/>
        <v>978607300.86504412</v>
      </c>
      <c r="BL5" s="2">
        <f t="shared" si="1"/>
        <v>4583145837.951746</v>
      </c>
      <c r="BM5" s="2">
        <f t="shared" si="1"/>
        <v>1198383529.6327577</v>
      </c>
      <c r="BN5" s="2">
        <f t="shared" si="1"/>
        <v>-2151483812.1815124</v>
      </c>
      <c r="BO5" s="2">
        <f t="shared" si="1"/>
        <v>3446676727.7761927</v>
      </c>
      <c r="BP5" s="2">
        <f t="shared" si="1"/>
        <v>-1251575101.1199436</v>
      </c>
      <c r="BQ5" s="2">
        <f t="shared" si="1"/>
        <v>-686857664.61054385</v>
      </c>
      <c r="BR5" s="2">
        <f t="shared" si="1"/>
        <v>-1104445259.4414916</v>
      </c>
    </row>
    <row r="6" spans="1:70" x14ac:dyDescent="0.2">
      <c r="A6">
        <v>4</v>
      </c>
      <c r="B6" t="s">
        <v>18</v>
      </c>
      <c r="C6">
        <f>C5+'REWRef-it0-E_by_region'!A5</f>
        <v>28.633144558330791</v>
      </c>
      <c r="D6">
        <f>D5+'REWRef-it0-E_by_region'!B5</f>
        <v>21.300634751861999</v>
      </c>
      <c r="E6">
        <f>E5+'REWRef-it0-E_by_region'!C5</f>
        <v>6.3516500539850345</v>
      </c>
      <c r="F6">
        <f>F5+'REWRef-it0-E_by_region'!D5</f>
        <v>6.909705157388891</v>
      </c>
      <c r="G6">
        <f>G5+'REWRef-it0-E_by_region'!E5</f>
        <v>7.8167148941030069</v>
      </c>
      <c r="H6">
        <f>H5+'REWRef-it0-E_by_region'!F5</f>
        <v>12.738289562557025</v>
      </c>
      <c r="I6">
        <f>I5+'REWRef-it0-E_by_region'!G5</f>
        <v>16.903480111138197</v>
      </c>
      <c r="J6">
        <f>J5+'REWRef-it0-E_by_region'!H5</f>
        <v>6.5023823739511375</v>
      </c>
      <c r="K6">
        <f>K5+'REWRef-it0-E_by_region'!I5</f>
        <v>5.3092134906899568</v>
      </c>
      <c r="L6">
        <f>L5+'REWRef-it0-E_by_region'!J5</f>
        <v>5.4687258950326223</v>
      </c>
      <c r="M6">
        <f>M5+'REWRef-it0-E_by_region'!K5</f>
        <v>6.8917281423004111</v>
      </c>
      <c r="N6">
        <f>N5+'REWRef-it0-E_by_region'!L5</f>
        <v>5.8362852528468281</v>
      </c>
      <c r="P6">
        <v>4</v>
      </c>
      <c r="Q6" t="s">
        <v>18</v>
      </c>
      <c r="R6">
        <f>R5+'REWRef-it0_damagesbyregion'!A5</f>
        <v>0.14899707550027269</v>
      </c>
      <c r="S6">
        <f>S5+'REWRef-it0_damagesbyregion'!B5</f>
        <v>0.25982772686088562</v>
      </c>
      <c r="T6">
        <f>T5+'REWRef-it0_damagesbyregion'!C5</f>
        <v>4.6446916993344231E-2</v>
      </c>
      <c r="U6">
        <f>U5+'REWRef-it0_damagesbyregion'!D5</f>
        <v>1.6798754867307631E-2</v>
      </c>
      <c r="V6">
        <f>V5+'REWRef-it0_damagesbyregion'!E5</f>
        <v>1.1120358544429835E-2</v>
      </c>
      <c r="W6">
        <f>W5+'REWRef-it0_damagesbyregion'!F5</f>
        <v>0.36129325547042551</v>
      </c>
      <c r="X6">
        <f>X5+'REWRef-it0_damagesbyregion'!G5</f>
        <v>0.19742993730663072</v>
      </c>
      <c r="Y6">
        <f>Y5+'REWRef-it0_damagesbyregion'!H5</f>
        <v>0.19417041686737813</v>
      </c>
      <c r="Z6">
        <f>Z5+'REWRef-it0_damagesbyregion'!I5</f>
        <v>0.14923476662654112</v>
      </c>
      <c r="AA6">
        <f>AA5+'REWRef-it0_damagesbyregion'!J5</f>
        <v>9.8502753828191375E-2</v>
      </c>
      <c r="AB6">
        <f>AB5+'REWRef-it0_damagesbyregion'!K5</f>
        <v>8.9226536187540118E-2</v>
      </c>
      <c r="AC6">
        <f>AC5+'REWRef-it0_damagesbyregion'!L5</f>
        <v>0.10998290190412224</v>
      </c>
      <c r="AE6">
        <v>4</v>
      </c>
      <c r="AF6" t="s">
        <v>18</v>
      </c>
      <c r="AG6">
        <f t="shared" si="2"/>
        <v>0.21982093031153083</v>
      </c>
      <c r="AH6">
        <f t="shared" si="3"/>
        <v>1.4541636088515912E-2</v>
      </c>
      <c r="AI6">
        <f t="shared" si="0"/>
        <v>3.5367460807630334E-2</v>
      </c>
      <c r="AJ6">
        <f t="shared" si="0"/>
        <v>7.2203822956588504E-2</v>
      </c>
      <c r="AK6">
        <f t="shared" si="0"/>
        <v>8.9565236548677152E-2</v>
      </c>
      <c r="AL6">
        <f t="shared" si="0"/>
        <v>-0.19721380746063014</v>
      </c>
      <c r="AM6">
        <f t="shared" si="0"/>
        <v>2.0300525834400909E-2</v>
      </c>
      <c r="AN6">
        <f t="shared" si="0"/>
        <v>-0.11041448516029898</v>
      </c>
      <c r="AO6">
        <f t="shared" si="0"/>
        <v>-8.0847812896177026E-2</v>
      </c>
      <c r="AP6">
        <f t="shared" si="0"/>
        <v>-2.8061151620358851E-2</v>
      </c>
      <c r="AQ6">
        <f t="shared" si="0"/>
        <v>-4.5551682352164031E-4</v>
      </c>
      <c r="AR6">
        <f t="shared" si="0"/>
        <v>-3.4806838586356879E-2</v>
      </c>
      <c r="AT6">
        <f>(C6/SUM($C6:$N6)-R6/SUM($R6:$AC6))*SUM('REWRef-it0_damagesbyregion'!$A5:$L5)</f>
        <v>0.11421792942074735</v>
      </c>
      <c r="AU6">
        <f>(D6/SUM($C6:$N6)-S6/SUM($R6:$AC6))*SUM('REWRef-it0_damagesbyregion'!$A5:$L5)</f>
        <v>7.5557662414877814E-3</v>
      </c>
      <c r="AV6">
        <f>(E6/SUM($C6:$N6)-T6/SUM($R6:$AC6))*SUM('REWRef-it0_damagesbyregion'!$A5:$L5)</f>
        <v>1.8376767565272515E-2</v>
      </c>
      <c r="AW6">
        <f>(F6/SUM($C6:$N6)-U6/SUM($R6:$AC6))*SUM('REWRef-it0_damagesbyregion'!$A5:$L5)</f>
        <v>3.7516769411703121E-2</v>
      </c>
      <c r="AX6">
        <f>(G6/SUM($C6:$N6)-V6/SUM($R6:$AC6))*SUM('REWRef-it0_damagesbyregion'!$A5:$L5)</f>
        <v>4.6537678883313914E-2</v>
      </c>
      <c r="AY6">
        <f>(H6/SUM($C6:$N6)-W6/SUM($R6:$AC6))*SUM('REWRef-it0_damagesbyregion'!$A5:$L5)</f>
        <v>-0.10247137390153029</v>
      </c>
      <c r="AZ6">
        <f>(I6/SUM($C6:$N6)-X6/SUM($R6:$AC6))*SUM('REWRef-it0_damagesbyregion'!$A5:$L5)</f>
        <v>1.0548058475012436E-2</v>
      </c>
      <c r="BA6">
        <f>(J6/SUM($C6:$N6)-Y6/SUM($R6:$AC6))*SUM('REWRef-it0_damagesbyregion'!$A5:$L5)</f>
        <v>-5.7370851152319269E-2</v>
      </c>
      <c r="BB6">
        <f>(K6/SUM($C6:$N6)-Z6/SUM($R6:$AC6))*SUM('REWRef-it0_damagesbyregion'!$A5:$L5)</f>
        <v>-4.200814624026248E-2</v>
      </c>
      <c r="BC6">
        <f>(L6/SUM($C6:$N6)-AA6/SUM($R6:$AC6))*SUM('REWRef-it0_damagesbyregion'!$A5:$L5)</f>
        <v>-1.4580443412266426E-2</v>
      </c>
      <c r="BD6">
        <f>(M6/SUM($C6:$N6)-AB6/SUM($R6:$AC6))*SUM('REWRef-it0_damagesbyregion'!$A5:$L5)</f>
        <v>-2.3668441547046153E-4</v>
      </c>
      <c r="BE6">
        <f>(N6/SUM($C6:$N6)-AC6/SUM($R6:$AC6))*SUM('REWRef-it0_damagesbyregion'!$A5:$L5)</f>
        <v>-1.8085470875688105E-2</v>
      </c>
      <c r="BG6" s="2">
        <f t="shared" si="4"/>
        <v>-301856732.7899707</v>
      </c>
      <c r="BH6" s="2">
        <f t="shared" si="1"/>
        <v>-6025692295.9654369</v>
      </c>
      <c r="BI6" s="2">
        <f t="shared" si="1"/>
        <v>-2151921295.7380915</v>
      </c>
      <c r="BJ6" s="2">
        <f t="shared" si="1"/>
        <v>575060977.03072941</v>
      </c>
      <c r="BK6" s="2">
        <f t="shared" si="1"/>
        <v>2412140580.5833592</v>
      </c>
      <c r="BL6" s="2">
        <f t="shared" si="1"/>
        <v>-1118448890.4797812</v>
      </c>
      <c r="BM6" s="2">
        <f t="shared" si="1"/>
        <v>3652032660.8203044</v>
      </c>
      <c r="BN6" s="2">
        <f t="shared" si="1"/>
        <v>-4146284051.2766705</v>
      </c>
      <c r="BO6" s="2">
        <f t="shared" si="1"/>
        <v>11551581805.445112</v>
      </c>
      <c r="BP6" s="2">
        <f t="shared" si="1"/>
        <v>-1812156663.6776915</v>
      </c>
      <c r="BQ6" s="2">
        <f t="shared" si="1"/>
        <v>-2160300537.2686677</v>
      </c>
      <c r="BR6" s="2">
        <f t="shared" si="1"/>
        <v>-474155556.68325895</v>
      </c>
    </row>
    <row r="7" spans="1:70" x14ac:dyDescent="0.2">
      <c r="A7">
        <v>5</v>
      </c>
      <c r="B7" t="s">
        <v>19</v>
      </c>
      <c r="C7">
        <f>C6+'REWRef-it0-E_by_region'!A6</f>
        <v>29.85775304953172</v>
      </c>
      <c r="D7">
        <f>D6+'REWRef-it0-E_by_region'!B6</f>
        <v>22.147987250576612</v>
      </c>
      <c r="E7">
        <f>E6+'REWRef-it0-E_by_region'!C6</f>
        <v>6.6070045064009184</v>
      </c>
      <c r="F7">
        <f>F6+'REWRef-it0-E_by_region'!D6</f>
        <v>7.1718572193460588</v>
      </c>
      <c r="G7">
        <f>G6+'REWRef-it0-E_by_region'!E6</f>
        <v>7.9921610109803778</v>
      </c>
      <c r="H7">
        <f>H6+'REWRef-it0-E_by_region'!F6</f>
        <v>14.619292694713335</v>
      </c>
      <c r="I7">
        <f>I6+'REWRef-it0-E_by_region'!G6</f>
        <v>17.806563195393942</v>
      </c>
      <c r="J7">
        <f>J6+'REWRef-it0-E_by_region'!H6</f>
        <v>7.4985043470135277</v>
      </c>
      <c r="K7">
        <f>K6+'REWRef-it0-E_by_region'!I6</f>
        <v>5.8386075903473147</v>
      </c>
      <c r="L7">
        <f>L6+'REWRef-it0-E_by_region'!J6</f>
        <v>6.1236290439068046</v>
      </c>
      <c r="M7">
        <f>M6+'REWRef-it0-E_by_region'!K6</f>
        <v>7.3148510173133126</v>
      </c>
      <c r="N7">
        <f>N6+'REWRef-it0-E_by_region'!L6</f>
        <v>6.7142855457931727</v>
      </c>
      <c r="P7">
        <v>5</v>
      </c>
      <c r="Q7" t="s">
        <v>19</v>
      </c>
      <c r="R7">
        <f>R6+'REWRef-it0_damagesbyregion'!A6</f>
        <v>0.2660394218469217</v>
      </c>
      <c r="S7">
        <f>S6+'REWRef-it0_damagesbyregion'!B6</f>
        <v>0.45234724367045864</v>
      </c>
      <c r="T7">
        <f>T6+'REWRef-it0_damagesbyregion'!C6</f>
        <v>7.7056957475276536E-2</v>
      </c>
      <c r="U7">
        <f>U6+'REWRef-it0_damagesbyregion'!D6</f>
        <v>2.9628646233449331E-2</v>
      </c>
      <c r="V7">
        <f>V6+'REWRef-it0_damagesbyregion'!E6</f>
        <v>2.1405465155741335E-2</v>
      </c>
      <c r="W7">
        <f>W6+'REWRef-it0_damagesbyregion'!F6</f>
        <v>0.67646134693933058</v>
      </c>
      <c r="X7">
        <f>X6+'REWRef-it0_damagesbyregion'!G6</f>
        <v>0.37676388923309073</v>
      </c>
      <c r="Y7">
        <f>Y6+'REWRef-it0_damagesbyregion'!H6</f>
        <v>0.36271627296159314</v>
      </c>
      <c r="Z7">
        <f>Z6+'REWRef-it0_damagesbyregion'!I6</f>
        <v>0.3391613843001311</v>
      </c>
      <c r="AA7">
        <f>AA6+'REWRef-it0_damagesbyregion'!J6</f>
        <v>0.18513582861711278</v>
      </c>
      <c r="AB7">
        <f>AB6+'REWRef-it0_damagesbyregion'!K6</f>
        <v>0.1584118702086259</v>
      </c>
      <c r="AC7">
        <f>AC6+'REWRef-it0_damagesbyregion'!L6</f>
        <v>0.21814194495231126</v>
      </c>
      <c r="AE7">
        <v>5</v>
      </c>
      <c r="AF7" t="s">
        <v>19</v>
      </c>
      <c r="AG7">
        <f t="shared" si="2"/>
        <v>0.41007522270431962</v>
      </c>
      <c r="AH7">
        <f t="shared" si="3"/>
        <v>4.9183414132469586E-2</v>
      </c>
      <c r="AI7">
        <f t="shared" si="0"/>
        <v>7.255552327580822E-2</v>
      </c>
      <c r="AJ7">
        <f t="shared" si="0"/>
        <v>0.13277465607085667</v>
      </c>
      <c r="AK7">
        <f t="shared" si="0"/>
        <v>0.15957322711795727</v>
      </c>
      <c r="AL7">
        <f t="shared" si="0"/>
        <v>-0.345414403538086</v>
      </c>
      <c r="AM7">
        <f t="shared" si="0"/>
        <v>2.6457281682240787E-2</v>
      </c>
      <c r="AN7">
        <f t="shared" si="0"/>
        <v>-0.19291620150824232</v>
      </c>
      <c r="AO7">
        <f t="shared" si="0"/>
        <v>-0.20694888696072508</v>
      </c>
      <c r="AP7">
        <f t="shared" si="0"/>
        <v>-4.6469155759436317E-2</v>
      </c>
      <c r="AQ7">
        <f t="shared" si="0"/>
        <v>7.2294587725461375E-3</v>
      </c>
      <c r="AR7">
        <f t="shared" si="0"/>
        <v>-6.6100135989707931E-2</v>
      </c>
      <c r="AT7">
        <f>(C7/SUM($C7:$N7)-R7/SUM($R7:$AC7))*SUM('REWRef-it0_damagesbyregion'!$A6:$L6)</f>
        <v>0.19189295647069762</v>
      </c>
      <c r="AU7">
        <f>(D7/SUM($C7:$N7)-S7/SUM($R7:$AC7))*SUM('REWRef-it0_damagesbyregion'!$A6:$L6)</f>
        <v>2.3015169472961342E-2</v>
      </c>
      <c r="AV7">
        <f>(E7/SUM($C7:$N7)-T7/SUM($R7:$AC7))*SUM('REWRef-it0_damagesbyregion'!$A6:$L6)</f>
        <v>3.3952048548205778E-2</v>
      </c>
      <c r="AW7">
        <f>(F7/SUM($C7:$N7)-U7/SUM($R7:$AC7))*SUM('REWRef-it0_damagesbyregion'!$A6:$L6)</f>
        <v>6.2131335635920062E-2</v>
      </c>
      <c r="AX7">
        <f>(G7/SUM($C7:$N7)-V7/SUM($R7:$AC7))*SUM('REWRef-it0_damagesbyregion'!$A6:$L6)</f>
        <v>7.4671612986756467E-2</v>
      </c>
      <c r="AY7">
        <f>(H7/SUM($C7:$N7)-W7/SUM($R7:$AC7))*SUM('REWRef-it0_damagesbyregion'!$A6:$L6)</f>
        <v>-0.16163520113547139</v>
      </c>
      <c r="AZ7">
        <f>(I7/SUM($C7:$N7)-X7/SUM($R7:$AC7))*SUM('REWRef-it0_damagesbyregion'!$A6:$L6)</f>
        <v>1.2380572444007205E-2</v>
      </c>
      <c r="BA7">
        <f>(J7/SUM($C7:$N7)-Y7/SUM($R7:$AC7))*SUM('REWRef-it0_damagesbyregion'!$A6:$L6)</f>
        <v>-9.0274316049584455E-2</v>
      </c>
      <c r="BB7">
        <f>(K7/SUM($C7:$N7)-Z7/SUM($R7:$AC7))*SUM('REWRef-it0_damagesbyregion'!$A6:$L6)</f>
        <v>-9.6840851527983399E-2</v>
      </c>
      <c r="BC7">
        <f>(L7/SUM($C7:$N7)-AA7/SUM($R7:$AC7))*SUM('REWRef-it0_damagesbyregion'!$A6:$L6)</f>
        <v>-2.1745043810669742E-2</v>
      </c>
      <c r="BD7">
        <f>(M7/SUM($C7:$N7)-AB7/SUM($R7:$AC7))*SUM('REWRef-it0_damagesbyregion'!$A6:$L6)</f>
        <v>3.3829944867144151E-3</v>
      </c>
      <c r="BE7">
        <f>(N7/SUM($C7:$N7)-AC7/SUM($R7:$AC7))*SUM('REWRef-it0_damagesbyregion'!$A6:$L6)</f>
        <v>-3.0931277521553623E-2</v>
      </c>
      <c r="BG7" s="2">
        <f t="shared" si="4"/>
        <v>1638664077.9088302</v>
      </c>
      <c r="BH7" s="2">
        <f t="shared" si="1"/>
        <v>-11626608570.992331</v>
      </c>
      <c r="BI7" s="2">
        <f t="shared" si="1"/>
        <v>-3236013919.9721084</v>
      </c>
      <c r="BJ7" s="2">
        <f t="shared" si="1"/>
        <v>1560502521.6518936</v>
      </c>
      <c r="BK7" s="2">
        <f t="shared" si="1"/>
        <v>4663622417.4763517</v>
      </c>
      <c r="BL7" s="2">
        <f t="shared" si="1"/>
        <v>-13434605058.015526</v>
      </c>
      <c r="BM7" s="2">
        <f t="shared" si="1"/>
        <v>6223816596.1673269</v>
      </c>
      <c r="BN7" s="2">
        <f t="shared" si="1"/>
        <v>-7772599701.6411114</v>
      </c>
      <c r="BO7" s="2">
        <f t="shared" si="1"/>
        <v>29260222536.564671</v>
      </c>
      <c r="BP7" s="2">
        <f t="shared" si="1"/>
        <v>-3337039671.5922747</v>
      </c>
      <c r="BQ7" s="2">
        <f t="shared" si="1"/>
        <v>-4301981109.353363</v>
      </c>
      <c r="BR7" s="2">
        <f t="shared" si="1"/>
        <v>362019881.79742837</v>
      </c>
    </row>
    <row r="8" spans="1:70" x14ac:dyDescent="0.2">
      <c r="A8">
        <v>6</v>
      </c>
      <c r="B8" t="s">
        <v>20</v>
      </c>
      <c r="C8">
        <f>C7+'REWRef-it0-E_by_region'!A7</f>
        <v>30.982299338172808</v>
      </c>
      <c r="D8">
        <f>D7+'REWRef-it0-E_by_region'!B7</f>
        <v>22.947091368798468</v>
      </c>
      <c r="E8">
        <f>E7+'REWRef-it0-E_by_region'!C7</f>
        <v>6.8310511311257205</v>
      </c>
      <c r="F8">
        <f>F7+'REWRef-it0-E_by_region'!D7</f>
        <v>7.3952160969099419</v>
      </c>
      <c r="G8">
        <f>G7+'REWRef-it0-E_by_region'!E7</f>
        <v>8.1481379214675531</v>
      </c>
      <c r="H8">
        <f>H7+'REWRef-it0-E_by_region'!F7</f>
        <v>16.224165873119325</v>
      </c>
      <c r="I8">
        <f>I7+'REWRef-it0-E_by_region'!G7</f>
        <v>18.740378787041639</v>
      </c>
      <c r="J8">
        <f>J7+'REWRef-it0-E_by_region'!H7</f>
        <v>8.5133746480827668</v>
      </c>
      <c r="K8">
        <f>K7+'REWRef-it0-E_by_region'!I7</f>
        <v>6.4867715473460574</v>
      </c>
      <c r="L8">
        <f>L7+'REWRef-it0-E_by_region'!J7</f>
        <v>6.7977950489822794</v>
      </c>
      <c r="M8">
        <f>M7+'REWRef-it0-E_by_region'!K7</f>
        <v>7.7033274575577693</v>
      </c>
      <c r="N8">
        <f>N7+'REWRef-it0-E_by_region'!L7</f>
        <v>7.6678536559969723</v>
      </c>
      <c r="P8">
        <v>6</v>
      </c>
      <c r="Q8" t="s">
        <v>20</v>
      </c>
      <c r="R8">
        <f>R7+'REWRef-it0_damagesbyregion'!A7</f>
        <v>0.44279813526042267</v>
      </c>
      <c r="S8">
        <f>S7+'REWRef-it0_damagesbyregion'!B7</f>
        <v>0.73093395045284271</v>
      </c>
      <c r="T8">
        <f>T7+'REWRef-it0_damagesbyregion'!C7</f>
        <v>0.11942781789320314</v>
      </c>
      <c r="U8">
        <f>U7+'REWRef-it0_damagesbyregion'!D7</f>
        <v>4.8699857232750526E-2</v>
      </c>
      <c r="V8">
        <f>V7+'REWRef-it0_damagesbyregion'!E7</f>
        <v>3.8073076868444036E-2</v>
      </c>
      <c r="W8">
        <f>W7+'REWRef-it0_damagesbyregion'!F7</f>
        <v>1.1458660676653447</v>
      </c>
      <c r="X8">
        <f>X7+'REWRef-it0_damagesbyregion'!G7</f>
        <v>0.66230935257534074</v>
      </c>
      <c r="Y8">
        <f>Y7+'REWRef-it0_damagesbyregion'!H7</f>
        <v>0.62643292523022409</v>
      </c>
      <c r="Z8">
        <f>Z7+'REWRef-it0_damagesbyregion'!I7</f>
        <v>0.71051637856800709</v>
      </c>
      <c r="AA8">
        <f>AA7+'REWRef-it0_damagesbyregion'!J7</f>
        <v>0.32103905770079177</v>
      </c>
      <c r="AB8">
        <f>AB7+'REWRef-it0_damagesbyregion'!K7</f>
        <v>0.26044405561254791</v>
      </c>
      <c r="AC8">
        <f>AC7+'REWRef-it0_damagesbyregion'!L7</f>
        <v>0.4004672902481663</v>
      </c>
      <c r="AE8">
        <v>6</v>
      </c>
      <c r="AF8" t="s">
        <v>20</v>
      </c>
      <c r="AG8">
        <f t="shared" si="2"/>
        <v>0.70664059762209253</v>
      </c>
      <c r="AH8">
        <f t="shared" si="3"/>
        <v>0.12039975265269844</v>
      </c>
      <c r="AI8">
        <f t="shared" si="0"/>
        <v>0.13400317090182956</v>
      </c>
      <c r="AJ8">
        <f t="shared" si="0"/>
        <v>0.22566156852984282</v>
      </c>
      <c r="AK8">
        <f t="shared" si="0"/>
        <v>0.26422163746427169</v>
      </c>
      <c r="AL8">
        <f t="shared" si="0"/>
        <v>-0.54395190823763329</v>
      </c>
      <c r="AM8">
        <f t="shared" si="0"/>
        <v>3.2955934600271908E-2</v>
      </c>
      <c r="AN8">
        <f t="shared" si="0"/>
        <v>-0.31058798224403017</v>
      </c>
      <c r="AO8">
        <f t="shared" si="0"/>
        <v>-0.46985811152024143</v>
      </c>
      <c r="AP8">
        <f t="shared" si="0"/>
        <v>-6.8841864645137821E-2</v>
      </c>
      <c r="AQ8">
        <f t="shared" si="0"/>
        <v>2.5348256157056478E-2</v>
      </c>
      <c r="AR8">
        <f t="shared" si="0"/>
        <v>-0.11599105128101948</v>
      </c>
      <c r="AT8">
        <f>(C8/SUM($C8:$N8)-R8/SUM($R8:$AC8))*SUM('REWRef-it0_damagesbyregion'!$A7:$L7)</f>
        <v>0.30074047740420545</v>
      </c>
      <c r="AU8">
        <f>(D8/SUM($C8:$N8)-S8/SUM($R8:$AC8))*SUM('REWRef-it0_damagesbyregion'!$A7:$L7)</f>
        <v>5.1241153160414922E-2</v>
      </c>
      <c r="AV8">
        <f>(E8/SUM($C8:$N8)-T8/SUM($R8:$AC8))*SUM('REWRef-it0_damagesbyregion'!$A7:$L7)</f>
        <v>5.7030657064294311E-2</v>
      </c>
      <c r="AW8">
        <f>(F8/SUM($C8:$N8)-U8/SUM($R8:$AC8))*SUM('REWRef-it0_damagesbyregion'!$A7:$L7)</f>
        <v>9.603972384238936E-2</v>
      </c>
      <c r="AX8">
        <f>(G8/SUM($C8:$N8)-V8/SUM($R8:$AC8))*SUM('REWRef-it0_damagesbyregion'!$A7:$L7)</f>
        <v>0.11245057481684892</v>
      </c>
      <c r="AY8">
        <f>(H8/SUM($C8:$N8)-W8/SUM($R8:$AC8))*SUM('REWRef-it0_damagesbyregion'!$A7:$L7)</f>
        <v>-0.23150149753467819</v>
      </c>
      <c r="AZ8">
        <f>(I8/SUM($C8:$N8)-X8/SUM($R8:$AC8))*SUM('REWRef-it0_damagesbyregion'!$A7:$L7)</f>
        <v>1.4025777089993904E-2</v>
      </c>
      <c r="BA8">
        <f>(J8/SUM($C8:$N8)-Y8/SUM($R8:$AC8))*SUM('REWRef-it0_damagesbyregion'!$A7:$L7)</f>
        <v>-0.13218371314979518</v>
      </c>
      <c r="BB8">
        <f>(K8/SUM($C8:$N8)-Z8/SUM($R8:$AC8))*SUM('REWRef-it0_damagesbyregion'!$A7:$L7)</f>
        <v>-0.19996778170733565</v>
      </c>
      <c r="BC8">
        <f>(L8/SUM($C8:$N8)-AA8/SUM($R8:$AC8))*SUM('REWRef-it0_damagesbyregion'!$A7:$L7)</f>
        <v>-2.9298536354185774E-2</v>
      </c>
      <c r="BD8">
        <f>(M8/SUM($C8:$N8)-AB8/SUM($R8:$AC8))*SUM('REWRef-it0_damagesbyregion'!$A7:$L7)</f>
        <v>1.0788011166765888E-2</v>
      </c>
      <c r="BE8">
        <f>(N8/SUM($C8:$N8)-AC8/SUM($R8:$AC8))*SUM('REWRef-it0_damagesbyregion'!$A7:$L7)</f>
        <v>-4.9364845798917451E-2</v>
      </c>
      <c r="BG8" s="2">
        <f t="shared" si="4"/>
        <v>4175102486.4325471</v>
      </c>
      <c r="BH8" s="2">
        <f t="shared" si="1"/>
        <v>-19975185359.813927</v>
      </c>
      <c r="BI8" s="2">
        <f t="shared" si="1"/>
        <v>-4416990561.7270288</v>
      </c>
      <c r="BJ8" s="2">
        <f t="shared" si="1"/>
        <v>3152811383.4032173</v>
      </c>
      <c r="BK8" s="2">
        <f t="shared" si="1"/>
        <v>7802164470.5345001</v>
      </c>
      <c r="BL8" s="2">
        <f t="shared" si="1"/>
        <v>-32963992835.130905</v>
      </c>
      <c r="BM8" s="2">
        <f t="shared" si="1"/>
        <v>7527124171.9627838</v>
      </c>
      <c r="BN8" s="2">
        <f t="shared" si="1"/>
        <v>-14511932414.007334</v>
      </c>
      <c r="BO8" s="2">
        <f t="shared" si="1"/>
        <v>62941442852.180733</v>
      </c>
      <c r="BP8" s="2">
        <f t="shared" si="1"/>
        <v>-6925827468.484271</v>
      </c>
      <c r="BQ8" s="2">
        <f t="shared" si="1"/>
        <v>-7330786217.7444515</v>
      </c>
      <c r="BR8" s="2">
        <f t="shared" si="1"/>
        <v>526069492.39410174</v>
      </c>
    </row>
    <row r="9" spans="1:70" x14ac:dyDescent="0.2">
      <c r="A9">
        <v>7</v>
      </c>
      <c r="B9" t="s">
        <v>21</v>
      </c>
      <c r="C9">
        <f>C8+'REWRef-it0-E_by_region'!A8</f>
        <v>31.986068952999478</v>
      </c>
      <c r="D9">
        <f>D8+'REWRef-it0-E_by_region'!B8</f>
        <v>23.685879622464295</v>
      </c>
      <c r="E9">
        <f>E8+'REWRef-it0-E_by_region'!C8</f>
        <v>7.0244214167481873</v>
      </c>
      <c r="F9">
        <f>F8+'REWRef-it0-E_by_region'!D8</f>
        <v>7.5738580442639716</v>
      </c>
      <c r="G9">
        <f>G8+'REWRef-it0-E_by_region'!E8</f>
        <v>8.2769404733135943</v>
      </c>
      <c r="H9">
        <f>H8+'REWRef-it0-E_by_region'!F8</f>
        <v>17.516689620558424</v>
      </c>
      <c r="I9">
        <f>I8+'REWRef-it0-E_by_region'!G8</f>
        <v>19.658311561221158</v>
      </c>
      <c r="J9">
        <f>J8+'REWRef-it0-E_by_region'!H8</f>
        <v>9.4969716156801116</v>
      </c>
      <c r="K9">
        <f>K8+'REWRef-it0-E_by_region'!I8</f>
        <v>7.2369663764278886</v>
      </c>
      <c r="L9">
        <f>L8+'REWRef-it0-E_by_region'!J8</f>
        <v>7.4626382642882971</v>
      </c>
      <c r="M9">
        <f>M8+'REWRef-it0-E_by_region'!K8</f>
        <v>8.0512389697678852</v>
      </c>
      <c r="N9">
        <f>N8+'REWRef-it0-E_by_region'!L8</f>
        <v>8.6542890947941356</v>
      </c>
      <c r="P9">
        <v>7</v>
      </c>
      <c r="Q9" t="s">
        <v>21</v>
      </c>
      <c r="R9">
        <f>R8+'REWRef-it0_damagesbyregion'!A8</f>
        <v>0.69510152323694574</v>
      </c>
      <c r="S9">
        <f>S8+'REWRef-it0_damagesbyregion'!B8</f>
        <v>1.1138832421757388</v>
      </c>
      <c r="T9">
        <f>T8+'REWRef-it0_damagesbyregion'!C8</f>
        <v>0.17488173859144723</v>
      </c>
      <c r="U9">
        <f>U8+'REWRef-it0_damagesbyregion'!D8</f>
        <v>7.5397615657324724E-2</v>
      </c>
      <c r="V9">
        <f>V8+'REWRef-it0_damagesbyregion'!E8</f>
        <v>6.3139675555579339E-2</v>
      </c>
      <c r="W9">
        <f>W8+'REWRef-it0_damagesbyregion'!F8</f>
        <v>1.8024108103136998</v>
      </c>
      <c r="X9">
        <f>X8+'REWRef-it0_damagesbyregion'!G8</f>
        <v>1.0851539312796457</v>
      </c>
      <c r="Y9">
        <f>Y8+'REWRef-it0_damagesbyregion'!H8</f>
        <v>1.012069353151166</v>
      </c>
      <c r="Z9">
        <f>Z8+'REWRef-it0_damagesbyregion'!I8</f>
        <v>1.3819619624117392</v>
      </c>
      <c r="AA9">
        <f>AA8+'REWRef-it0_damagesbyregion'!J8</f>
        <v>0.51896684536433479</v>
      </c>
      <c r="AB9">
        <f>AB8+'REWRef-it0_damagesbyregion'!K8</f>
        <v>0.4032796698691869</v>
      </c>
      <c r="AC9">
        <f>AC8+'REWRef-it0_damagesbyregion'!L8</f>
        <v>0.68555253616132528</v>
      </c>
      <c r="AE9">
        <v>7</v>
      </c>
      <c r="AF9" t="s">
        <v>21</v>
      </c>
      <c r="AG9">
        <f t="shared" si="2"/>
        <v>1.145302992243439</v>
      </c>
      <c r="AH9">
        <f t="shared" si="3"/>
        <v>0.24894755376739131</v>
      </c>
      <c r="AI9">
        <f t="shared" si="0"/>
        <v>0.22928724238013259</v>
      </c>
      <c r="AJ9">
        <f t="shared" si="0"/>
        <v>0.3603846795897982</v>
      </c>
      <c r="AK9">
        <f t="shared" si="0"/>
        <v>0.41309635844509873</v>
      </c>
      <c r="AL9">
        <f t="shared" si="0"/>
        <v>-0.7945409554304842</v>
      </c>
      <c r="AM9">
        <f t="shared" si="0"/>
        <v>4.5939902637666161E-2</v>
      </c>
      <c r="AN9">
        <f t="shared" si="0"/>
        <v>-0.46563554565298926</v>
      </c>
      <c r="AO9">
        <f t="shared" si="0"/>
        <v>-0.96556363546732649</v>
      </c>
      <c r="AP9">
        <f t="shared" si="0"/>
        <v>-8.9583879324522053E-2</v>
      </c>
      <c r="AQ9">
        <f t="shared" si="0"/>
        <v>5.997002101797512E-2</v>
      </c>
      <c r="AR9">
        <f t="shared" si="0"/>
        <v>-0.18760473420618085</v>
      </c>
      <c r="AT9">
        <f>(C9/SUM($C9:$N9)-R9/SUM($R9:$AC9))*SUM('REWRef-it0_damagesbyregion'!$A8:$L8)</f>
        <v>0.44542134060798633</v>
      </c>
      <c r="AU9">
        <f>(D9/SUM($C9:$N9)-S9/SUM($R9:$AC9))*SUM('REWRef-it0_damagesbyregion'!$A8:$L8)</f>
        <v>9.6818530896303448E-2</v>
      </c>
      <c r="AV9">
        <f>(E9/SUM($C9:$N9)-T9/SUM($R9:$AC9))*SUM('REWRef-it0_damagesbyregion'!$A8:$L8)</f>
        <v>8.9172412520475544E-2</v>
      </c>
      <c r="AW9">
        <f>(F9/SUM($C9:$N9)-U9/SUM($R9:$AC9))*SUM('REWRef-it0_damagesbyregion'!$A8:$L8)</f>
        <v>0.14015769469267889</v>
      </c>
      <c r="AX9">
        <f>(G9/SUM($C9:$N9)-V9/SUM($R9:$AC9))*SUM('REWRef-it0_damagesbyregion'!$A8:$L8)</f>
        <v>0.16065786523308298</v>
      </c>
      <c r="AY9">
        <f>(H9/SUM($C9:$N9)-W9/SUM($R9:$AC9))*SUM('REWRef-it0_damagesbyregion'!$A8:$L8)</f>
        <v>-0.30900600097321007</v>
      </c>
      <c r="AZ9">
        <f>(I9/SUM($C9:$N9)-X9/SUM($R9:$AC9))*SUM('REWRef-it0_damagesbyregion'!$A8:$L8)</f>
        <v>1.7866549863968406E-2</v>
      </c>
      <c r="BA9">
        <f>(J9/SUM($C9:$N9)-Y9/SUM($R9:$AC9))*SUM('REWRef-it0_damagesbyregion'!$A8:$L8)</f>
        <v>-0.18109095181286408</v>
      </c>
      <c r="BB9">
        <f>(K9/SUM($C9:$N9)-Z9/SUM($R9:$AC9))*SUM('REWRef-it0_damagesbyregion'!$A8:$L8)</f>
        <v>-0.37551866350206969</v>
      </c>
      <c r="BC9">
        <f>(L9/SUM($C9:$N9)-AA9/SUM($R9:$AC9))*SUM('REWRef-it0_damagesbyregion'!$A8:$L8)</f>
        <v>-3.4840188051400128E-2</v>
      </c>
      <c r="BD9">
        <f>(M9/SUM($C9:$N9)-AB9/SUM($R9:$AC9))*SUM('REWRef-it0_damagesbyregion'!$A8:$L8)</f>
        <v>2.3323022238675734E-2</v>
      </c>
      <c r="BE9">
        <f>(N9/SUM($C9:$N9)-AC9/SUM($R9:$AC9))*SUM('REWRef-it0_damagesbyregion'!$A8:$L8)</f>
        <v>-7.296161171362793E-2</v>
      </c>
      <c r="BG9" s="2">
        <f t="shared" si="4"/>
        <v>6758945986.639842</v>
      </c>
      <c r="BH9" s="2">
        <f t="shared" si="1"/>
        <v>-31729270218.389435</v>
      </c>
      <c r="BI9" s="2">
        <f t="shared" si="1"/>
        <v>-6111658957.8274899</v>
      </c>
      <c r="BJ9" s="2">
        <f t="shared" si="1"/>
        <v>5434583632.723505</v>
      </c>
      <c r="BK9" s="2">
        <f t="shared" si="1"/>
        <v>11783144252.255934</v>
      </c>
      <c r="BL9" s="2">
        <f t="shared" si="1"/>
        <v>-58416953780.359161</v>
      </c>
      <c r="BM9" s="2">
        <f t="shared" si="1"/>
        <v>4882581826.5741529</v>
      </c>
      <c r="BN9" s="2">
        <f t="shared" si="1"/>
        <v>-26043388403.904995</v>
      </c>
      <c r="BO9" s="2">
        <f t="shared" si="1"/>
        <v>120186860445.01537</v>
      </c>
      <c r="BP9" s="2">
        <f t="shared" si="1"/>
        <v>-14098173372.015896</v>
      </c>
      <c r="BQ9" s="2">
        <f t="shared" si="1"/>
        <v>-11298742622.242907</v>
      </c>
      <c r="BR9" s="2">
        <f t="shared" si="1"/>
        <v>-1347928788.466568</v>
      </c>
    </row>
    <row r="10" spans="1:70" x14ac:dyDescent="0.2">
      <c r="A10">
        <v>8</v>
      </c>
      <c r="B10" t="s">
        <v>22</v>
      </c>
      <c r="C10">
        <f>C9+'REWRef-it0-E_by_region'!A9</f>
        <v>32.845182634552053</v>
      </c>
      <c r="D10">
        <f>D9+'REWRef-it0-E_by_region'!B9</f>
        <v>24.357335601855112</v>
      </c>
      <c r="E10">
        <f>E9+'REWRef-it0-E_by_region'!C9</f>
        <v>7.1892434910071614</v>
      </c>
      <c r="F10">
        <f>F9+'REWRef-it0-E_by_region'!D9</f>
        <v>7.7037814771285156</v>
      </c>
      <c r="G10">
        <f>G9+'REWRef-it0-E_by_region'!E9</f>
        <v>8.3722768768779883</v>
      </c>
      <c r="H10">
        <f>H9+'REWRef-it0-E_by_region'!F9</f>
        <v>18.486371252817122</v>
      </c>
      <c r="I10">
        <f>I9+'REWRef-it0-E_by_region'!G9</f>
        <v>20.515321962416408</v>
      </c>
      <c r="J10">
        <f>J9+'REWRef-it0-E_by_region'!H9</f>
        <v>10.402558832559778</v>
      </c>
      <c r="K10">
        <f>K9+'REWRef-it0-E_by_region'!I9</f>
        <v>8.0544253902531437</v>
      </c>
      <c r="L10">
        <f>L9+'REWRef-it0-E_by_region'!J9</f>
        <v>8.0908297474748938</v>
      </c>
      <c r="M10">
        <f>M9+'REWRef-it0-E_by_region'!K9</f>
        <v>8.3540362061812328</v>
      </c>
      <c r="N10">
        <f>N9+'REWRef-it0-E_by_region'!L9</f>
        <v>9.6262427116299722</v>
      </c>
      <c r="P10">
        <v>8</v>
      </c>
      <c r="Q10" t="s">
        <v>22</v>
      </c>
      <c r="R10">
        <f>R9+'REWRef-it0_damagesbyregion'!A9</f>
        <v>1.0366031547607006</v>
      </c>
      <c r="S10">
        <f>S9+'REWRef-it0_damagesbyregion'!B9</f>
        <v>1.6197291680485517</v>
      </c>
      <c r="T10">
        <f>T9+'REWRef-it0_damagesbyregion'!C9</f>
        <v>0.24441883795860253</v>
      </c>
      <c r="U10">
        <f>U9+'REWRef-it0_damagesbyregion'!D9</f>
        <v>0.11117902222158152</v>
      </c>
      <c r="V10">
        <f>V9+'REWRef-it0_damagesbyregion'!E9</f>
        <v>9.8581990140697545E-2</v>
      </c>
      <c r="W10">
        <f>W9+'REWRef-it0_damagesbyregion'!F9</f>
        <v>2.6791796150082776</v>
      </c>
      <c r="X10">
        <f>X9+'REWRef-it0_damagesbyregion'!G9</f>
        <v>1.6725944431754367</v>
      </c>
      <c r="Y10">
        <f>Y9+'REWRef-it0_damagesbyregion'!H9</f>
        <v>1.544389282203311</v>
      </c>
      <c r="Z10">
        <f>Z9+'REWRef-it0_damagesbyregion'!I9</f>
        <v>2.5112305534651993</v>
      </c>
      <c r="AA10">
        <f>AA9+'REWRef-it0_damagesbyregion'!J9</f>
        <v>0.78891837813718479</v>
      </c>
      <c r="AB10">
        <f>AB9+'REWRef-it0_damagesbyregion'!K9</f>
        <v>0.59460011470319585</v>
      </c>
      <c r="AC10">
        <f>AC9+'REWRef-it0_damagesbyregion'!L9</f>
        <v>1.1027581950877623</v>
      </c>
      <c r="AE10">
        <v>8</v>
      </c>
      <c r="AF10" t="s">
        <v>22</v>
      </c>
      <c r="AG10">
        <f t="shared" si="2"/>
        <v>1.768132541896331</v>
      </c>
      <c r="AH10">
        <f t="shared" si="3"/>
        <v>0.46020716228295189</v>
      </c>
      <c r="AI10">
        <f t="shared" si="0"/>
        <v>0.36948938948340948</v>
      </c>
      <c r="AJ10">
        <f t="shared" si="0"/>
        <v>0.54666694406687066</v>
      </c>
      <c r="AK10">
        <f t="shared" si="0"/>
        <v>0.61634853955511315</v>
      </c>
      <c r="AL10">
        <f t="shared" si="0"/>
        <v>-1.1005802224785888</v>
      </c>
      <c r="AM10">
        <f t="shared" si="0"/>
        <v>7.9262335232945402E-2</v>
      </c>
      <c r="AN10">
        <f t="shared" si="0"/>
        <v>-0.65608768805833984</v>
      </c>
      <c r="AO10">
        <f t="shared" si="0"/>
        <v>-1.82344219011662</v>
      </c>
      <c r="AP10">
        <f t="shared" si="0"/>
        <v>-9.8021351903403914E-2</v>
      </c>
      <c r="AQ10">
        <f t="shared" si="0"/>
        <v>0.11877279661054092</v>
      </c>
      <c r="AR10">
        <f t="shared" si="0"/>
        <v>-0.28074825657120689</v>
      </c>
      <c r="AT10">
        <f>(C10/SUM($C10:$N10)-R10/SUM($R10:$AC10))*SUM('REWRef-it0_damagesbyregion'!$A9:$L9)</f>
        <v>0.63032570363646057</v>
      </c>
      <c r="AU10">
        <f>(D10/SUM($C10:$N10)-S10/SUM($R10:$AC10))*SUM('REWRef-it0_damagesbyregion'!$A9:$L9)</f>
        <v>0.16406032721587022</v>
      </c>
      <c r="AV10">
        <f>(E10/SUM($C10:$N10)-T10/SUM($R10:$AC10))*SUM('REWRef-it0_damagesbyregion'!$A9:$L9)</f>
        <v>0.1317201362984651</v>
      </c>
      <c r="AW10">
        <f>(F10/SUM($C10:$N10)-U10/SUM($R10:$AC10))*SUM('REWRef-it0_damagesbyregion'!$A9:$L9)</f>
        <v>0.19488257696121694</v>
      </c>
      <c r="AX10">
        <f>(G10/SUM($C10:$N10)-V10/SUM($R10:$AC10))*SUM('REWRef-it0_damagesbyregion'!$A9:$L9)</f>
        <v>0.21972353184773863</v>
      </c>
      <c r="AY10">
        <f>(H10/SUM($C10:$N10)-W10/SUM($R10:$AC10))*SUM('REWRef-it0_damagesbyregion'!$A9:$L9)</f>
        <v>-0.39234841659447445</v>
      </c>
      <c r="AZ10">
        <f>(I10/SUM($C10:$N10)-X10/SUM($R10:$AC10))*SUM('REWRef-it0_damagesbyregion'!$A9:$L9)</f>
        <v>2.8256415197240706E-2</v>
      </c>
      <c r="BA10">
        <f>(J10/SUM($C10:$N10)-Y10/SUM($R10:$AC10))*SUM('REWRef-it0_damagesbyregion'!$A9:$L9)</f>
        <v>-0.23389023380512999</v>
      </c>
      <c r="BB10">
        <f>(K10/SUM($C10:$N10)-Z10/SUM($R10:$AC10))*SUM('REWRef-it0_damagesbyregion'!$A9:$L9)</f>
        <v>-0.65004316944077623</v>
      </c>
      <c r="BC10">
        <f>(L10/SUM($C10:$N10)-AA10/SUM($R10:$AC10))*SUM('REWRef-it0_damagesbyregion'!$A9:$L9)</f>
        <v>-3.4943860907421034E-2</v>
      </c>
      <c r="BD10">
        <f>(M10/SUM($C10:$N10)-AB10/SUM($R10:$AC10))*SUM('REWRef-it0_damagesbyregion'!$A9:$L9)</f>
        <v>4.2341591946560606E-2</v>
      </c>
      <c r="BE10">
        <f>(N10/SUM($C10:$N10)-AC10/SUM($R10:$AC10))*SUM('REWRef-it0_damagesbyregion'!$A9:$L9)</f>
        <v>-0.10008460235574987</v>
      </c>
      <c r="BG10" s="2">
        <f t="shared" si="4"/>
        <v>7496153983.5686207</v>
      </c>
      <c r="BH10" s="2">
        <f t="shared" si="1"/>
        <v>-47199281299.690369</v>
      </c>
      <c r="BI10" s="2">
        <f t="shared" si="1"/>
        <v>-8482010804.8117847</v>
      </c>
      <c r="BJ10" s="2">
        <f t="shared" si="1"/>
        <v>8600312484.144474</v>
      </c>
      <c r="BK10" s="2">
        <f t="shared" si="1"/>
        <v>16471350737.724211</v>
      </c>
      <c r="BL10" s="2">
        <f t="shared" si="1"/>
        <v>-86309149546.369873</v>
      </c>
      <c r="BM10" s="2">
        <f t="shared" si="1"/>
        <v>-5066017398.0385351</v>
      </c>
      <c r="BN10" s="2">
        <f t="shared" si="1"/>
        <v>-43438091399.779419</v>
      </c>
      <c r="BO10" s="2">
        <f t="shared" si="1"/>
        <v>207835385208.5173</v>
      </c>
      <c r="BP10" s="2">
        <f t="shared" si="1"/>
        <v>-26506388328.539173</v>
      </c>
      <c r="BQ10" s="2">
        <f t="shared" si="1"/>
        <v>-16461183646.005198</v>
      </c>
      <c r="BR10" s="2">
        <f t="shared" si="1"/>
        <v>-6941079990.7238255</v>
      </c>
    </row>
    <row r="11" spans="1:70" x14ac:dyDescent="0.2">
      <c r="A11">
        <v>9</v>
      </c>
      <c r="B11" t="s">
        <v>23</v>
      </c>
      <c r="C11">
        <f>C10+'REWRef-it0-E_by_region'!A10</f>
        <v>33.53596011317476</v>
      </c>
      <c r="D11">
        <f>D10+'REWRef-it0-E_by_region'!B10</f>
        <v>24.954864457093507</v>
      </c>
      <c r="E11">
        <f>E10+'REWRef-it0-E_by_region'!C10</f>
        <v>7.3282622862100908</v>
      </c>
      <c r="F11">
        <f>F10+'REWRef-it0-E_by_region'!D10</f>
        <v>7.7802226354739581</v>
      </c>
      <c r="G11">
        <f>G10+'REWRef-it0-E_by_region'!E10</f>
        <v>8.4285650345331327</v>
      </c>
      <c r="H11">
        <f>H10+'REWRef-it0-E_by_region'!F10</f>
        <v>19.132492791089952</v>
      </c>
      <c r="I11">
        <f>I10+'REWRef-it0-E_by_region'!G10</f>
        <v>21.272180475367193</v>
      </c>
      <c r="J11">
        <f>J10+'REWRef-it0-E_by_region'!H10</f>
        <v>11.187568092377463</v>
      </c>
      <c r="K11">
        <f>K10+'REWRef-it0-E_by_region'!I10</f>
        <v>8.8862515066305132</v>
      </c>
      <c r="L11">
        <f>L10+'REWRef-it0-E_by_region'!J10</f>
        <v>8.6586452879008711</v>
      </c>
      <c r="M11">
        <f>M10+'REWRef-it0-E_by_region'!K10</f>
        <v>8.6081888228811785</v>
      </c>
      <c r="N11">
        <f>N10+'REWRef-it0-E_by_region'!L10</f>
        <v>10.534958395882606</v>
      </c>
      <c r="P11">
        <v>9</v>
      </c>
      <c r="Q11" t="s">
        <v>23</v>
      </c>
      <c r="R11">
        <f>R10+'REWRef-it0_damagesbyregion'!A10</f>
        <v>1.4770083852963547</v>
      </c>
      <c r="S11">
        <f>S10+'REWRef-it0_damagesbyregion'!B10</f>
        <v>2.2659153641575518</v>
      </c>
      <c r="T11">
        <f>T10+'REWRef-it0_damagesbyregion'!C10</f>
        <v>0.32903966032786541</v>
      </c>
      <c r="U11">
        <f>U10+'REWRef-it0_damagesbyregion'!D10</f>
        <v>0.15750131830906203</v>
      </c>
      <c r="V11">
        <f>V10+'REWRef-it0_damagesbyregion'!E10</f>
        <v>0.14615123928757673</v>
      </c>
      <c r="W11">
        <f>W10+'REWRef-it0_damagesbyregion'!F10</f>
        <v>3.8099825392911577</v>
      </c>
      <c r="X11">
        <f>X10+'REWRef-it0_damagesbyregion'!G10</f>
        <v>2.4456542456912169</v>
      </c>
      <c r="Y11">
        <f>Y10+'REWRef-it0_damagesbyregion'!H10</f>
        <v>2.2438682195649329</v>
      </c>
      <c r="Z11">
        <f>Z10+'REWRef-it0_damagesbyregion'!I10</f>
        <v>4.288359444187579</v>
      </c>
      <c r="AA11">
        <f>AA10+'REWRef-it0_damagesbyregion'!J10</f>
        <v>1.1368899422165617</v>
      </c>
      <c r="AB11">
        <f>AB10+'REWRef-it0_damagesbyregion'!K10</f>
        <v>0.8416470222321939</v>
      </c>
      <c r="AC11">
        <f>AC10+'REWRef-it0_damagesbyregion'!L10</f>
        <v>1.6789251613530993</v>
      </c>
      <c r="AE11">
        <v>9</v>
      </c>
      <c r="AF11" t="s">
        <v>23</v>
      </c>
      <c r="AG11">
        <f t="shared" si="2"/>
        <v>2.6229143607425884</v>
      </c>
      <c r="AH11">
        <f t="shared" si="3"/>
        <v>0.78492964122406783</v>
      </c>
      <c r="AI11">
        <f t="shared" si="0"/>
        <v>0.56687353657412698</v>
      </c>
      <c r="AJ11">
        <f t="shared" si="0"/>
        <v>0.79366607468575889</v>
      </c>
      <c r="AK11">
        <f t="shared" si="0"/>
        <v>0.88427894326667889</v>
      </c>
      <c r="AL11">
        <f t="shared" si="0"/>
        <v>-1.4709487940846324</v>
      </c>
      <c r="AM11">
        <f t="shared" si="0"/>
        <v>0.15496599283718324</v>
      </c>
      <c r="AN11">
        <f t="shared" si="0"/>
        <v>-0.87613743923226117</v>
      </c>
      <c r="AO11">
        <f t="shared" si="0"/>
        <v>-3.20197502113525</v>
      </c>
      <c r="AP11">
        <f t="shared" si="0"/>
        <v>-7.8331408453234525E-2</v>
      </c>
      <c r="AQ11">
        <f t="shared" si="0"/>
        <v>0.21074298055957816</v>
      </c>
      <c r="AR11">
        <f t="shared" si="0"/>
        <v>-0.39097886698460571</v>
      </c>
      <c r="AT11">
        <f>(C11/SUM($C11:$N11)-R11/SUM($R11:$AC11))*SUM('REWRef-it0_damagesbyregion'!$A10:$L10)</f>
        <v>0.85874004517676683</v>
      </c>
      <c r="AU11">
        <f>(D11/SUM($C11:$N11)-S11/SUM($R11:$AC11))*SUM('REWRef-it0_damagesbyregion'!$A10:$L10)</f>
        <v>0.25698533114687933</v>
      </c>
      <c r="AV11">
        <f>(E11/SUM($C11:$N11)-T11/SUM($R11:$AC11))*SUM('REWRef-it0_damagesbyregion'!$A10:$L10)</f>
        <v>0.18559393844233613</v>
      </c>
      <c r="AW11">
        <f>(F11/SUM($C11:$N11)-U11/SUM($R11:$AC11))*SUM('REWRef-it0_damagesbyregion'!$A10:$L10)</f>
        <v>0.25984563241247322</v>
      </c>
      <c r="AX11">
        <f>(G11/SUM($C11:$N11)-V11/SUM($R11:$AC11))*SUM('REWRef-it0_damagesbyregion'!$A10:$L10)</f>
        <v>0.28951221246686187</v>
      </c>
      <c r="AY11">
        <f>(H11/SUM($C11:$N11)-W11/SUM($R11:$AC11))*SUM('REWRef-it0_damagesbyregion'!$A10:$L10)</f>
        <v>-0.48158744821822047</v>
      </c>
      <c r="AZ11">
        <f>(I11/SUM($C11:$N11)-X11/SUM($R11:$AC11))*SUM('REWRef-it0_damagesbyregion'!$A10:$L10)</f>
        <v>5.0735741006881177E-2</v>
      </c>
      <c r="BA11">
        <f>(J11/SUM($C11:$N11)-Y11/SUM($R11:$AC11))*SUM('REWRef-it0_damagesbyregion'!$A10:$L10)</f>
        <v>-0.28684669061568591</v>
      </c>
      <c r="BB11">
        <f>(K11/SUM($C11:$N11)-Z11/SUM($R11:$AC11))*SUM('REWRef-it0_damagesbyregion'!$A10:$L10)</f>
        <v>-1.048324038123033</v>
      </c>
      <c r="BC11">
        <f>(L11/SUM($C11:$N11)-AA11/SUM($R11:$AC11))*SUM('REWRef-it0_damagesbyregion'!$A10:$L10)</f>
        <v>-2.5645639918966415E-2</v>
      </c>
      <c r="BD11">
        <f>(M11/SUM($C11:$N11)-AB11/SUM($R11:$AC11))*SUM('REWRef-it0_damagesbyregion'!$A10:$L10)</f>
        <v>6.8997081778599215E-2</v>
      </c>
      <c r="BE11">
        <f>(N11/SUM($C11:$N11)-AC11/SUM($R11:$AC11))*SUM('REWRef-it0_damagesbyregion'!$A10:$L10)</f>
        <v>-0.12800616555489275</v>
      </c>
      <c r="BG11" s="2">
        <f t="shared" si="4"/>
        <v>3958226330.5093513</v>
      </c>
      <c r="BH11" s="2">
        <f t="shared" si="1"/>
        <v>-67737147794.236618</v>
      </c>
      <c r="BI11" s="2">
        <f t="shared" si="1"/>
        <v>-11790208648.381372</v>
      </c>
      <c r="BJ11" s="2">
        <f t="shared" si="1"/>
        <v>12846501793.584986</v>
      </c>
      <c r="BK11" s="2">
        <f t="shared" si="1"/>
        <v>21581808755.296139</v>
      </c>
      <c r="BL11" s="2">
        <f t="shared" si="1"/>
        <v>-111218876612.17683</v>
      </c>
      <c r="BM11" s="2">
        <f t="shared" si="1"/>
        <v>-24967916597.356655</v>
      </c>
      <c r="BN11" s="2">
        <f t="shared" si="1"/>
        <v>-66796939441.764572</v>
      </c>
      <c r="BO11" s="2">
        <f t="shared" si="1"/>
        <v>330208792895.59698</v>
      </c>
      <c r="BP11" s="2">
        <f t="shared" si="1"/>
        <v>-45335583369.135803</v>
      </c>
      <c r="BQ11" s="2">
        <f t="shared" si="1"/>
        <v>-22973102170.438019</v>
      </c>
      <c r="BR11" s="2">
        <f t="shared" si="1"/>
        <v>-17775555141.493927</v>
      </c>
    </row>
    <row r="12" spans="1:70" x14ac:dyDescent="0.2">
      <c r="A12">
        <v>10</v>
      </c>
      <c r="B12" t="s">
        <v>24</v>
      </c>
      <c r="C12">
        <f>C11+'REWRef-it0-E_by_region'!A11</f>
        <v>34.03743493136809</v>
      </c>
      <c r="D12">
        <f>D11+'REWRef-it0-E_by_region'!B11</f>
        <v>25.470346984196485</v>
      </c>
      <c r="E12">
        <f>E11+'REWRef-it0-E_by_region'!C11</f>
        <v>7.4428822276504167</v>
      </c>
      <c r="F12">
        <f>F11+'REWRef-it0-E_by_region'!D11</f>
        <v>7.7963758571918191</v>
      </c>
      <c r="G12">
        <f>G11+'REWRef-it0-E_by_region'!E11</f>
        <v>8.4404351576031882</v>
      </c>
      <c r="H12">
        <f>H11+'REWRef-it0-E_by_region'!F11</f>
        <v>19.455376531626857</v>
      </c>
      <c r="I12">
        <f>I11+'REWRef-it0-E_by_region'!G11</f>
        <v>21.895947213112514</v>
      </c>
      <c r="J12">
        <f>J11+'REWRef-it0-E_by_region'!H11</f>
        <v>11.812575309315729</v>
      </c>
      <c r="K12">
        <f>K11+'REWRef-it0-E_by_region'!I11</f>
        <v>9.6640420937821343</v>
      </c>
      <c r="L12">
        <f>L11+'REWRef-it0-E_by_region'!J11</f>
        <v>9.1468751686813015</v>
      </c>
      <c r="M12">
        <f>M11+'REWRef-it0-E_by_region'!K11</f>
        <v>8.8105685150801563</v>
      </c>
      <c r="N12">
        <f>N11+'REWRef-it0-E_by_region'!L11</f>
        <v>11.333385062786917</v>
      </c>
      <c r="P12">
        <v>10</v>
      </c>
      <c r="Q12" t="s">
        <v>24</v>
      </c>
      <c r="R12">
        <f>R11+'REWRef-it0_damagesbyregion'!A11</f>
        <v>2.0217940938362275</v>
      </c>
      <c r="S12">
        <f>S11+'REWRef-it0_damagesbyregion'!B11</f>
        <v>3.0663086193771587</v>
      </c>
      <c r="T12">
        <f>T11+'REWRef-it0_damagesbyregion'!C11</f>
        <v>0.42905236172062644</v>
      </c>
      <c r="U12">
        <f>U11+'REWRef-it0_damagesbyregion'!D11</f>
        <v>0.21512773236274832</v>
      </c>
      <c r="V12">
        <f>V11+'REWRef-it0_damagesbyregion'!E11</f>
        <v>0.20698053487194593</v>
      </c>
      <c r="W12">
        <f>W11+'REWRef-it0_damagesbyregion'!F11</f>
        <v>5.230202683233018</v>
      </c>
      <c r="X12">
        <f>X11+'REWRef-it0_damagesbyregion'!G11</f>
        <v>3.4171952012824232</v>
      </c>
      <c r="Y12">
        <f>Y11+'REWRef-it0_damagesbyregion'!H11</f>
        <v>3.1233268716874858</v>
      </c>
      <c r="Z12">
        <f>Z11+'REWRef-it0_damagesbyregion'!I11</f>
        <v>6.9206932788636184</v>
      </c>
      <c r="AA12">
        <f>AA11+'REWRef-it0_damagesbyregion'!J11</f>
        <v>1.5644620621142107</v>
      </c>
      <c r="AB12">
        <f>AB11+'REWRef-it0_damagesbyregion'!K11</f>
        <v>1.1512404817846209</v>
      </c>
      <c r="AC12">
        <f>AC11+'REWRef-it0_damagesbyregion'!L11</f>
        <v>2.4356010335807983</v>
      </c>
      <c r="AE12">
        <v>10</v>
      </c>
      <c r="AF12" t="s">
        <v>24</v>
      </c>
      <c r="AG12">
        <f t="shared" si="2"/>
        <v>3.7606717545430794</v>
      </c>
      <c r="AH12">
        <f t="shared" si="3"/>
        <v>1.2607334118293714</v>
      </c>
      <c r="AI12">
        <f t="shared" si="0"/>
        <v>0.83538523123191544</v>
      </c>
      <c r="AJ12">
        <f t="shared" si="0"/>
        <v>1.1093632942449556</v>
      </c>
      <c r="AK12">
        <f t="shared" si="0"/>
        <v>1.2269268128089899</v>
      </c>
      <c r="AL12">
        <f t="shared" si="0"/>
        <v>-1.9250167728277894</v>
      </c>
      <c r="AM12">
        <f t="shared" si="0"/>
        <v>0.30260822200832721</v>
      </c>
      <c r="AN12">
        <f t="shared" si="0"/>
        <v>-1.1165418878819693</v>
      </c>
      <c r="AO12">
        <f t="shared" si="0"/>
        <v>-5.2789128839168846</v>
      </c>
      <c r="AP12">
        <f t="shared" si="0"/>
        <v>-1.0540816610931114E-2</v>
      </c>
      <c r="AQ12">
        <f t="shared" si="0"/>
        <v>0.34554714765879596</v>
      </c>
      <c r="AR12">
        <f t="shared" si="0"/>
        <v>-0.51022351308785108</v>
      </c>
      <c r="AT12">
        <f>(C12/SUM($C12:$N12)-R12/SUM($R12:$AC12))*SUM('REWRef-it0_damagesbyregion'!$A11:$L11)</f>
        <v>1.1315410690160674</v>
      </c>
      <c r="AU12">
        <f>(D12/SUM($C12:$N12)-S12/SUM($R12:$AC12))*SUM('REWRef-it0_damagesbyregion'!$A11:$L11)</f>
        <v>0.37933957698975213</v>
      </c>
      <c r="AV12">
        <f>(E12/SUM($C12:$N12)-T12/SUM($R12:$AC12))*SUM('REWRef-it0_damagesbyregion'!$A11:$L11)</f>
        <v>0.25135740614597896</v>
      </c>
      <c r="AW12">
        <f>(F12/SUM($C12:$N12)-U12/SUM($R12:$AC12))*SUM('REWRef-it0_damagesbyregion'!$A11:$L11)</f>
        <v>0.33379412238802014</v>
      </c>
      <c r="AX12">
        <f>(G12/SUM($C12:$N12)-V12/SUM($R12:$AC12))*SUM('REWRef-it0_damagesbyregion'!$A11:$L11)</f>
        <v>0.36916757642918535</v>
      </c>
      <c r="AY12">
        <f>(H12/SUM($C12:$N12)-W12/SUM($R12:$AC12))*SUM('REWRef-it0_damagesbyregion'!$A11:$L11)</f>
        <v>-0.57921448059591996</v>
      </c>
      <c r="AZ12">
        <f>(I12/SUM($C12:$N12)-X12/SUM($R12:$AC12))*SUM('REWRef-it0_damagesbyregion'!$A11:$L11)</f>
        <v>9.1051188025304583E-2</v>
      </c>
      <c r="BA12">
        <f>(J12/SUM($C12:$N12)-Y12/SUM($R12:$AC12))*SUM('REWRef-it0_damagesbyregion'!$A11:$L11)</f>
        <v>-0.33595407519651654</v>
      </c>
      <c r="BB12">
        <f>(K12/SUM($C12:$N12)-Z12/SUM($R12:$AC12))*SUM('REWRef-it0_damagesbyregion'!$A11:$L11)</f>
        <v>-1.5883616326508554</v>
      </c>
      <c r="BC12">
        <f>(L12/SUM($C12:$N12)-AA12/SUM($R12:$AC12))*SUM('REWRef-it0_damagesbyregion'!$A11:$L11)</f>
        <v>-3.1716054138004619E-3</v>
      </c>
      <c r="BD12">
        <f>(M12/SUM($C12:$N12)-AB12/SUM($R12:$AC12))*SUM('REWRef-it0_damagesbyregion'!$A11:$L11)</f>
        <v>0.10397099624154603</v>
      </c>
      <c r="BE12">
        <f>(N12/SUM($C12:$N12)-AC12/SUM($R12:$AC12))*SUM('REWRef-it0_damagesbyregion'!$A11:$L11)</f>
        <v>-0.15352014137875933</v>
      </c>
      <c r="BG12" s="2">
        <f t="shared" si="4"/>
        <v>-6216324784.4235773</v>
      </c>
      <c r="BH12" s="2">
        <f t="shared" si="1"/>
        <v>-96464193615.551422</v>
      </c>
      <c r="BI12" s="2">
        <f t="shared" si="1"/>
        <v>-17154288511.809502</v>
      </c>
      <c r="BJ12" s="2">
        <f t="shared" si="1"/>
        <v>18096902828.823425</v>
      </c>
      <c r="BK12" s="2">
        <f t="shared" si="1"/>
        <v>26519706886.874382</v>
      </c>
      <c r="BL12" s="2">
        <f t="shared" si="1"/>
        <v>-125146501852.76299</v>
      </c>
      <c r="BM12" s="2">
        <f t="shared" si="1"/>
        <v>-56591041145.839394</v>
      </c>
      <c r="BN12" s="2">
        <f t="shared" si="1"/>
        <v>-95549626546.808426</v>
      </c>
      <c r="BO12" s="2">
        <f t="shared" si="1"/>
        <v>488576230130.77924</v>
      </c>
      <c r="BP12" s="2">
        <f t="shared" si="1"/>
        <v>-70962197256.103867</v>
      </c>
      <c r="BQ12" s="2">
        <f t="shared" si="1"/>
        <v>-30833170857.671772</v>
      </c>
      <c r="BR12" s="2">
        <f t="shared" si="1"/>
        <v>-34275495275.513962</v>
      </c>
    </row>
    <row r="13" spans="1:70" x14ac:dyDescent="0.2">
      <c r="A13">
        <v>11</v>
      </c>
      <c r="B13" t="s">
        <v>25</v>
      </c>
      <c r="C13">
        <f>C12+'REWRef-it0-E_by_region'!A12</f>
        <v>34.34216468951935</v>
      </c>
      <c r="D13">
        <f>D12+'REWRef-it0-E_by_region'!B12</f>
        <v>25.904477532243408</v>
      </c>
      <c r="E13">
        <f>E12+'REWRef-it0-E_by_region'!C12</f>
        <v>7.5370866178597931</v>
      </c>
      <c r="F13">
        <f>F12+'REWRef-it0-E_by_region'!D12</f>
        <v>7.7963758571918191</v>
      </c>
      <c r="G13">
        <f>G12+'REWRef-it0-E_by_region'!E12</f>
        <v>8.4404351576031882</v>
      </c>
      <c r="H13">
        <f>H12+'REWRef-it0-E_by_region'!F12</f>
        <v>19.475306700350455</v>
      </c>
      <c r="I13">
        <f>I12+'REWRef-it0-E_by_region'!G12</f>
        <v>22.385529305572728</v>
      </c>
      <c r="J13">
        <f>J12+'REWRef-it0-E_by_region'!H12</f>
        <v>12.259359710282602</v>
      </c>
      <c r="K13">
        <f>K12+'REWRef-it0-E_by_region'!I12</f>
        <v>10.300377031341327</v>
      </c>
      <c r="L13">
        <f>L12+'REWRef-it0-E_by_region'!J12</f>
        <v>9.5589593181668953</v>
      </c>
      <c r="M13">
        <f>M12+'REWRef-it0-E_by_region'!K12</f>
        <v>8.9610673318931404</v>
      </c>
      <c r="N13">
        <f>N12+'REWRef-it0-E_by_region'!L12</f>
        <v>12.005301484013348</v>
      </c>
      <c r="P13">
        <v>11</v>
      </c>
      <c r="Q13" t="s">
        <v>25</v>
      </c>
      <c r="R13">
        <f>R12+'REWRef-it0_damagesbyregion'!A12</f>
        <v>2.6647683195503444</v>
      </c>
      <c r="S13">
        <f>S12+'REWRef-it0_damagesbyregion'!B12</f>
        <v>4.0357251806995471</v>
      </c>
      <c r="T13">
        <f>T12+'REWRef-it0_damagesbyregion'!C12</f>
        <v>0.54631748271033542</v>
      </c>
      <c r="U13">
        <f>U12+'REWRef-it0_damagesbyregion'!D12</f>
        <v>0.28440575076790409</v>
      </c>
      <c r="V13">
        <f>V12+'REWRef-it0_damagesbyregion'!E12</f>
        <v>0.28267257630396103</v>
      </c>
      <c r="W13">
        <f>W12+'REWRef-it0_damagesbyregion'!F12</f>
        <v>7.0276702968996583</v>
      </c>
      <c r="X13">
        <f>X12+'REWRef-it0_damagesbyregion'!G12</f>
        <v>4.6242166980926633</v>
      </c>
      <c r="Y13">
        <f>Y12+'REWRef-it0_damagesbyregion'!H12</f>
        <v>4.1891767456516655</v>
      </c>
      <c r="Z13">
        <f>Z12+'REWRef-it0_damagesbyregion'!I12</f>
        <v>10.466937103689908</v>
      </c>
      <c r="AA13">
        <f>AA12+'REWRef-it0_damagesbyregion'!J12</f>
        <v>2.0829488104622618</v>
      </c>
      <c r="AB13">
        <f>AB12+'REWRef-it0_damagesbyregion'!K12</f>
        <v>1.5277100591774879</v>
      </c>
      <c r="AC13">
        <f>AC12+'REWRef-it0_damagesbyregion'!L12</f>
        <v>3.4057862583169634</v>
      </c>
      <c r="AE13">
        <v>11</v>
      </c>
      <c r="AF13" t="s">
        <v>25</v>
      </c>
      <c r="AG13">
        <f t="shared" si="2"/>
        <v>5.2293345050229689</v>
      </c>
      <c r="AH13">
        <f t="shared" si="3"/>
        <v>1.9188385780254915</v>
      </c>
      <c r="AI13">
        <f t="shared" si="0"/>
        <v>1.186203961322535</v>
      </c>
      <c r="AJ13">
        <f t="shared" si="0"/>
        <v>1.5077175248646231</v>
      </c>
      <c r="AK13">
        <f t="shared" si="0"/>
        <v>1.6574981619313456</v>
      </c>
      <c r="AL13">
        <f t="shared" si="0"/>
        <v>-2.5509555929023597</v>
      </c>
      <c r="AM13">
        <f t="shared" si="0"/>
        <v>0.52145981118749873</v>
      </c>
      <c r="AN13">
        <f t="shared" si="0"/>
        <v>-1.3711643404541338</v>
      </c>
      <c r="AO13">
        <f t="shared" si="0"/>
        <v>-8.0992285986376125</v>
      </c>
      <c r="AP13">
        <f t="shared" si="0"/>
        <v>0.11433282381257565</v>
      </c>
      <c r="AQ13">
        <f t="shared" si="0"/>
        <v>0.53213641746228613</v>
      </c>
      <c r="AR13">
        <f t="shared" si="0"/>
        <v>-0.64617325163522354</v>
      </c>
      <c r="AT13">
        <f>(C13/SUM($C13:$N13)-R13/SUM($R13:$AC13))*SUM('REWRef-it0_damagesbyregion'!$A12:$L12)</f>
        <v>1.4435721380492255</v>
      </c>
      <c r="AU13">
        <f>(D13/SUM($C13:$N13)-S13/SUM($R13:$AC13))*SUM('REWRef-it0_damagesbyregion'!$A12:$L12)</f>
        <v>0.52970065425933721</v>
      </c>
      <c r="AV13">
        <f>(E13/SUM($C13:$N13)-T13/SUM($R13:$AC13))*SUM('REWRef-it0_damagesbyregion'!$A12:$L12)</f>
        <v>0.32745485815910935</v>
      </c>
      <c r="AW13">
        <f>(F13/SUM($C13:$N13)-U13/SUM($R13:$AC13))*SUM('REWRef-it0_damagesbyregion'!$A12:$L12)</f>
        <v>0.41620955952473543</v>
      </c>
      <c r="AX13">
        <f>(G13/SUM($C13:$N13)-V13/SUM($R13:$AC13))*SUM('REWRef-it0_damagesbyregion'!$A12:$L12)</f>
        <v>0.45755691534622611</v>
      </c>
      <c r="AY13">
        <f>(H13/SUM($C13:$N13)-W13/SUM($R13:$AC13))*SUM('REWRef-it0_damagesbyregion'!$A12:$L12)</f>
        <v>-0.70419829058124361</v>
      </c>
      <c r="AZ13">
        <f>(I13/SUM($C13:$N13)-X13/SUM($R13:$AC13))*SUM('REWRef-it0_damagesbyregion'!$A12:$L12)</f>
        <v>0.14395041162878844</v>
      </c>
      <c r="BA13">
        <f>(J13/SUM($C13:$N13)-Y13/SUM($R13:$AC13))*SUM('REWRef-it0_damagesbyregion'!$A12:$L12)</f>
        <v>-0.37851367830169735</v>
      </c>
      <c r="BB13">
        <f>(K13/SUM($C13:$N13)-Z13/SUM($R13:$AC13))*SUM('REWRef-it0_damagesbyregion'!$A12:$L12)</f>
        <v>-2.2358142768366229</v>
      </c>
      <c r="BC13">
        <f>(L13/SUM($C13:$N13)-AA13/SUM($R13:$AC13))*SUM('REWRef-it0_damagesbyregion'!$A12:$L12)</f>
        <v>3.1561889713077412E-2</v>
      </c>
      <c r="BD13">
        <f>(M13/SUM($C13:$N13)-AB13/SUM($R13:$AC13))*SUM('REWRef-it0_damagesbyregion'!$A12:$L12)</f>
        <v>0.14689771808478208</v>
      </c>
      <c r="BE13">
        <f>(N13/SUM($C13:$N13)-AC13/SUM($R13:$AC13))*SUM('REWRef-it0_damagesbyregion'!$A12:$L12)</f>
        <v>-0.17837789904571857</v>
      </c>
      <c r="BG13" s="2">
        <f t="shared" si="4"/>
        <v>-25090612430.664017</v>
      </c>
      <c r="BH13" s="2">
        <f t="shared" si="1"/>
        <v>-128404511936.78293</v>
      </c>
      <c r="BI13" s="2">
        <f t="shared" si="1"/>
        <v>-23363871931.510239</v>
      </c>
      <c r="BJ13" s="2">
        <f t="shared" si="1"/>
        <v>17855328905.06797</v>
      </c>
      <c r="BK13" s="2">
        <f t="shared" si="1"/>
        <v>26985566223.870384</v>
      </c>
      <c r="BL13" s="2">
        <f t="shared" si="1"/>
        <v>-78259470506.673264</v>
      </c>
      <c r="BM13" s="2">
        <f t="shared" si="1"/>
        <v>-74901177550.383087</v>
      </c>
      <c r="BN13" s="2">
        <f t="shared" si="1"/>
        <v>-123891225729.53282</v>
      </c>
      <c r="BO13" s="2">
        <f t="shared" si="1"/>
        <v>584501437884.10486</v>
      </c>
      <c r="BP13" s="2">
        <f t="shared" si="1"/>
        <v>-93311750710.429352</v>
      </c>
      <c r="BQ13" s="2">
        <f t="shared" si="1"/>
        <v>-39691551718.708084</v>
      </c>
      <c r="BR13" s="2">
        <f t="shared" si="1"/>
        <v>-42428160498.346107</v>
      </c>
    </row>
    <row r="14" spans="1:70" x14ac:dyDescent="0.2">
      <c r="A14">
        <v>12</v>
      </c>
      <c r="B14" t="s">
        <v>26</v>
      </c>
      <c r="C14">
        <f>C13+'REWRef-it0-E_by_region'!A13</f>
        <v>34.46445287959623</v>
      </c>
      <c r="D14">
        <f>D13+'REWRef-it0-E_by_region'!B13</f>
        <v>26.261364750261581</v>
      </c>
      <c r="E14">
        <f>E13+'REWRef-it0-E_by_region'!C13</f>
        <v>7.6132229627614887</v>
      </c>
      <c r="F14">
        <f>F13+'REWRef-it0-E_by_region'!D13</f>
        <v>7.7963758571918191</v>
      </c>
      <c r="G14">
        <f>G13+'REWRef-it0-E_by_region'!E13</f>
        <v>8.4404351576031882</v>
      </c>
      <c r="H14">
        <f>H13+'REWRef-it0-E_by_region'!F13</f>
        <v>19.475306700350455</v>
      </c>
      <c r="I14">
        <f>I13+'REWRef-it0-E_by_region'!G13</f>
        <v>22.738270776362018</v>
      </c>
      <c r="J14">
        <f>J13+'REWRef-it0-E_by_region'!H13</f>
        <v>12.529452149058546</v>
      </c>
      <c r="K14">
        <f>K13+'REWRef-it0-E_by_region'!I13</f>
        <v>10.766078001594192</v>
      </c>
      <c r="L14">
        <f>L13+'REWRef-it0-E_by_region'!J13</f>
        <v>9.8954339259315578</v>
      </c>
      <c r="M14">
        <f>M13+'REWRef-it0-E_by_region'!K13</f>
        <v>9.0636415377859194</v>
      </c>
      <c r="N14">
        <f>N13+'REWRef-it0-E_by_region'!L13</f>
        <v>12.539529433063937</v>
      </c>
      <c r="P14">
        <v>12</v>
      </c>
      <c r="Q14" t="s">
        <v>26</v>
      </c>
      <c r="R14">
        <f>R13+'REWRef-it0_damagesbyregion'!A13</f>
        <v>3.3948447791716845</v>
      </c>
      <c r="S14">
        <f>S13+'REWRef-it0_damagesbyregion'!B13</f>
        <v>5.1796008835017169</v>
      </c>
      <c r="T14">
        <f>T13+'REWRef-it0_damagesbyregion'!C13</f>
        <v>0.68018027859158647</v>
      </c>
      <c r="U14">
        <f>U13+'REWRef-it0_damagesbyregion'!D13</f>
        <v>0.36471624492460158</v>
      </c>
      <c r="V14">
        <f>V13+'REWRef-it0_damagesbyregion'!E13</f>
        <v>0.37346965942438404</v>
      </c>
      <c r="W14">
        <f>W13+'REWRef-it0_damagesbyregion'!F13</f>
        <v>9.2788683753264181</v>
      </c>
      <c r="X14">
        <f>X13+'REWRef-it0_damagesbyregion'!G13</f>
        <v>6.0817867046281737</v>
      </c>
      <c r="Y14">
        <f>Y13+'REWRef-it0_damagesbyregion'!H13</f>
        <v>5.4397144835888351</v>
      </c>
      <c r="Z14">
        <f>Z13+'REWRef-it0_damagesbyregion'!I13</f>
        <v>14.988065599326397</v>
      </c>
      <c r="AA14">
        <f>AA13+'REWRef-it0_damagesbyregion'!J13</f>
        <v>2.6926887492549065</v>
      </c>
      <c r="AB14">
        <f>AB13+'REWRef-it0_damagesbyregion'!K13</f>
        <v>1.973004687626011</v>
      </c>
      <c r="AC14">
        <f>AC13+'REWRef-it0_damagesbyregion'!L13</f>
        <v>4.6097459579117732</v>
      </c>
      <c r="AE14">
        <v>12</v>
      </c>
      <c r="AF14" t="s">
        <v>26</v>
      </c>
      <c r="AG14">
        <f t="shared" si="2"/>
        <v>7.0548816777760006</v>
      </c>
      <c r="AH14">
        <f t="shared" si="3"/>
        <v>2.7829244171342697</v>
      </c>
      <c r="AI14">
        <f t="shared" si="0"/>
        <v>1.6281719733517328</v>
      </c>
      <c r="AJ14">
        <f t="shared" si="0"/>
        <v>1.9991685191198523</v>
      </c>
      <c r="AK14">
        <f t="shared" si="0"/>
        <v>2.185695834445216</v>
      </c>
      <c r="AL14">
        <f t="shared" si="0"/>
        <v>-3.3738964207503939</v>
      </c>
      <c r="AM14">
        <f t="shared" si="0"/>
        <v>0.81252583667610234</v>
      </c>
      <c r="AN14">
        <f t="shared" si="0"/>
        <v>-1.6407466580879582</v>
      </c>
      <c r="AO14">
        <f t="shared" si="0"/>
        <v>-11.72375815409127</v>
      </c>
      <c r="AP14">
        <f t="shared" si="0"/>
        <v>0.30763677629558467</v>
      </c>
      <c r="AQ14">
        <f t="shared" si="0"/>
        <v>0.77511886752154791</v>
      </c>
      <c r="AR14">
        <f t="shared" si="0"/>
        <v>-0.80772266939068837</v>
      </c>
      <c r="AT14">
        <f>(C14/SUM($C14:$N14)-R14/SUM($R14:$AC14))*SUM('REWRef-it0_damagesbyregion'!$A13:$L13)</f>
        <v>1.7834767531928042</v>
      </c>
      <c r="AU14">
        <f>(D14/SUM($C14:$N14)-S14/SUM($R14:$AC14))*SUM('REWRef-it0_damagesbyregion'!$A13:$L13)</f>
        <v>0.70352434392864849</v>
      </c>
      <c r="AV14">
        <f>(E14/SUM($C14:$N14)-T14/SUM($R14:$AC14))*SUM('REWRef-it0_damagesbyregion'!$A13:$L13)</f>
        <v>0.41160248992131543</v>
      </c>
      <c r="AW14">
        <f>(F14/SUM($C14:$N14)-U14/SUM($R14:$AC14))*SUM('REWRef-it0_damagesbyregion'!$A13:$L13)</f>
        <v>0.50539055683909484</v>
      </c>
      <c r="AX14">
        <f>(G14/SUM($C14:$N14)-V14/SUM($R14:$AC14))*SUM('REWRef-it0_damagesbyregion'!$A13:$L13)</f>
        <v>0.55254473261587711</v>
      </c>
      <c r="AY14">
        <f>(H14/SUM($C14:$N14)-W14/SUM($R14:$AC14))*SUM('REWRef-it0_damagesbyregion'!$A13:$L13)</f>
        <v>-0.85292228968829908</v>
      </c>
      <c r="AZ14">
        <f>(I14/SUM($C14:$N14)-X14/SUM($R14:$AC14))*SUM('REWRef-it0_damagesbyregion'!$A13:$L13)</f>
        <v>0.20540683845135535</v>
      </c>
      <c r="BA14">
        <f>(J14/SUM($C14:$N14)-Y14/SUM($R14:$AC14))*SUM('REWRef-it0_damagesbyregion'!$A13:$L13)</f>
        <v>-0.41478137497284423</v>
      </c>
      <c r="BB14">
        <f>(K14/SUM($C14:$N14)-Z14/SUM($R14:$AC14))*SUM('REWRef-it0_damagesbyregion'!$A13:$L13)</f>
        <v>-2.9637704901193724</v>
      </c>
      <c r="BC14">
        <f>(L14/SUM($C14:$N14)-AA14/SUM($R14:$AC14))*SUM('REWRef-it0_damagesbyregion'!$A13:$L13)</f>
        <v>7.7770693260345705E-2</v>
      </c>
      <c r="BD14">
        <f>(M14/SUM($C14:$N14)-AB14/SUM($R14:$AC14))*SUM('REWRef-it0_damagesbyregion'!$A13:$L13)</f>
        <v>0.19595034251823301</v>
      </c>
      <c r="BE14">
        <f>(N14/SUM($C14:$N14)-AC14/SUM($R14:$AC14))*SUM('REWRef-it0_damagesbyregion'!$A13:$L13)</f>
        <v>-0.20419259594715897</v>
      </c>
      <c r="BG14" s="2">
        <f t="shared" si="4"/>
        <v>-42070419560.227501</v>
      </c>
      <c r="BH14" s="2">
        <f t="shared" si="1"/>
        <v>-160561495180.12973</v>
      </c>
      <c r="BI14" s="2">
        <f t="shared" si="1"/>
        <v>-30365522107.882347</v>
      </c>
      <c r="BJ14" s="2">
        <f t="shared" si="1"/>
        <v>13939562583.865639</v>
      </c>
      <c r="BK14" s="2">
        <f t="shared" si="1"/>
        <v>24347060102.006714</v>
      </c>
      <c r="BL14" s="2">
        <f t="shared" si="1"/>
        <v>-29981461840.264957</v>
      </c>
      <c r="BM14" s="2">
        <f t="shared" si="1"/>
        <v>-85659187037.24826</v>
      </c>
      <c r="BN14" s="2">
        <f t="shared" si="1"/>
        <v>-145199057339.0199</v>
      </c>
      <c r="BO14" s="2">
        <f t="shared" si="1"/>
        <v>660759065334.28479</v>
      </c>
      <c r="BP14" s="2">
        <f t="shared" si="1"/>
        <v>-115533259222.66331</v>
      </c>
      <c r="BQ14" s="2">
        <f t="shared" si="1"/>
        <v>-47032107541.02877</v>
      </c>
      <c r="BR14" s="2">
        <f t="shared" si="1"/>
        <v>-42643178191.694138</v>
      </c>
    </row>
    <row r="15" spans="1:70" x14ac:dyDescent="0.2">
      <c r="A15">
        <v>13</v>
      </c>
      <c r="B15" t="s">
        <v>27</v>
      </c>
      <c r="C15">
        <f>C14+'REWRef-it0-E_by_region'!A14</f>
        <v>34.46445287959623</v>
      </c>
      <c r="D15">
        <f>D14+'REWRef-it0-E_by_region'!B14</f>
        <v>26.566634559122029</v>
      </c>
      <c r="E15">
        <f>E14+'REWRef-it0-E_by_region'!C14</f>
        <v>7.6774554216381796</v>
      </c>
      <c r="F15">
        <f>F14+'REWRef-it0-E_by_region'!D14</f>
        <v>7.7963758571918191</v>
      </c>
      <c r="G15">
        <f>G14+'REWRef-it0-E_by_region'!E14</f>
        <v>8.4404351576031882</v>
      </c>
      <c r="H15">
        <f>H14+'REWRef-it0-E_by_region'!F14</f>
        <v>19.475306700350455</v>
      </c>
      <c r="I15">
        <f>I14+'REWRef-it0-E_by_region'!G14</f>
        <v>22.993595812355341</v>
      </c>
      <c r="J15">
        <f>J14+'REWRef-it0-E_by_region'!H14</f>
        <v>12.675761394228688</v>
      </c>
      <c r="K15">
        <f>K14+'REWRef-it0-E_by_region'!I14</f>
        <v>11.105710324054506</v>
      </c>
      <c r="L15">
        <f>L14+'REWRef-it0-E_by_region'!J14</f>
        <v>10.180548912312593</v>
      </c>
      <c r="M15">
        <f>M14+'REWRef-it0-E_by_region'!K14</f>
        <v>9.134112832203467</v>
      </c>
      <c r="N15">
        <f>N14+'REWRef-it0-E_by_region'!L14</f>
        <v>12.975989643644295</v>
      </c>
      <c r="P15">
        <v>13</v>
      </c>
      <c r="Q15" t="s">
        <v>27</v>
      </c>
      <c r="R15">
        <f>R14+'REWRef-it0_damagesbyregion'!A14</f>
        <v>4.2001873073890881</v>
      </c>
      <c r="S15">
        <f>S14+'REWRef-it0_damagesbyregion'!B14</f>
        <v>6.4953620468032769</v>
      </c>
      <c r="T15">
        <f>T14+'REWRef-it0_damagesbyregion'!C14</f>
        <v>0.82909203333680648</v>
      </c>
      <c r="U15">
        <f>U14+'REWRef-it0_damagesbyregion'!D14</f>
        <v>0.45507639411545731</v>
      </c>
      <c r="V15">
        <f>V14+'REWRef-it0_damagesbyregion'!E14</f>
        <v>0.47893368180022605</v>
      </c>
      <c r="W15">
        <f>W14+'REWRef-it0_damagesbyregion'!F14</f>
        <v>12.034352427767427</v>
      </c>
      <c r="X15">
        <f>X14+'REWRef-it0_damagesbyregion'!G14</f>
        <v>7.7942206133784833</v>
      </c>
      <c r="Y15">
        <f>Y14+'REWRef-it0_damagesbyregion'!H14</f>
        <v>6.8687952972134454</v>
      </c>
      <c r="Z15">
        <f>Z14+'REWRef-it0_damagesbyregion'!I14</f>
        <v>20.543566522582786</v>
      </c>
      <c r="AA15">
        <f>AA14+'REWRef-it0_damagesbyregion'!J14</f>
        <v>3.3895030639698103</v>
      </c>
      <c r="AB15">
        <f>AB14+'REWRef-it0_damagesbyregion'!K14</f>
        <v>2.4863517715989691</v>
      </c>
      <c r="AC15">
        <f>AC14+'REWRef-it0_damagesbyregion'!L14</f>
        <v>6.0592054726693227</v>
      </c>
      <c r="AE15">
        <v>13</v>
      </c>
      <c r="AF15" t="s">
        <v>27</v>
      </c>
      <c r="AG15">
        <f t="shared" si="2"/>
        <v>9.2550288793432838</v>
      </c>
      <c r="AH15">
        <f t="shared" si="3"/>
        <v>3.8764785448843697</v>
      </c>
      <c r="AI15">
        <f t="shared" si="0"/>
        <v>2.1682520075807665</v>
      </c>
      <c r="AJ15">
        <f t="shared" si="0"/>
        <v>2.5886951985460716</v>
      </c>
      <c r="AK15">
        <f t="shared" si="0"/>
        <v>2.8162841518443136</v>
      </c>
      <c r="AL15">
        <f t="shared" si="0"/>
        <v>-4.431026680174627</v>
      </c>
      <c r="AM15">
        <f t="shared" si="0"/>
        <v>1.1826751942073019</v>
      </c>
      <c r="AN15">
        <f t="shared" si="0"/>
        <v>-1.9200699979426776</v>
      </c>
      <c r="AO15">
        <f t="shared" si="0"/>
        <v>-16.207802544566906</v>
      </c>
      <c r="AP15">
        <f t="shared" si="0"/>
        <v>0.58507001262370595</v>
      </c>
      <c r="AQ15">
        <f t="shared" si="0"/>
        <v>1.0796837392698115</v>
      </c>
      <c r="AR15">
        <f t="shared" si="0"/>
        <v>-0.99326850561540658</v>
      </c>
      <c r="AT15">
        <f>(C15/SUM($C15:$N15)-R15/SUM($R15:$AC15))*SUM('REWRef-it0_damagesbyregion'!$A14:$L14)</f>
        <v>2.1418337061126542</v>
      </c>
      <c r="AU15">
        <f>(D15/SUM($C15:$N15)-S15/SUM($R15:$AC15))*SUM('REWRef-it0_damagesbyregion'!$A14:$L14)</f>
        <v>0.89710929233156811</v>
      </c>
      <c r="AV15">
        <f>(E15/SUM($C15:$N15)-T15/SUM($R15:$AC15))*SUM('REWRef-it0_damagesbyregion'!$A14:$L14)</f>
        <v>0.50178506125984634</v>
      </c>
      <c r="AW15">
        <f>(F15/SUM($C15:$N15)-U15/SUM($R15:$AC15))*SUM('REWRef-it0_damagesbyregion'!$A14:$L14)</f>
        <v>0.59908561101015123</v>
      </c>
      <c r="AX15">
        <f>(G15/SUM($C15:$N15)-V15/SUM($R15:$AC15))*SUM('REWRef-it0_damagesbyregion'!$A14:$L14)</f>
        <v>0.65175510536484227</v>
      </c>
      <c r="AY15">
        <f>(H15/SUM($C15:$N15)-W15/SUM($R15:$AC15))*SUM('REWRef-it0_damagesbyregion'!$A14:$L14)</f>
        <v>-1.0254449143281223</v>
      </c>
      <c r="AZ15">
        <f>(I15/SUM($C15:$N15)-X15/SUM($R15:$AC15))*SUM('REWRef-it0_damagesbyregion'!$A14:$L14)</f>
        <v>0.27369915614096624</v>
      </c>
      <c r="BA15">
        <f>(J15/SUM($C15:$N15)-Y15/SUM($R15:$AC15))*SUM('REWRef-it0_damagesbyregion'!$A14:$L14)</f>
        <v>-0.44434984410130696</v>
      </c>
      <c r="BB15">
        <f>(K15/SUM($C15:$N15)-Z15/SUM($R15:$AC15))*SUM('REWRef-it0_damagesbyregion'!$A14:$L14)</f>
        <v>-3.7508708232615593</v>
      </c>
      <c r="BC15">
        <f>(L15/SUM($C15:$N15)-AA15/SUM($R15:$AC15))*SUM('REWRef-it0_damagesbyregion'!$A14:$L14)</f>
        <v>0.13539911002007901</v>
      </c>
      <c r="BD15">
        <f>(M15/SUM($C15:$N15)-AB15/SUM($R15:$AC15))*SUM('REWRef-it0_damagesbyregion'!$A14:$L14)</f>
        <v>0.24986448501216557</v>
      </c>
      <c r="BE15">
        <f>(N15/SUM($C15:$N15)-AC15/SUM($R15:$AC15))*SUM('REWRef-it0_damagesbyregion'!$A14:$L14)</f>
        <v>-0.2298659455612829</v>
      </c>
      <c r="BG15" s="2">
        <f t="shared" si="4"/>
        <v>-58313495454.628937</v>
      </c>
      <c r="BH15" s="2">
        <f t="shared" si="1"/>
        <v>-196444835418.53186</v>
      </c>
      <c r="BI15" s="2">
        <f t="shared" si="1"/>
        <v>-38294972969.187378</v>
      </c>
      <c r="BJ15" s="2">
        <f t="shared" si="1"/>
        <v>9558931583.9319515</v>
      </c>
      <c r="BK15" s="2">
        <f t="shared" si="1"/>
        <v>21166787965.744671</v>
      </c>
      <c r="BL15" s="2">
        <f t="shared" si="1"/>
        <v>31685345096.110764</v>
      </c>
      <c r="BM15" s="2">
        <f t="shared" si="1"/>
        <v>-96450201390.233353</v>
      </c>
      <c r="BN15" s="2">
        <f t="shared" si="1"/>
        <v>-165026504246.58749</v>
      </c>
      <c r="BO15" s="2">
        <f t="shared" si="1"/>
        <v>733173567214.07739</v>
      </c>
      <c r="BP15" s="2">
        <f t="shared" si="1"/>
        <v>-142034126308.04227</v>
      </c>
      <c r="BQ15" s="2">
        <f t="shared" si="1"/>
        <v>-54700386736.098061</v>
      </c>
      <c r="BR15" s="2">
        <f t="shared" si="1"/>
        <v>-44320109336.56469</v>
      </c>
    </row>
    <row r="16" spans="1:70" x14ac:dyDescent="0.2">
      <c r="A16">
        <v>14</v>
      </c>
      <c r="B16" t="s">
        <v>28</v>
      </c>
      <c r="C16">
        <f>C15+'REWRef-it0-E_by_region'!A15</f>
        <v>34.46445287959623</v>
      </c>
      <c r="D16">
        <f>D15+'REWRef-it0-E_by_region'!B15</f>
        <v>26.566634559122029</v>
      </c>
      <c r="E16">
        <f>E15+'REWRef-it0-E_by_region'!C15</f>
        <v>7.6774554216381796</v>
      </c>
      <c r="F16">
        <f>F15+'REWRef-it0-E_by_region'!D15</f>
        <v>7.7963758571918191</v>
      </c>
      <c r="G16">
        <f>G15+'REWRef-it0-E_by_region'!E15</f>
        <v>8.4404351576031882</v>
      </c>
      <c r="H16">
        <f>H15+'REWRef-it0-E_by_region'!F15</f>
        <v>19.475306700350455</v>
      </c>
      <c r="I16">
        <f>I15+'REWRef-it0-E_by_region'!G15</f>
        <v>22.993595812355341</v>
      </c>
      <c r="J16">
        <f>J15+'REWRef-it0-E_by_region'!H15</f>
        <v>12.675761394228688</v>
      </c>
      <c r="K16">
        <f>K15+'REWRef-it0-E_by_region'!I15</f>
        <v>11.105710324054506</v>
      </c>
      <c r="L16">
        <f>L15+'REWRef-it0-E_by_region'!J15</f>
        <v>10.180548912312593</v>
      </c>
      <c r="M16">
        <f>M15+'REWRef-it0-E_by_region'!K15</f>
        <v>9.134112832203467</v>
      </c>
      <c r="N16">
        <f>N15+'REWRef-it0-E_by_region'!L15</f>
        <v>12.975989643644295</v>
      </c>
      <c r="P16">
        <v>14</v>
      </c>
      <c r="Q16" t="s">
        <v>28</v>
      </c>
      <c r="R16">
        <f>R15+'REWRef-it0_damagesbyregion'!A15</f>
        <v>5.0658544104809362</v>
      </c>
      <c r="S16">
        <f>S15+'REWRef-it0_damagesbyregion'!B15</f>
        <v>7.9791714143301471</v>
      </c>
      <c r="T16">
        <f>T15+'REWRef-it0_damagesbyregion'!C15</f>
        <v>0.9906424681470305</v>
      </c>
      <c r="U16">
        <f>U15+'REWRef-it0_damagesbyregion'!D15</f>
        <v>0.55386760544204316</v>
      </c>
      <c r="V16">
        <f>V15+'REWRef-it0_damagesbyregion'!E15</f>
        <v>0.59767989173617808</v>
      </c>
      <c r="W16">
        <f>W15+'REWRef-it0_damagesbyregion'!F15</f>
        <v>15.347761110915688</v>
      </c>
      <c r="X16">
        <f>X15+'REWRef-it0_damagesbyregion'!G15</f>
        <v>9.7531894484508133</v>
      </c>
      <c r="Y16">
        <f>Y15+'REWRef-it0_damagesbyregion'!H15</f>
        <v>8.465553161101516</v>
      </c>
      <c r="Z16">
        <f>Z15+'REWRef-it0_damagesbyregion'!I15</f>
        <v>27.194357841246607</v>
      </c>
      <c r="AA16">
        <f>AA15+'REWRef-it0_damagesbyregion'!J15</f>
        <v>4.1637394823816649</v>
      </c>
      <c r="AB16">
        <f>AB15+'REWRef-it0_damagesbyregion'!K15</f>
        <v>3.0674164263168011</v>
      </c>
      <c r="AC16">
        <f>AC15+'REWRef-it0_damagesbyregion'!L15</f>
        <v>7.7581946565381026</v>
      </c>
      <c r="AE16">
        <v>14</v>
      </c>
      <c r="AF16" t="s">
        <v>28</v>
      </c>
      <c r="AG16">
        <f t="shared" si="2"/>
        <v>12.015024879185844</v>
      </c>
      <c r="AH16">
        <f t="shared" si="3"/>
        <v>5.1874811834165193</v>
      </c>
      <c r="AI16">
        <f t="shared" si="0"/>
        <v>2.8143704756805543</v>
      </c>
      <c r="AJ16">
        <f t="shared" si="0"/>
        <v>3.3100833291281386</v>
      </c>
      <c r="AK16">
        <f t="shared" si="0"/>
        <v>3.5854723719294306</v>
      </c>
      <c r="AL16">
        <f t="shared" si="0"/>
        <v>-5.6956315953224026</v>
      </c>
      <c r="AM16">
        <f t="shared" si="0"/>
        <v>1.6426344132634378</v>
      </c>
      <c r="AN16">
        <f t="shared" si="0"/>
        <v>-2.1833367848299692</v>
      </c>
      <c r="AO16">
        <f t="shared" si="0"/>
        <v>-21.690272279990378</v>
      </c>
      <c r="AP16">
        <f t="shared" si="0"/>
        <v>0.88182812553206658</v>
      </c>
      <c r="AQ16">
        <f t="shared" si="0"/>
        <v>1.4595284594797333</v>
      </c>
      <c r="AR16">
        <f t="shared" si="0"/>
        <v>-1.3271825774729695</v>
      </c>
      <c r="AT16">
        <f>(C16/SUM($C16:$N16)-R16/SUM($R16:$AC16))*SUM('REWRef-it0_damagesbyregion'!$A15:$L15)</f>
        <v>2.5503624050347651</v>
      </c>
      <c r="AU16">
        <f>(D16/SUM($C16:$N16)-S16/SUM($R16:$AC16))*SUM('REWRef-it0_damagesbyregion'!$A15:$L15)</f>
        <v>1.1011177355054487</v>
      </c>
      <c r="AV16">
        <f>(E16/SUM($C16:$N16)-T16/SUM($R16:$AC16))*SUM('REWRef-it0_damagesbyregion'!$A15:$L15)</f>
        <v>0.59739074427133965</v>
      </c>
      <c r="AW16">
        <f>(F16/SUM($C16:$N16)-U16/SUM($R16:$AC16))*SUM('REWRef-it0_damagesbyregion'!$A15:$L15)</f>
        <v>0.70261295045381189</v>
      </c>
      <c r="AX16">
        <f>(G16/SUM($C16:$N16)-V16/SUM($R16:$AC16))*SUM('REWRef-it0_damagesbyregion'!$A15:$L15)</f>
        <v>0.76106824859769029</v>
      </c>
      <c r="AY16">
        <f>(H16/SUM($C16:$N16)-W16/SUM($R16:$AC16))*SUM('REWRef-it0_damagesbyregion'!$A15:$L15)</f>
        <v>-1.208979992942198</v>
      </c>
      <c r="AZ16">
        <f>(I16/SUM($C16:$N16)-X16/SUM($R16:$AC16))*SUM('REWRef-it0_damagesbyregion'!$A15:$L15)</f>
        <v>0.34867285710416984</v>
      </c>
      <c r="BA16">
        <f>(J16/SUM($C16:$N16)-Y16/SUM($R16:$AC16))*SUM('REWRef-it0_damagesbyregion'!$A15:$L15)</f>
        <v>-0.46344473769721795</v>
      </c>
      <c r="BB16">
        <f>(K16/SUM($C16:$N16)-Z16/SUM($R16:$AC16))*SUM('REWRef-it0_damagesbyregion'!$A15:$L15)</f>
        <v>-4.6040732777578395</v>
      </c>
      <c r="BC16">
        <f>(L16/SUM($C16:$N16)-AA16/SUM($R16:$AC16))*SUM('REWRef-it0_damagesbyregion'!$A15:$L15)</f>
        <v>0.18718074424924988</v>
      </c>
      <c r="BD16">
        <f>(M16/SUM($C16:$N16)-AB16/SUM($R16:$AC16))*SUM('REWRef-it0_damagesbyregion'!$A15:$L15)</f>
        <v>0.30980597623095796</v>
      </c>
      <c r="BE16">
        <f>(N16/SUM($C16:$N16)-AC16/SUM($R16:$AC16))*SUM('REWRef-it0_damagesbyregion'!$A15:$L15)</f>
        <v>-0.28171365305017659</v>
      </c>
      <c r="BG16" s="2">
        <f t="shared" si="4"/>
        <v>-209633594807.79565</v>
      </c>
      <c r="BH16" s="2">
        <f t="shared" si="1"/>
        <v>-209884903026.70093</v>
      </c>
      <c r="BI16" s="2">
        <f t="shared" si="1"/>
        <v>-48727723828.448143</v>
      </c>
      <c r="BJ16" s="2">
        <f t="shared" si="1"/>
        <v>-18775180128.255188</v>
      </c>
      <c r="BK16" s="2">
        <f t="shared" si="1"/>
        <v>-8119971487.4267139</v>
      </c>
      <c r="BL16" s="2">
        <f t="shared" si="1"/>
        <v>55624922205.577576</v>
      </c>
      <c r="BM16" s="2">
        <f t="shared" si="1"/>
        <v>-111286361951.96606</v>
      </c>
      <c r="BN16" s="2">
        <f t="shared" si="1"/>
        <v>-200177950809.92639</v>
      </c>
      <c r="BO16" s="2">
        <f t="shared" si="1"/>
        <v>878396457665.63196</v>
      </c>
      <c r="BP16" s="2">
        <f t="shared" si="1"/>
        <v>-109577368659.11075</v>
      </c>
      <c r="BQ16" s="2">
        <f t="shared" si="1"/>
        <v>-70038743978.963806</v>
      </c>
      <c r="BR16" s="2">
        <f t="shared" si="1"/>
        <v>52200418807.386353</v>
      </c>
    </row>
    <row r="17" spans="1:70" x14ac:dyDescent="0.2">
      <c r="A17">
        <v>15</v>
      </c>
      <c r="B17" t="s">
        <v>29</v>
      </c>
      <c r="C17">
        <f>C16+'REWRef-it0-E_by_region'!A16</f>
        <v>34.46445287959623</v>
      </c>
      <c r="D17">
        <f>D16+'REWRef-it0-E_by_region'!B16</f>
        <v>26.566634559122029</v>
      </c>
      <c r="E17">
        <f>E16+'REWRef-it0-E_by_region'!C16</f>
        <v>7.6774554216381796</v>
      </c>
      <c r="F17">
        <f>F16+'REWRef-it0-E_by_region'!D16</f>
        <v>7.7963758571918191</v>
      </c>
      <c r="G17">
        <f>G16+'REWRef-it0-E_by_region'!E16</f>
        <v>8.4404351576031882</v>
      </c>
      <c r="H17">
        <f>H16+'REWRef-it0-E_by_region'!F16</f>
        <v>19.475306700350455</v>
      </c>
      <c r="I17">
        <f>I16+'REWRef-it0-E_by_region'!G16</f>
        <v>22.993595812355341</v>
      </c>
      <c r="J17">
        <f>J16+'REWRef-it0-E_by_region'!H16</f>
        <v>12.675761394228688</v>
      </c>
      <c r="K17">
        <f>K16+'REWRef-it0-E_by_region'!I16</f>
        <v>11.105710324054506</v>
      </c>
      <c r="L17">
        <f>L16+'REWRef-it0-E_by_region'!J16</f>
        <v>10.180548912312593</v>
      </c>
      <c r="M17">
        <f>M16+'REWRef-it0-E_by_region'!K16</f>
        <v>9.134112832203467</v>
      </c>
      <c r="N17">
        <f>N16+'REWRef-it0-E_by_region'!L16</f>
        <v>12.975989643644295</v>
      </c>
      <c r="P17">
        <v>15</v>
      </c>
      <c r="Q17" t="s">
        <v>29</v>
      </c>
      <c r="R17">
        <f>R16+'REWRef-it0_damagesbyregion'!A16</f>
        <v>5.9761509253286977</v>
      </c>
      <c r="S17">
        <f>S16+'REWRef-it0_damagesbyregion'!B16</f>
        <v>9.6233494907787573</v>
      </c>
      <c r="T17">
        <f>T16+'REWRef-it0_damagesbyregion'!C16</f>
        <v>1.1618817682244225</v>
      </c>
      <c r="U17">
        <f>U16+'REWRef-it0_damagesbyregion'!D16</f>
        <v>0.65917835403970515</v>
      </c>
      <c r="V17">
        <f>V16+'REWRef-it0_damagesbyregion'!E16</f>
        <v>0.72774552312861107</v>
      </c>
      <c r="W17">
        <f>W16+'REWRef-it0_damagesbyregion'!F16</f>
        <v>19.266862265794096</v>
      </c>
      <c r="X17">
        <f>X16+'REWRef-it0_damagesbyregion'!G16</f>
        <v>11.940458989697254</v>
      </c>
      <c r="Y17">
        <f>Y16+'REWRef-it0_damagesbyregion'!H16</f>
        <v>10.215410363744017</v>
      </c>
      <c r="Z17">
        <f>Z16+'REWRef-it0_damagesbyregion'!I16</f>
        <v>34.987238184349714</v>
      </c>
      <c r="AA17">
        <f>AA16+'REWRef-it0_damagesbyregion'!J16</f>
        <v>5.0019581700099787</v>
      </c>
      <c r="AB17">
        <f>AB16+'REWRef-it0_damagesbyregion'!K16</f>
        <v>3.7149452275956012</v>
      </c>
      <c r="AC17">
        <f>AC16+'REWRef-it0_damagesbyregion'!L16</f>
        <v>9.7025009792410231</v>
      </c>
      <c r="AE17">
        <v>15</v>
      </c>
      <c r="AF17" t="s">
        <v>29</v>
      </c>
      <c r="AG17">
        <f t="shared" si="2"/>
        <v>15.244573729413826</v>
      </c>
      <c r="AH17">
        <f t="shared" si="3"/>
        <v>6.734468198996808</v>
      </c>
      <c r="AI17">
        <f t="shared" si="0"/>
        <v>3.5653416152663726</v>
      </c>
      <c r="AJ17">
        <f t="shared" si="0"/>
        <v>4.1412676576332954</v>
      </c>
      <c r="AK17">
        <f t="shared" si="0"/>
        <v>4.4692657589435374</v>
      </c>
      <c r="AL17">
        <f t="shared" si="0"/>
        <v>-7.2753728753018203</v>
      </c>
      <c r="AM17">
        <f t="shared" si="0"/>
        <v>2.2173391120479171</v>
      </c>
      <c r="AN17">
        <f t="shared" si="0"/>
        <v>-2.4105906187194295</v>
      </c>
      <c r="AO17">
        <f t="shared" si="0"/>
        <v>-28.14914266298965</v>
      </c>
      <c r="AP17">
        <f t="shared" si="0"/>
        <v>1.2664896726721262</v>
      </c>
      <c r="AQ17">
        <f t="shared" si="0"/>
        <v>1.9091827414369085</v>
      </c>
      <c r="AR17">
        <f t="shared" si="0"/>
        <v>-1.7128223293998799</v>
      </c>
      <c r="AT17">
        <f>(C17/SUM($C17:$N17)-R17/SUM($R17:$AC17))*SUM('REWRef-it0_damagesbyregion'!$A16:$L16)</f>
        <v>2.9739878785037162</v>
      </c>
      <c r="AU17">
        <f>(D17/SUM($C17:$N17)-S17/SUM($R17:$AC17))*SUM('REWRef-it0_damagesbyregion'!$A16:$L16)</f>
        <v>1.3137938224760954</v>
      </c>
      <c r="AV17">
        <f>(E17/SUM($C17:$N17)-T17/SUM($R17:$AC17))*SUM('REWRef-it0_damagesbyregion'!$A16:$L16)</f>
        <v>0.69554471871315238</v>
      </c>
      <c r="AW17">
        <f>(F17/SUM($C17:$N17)-U17/SUM($R17:$AC17))*SUM('REWRef-it0_damagesbyregion'!$A16:$L16)</f>
        <v>0.80789925871639756</v>
      </c>
      <c r="AX17">
        <f>(G17/SUM($C17:$N17)-V17/SUM($R17:$AC17))*SUM('REWRef-it0_damagesbyregion'!$A16:$L16)</f>
        <v>0.87188677288262018</v>
      </c>
      <c r="AY17">
        <f>(H17/SUM($C17:$N17)-W17/SUM($R17:$AC17))*SUM('REWRef-it0_damagesbyregion'!$A16:$L16)</f>
        <v>-1.4193162187929742</v>
      </c>
      <c r="AZ17">
        <f>(I17/SUM($C17:$N17)-X17/SUM($R17:$AC17))*SUM('REWRef-it0_damagesbyregion'!$A16:$L16)</f>
        <v>0.43256963158236239</v>
      </c>
      <c r="BA17">
        <f>(J17/SUM($C17:$N17)-Y17/SUM($R17:$AC17))*SUM('REWRef-it0_damagesbyregion'!$A16:$L16)</f>
        <v>-0.47027010445519468</v>
      </c>
      <c r="BB17">
        <f>(K17/SUM($C17:$N17)-Z17/SUM($R17:$AC17))*SUM('REWRef-it0_damagesbyregion'!$A16:$L16)</f>
        <v>-5.491475888792988</v>
      </c>
      <c r="BC17">
        <f>(L17/SUM($C17:$N17)-AA17/SUM($R17:$AC17))*SUM('REWRef-it0_damagesbyregion'!$A16:$L16)</f>
        <v>0.24707315544741509</v>
      </c>
      <c r="BD17">
        <f>(M17/SUM($C17:$N17)-AB17/SUM($R17:$AC17))*SUM('REWRef-it0_damagesbyregion'!$A16:$L16)</f>
        <v>0.37245294172618248</v>
      </c>
      <c r="BE17">
        <f>(N17/SUM($C17:$N17)-AC17/SUM($R17:$AC17))*SUM('REWRef-it0_damagesbyregion'!$A16:$L16)</f>
        <v>-0.33414596800678198</v>
      </c>
      <c r="BG17" s="2">
        <f t="shared" si="4"/>
        <v>-255560971724.2655</v>
      </c>
      <c r="BH17" s="2">
        <f t="shared" si="1"/>
        <v>-233193193104.1933</v>
      </c>
      <c r="BI17" s="2">
        <f t="shared" si="1"/>
        <v>-55426420872.665916</v>
      </c>
      <c r="BJ17" s="2">
        <f t="shared" si="1"/>
        <v>-23285069788.759216</v>
      </c>
      <c r="BK17" s="2">
        <f t="shared" si="1"/>
        <v>-11906614131.486637</v>
      </c>
      <c r="BL17" s="2">
        <f t="shared" si="1"/>
        <v>160425061186.44351</v>
      </c>
      <c r="BM17" s="2">
        <f t="shared" si="1"/>
        <v>-142135067202.11688</v>
      </c>
      <c r="BN17" s="2">
        <f t="shared" si="1"/>
        <v>-243016270565.73438</v>
      </c>
      <c r="BO17" s="2">
        <f t="shared" si="1"/>
        <v>967394494206.28442</v>
      </c>
      <c r="BP17" s="2">
        <f t="shared" si="1"/>
        <v>-137588391692.64453</v>
      </c>
      <c r="BQ17" s="2">
        <f t="shared" si="1"/>
        <v>-77201340230.992676</v>
      </c>
      <c r="BR17" s="2">
        <f t="shared" si="1"/>
        <v>51493783920.12838</v>
      </c>
    </row>
    <row r="18" spans="1:70" x14ac:dyDescent="0.2">
      <c r="A18">
        <v>16</v>
      </c>
      <c r="B18" t="s">
        <v>30</v>
      </c>
      <c r="C18">
        <f>C17+'REWRef-it0-E_by_region'!A17</f>
        <v>34.46445287959623</v>
      </c>
      <c r="D18">
        <f>D17+'REWRef-it0-E_by_region'!B17</f>
        <v>26.566634559122029</v>
      </c>
      <c r="E18">
        <f>E17+'REWRef-it0-E_by_region'!C17</f>
        <v>7.6774554216381796</v>
      </c>
      <c r="F18">
        <f>F17+'REWRef-it0-E_by_region'!D17</f>
        <v>7.7963758571918191</v>
      </c>
      <c r="G18">
        <f>G17+'REWRef-it0-E_by_region'!E17</f>
        <v>8.4404351576031882</v>
      </c>
      <c r="H18">
        <f>H17+'REWRef-it0-E_by_region'!F17</f>
        <v>19.475306700350455</v>
      </c>
      <c r="I18">
        <f>I17+'REWRef-it0-E_by_region'!G17</f>
        <v>22.993595812355341</v>
      </c>
      <c r="J18">
        <f>J17+'REWRef-it0-E_by_region'!H17</f>
        <v>12.675761394228688</v>
      </c>
      <c r="K18">
        <f>K17+'REWRef-it0-E_by_region'!I17</f>
        <v>11.105710324054506</v>
      </c>
      <c r="L18">
        <f>L17+'REWRef-it0-E_by_region'!J17</f>
        <v>10.180548912312593</v>
      </c>
      <c r="M18">
        <f>M17+'REWRef-it0-E_by_region'!K17</f>
        <v>9.134112832203467</v>
      </c>
      <c r="N18">
        <f>N17+'REWRef-it0-E_by_region'!L17</f>
        <v>12.975989643644295</v>
      </c>
      <c r="P18">
        <v>16</v>
      </c>
      <c r="Q18" t="s">
        <v>30</v>
      </c>
      <c r="R18">
        <f>R17+'REWRef-it0_damagesbyregion'!A17</f>
        <v>6.9210024056154555</v>
      </c>
      <c r="S18">
        <f>S17+'REWRef-it0_damagesbyregion'!B17</f>
        <v>11.427611696615177</v>
      </c>
      <c r="T18">
        <f>T17+'REWRef-it0_damagesbyregion'!C17</f>
        <v>1.3411640728869005</v>
      </c>
      <c r="U18">
        <f>U17+'REWRef-it0_damagesbyregion'!D17</f>
        <v>0.76967172800067318</v>
      </c>
      <c r="V18">
        <f>V17+'REWRef-it0_damagesbyregion'!E17</f>
        <v>0.86766289867015201</v>
      </c>
      <c r="W18">
        <f>W17+'REWRef-it0_damagesbyregion'!F17</f>
        <v>23.841172142189144</v>
      </c>
      <c r="X18">
        <f>X17+'REWRef-it0_damagesbyregion'!G17</f>
        <v>14.344697969021754</v>
      </c>
      <c r="Y18">
        <f>Y17+'REWRef-it0_damagesbyregion'!H17</f>
        <v>12.110288906076077</v>
      </c>
      <c r="Z18">
        <f>Z17+'REWRef-it0_damagesbyregion'!I17</f>
        <v>43.986714397816996</v>
      </c>
      <c r="AA18">
        <f>AA17+'REWRef-it0_damagesbyregion'!J17</f>
        <v>5.8956130429520757</v>
      </c>
      <c r="AB18">
        <f>AB17+'REWRef-it0_damagesbyregion'!K17</f>
        <v>4.4298101970831896</v>
      </c>
      <c r="AC18">
        <f>AC17+'REWRef-it0_damagesbyregion'!L17</f>
        <v>11.896650826518172</v>
      </c>
      <c r="AE18">
        <v>16</v>
      </c>
      <c r="AF18" t="s">
        <v>30</v>
      </c>
      <c r="AG18">
        <f t="shared" si="2"/>
        <v>18.96814838600519</v>
      </c>
      <c r="AH18">
        <f t="shared" si="3"/>
        <v>8.5288231416171474</v>
      </c>
      <c r="AI18">
        <f t="shared" si="0"/>
        <v>4.4260187633277601</v>
      </c>
      <c r="AJ18">
        <f t="shared" si="0"/>
        <v>5.0868422546856626</v>
      </c>
      <c r="AK18">
        <f t="shared" si="0"/>
        <v>5.4726582230805354</v>
      </c>
      <c r="AL18">
        <f t="shared" si="0"/>
        <v>-9.2116304042168409</v>
      </c>
      <c r="AM18">
        <f t="shared" si="0"/>
        <v>2.9277267901151314</v>
      </c>
      <c r="AN18">
        <f t="shared" si="0"/>
        <v>-2.5884578391430146</v>
      </c>
      <c r="AO18">
        <f t="shared" si="0"/>
        <v>-35.6442808117692</v>
      </c>
      <c r="AP18">
        <f t="shared" si="0"/>
        <v>1.7518539530601389</v>
      </c>
      <c r="AQ18">
        <f t="shared" si="0"/>
        <v>2.4315906000433807</v>
      </c>
      <c r="AR18">
        <f t="shared" si="0"/>
        <v>-2.1492930568058939</v>
      </c>
      <c r="AT18">
        <f>(C18/SUM($C18:$N18)-R18/SUM($R18:$AC18))*SUM('REWRef-it0_damagesbyregion'!$A17:$L17)</f>
        <v>3.4204057292628569</v>
      </c>
      <c r="AU18">
        <f>(D18/SUM($C18:$N18)-S18/SUM($R18:$AC18))*SUM('REWRef-it0_damagesbyregion'!$A17:$L17)</f>
        <v>1.5379485094591638</v>
      </c>
      <c r="AV18">
        <f>(E18/SUM($C18:$N18)-T18/SUM($R18:$AC18))*SUM('REWRef-it0_damagesbyregion'!$A17:$L17)</f>
        <v>0.79811585336819979</v>
      </c>
      <c r="AW18">
        <f>(F18/SUM($C18:$N18)-U18/SUM($R18:$AC18))*SUM('REWRef-it0_damagesbyregion'!$A17:$L17)</f>
        <v>0.91727795658854916</v>
      </c>
      <c r="AX18">
        <f>(G18/SUM($C18:$N18)-V18/SUM($R18:$AC18))*SUM('REWRef-it0_damagesbyregion'!$A17:$L17)</f>
        <v>0.98684969980163806</v>
      </c>
      <c r="AY18">
        <f>(H18/SUM($C18:$N18)-W18/SUM($R18:$AC18))*SUM('REWRef-it0_damagesbyregion'!$A17:$L17)</f>
        <v>-1.6610748065257457</v>
      </c>
      <c r="AZ18">
        <f>(I18/SUM($C18:$N18)-X18/SUM($R18:$AC18))*SUM('REWRef-it0_damagesbyregion'!$A17:$L17)</f>
        <v>0.52793837768659302</v>
      </c>
      <c r="BA18">
        <f>(J18/SUM($C18:$N18)-Y18/SUM($R18:$AC18))*SUM('REWRef-it0_damagesbyregion'!$A17:$L17)</f>
        <v>-0.46676016249916835</v>
      </c>
      <c r="BB18">
        <f>(K18/SUM($C18:$N18)-Z18/SUM($R18:$AC18))*SUM('REWRef-it0_damagesbyregion'!$A17:$L17)</f>
        <v>-6.4275067773078591</v>
      </c>
      <c r="BC18">
        <f>(L18/SUM($C18:$N18)-AA18/SUM($R18:$AC18))*SUM('REWRef-it0_damagesbyregion'!$A17:$L17)</f>
        <v>0.31590069710228819</v>
      </c>
      <c r="BD18">
        <f>(M18/SUM($C18:$N18)-AB18/SUM($R18:$AC18))*SUM('REWRef-it0_damagesbyregion'!$A17:$L17)</f>
        <v>0.43847328955663573</v>
      </c>
      <c r="BE18">
        <f>(N18/SUM($C18:$N18)-AC18/SUM($R18:$AC18))*SUM('REWRef-it0_damagesbyregion'!$A17:$L17)</f>
        <v>-0.38756836649315246</v>
      </c>
      <c r="BG18" s="2">
        <f t="shared" si="4"/>
        <v>-303168927328.50677</v>
      </c>
      <c r="BH18" s="2">
        <f t="shared" si="1"/>
        <v>-256406433161.17551</v>
      </c>
      <c r="BI18" s="2">
        <f t="shared" si="1"/>
        <v>-62561294693.187721</v>
      </c>
      <c r="BJ18" s="2">
        <f t="shared" si="1"/>
        <v>-28296640463.818081</v>
      </c>
      <c r="BK18" s="2">
        <f t="shared" si="1"/>
        <v>-16542764335.359949</v>
      </c>
      <c r="BL18" s="2">
        <f t="shared" si="1"/>
        <v>275182722389.2749</v>
      </c>
      <c r="BM18" s="2">
        <f t="shared" si="1"/>
        <v>-182449300380.62125</v>
      </c>
      <c r="BN18" s="2">
        <f t="shared" si="1"/>
        <v>-288892942075.58319</v>
      </c>
      <c r="BO18" s="2">
        <f t="shared" si="1"/>
        <v>1067631371471.6903</v>
      </c>
      <c r="BP18" s="2">
        <f t="shared" si="1"/>
        <v>-169463583285.72452</v>
      </c>
      <c r="BQ18" s="2">
        <f t="shared" si="1"/>
        <v>-83934569049.836487</v>
      </c>
      <c r="BR18" s="2">
        <f t="shared" si="1"/>
        <v>48902360912.861542</v>
      </c>
    </row>
    <row r="19" spans="1:70" x14ac:dyDescent="0.2">
      <c r="A19">
        <v>17</v>
      </c>
      <c r="B19" t="s">
        <v>31</v>
      </c>
      <c r="C19">
        <f>C18+'REWRef-it0-E_by_region'!A18</f>
        <v>34.46445287959623</v>
      </c>
      <c r="D19">
        <f>D18+'REWRef-it0-E_by_region'!B18</f>
        <v>26.566634559122029</v>
      </c>
      <c r="E19">
        <f>E18+'REWRef-it0-E_by_region'!C18</f>
        <v>7.6774554216381796</v>
      </c>
      <c r="F19">
        <f>F18+'REWRef-it0-E_by_region'!D18</f>
        <v>7.7963758571918191</v>
      </c>
      <c r="G19">
        <f>G18+'REWRef-it0-E_by_region'!E18</f>
        <v>8.4404351576031882</v>
      </c>
      <c r="H19">
        <f>H18+'REWRef-it0-E_by_region'!F18</f>
        <v>19.475306700350455</v>
      </c>
      <c r="I19">
        <f>I18+'REWRef-it0-E_by_region'!G18</f>
        <v>22.993595812355341</v>
      </c>
      <c r="J19">
        <f>J18+'REWRef-it0-E_by_region'!H18</f>
        <v>12.675761394228688</v>
      </c>
      <c r="K19">
        <f>K18+'REWRef-it0-E_by_region'!I18</f>
        <v>11.105710324054506</v>
      </c>
      <c r="L19">
        <f>L18+'REWRef-it0-E_by_region'!J18</f>
        <v>10.180548912312593</v>
      </c>
      <c r="M19">
        <f>M18+'REWRef-it0-E_by_region'!K18</f>
        <v>9.134112832203467</v>
      </c>
      <c r="N19">
        <f>N18+'REWRef-it0-E_by_region'!L18</f>
        <v>12.975989643644295</v>
      </c>
      <c r="P19">
        <v>17</v>
      </c>
      <c r="Q19" t="s">
        <v>31</v>
      </c>
      <c r="R19">
        <f>R18+'REWRef-it0_damagesbyregion'!A18</f>
        <v>7.8946872721665198</v>
      </c>
      <c r="S19">
        <f>S18+'REWRef-it0_damagesbyregion'!B18</f>
        <v>13.394950185774906</v>
      </c>
      <c r="T19">
        <f>T18+'REWRef-it0_damagesbyregion'!C18</f>
        <v>1.5274809758453296</v>
      </c>
      <c r="U19">
        <f>U18+'REWRef-it0_damagesbyregion'!D18</f>
        <v>0.88448354075450619</v>
      </c>
      <c r="V19">
        <f>V18+'REWRef-it0_damagesbyregion'!E18</f>
        <v>1.016422031320225</v>
      </c>
      <c r="W19">
        <f>W18+'REWRef-it0_damagesbyregion'!F18</f>
        <v>29.121906690006924</v>
      </c>
      <c r="X19">
        <f>X18+'REWRef-it0_damagesbyregion'!G18</f>
        <v>16.958282595808203</v>
      </c>
      <c r="Y19">
        <f>Y18+'REWRef-it0_damagesbyregion'!H18</f>
        <v>14.146258646825236</v>
      </c>
      <c r="Z19">
        <f>Z18+'REWRef-it0_damagesbyregion'!I18</f>
        <v>54.266951670245398</v>
      </c>
      <c r="AA19">
        <f>AA18+'REWRef-it0_damagesbyregion'!J18</f>
        <v>6.8387470076343346</v>
      </c>
      <c r="AB19">
        <f>AB18+'REWRef-it0_damagesbyregion'!K18</f>
        <v>5.2139703473116814</v>
      </c>
      <c r="AC19">
        <f>AC18+'REWRef-it0_damagesbyregion'!L18</f>
        <v>14.349193913775132</v>
      </c>
      <c r="AE19">
        <v>17</v>
      </c>
      <c r="AF19" t="s">
        <v>31</v>
      </c>
      <c r="AG19">
        <f t="shared" si="2"/>
        <v>23.212651549648246</v>
      </c>
      <c r="AH19">
        <f t="shared" si="3"/>
        <v>10.583881147282499</v>
      </c>
      <c r="AI19">
        <f t="shared" ref="AI19:AR44" si="5">(E19/SUM($C19:$N19)-T19/SUM($R19:$AC19))*SUM($R19:$AC19)</f>
        <v>5.4021287273647793</v>
      </c>
      <c r="AJ19">
        <f t="shared" si="5"/>
        <v>6.1524627940431866</v>
      </c>
      <c r="AK19">
        <f t="shared" si="5"/>
        <v>6.6018470637496494</v>
      </c>
      <c r="AL19">
        <f t="shared" si="5"/>
        <v>-11.543651021679644</v>
      </c>
      <c r="AM19">
        <f t="shared" si="5"/>
        <v>3.7955526142164202</v>
      </c>
      <c r="AN19">
        <f t="shared" si="5"/>
        <v>-2.7052180508147514</v>
      </c>
      <c r="AO19">
        <f t="shared" si="5"/>
        <v>-44.243026580988705</v>
      </c>
      <c r="AP19">
        <f t="shared" si="5"/>
        <v>2.3501348096323333</v>
      </c>
      <c r="AQ19">
        <f t="shared" si="5"/>
        <v>3.030406654716856</v>
      </c>
      <c r="AR19">
        <f t="shared" si="5"/>
        <v>-2.6371697071708837</v>
      </c>
      <c r="AT19">
        <f>(C19/SUM($C19:$N19)-R19/SUM($R19:$AC19))*SUM('REWRef-it0_damagesbyregion'!$A18:$L18)</f>
        <v>3.8938715124193659</v>
      </c>
      <c r="AU19">
        <f>(D19/SUM($C19:$N19)-S19/SUM($R19:$AC19))*SUM('REWRef-it0_damagesbyregion'!$A18:$L18)</f>
        <v>1.7754229068613332</v>
      </c>
      <c r="AV19">
        <f>(E19/SUM($C19:$N19)-T19/SUM($R19:$AC19))*SUM('REWRef-it0_damagesbyregion'!$A18:$L18)</f>
        <v>0.90619527514627063</v>
      </c>
      <c r="AW19">
        <f>(F19/SUM($C19:$N19)-U19/SUM($R19:$AC19))*SUM('REWRef-it0_damagesbyregion'!$A18:$L18)</f>
        <v>1.032062173237932</v>
      </c>
      <c r="AX19">
        <f>(G19/SUM($C19:$N19)-V19/SUM($R19:$AC19))*SUM('REWRef-it0_damagesbyregion'!$A18:$L18)</f>
        <v>1.1074454013106376</v>
      </c>
      <c r="AY19">
        <f>(H19/SUM($C19:$N19)-W19/SUM($R19:$AC19))*SUM('REWRef-it0_damagesbyregion'!$A18:$L18)</f>
        <v>-1.936422203490588</v>
      </c>
      <c r="AZ19">
        <f>(I19/SUM($C19:$N19)-X19/SUM($R19:$AC19))*SUM('REWRef-it0_damagesbyregion'!$A18:$L18)</f>
        <v>0.63669564706019688</v>
      </c>
      <c r="BA19">
        <f>(J19/SUM($C19:$N19)-Y19/SUM($R19:$AC19))*SUM('REWRef-it0_damagesbyregion'!$A18:$L18)</f>
        <v>-0.45379440950208161</v>
      </c>
      <c r="BB19">
        <f>(K19/SUM($C19:$N19)-Z19/SUM($R19:$AC19))*SUM('REWRef-it0_damagesbyregion'!$A18:$L18)</f>
        <v>-7.4216709133143084</v>
      </c>
      <c r="BC19">
        <f>(L19/SUM($C19:$N19)-AA19/SUM($R19:$AC19))*SUM('REWRef-it0_damagesbyregion'!$A18:$L18)</f>
        <v>0.39422997265088933</v>
      </c>
      <c r="BD19">
        <f>(M19/SUM($C19:$N19)-AB19/SUM($R19:$AC19))*SUM('REWRef-it0_damagesbyregion'!$A18:$L18)</f>
        <v>0.50834408635349748</v>
      </c>
      <c r="BE19">
        <f>(N19/SUM($C19:$N19)-AC19/SUM($R19:$AC19))*SUM('REWRef-it0_damagesbyregion'!$A18:$L18)</f>
        <v>-0.44237944873314716</v>
      </c>
      <c r="BG19" s="2">
        <f t="shared" si="4"/>
        <v>-350631651223.69043</v>
      </c>
      <c r="BH19" s="2">
        <f t="shared" si="4"/>
        <v>-279635098804.01837</v>
      </c>
      <c r="BI19" s="2">
        <f t="shared" si="4"/>
        <v>-69914688890.748596</v>
      </c>
      <c r="BJ19" s="2">
        <f t="shared" si="4"/>
        <v>-33558366119.591953</v>
      </c>
      <c r="BK19" s="2">
        <f t="shared" si="4"/>
        <v>-21743439358.476334</v>
      </c>
      <c r="BL19" s="2">
        <f t="shared" si="4"/>
        <v>395598413972.2146</v>
      </c>
      <c r="BM19" s="2">
        <f t="shared" si="4"/>
        <v>-231130177041.09195</v>
      </c>
      <c r="BN19" s="2">
        <f t="shared" si="4"/>
        <v>-337034197830.34485</v>
      </c>
      <c r="BO19" s="2">
        <f t="shared" si="4"/>
        <v>1177074855905.1968</v>
      </c>
      <c r="BP19" s="2">
        <f t="shared" si="4"/>
        <v>-204050883921.30511</v>
      </c>
      <c r="BQ19" s="2">
        <f t="shared" si="4"/>
        <v>-90471968319.977829</v>
      </c>
      <c r="BR19" s="2">
        <f t="shared" si="4"/>
        <v>45497201631.842674</v>
      </c>
    </row>
    <row r="20" spans="1:70" x14ac:dyDescent="0.2">
      <c r="A20">
        <v>18</v>
      </c>
      <c r="B20" t="s">
        <v>32</v>
      </c>
      <c r="C20">
        <f>C19+'REWRef-it0-E_by_region'!A19</f>
        <v>34.46445287959623</v>
      </c>
      <c r="D20">
        <f>D19+'REWRef-it0-E_by_region'!B19</f>
        <v>26.566634559122029</v>
      </c>
      <c r="E20">
        <f>E19+'REWRef-it0-E_by_region'!C19</f>
        <v>7.6774554216381796</v>
      </c>
      <c r="F20">
        <f>F19+'REWRef-it0-E_by_region'!D19</f>
        <v>7.7963758571918191</v>
      </c>
      <c r="G20">
        <f>G19+'REWRef-it0-E_by_region'!E19</f>
        <v>8.4404351576031882</v>
      </c>
      <c r="H20">
        <f>H19+'REWRef-it0-E_by_region'!F19</f>
        <v>19.475306700350455</v>
      </c>
      <c r="I20">
        <f>I19+'REWRef-it0-E_by_region'!G19</f>
        <v>22.993595812355341</v>
      </c>
      <c r="J20">
        <f>J19+'REWRef-it0-E_by_region'!H19</f>
        <v>12.675761394228688</v>
      </c>
      <c r="K20">
        <f>K19+'REWRef-it0-E_by_region'!I19</f>
        <v>11.105710324054506</v>
      </c>
      <c r="L20">
        <f>L19+'REWRef-it0-E_by_region'!J19</f>
        <v>10.180548912312593</v>
      </c>
      <c r="M20">
        <f>M19+'REWRef-it0-E_by_region'!K19</f>
        <v>9.134112832203467</v>
      </c>
      <c r="N20">
        <f>N19+'REWRef-it0-E_by_region'!L19</f>
        <v>12.975989643644295</v>
      </c>
      <c r="P20">
        <v>18</v>
      </c>
      <c r="Q20" t="s">
        <v>32</v>
      </c>
      <c r="R20">
        <f>R19+'REWRef-it0_damagesbyregion'!A19</f>
        <v>8.894671473749467</v>
      </c>
      <c r="S20">
        <f>S19+'REWRef-it0_damagesbyregion'!B19</f>
        <v>15.530773852052086</v>
      </c>
      <c r="T20">
        <f>T19+'REWRef-it0_damagesbyregion'!C19</f>
        <v>1.7203407430517246</v>
      </c>
      <c r="U20">
        <f>U19+'REWRef-it0_damagesbyregion'!D19</f>
        <v>1.0031151484909442</v>
      </c>
      <c r="V20">
        <f>V19+'REWRef-it0_damagesbyregion'!E19</f>
        <v>1.1733986060454911</v>
      </c>
      <c r="W20">
        <f>W19+'REWRef-it0_damagesbyregion'!F19</f>
        <v>35.161541608020087</v>
      </c>
      <c r="X20">
        <f>X19+'REWRef-it0_damagesbyregion'!G19</f>
        <v>19.777390595384972</v>
      </c>
      <c r="Y20">
        <f>Y19+'REWRef-it0_damagesbyregion'!H19</f>
        <v>16.322813465452565</v>
      </c>
      <c r="Z20">
        <f>Z19+'REWRef-it0_damagesbyregion'!I19</f>
        <v>65.909822011588403</v>
      </c>
      <c r="AA20">
        <f>AA19+'REWRef-it0_damagesbyregion'!J19</f>
        <v>7.8277304534146568</v>
      </c>
      <c r="AB20">
        <f>AB19+'REWRef-it0_damagesbyregion'!K19</f>
        <v>6.0701752531269761</v>
      </c>
      <c r="AC20">
        <f>AC19+'REWRef-it0_damagesbyregion'!L19</f>
        <v>17.072691999731482</v>
      </c>
      <c r="AE20">
        <v>18</v>
      </c>
      <c r="AF20" t="s">
        <v>32</v>
      </c>
      <c r="AG20">
        <f t="shared" si="2"/>
        <v>28.007469831835465</v>
      </c>
      <c r="AH20">
        <f t="shared" si="3"/>
        <v>12.914932393148659</v>
      </c>
      <c r="AI20">
        <f t="shared" si="5"/>
        <v>6.5001450376568446</v>
      </c>
      <c r="AJ20">
        <f t="shared" si="5"/>
        <v>7.3447023711619019</v>
      </c>
      <c r="AK20">
        <f t="shared" si="5"/>
        <v>7.8640328586187156</v>
      </c>
      <c r="AL20">
        <f t="shared" si="5"/>
        <v>-14.308736477565997</v>
      </c>
      <c r="AM20">
        <f t="shared" si="5"/>
        <v>4.8425540401900351</v>
      </c>
      <c r="AN20">
        <f t="shared" si="5"/>
        <v>-2.7504889675165511</v>
      </c>
      <c r="AO20">
        <f t="shared" si="5"/>
        <v>-54.01859910116238</v>
      </c>
      <c r="AP20">
        <f t="shared" si="5"/>
        <v>3.0728939041822749</v>
      </c>
      <c r="AQ20">
        <f t="shared" si="5"/>
        <v>3.7099980637888246</v>
      </c>
      <c r="AR20">
        <f t="shared" si="5"/>
        <v>-3.1789039543377853</v>
      </c>
      <c r="AT20">
        <f>(C20/SUM($C20:$N20)-R20/SUM($R20:$AC20))*SUM('REWRef-it0_damagesbyregion'!$A19:$L19)</f>
        <v>4.3980579447045578</v>
      </c>
      <c r="AU20">
        <f>(D20/SUM($C20:$N20)-S20/SUM($R20:$AC20))*SUM('REWRef-it0_damagesbyregion'!$A19:$L19)</f>
        <v>2.0280525644785561</v>
      </c>
      <c r="AV20">
        <f>(E20/SUM($C20:$N20)-T20/SUM($R20:$AC20))*SUM('REWRef-it0_damagesbyregion'!$A19:$L19)</f>
        <v>1.0207282091616585</v>
      </c>
      <c r="AW20">
        <f>(F20/SUM($C20:$N20)-U20/SUM($R20:$AC20))*SUM('REWRef-it0_damagesbyregion'!$A19:$L19)</f>
        <v>1.1533504029079256</v>
      </c>
      <c r="AX20">
        <f>(G20/SUM($C20:$N20)-V20/SUM($R20:$AC20))*SUM('REWRef-it0_damagesbyregion'!$A19:$L19)</f>
        <v>1.2349017029718288</v>
      </c>
      <c r="AY20">
        <f>(H20/SUM($C20:$N20)-W20/SUM($R20:$AC20))*SUM('REWRef-it0_damagesbyregion'!$A19:$L19)</f>
        <v>-2.2469238571601058</v>
      </c>
      <c r="AZ20">
        <f>(I20/SUM($C20:$N20)-X20/SUM($R20:$AC20))*SUM('REWRef-it0_damagesbyregion'!$A19:$L19)</f>
        <v>0.76043403409865207</v>
      </c>
      <c r="BA20">
        <f>(J20/SUM($C20:$N20)-Y20/SUM($R20:$AC20))*SUM('REWRef-it0_damagesbyregion'!$A19:$L19)</f>
        <v>-0.43191369759713999</v>
      </c>
      <c r="BB20">
        <f>(K20/SUM($C20:$N20)-Z20/SUM($R20:$AC20))*SUM('REWRef-it0_damagesbyregion'!$A19:$L19)</f>
        <v>-8.482627326393807</v>
      </c>
      <c r="BC20">
        <f>(L20/SUM($C20:$N20)-AA20/SUM($R20:$AC20))*SUM('REWRef-it0_damagesbyregion'!$A19:$L19)</f>
        <v>0.48254146231949624</v>
      </c>
      <c r="BD20">
        <f>(M20/SUM($C20:$N20)-AB20/SUM($R20:$AC20))*SUM('REWRef-it0_damagesbyregion'!$A19:$L19)</f>
        <v>0.58258695116893566</v>
      </c>
      <c r="BE20">
        <f>(N20/SUM($C20:$N20)-AC20/SUM($R20:$AC20))*SUM('REWRef-it0_damagesbyregion'!$A19:$L19)</f>
        <v>-0.49918839066055642</v>
      </c>
      <c r="BG20" s="2">
        <f t="shared" si="4"/>
        <v>-396760337482.66095</v>
      </c>
      <c r="BH20" s="2">
        <f t="shared" si="4"/>
        <v>-302998681387.60376</v>
      </c>
      <c r="BI20" s="2">
        <f t="shared" si="4"/>
        <v>-77288101130.406738</v>
      </c>
      <c r="BJ20" s="2">
        <f t="shared" si="4"/>
        <v>-38889174210.789749</v>
      </c>
      <c r="BK20" s="2">
        <f t="shared" si="4"/>
        <v>-27284091897.237461</v>
      </c>
      <c r="BL20" s="2">
        <f t="shared" si="4"/>
        <v>518161598726.2478</v>
      </c>
      <c r="BM20" s="2">
        <f t="shared" si="4"/>
        <v>-286567391874.96283</v>
      </c>
      <c r="BN20" s="2">
        <f t="shared" si="4"/>
        <v>-386642780895.34027</v>
      </c>
      <c r="BO20" s="2">
        <f t="shared" si="4"/>
        <v>1292945193779.8682</v>
      </c>
      <c r="BP20" s="2">
        <f t="shared" si="4"/>
        <v>-240217632230.44534</v>
      </c>
      <c r="BQ20" s="2">
        <f t="shared" si="4"/>
        <v>-97004457903.032913</v>
      </c>
      <c r="BR20" s="2">
        <f t="shared" si="4"/>
        <v>42545856506.345123</v>
      </c>
    </row>
    <row r="21" spans="1:70" x14ac:dyDescent="0.2">
      <c r="A21">
        <v>19</v>
      </c>
      <c r="B21" t="s">
        <v>33</v>
      </c>
      <c r="C21">
        <f>C20+'REWRef-it0-E_by_region'!A20</f>
        <v>34.46445287959623</v>
      </c>
      <c r="D21">
        <f>D20+'REWRef-it0-E_by_region'!B20</f>
        <v>26.566634559122029</v>
      </c>
      <c r="E21">
        <f>E20+'REWRef-it0-E_by_region'!C20</f>
        <v>7.6774554216381796</v>
      </c>
      <c r="F21">
        <f>F20+'REWRef-it0-E_by_region'!D20</f>
        <v>7.7963758571918191</v>
      </c>
      <c r="G21">
        <f>G20+'REWRef-it0-E_by_region'!E20</f>
        <v>8.4404351576031882</v>
      </c>
      <c r="H21">
        <f>H20+'REWRef-it0-E_by_region'!F20</f>
        <v>19.475306700350455</v>
      </c>
      <c r="I21">
        <f>I20+'REWRef-it0-E_by_region'!G20</f>
        <v>22.993595812355341</v>
      </c>
      <c r="J21">
        <f>J20+'REWRef-it0-E_by_region'!H20</f>
        <v>12.675761394228688</v>
      </c>
      <c r="K21">
        <f>K20+'REWRef-it0-E_by_region'!I20</f>
        <v>11.105710324054506</v>
      </c>
      <c r="L21">
        <f>L20+'REWRef-it0-E_by_region'!J20</f>
        <v>10.180548912312593</v>
      </c>
      <c r="M21">
        <f>M20+'REWRef-it0-E_by_region'!K20</f>
        <v>9.134112832203467</v>
      </c>
      <c r="N21">
        <f>N20+'REWRef-it0-E_by_region'!L20</f>
        <v>12.975989643644295</v>
      </c>
      <c r="P21">
        <v>19</v>
      </c>
      <c r="Q21" t="s">
        <v>33</v>
      </c>
      <c r="R21">
        <f>R20+'REWRef-it0_damagesbyregion'!A20</f>
        <v>9.9206634412631072</v>
      </c>
      <c r="S21">
        <f>S20+'REWRef-it0_damagesbyregion'!B20</f>
        <v>17.842395626079945</v>
      </c>
      <c r="T21">
        <f>T20+'REWRef-it0_damagesbyregion'!C20</f>
        <v>1.9196382495622646</v>
      </c>
      <c r="U21">
        <f>U20+'REWRef-it0_damagesbyregion'!D20</f>
        <v>1.1253387264076762</v>
      </c>
      <c r="V21">
        <f>V20+'REWRef-it0_damagesbyregion'!E20</f>
        <v>1.3382751476444141</v>
      </c>
      <c r="W21">
        <f>W20+'REWRef-it0_damagesbyregion'!F20</f>
        <v>42.013355059510268</v>
      </c>
      <c r="X21">
        <f>X20+'REWRef-it0_damagesbyregion'!G20</f>
        <v>22.80157255856022</v>
      </c>
      <c r="Y21">
        <f>Y20+'REWRef-it0_damagesbyregion'!H20</f>
        <v>18.642127242453427</v>
      </c>
      <c r="Z21">
        <f>Z20+'REWRef-it0_damagesbyregion'!I20</f>
        <v>79.003393492421807</v>
      </c>
      <c r="AA21">
        <f>AA20+'REWRef-it0_damagesbyregion'!J20</f>
        <v>8.8608112253486659</v>
      </c>
      <c r="AB21">
        <f>AB20+'REWRef-it0_damagesbyregion'!K20</f>
        <v>7.0017868823143674</v>
      </c>
      <c r="AC21">
        <f>AC20+'REWRef-it0_damagesbyregion'!L20</f>
        <v>20.083318582444512</v>
      </c>
      <c r="AE21">
        <v>19</v>
      </c>
      <c r="AF21" t="s">
        <v>33</v>
      </c>
      <c r="AG21">
        <f t="shared" si="2"/>
        <v>33.384304852466137</v>
      </c>
      <c r="AH21">
        <f t="shared" si="3"/>
        <v>15.538876122904497</v>
      </c>
      <c r="AI21">
        <f t="shared" si="5"/>
        <v>7.7271698623225555</v>
      </c>
      <c r="AJ21">
        <f t="shared" si="5"/>
        <v>8.6708942351655498</v>
      </c>
      <c r="AK21">
        <f t="shared" si="5"/>
        <v>9.2672254869435164</v>
      </c>
      <c r="AL21">
        <f t="shared" si="5"/>
        <v>-17.542415621831609</v>
      </c>
      <c r="AM21">
        <f t="shared" si="5"/>
        <v>6.0901362723196497</v>
      </c>
      <c r="AN21">
        <f t="shared" si="5"/>
        <v>-2.7148920940049766</v>
      </c>
      <c r="AO21">
        <f t="shared" si="5"/>
        <v>-65.048944972879369</v>
      </c>
      <c r="AP21">
        <f t="shared" si="5"/>
        <v>3.9311616923894568</v>
      </c>
      <c r="AQ21">
        <f t="shared" si="5"/>
        <v>4.475327464221305</v>
      </c>
      <c r="AR21">
        <f t="shared" si="5"/>
        <v>-3.7788433000166863</v>
      </c>
      <c r="AT21">
        <f>(C21/SUM($C21:$N21)-R21/SUM($R21:$AC21))*SUM('REWRef-it0_damagesbyregion'!$A20:$L20)</f>
        <v>4.9360139612608753</v>
      </c>
      <c r="AU21">
        <f>(D21/SUM($C21:$N21)-S21/SUM($R21:$AC21))*SUM('REWRef-it0_damagesbyregion'!$A20:$L20)</f>
        <v>2.2974900877498405</v>
      </c>
      <c r="AV21">
        <f>(E21/SUM($C21:$N21)-T21/SUM($R21:$AC21))*SUM('REWRef-it0_damagesbyregion'!$A20:$L20)</f>
        <v>1.142495507694864</v>
      </c>
      <c r="AW21">
        <f>(F21/SUM($C21:$N21)-U21/SUM($R21:$AC21))*SUM('REWRef-it0_damagesbyregion'!$A20:$L20)</f>
        <v>1.282029240702669</v>
      </c>
      <c r="AX21">
        <f>(G21/SUM($C21:$N21)-V21/SUM($R21:$AC21))*SUM('REWRef-it0_damagesbyregion'!$A20:$L20)</f>
        <v>1.3701993972274282</v>
      </c>
      <c r="AY21">
        <f>(H21/SUM($C21:$N21)-W21/SUM($R21:$AC21))*SUM('REWRef-it0_damagesbyregion'!$A20:$L20)</f>
        <v>-2.5937220740783293</v>
      </c>
      <c r="AZ21">
        <f>(I21/SUM($C21:$N21)-X21/SUM($R21:$AC21))*SUM('REWRef-it0_damagesbyregion'!$A20:$L20)</f>
        <v>0.90045300625543534</v>
      </c>
      <c r="BA21">
        <f>(J21/SUM($C21:$N21)-Y21/SUM($R21:$AC21))*SUM('REWRef-it0_damagesbyregion'!$A20:$L20)</f>
        <v>-0.40140854627785993</v>
      </c>
      <c r="BB21">
        <f>(K21/SUM($C21:$N21)-Z21/SUM($R21:$AC21))*SUM('REWRef-it0_damagesbyregion'!$A20:$L20)</f>
        <v>-9.6177680490988031</v>
      </c>
      <c r="BC21">
        <f>(L21/SUM($C21:$N21)-AA21/SUM($R21:$AC21))*SUM('REWRef-it0_damagesbyregion'!$A20:$L20)</f>
        <v>0.58123927047038315</v>
      </c>
      <c r="BD21">
        <f>(M21/SUM($C21:$N21)-AB21/SUM($R21:$AC21))*SUM('REWRef-it0_damagesbyregion'!$A20:$L20)</f>
        <v>0.66169653501048586</v>
      </c>
      <c r="BE21">
        <f>(N21/SUM($C21:$N21)-AC21/SUM($R21:$AC21))*SUM('REWRef-it0_damagesbyregion'!$A20:$L20)</f>
        <v>-0.55871833691698403</v>
      </c>
      <c r="BG21" s="2">
        <f t="shared" si="4"/>
        <v>-440821059369.79675</v>
      </c>
      <c r="BH21" s="2">
        <f t="shared" si="4"/>
        <v>-326453642005.99805</v>
      </c>
      <c r="BI21" s="2">
        <f t="shared" si="4"/>
        <v>-84529316970.846985</v>
      </c>
      <c r="BJ21" s="2">
        <f t="shared" si="4"/>
        <v>-44162623300.978867</v>
      </c>
      <c r="BK21" s="2">
        <f t="shared" si="4"/>
        <v>-32993231097.372623</v>
      </c>
      <c r="BL21" s="2">
        <f t="shared" si="4"/>
        <v>639957070187.2821</v>
      </c>
      <c r="BM21" s="2">
        <f t="shared" si="4"/>
        <v>-347129225874.17926</v>
      </c>
      <c r="BN21" s="2">
        <f t="shared" si="4"/>
        <v>-437005419789.43451</v>
      </c>
      <c r="BO21" s="2">
        <f t="shared" si="4"/>
        <v>1412577822618.1858</v>
      </c>
      <c r="BP21" s="2">
        <f t="shared" si="4"/>
        <v>-277028517736.79871</v>
      </c>
      <c r="BQ21" s="2">
        <f t="shared" si="4"/>
        <v>-103632865421.99457</v>
      </c>
      <c r="BR21" s="2">
        <f t="shared" si="4"/>
        <v>41221008761.91703</v>
      </c>
    </row>
    <row r="22" spans="1:70" x14ac:dyDescent="0.2">
      <c r="A22">
        <v>20</v>
      </c>
      <c r="B22" t="s">
        <v>34</v>
      </c>
      <c r="C22">
        <f>C21+'REWRef-it0-E_by_region'!A21</f>
        <v>34.46445287959623</v>
      </c>
      <c r="D22">
        <f>D21+'REWRef-it0-E_by_region'!B21</f>
        <v>26.566634559122029</v>
      </c>
      <c r="E22">
        <f>E21+'REWRef-it0-E_by_region'!C21</f>
        <v>7.6774554216381796</v>
      </c>
      <c r="F22">
        <f>F21+'REWRef-it0-E_by_region'!D21</f>
        <v>7.7963758571918191</v>
      </c>
      <c r="G22">
        <f>G21+'REWRef-it0-E_by_region'!E21</f>
        <v>8.4404351576031882</v>
      </c>
      <c r="H22">
        <f>H21+'REWRef-it0-E_by_region'!F21</f>
        <v>19.475306700350455</v>
      </c>
      <c r="I22">
        <f>I21+'REWRef-it0-E_by_region'!G21</f>
        <v>22.993595812355341</v>
      </c>
      <c r="J22">
        <f>J21+'REWRef-it0-E_by_region'!H21</f>
        <v>12.675761394228688</v>
      </c>
      <c r="K22">
        <f>K21+'REWRef-it0-E_by_region'!I21</f>
        <v>11.105710324054506</v>
      </c>
      <c r="L22">
        <f>L21+'REWRef-it0-E_by_region'!J21</f>
        <v>10.180548912312593</v>
      </c>
      <c r="M22">
        <f>M21+'REWRef-it0-E_by_region'!K21</f>
        <v>9.134112832203467</v>
      </c>
      <c r="N22">
        <f>N21+'REWRef-it0-E_by_region'!L21</f>
        <v>12.975989643644295</v>
      </c>
      <c r="P22">
        <v>20</v>
      </c>
      <c r="Q22" t="s">
        <v>34</v>
      </c>
      <c r="R22">
        <f>R21+'REWRef-it0_damagesbyregion'!A21</f>
        <v>10.973897752376837</v>
      </c>
      <c r="S22">
        <f>S21+'REWRef-it0_damagesbyregion'!B21</f>
        <v>20.338527871667896</v>
      </c>
      <c r="T22">
        <f>T21+'REWRef-it0_damagesbyregion'!C21</f>
        <v>2.1255414237119545</v>
      </c>
      <c r="U22">
        <f>U21+'REWRef-it0_damagesbyregion'!D21</f>
        <v>1.2511203504923751</v>
      </c>
      <c r="V22">
        <f>V21+'REWRef-it0_damagesbyregion'!E21</f>
        <v>1.5109683640176872</v>
      </c>
      <c r="W22">
        <f>W21+'REWRef-it0_damagesbyregion'!F21</f>
        <v>49.731071362448859</v>
      </c>
      <c r="X22">
        <f>X21+'REWRef-it0_damagesbyregion'!G21</f>
        <v>26.033161402630061</v>
      </c>
      <c r="Y22">
        <f>Y21+'REWRef-it0_damagesbyregion'!H21</f>
        <v>21.108377309949475</v>
      </c>
      <c r="Z22">
        <f>Z21+'REWRef-it0_damagesbyregion'!I21</f>
        <v>93.640326663353804</v>
      </c>
      <c r="AA22">
        <f>AA21+'REWRef-it0_damagesbyregion'!J21</f>
        <v>9.9376650234921655</v>
      </c>
      <c r="AB22">
        <f>AB21+'REWRef-it0_damagesbyregion'!K21</f>
        <v>8.0126169872454671</v>
      </c>
      <c r="AC22">
        <f>AC21+'REWRef-it0_damagesbyregion'!L21</f>
        <v>23.400261694325152</v>
      </c>
      <c r="AE22">
        <v>20</v>
      </c>
      <c r="AF22" t="s">
        <v>34</v>
      </c>
      <c r="AG22">
        <f t="shared" si="2"/>
        <v>39.376777528055342</v>
      </c>
      <c r="AH22">
        <f t="shared" si="3"/>
        <v>18.473868038211183</v>
      </c>
      <c r="AI22">
        <f t="shared" si="5"/>
        <v>9.0907998385557889</v>
      </c>
      <c r="AJ22">
        <f t="shared" si="5"/>
        <v>10.138957145328455</v>
      </c>
      <c r="AK22">
        <f t="shared" si="5"/>
        <v>10.820044443025035</v>
      </c>
      <c r="AL22">
        <f t="shared" si="5"/>
        <v>-21.278716494610347</v>
      </c>
      <c r="AM22">
        <f t="shared" si="5"/>
        <v>7.5592208795450961</v>
      </c>
      <c r="AN22">
        <f t="shared" si="5"/>
        <v>-2.5897851790151676</v>
      </c>
      <c r="AO22">
        <f t="shared" si="5"/>
        <v>-77.415493028578197</v>
      </c>
      <c r="AP22">
        <f t="shared" si="5"/>
        <v>4.9355585338699859</v>
      </c>
      <c r="AQ22">
        <f t="shared" si="5"/>
        <v>5.3318208541392824</v>
      </c>
      <c r="AR22">
        <f t="shared" si="5"/>
        <v>-4.443052558526472</v>
      </c>
      <c r="AT22">
        <f>(C22/SUM($C22:$N22)-R22/SUM($R22:$AC22))*SUM('REWRef-it0_damagesbyregion'!$A21:$L21)</f>
        <v>5.5100996163022238</v>
      </c>
      <c r="AU22">
        <f>(D22/SUM($C22:$N22)-S22/SUM($R22:$AC22))*SUM('REWRef-it0_damagesbyregion'!$A21:$L21)</f>
        <v>2.5850986185052736</v>
      </c>
      <c r="AV22">
        <f>(E22/SUM($C22:$N22)-T22/SUM($R22:$AC22))*SUM('REWRef-it0_damagesbyregion'!$A21:$L21)</f>
        <v>1.2721003557646982</v>
      </c>
      <c r="AW22">
        <f>(F22/SUM($C22:$N22)-U22/SUM($R22:$AC22))*SUM('REWRef-it0_damagesbyregion'!$A21:$L21)</f>
        <v>1.4187718595401788</v>
      </c>
      <c r="AX22">
        <f>(G22/SUM($C22:$N22)-V22/SUM($R22:$AC22))*SUM('REWRef-it0_damagesbyregion'!$A21:$L21)</f>
        <v>1.5140782582172263</v>
      </c>
      <c r="AY22">
        <f>(H22/SUM($C22:$N22)-W22/SUM($R22:$AC22))*SUM('REWRef-it0_damagesbyregion'!$A21:$L21)</f>
        <v>-2.9775886944740209</v>
      </c>
      <c r="AZ22">
        <f>(I22/SUM($C22:$N22)-X22/SUM($R22:$AC22))*SUM('REWRef-it0_damagesbyregion'!$A21:$L21)</f>
        <v>1.0577823448922083</v>
      </c>
      <c r="BA22">
        <f>(J22/SUM($C22:$N22)-Y22/SUM($R22:$AC22))*SUM('REWRef-it0_damagesbyregion'!$A21:$L21)</f>
        <v>-0.36239568641769954</v>
      </c>
      <c r="BB22">
        <f>(K22/SUM($C22:$N22)-Z22/SUM($R22:$AC22))*SUM('REWRef-it0_damagesbyregion'!$A21:$L21)</f>
        <v>-10.832960572476857</v>
      </c>
      <c r="BC22">
        <f>(L22/SUM($C22:$N22)-AA22/SUM($R22:$AC22))*SUM('REWRef-it0_damagesbyregion'!$A21:$L21)</f>
        <v>0.69064613437038769</v>
      </c>
      <c r="BD22">
        <f>(M22/SUM($C22:$N22)-AB22/SUM($R22:$AC22))*SUM('REWRef-it0_damagesbyregion'!$A21:$L21)</f>
        <v>0.74609619900087232</v>
      </c>
      <c r="BE22">
        <f>(N22/SUM($C22:$N22)-AC22/SUM($R22:$AC22))*SUM('REWRef-it0_damagesbyregion'!$A21:$L21)</f>
        <v>-0.62172843322449445</v>
      </c>
      <c r="BG22" s="2">
        <f t="shared" si="4"/>
        <v>-482373059286.98151</v>
      </c>
      <c r="BH22" s="2">
        <f t="shared" si="4"/>
        <v>-349893296801.41211</v>
      </c>
      <c r="BI22" s="2">
        <f t="shared" si="4"/>
        <v>-91529620468.535187</v>
      </c>
      <c r="BJ22" s="2">
        <f t="shared" si="4"/>
        <v>-49291050622.725983</v>
      </c>
      <c r="BK22" s="2">
        <f t="shared" si="4"/>
        <v>-38740697864.291908</v>
      </c>
      <c r="BL22" s="2">
        <f t="shared" si="4"/>
        <v>758712178304.71729</v>
      </c>
      <c r="BM22" s="2">
        <f t="shared" si="4"/>
        <v>-411302262333.2381</v>
      </c>
      <c r="BN22" s="2">
        <f t="shared" si="4"/>
        <v>-487502601407.50848</v>
      </c>
      <c r="BO22" s="2">
        <f t="shared" si="4"/>
        <v>1533587483221.9717</v>
      </c>
      <c r="BP22" s="2">
        <f t="shared" si="4"/>
        <v>-313750707110.14142</v>
      </c>
      <c r="BQ22" s="2">
        <f t="shared" si="4"/>
        <v>-110397190917.10509</v>
      </c>
      <c r="BR22" s="2">
        <f t="shared" si="4"/>
        <v>42480825285.291176</v>
      </c>
    </row>
    <row r="23" spans="1:70" x14ac:dyDescent="0.2">
      <c r="A23">
        <v>21</v>
      </c>
      <c r="B23" t="s">
        <v>35</v>
      </c>
      <c r="C23">
        <f>C22+'REWRef-it0-E_by_region'!A22</f>
        <v>34.46445287959623</v>
      </c>
      <c r="D23">
        <f>D22+'REWRef-it0-E_by_region'!B22</f>
        <v>26.566634559122029</v>
      </c>
      <c r="E23">
        <f>E22+'REWRef-it0-E_by_region'!C22</f>
        <v>7.6774554216381796</v>
      </c>
      <c r="F23">
        <f>F22+'REWRef-it0-E_by_region'!D22</f>
        <v>7.7963758571918191</v>
      </c>
      <c r="G23">
        <f>G22+'REWRef-it0-E_by_region'!E22</f>
        <v>8.4404351576031882</v>
      </c>
      <c r="H23">
        <f>H22+'REWRef-it0-E_by_region'!F22</f>
        <v>19.475306700350455</v>
      </c>
      <c r="I23">
        <f>I22+'REWRef-it0-E_by_region'!G22</f>
        <v>22.993595812355341</v>
      </c>
      <c r="J23">
        <f>J22+'REWRef-it0-E_by_region'!H22</f>
        <v>12.675761394228688</v>
      </c>
      <c r="K23">
        <f>K22+'REWRef-it0-E_by_region'!I22</f>
        <v>11.105710324054506</v>
      </c>
      <c r="L23">
        <f>L22+'REWRef-it0-E_by_region'!J22</f>
        <v>10.180548912312593</v>
      </c>
      <c r="M23">
        <f>M22+'REWRef-it0-E_by_region'!K22</f>
        <v>9.134112832203467</v>
      </c>
      <c r="N23">
        <f>N22+'REWRef-it0-E_by_region'!L22</f>
        <v>12.975989643644295</v>
      </c>
      <c r="P23">
        <v>21</v>
      </c>
      <c r="Q23" t="s">
        <v>35</v>
      </c>
      <c r="R23">
        <f>R22+'REWRef-it0_damagesbyregion'!A22</f>
        <v>12.056614446013887</v>
      </c>
      <c r="S23">
        <f>S22+'REWRef-it0_damagesbyregion'!B22</f>
        <v>23.028880426851856</v>
      </c>
      <c r="T23">
        <f>T22+'REWRef-it0_damagesbyregion'!C22</f>
        <v>2.3384031550087254</v>
      </c>
      <c r="U23">
        <f>U22+'REWRef-it0_damagesbyregion'!D22</f>
        <v>1.3805606126363001</v>
      </c>
      <c r="V23">
        <f>V22+'REWRef-it0_damagesbyregion'!E22</f>
        <v>1.6915676606406012</v>
      </c>
      <c r="W23">
        <f>W22+'REWRef-it0_damagesbyregion'!F22</f>
        <v>58.368633799569679</v>
      </c>
      <c r="X23">
        <f>X22+'REWRef-it0_damagesbyregion'!G22</f>
        <v>29.476685211610572</v>
      </c>
      <c r="Y23">
        <f>Y22+'REWRef-it0_damagesbyregion'!H22</f>
        <v>23.727193296159186</v>
      </c>
      <c r="Z23">
        <f>Z22+'REWRef-it0_damagesbyregion'!I22</f>
        <v>109.91646297325001</v>
      </c>
      <c r="AA23">
        <f>AA22+'REWRef-it0_damagesbyregion'!J22</f>
        <v>11.059011434369456</v>
      </c>
      <c r="AB23">
        <f>AB22+'REWRef-it0_damagesbyregion'!K22</f>
        <v>9.1068026069887473</v>
      </c>
      <c r="AC23">
        <f>AC22+'REWRef-it0_damagesbyregion'!L22</f>
        <v>27.045128970719713</v>
      </c>
      <c r="AE23">
        <v>21</v>
      </c>
      <c r="AF23" t="s">
        <v>35</v>
      </c>
      <c r="AG23">
        <f t="shared" si="2"/>
        <v>46.020007330410131</v>
      </c>
      <c r="AH23">
        <f t="shared" si="3"/>
        <v>21.738996566664525</v>
      </c>
      <c r="AI23">
        <f t="shared" si="5"/>
        <v>10.59900444828471</v>
      </c>
      <c r="AJ23">
        <f t="shared" si="5"/>
        <v>11.757241791098755</v>
      </c>
      <c r="AK23">
        <f t="shared" si="5"/>
        <v>12.53154976382771</v>
      </c>
      <c r="AL23">
        <f t="shared" si="5"/>
        <v>-25.550471121417196</v>
      </c>
      <c r="AM23">
        <f t="shared" si="5"/>
        <v>9.2702048649387319</v>
      </c>
      <c r="AN23">
        <f t="shared" si="5"/>
        <v>-2.3670573093017251</v>
      </c>
      <c r="AO23">
        <f t="shared" si="5"/>
        <v>-91.202046113016436</v>
      </c>
      <c r="AP23">
        <f t="shared" si="5"/>
        <v>6.096400570061304</v>
      </c>
      <c r="AQ23">
        <f t="shared" si="5"/>
        <v>6.2852425843950313</v>
      </c>
      <c r="AR23">
        <f t="shared" si="5"/>
        <v>-5.179073375945574</v>
      </c>
      <c r="AT23">
        <f>(C23/SUM($C23:$N23)-R23/SUM($R23:$AC23))*SUM('REWRef-it0_damagesbyregion'!$A22:$L22)</f>
        <v>6.1220522734370588</v>
      </c>
      <c r="AU23">
        <f>(D23/SUM($C23:$N23)-S23/SUM($R23:$AC23))*SUM('REWRef-it0_damagesbyregion'!$A22:$L22)</f>
        <v>2.8919437669286197</v>
      </c>
      <c r="AV23">
        <f>(E23/SUM($C23:$N23)-T23/SUM($R23:$AC23))*SUM('REWRef-it0_damagesbyregion'!$A22:$L22)</f>
        <v>1.4099880257062232</v>
      </c>
      <c r="AW23">
        <f>(F23/SUM($C23:$N23)-U23/SUM($R23:$AC23))*SUM('REWRef-it0_damagesbyregion'!$A22:$L22)</f>
        <v>1.5640686086762483</v>
      </c>
      <c r="AX23">
        <f>(G23/SUM($C23:$N23)-V23/SUM($R23:$AC23))*SUM('REWRef-it0_damagesbyregion'!$A22:$L22)</f>
        <v>1.6670749782917809</v>
      </c>
      <c r="AY23">
        <f>(H23/SUM($C23:$N23)-W23/SUM($R23:$AC23))*SUM('REWRef-it0_damagesbyregion'!$A22:$L22)</f>
        <v>-3.3989851130009812</v>
      </c>
      <c r="AZ23">
        <f>(I23/SUM($C23:$N23)-X23/SUM($R23:$AC23))*SUM('REWRef-it0_damagesbyregion'!$A22:$L22)</f>
        <v>1.2332175082276255</v>
      </c>
      <c r="BA23">
        <f>(J23/SUM($C23:$N23)-Y23/SUM($R23:$AC23))*SUM('REWRef-it0_damagesbyregion'!$A22:$L22)</f>
        <v>-0.31489018412629804</v>
      </c>
      <c r="BB23">
        <f>(K23/SUM($C23:$N23)-Z23/SUM($R23:$AC23))*SUM('REWRef-it0_damagesbyregion'!$A22:$L22)</f>
        <v>-12.132629396157199</v>
      </c>
      <c r="BC23">
        <f>(L23/SUM($C23:$N23)-AA23/SUM($R23:$AC23))*SUM('REWRef-it0_damagesbyregion'!$A22:$L22)</f>
        <v>0.81100558506569376</v>
      </c>
      <c r="BD23">
        <f>(M23/SUM($C23:$N23)-AB23/SUM($R23:$AC23))*SUM('REWRef-it0_damagesbyregion'!$A22:$L22)</f>
        <v>0.83612728213261867</v>
      </c>
      <c r="BE23">
        <f>(N23/SUM($C23:$N23)-AC23/SUM($R23:$AC23))*SUM('REWRef-it0_damagesbyregion'!$A22:$L22)</f>
        <v>-0.6889733351813957</v>
      </c>
      <c r="BG23" s="2">
        <f t="shared" si="4"/>
        <v>-521177528917.72986</v>
      </c>
      <c r="BH23" s="2">
        <f t="shared" si="4"/>
        <v>-373184761524.7226</v>
      </c>
      <c r="BI23" s="2">
        <f t="shared" si="4"/>
        <v>-98216584022.697617</v>
      </c>
      <c r="BJ23" s="2">
        <f t="shared" si="4"/>
        <v>-54216037094.052094</v>
      </c>
      <c r="BK23" s="2">
        <f t="shared" si="4"/>
        <v>-44430342510.894951</v>
      </c>
      <c r="BL23" s="2">
        <f t="shared" si="4"/>
        <v>872769513805.86841</v>
      </c>
      <c r="BM23" s="2">
        <f t="shared" si="4"/>
        <v>-477766477166.01019</v>
      </c>
      <c r="BN23" s="2">
        <f t="shared" si="4"/>
        <v>-537618053839.7406</v>
      </c>
      <c r="BO23" s="2">
        <f t="shared" si="4"/>
        <v>1653923688281.04</v>
      </c>
      <c r="BP23" s="2">
        <f t="shared" si="4"/>
        <v>-349836451125.62433</v>
      </c>
      <c r="BQ23" s="2">
        <f t="shared" si="4"/>
        <v>-117294448123.13017</v>
      </c>
      <c r="BR23" s="2">
        <f t="shared" si="4"/>
        <v>47047482237.706383</v>
      </c>
    </row>
    <row r="24" spans="1:70" x14ac:dyDescent="0.2">
      <c r="A24">
        <v>22</v>
      </c>
      <c r="B24" t="s">
        <v>36</v>
      </c>
      <c r="C24">
        <f>C23+'REWRef-it0-E_by_region'!A23</f>
        <v>34.46445287959623</v>
      </c>
      <c r="D24">
        <f>D23+'REWRef-it0-E_by_region'!B23</f>
        <v>26.566634559122029</v>
      </c>
      <c r="E24">
        <f>E23+'REWRef-it0-E_by_region'!C23</f>
        <v>7.6774554216381796</v>
      </c>
      <c r="F24">
        <f>F23+'REWRef-it0-E_by_region'!D23</f>
        <v>7.7963758571918191</v>
      </c>
      <c r="G24">
        <f>G23+'REWRef-it0-E_by_region'!E23</f>
        <v>8.4404351576031882</v>
      </c>
      <c r="H24">
        <f>H23+'REWRef-it0-E_by_region'!F23</f>
        <v>19.475306700350455</v>
      </c>
      <c r="I24">
        <f>I23+'REWRef-it0-E_by_region'!G23</f>
        <v>22.993595812355341</v>
      </c>
      <c r="J24">
        <f>J23+'REWRef-it0-E_by_region'!H23</f>
        <v>12.675761394228688</v>
      </c>
      <c r="K24">
        <f>K23+'REWRef-it0-E_by_region'!I23</f>
        <v>11.105710324054506</v>
      </c>
      <c r="L24">
        <f>L23+'REWRef-it0-E_by_region'!J23</f>
        <v>10.180548912312593</v>
      </c>
      <c r="M24">
        <f>M23+'REWRef-it0-E_by_region'!K23</f>
        <v>9.134112832203467</v>
      </c>
      <c r="N24">
        <f>N23+'REWRef-it0-E_by_region'!L23</f>
        <v>12.975989643644295</v>
      </c>
      <c r="P24">
        <v>22</v>
      </c>
      <c r="Q24" t="s">
        <v>36</v>
      </c>
      <c r="R24">
        <f>R23+'REWRef-it0_damagesbyregion'!A23</f>
        <v>13.171691806456117</v>
      </c>
      <c r="S24">
        <f>S23+'REWRef-it0_damagesbyregion'!B23</f>
        <v>25.923869951508596</v>
      </c>
      <c r="T24">
        <f>T23+'REWRef-it0_damagesbyregion'!C23</f>
        <v>2.5586967859740994</v>
      </c>
      <c r="U24">
        <f>U23+'REWRef-it0_damagesbyregion'!D23</f>
        <v>1.5138503186187691</v>
      </c>
      <c r="V24">
        <f>V23+'REWRef-it0_damagesbyregion'!E23</f>
        <v>1.8802857479712702</v>
      </c>
      <c r="W24">
        <f>W23+'REWRef-it0_damagesbyregion'!F23</f>
        <v>67.980098238925422</v>
      </c>
      <c r="X24">
        <f>X23+'REWRef-it0_damagesbyregion'!G23</f>
        <v>33.138348214621793</v>
      </c>
      <c r="Y24">
        <f>Y23+'REWRef-it0_damagesbyregion'!H23</f>
        <v>26.505233292586787</v>
      </c>
      <c r="Z24">
        <f>Z23+'REWRef-it0_damagesbyregion'!I23</f>
        <v>127.9297077526796</v>
      </c>
      <c r="AA24">
        <f>AA23+'REWRef-it0_damagesbyregion'!J23</f>
        <v>12.226308442666586</v>
      </c>
      <c r="AB24">
        <f>AB23+'REWRef-it0_damagesbyregion'!K23</f>
        <v>10.288719186246658</v>
      </c>
      <c r="AC24">
        <f>AC23+'REWRef-it0_damagesbyregion'!L23</f>
        <v>31.041431038602074</v>
      </c>
      <c r="AE24">
        <v>22</v>
      </c>
      <c r="AF24" t="s">
        <v>36</v>
      </c>
      <c r="AG24">
        <f t="shared" si="2"/>
        <v>53.350248594868518</v>
      </c>
      <c r="AH24">
        <f t="shared" si="3"/>
        <v>25.354010100141643</v>
      </c>
      <c r="AI24">
        <f t="shared" si="5"/>
        <v>12.260027706077814</v>
      </c>
      <c r="AJ24">
        <f t="shared" si="5"/>
        <v>13.534409751845942</v>
      </c>
      <c r="AK24">
        <f t="shared" si="5"/>
        <v>14.411112420363802</v>
      </c>
      <c r="AL24">
        <f t="shared" si="5"/>
        <v>-30.389622157837859</v>
      </c>
      <c r="AM24">
        <f t="shared" si="5"/>
        <v>11.242992048789043</v>
      </c>
      <c r="AN24">
        <f t="shared" si="5"/>
        <v>-2.0389738990568125</v>
      </c>
      <c r="AO24">
        <f t="shared" si="5"/>
        <v>-106.49389959196162</v>
      </c>
      <c r="AP24">
        <f t="shared" si="5"/>
        <v>7.4237893077191401</v>
      </c>
      <c r="AQ24">
        <f t="shared" si="5"/>
        <v>7.3415885271985317</v>
      </c>
      <c r="AR24">
        <f t="shared" si="5"/>
        <v>-5.9956828081481044</v>
      </c>
      <c r="AT24">
        <f>(C24/SUM($C24:$N24)-R24/SUM($R24:$AC24))*SUM('REWRef-it0_damagesbyregion'!$A23:$L23)</f>
        <v>6.7731014065901842</v>
      </c>
      <c r="AU24">
        <f>(D24/SUM($C24:$N24)-S24/SUM($R24:$AC24))*SUM('REWRef-it0_damagesbyregion'!$A23:$L23)</f>
        <v>3.2188281403526293</v>
      </c>
      <c r="AV24">
        <f>(E24/SUM($C24:$N24)-T24/SUM($R24:$AC24))*SUM('REWRef-it0_damagesbyregion'!$A23:$L23)</f>
        <v>1.5564765504927245</v>
      </c>
      <c r="AW24">
        <f>(F24/SUM($C24:$N24)-U24/SUM($R24:$AC24))*SUM('REWRef-it0_damagesbyregion'!$A23:$L23)</f>
        <v>1.7182662150971291</v>
      </c>
      <c r="AX24">
        <f>(G24/SUM($C24:$N24)-V24/SUM($R24:$AC24))*SUM('REWRef-it0_damagesbyregion'!$A23:$L23)</f>
        <v>1.82956834083588</v>
      </c>
      <c r="AY24">
        <f>(H24/SUM($C24:$N24)-W24/SUM($R24:$AC24))*SUM('REWRef-it0_damagesbyregion'!$A23:$L23)</f>
        <v>-3.8581262131699554</v>
      </c>
      <c r="AZ24">
        <f>(I24/SUM($C24:$N24)-X24/SUM($R24:$AC24))*SUM('REWRef-it0_damagesbyregion'!$A23:$L23)</f>
        <v>1.4273583959880516</v>
      </c>
      <c r="BA24">
        <f>(J24/SUM($C24:$N24)-Y24/SUM($R24:$AC24))*SUM('REWRef-it0_damagesbyregion'!$A23:$L23)</f>
        <v>-0.25885871851458814</v>
      </c>
      <c r="BB24">
        <f>(K24/SUM($C24:$N24)-Z24/SUM($R24:$AC24))*SUM('REWRef-it0_damagesbyregion'!$A23:$L23)</f>
        <v>-13.519974135396373</v>
      </c>
      <c r="BC24">
        <f>(L24/SUM($C24:$N24)-AA24/SUM($R24:$AC24))*SUM('REWRef-it0_damagesbyregion'!$A23:$L23)</f>
        <v>0.94249003756616134</v>
      </c>
      <c r="BD24">
        <f>(M24/SUM($C24:$N24)-AB24/SUM($R24:$AC24))*SUM('REWRef-it0_damagesbyregion'!$A23:$L23)</f>
        <v>0.93205420574099351</v>
      </c>
      <c r="BE24">
        <f>(N24/SUM($C24:$N24)-AC24/SUM($R24:$AC24))*SUM('REWRef-it0_damagesbyregion'!$A23:$L23)</f>
        <v>-0.76118422558283105</v>
      </c>
      <c r="BG24" s="2">
        <f t="shared" si="4"/>
        <v>-557139857868.20251</v>
      </c>
      <c r="BH24" s="2">
        <f t="shared" si="4"/>
        <v>-396185393124.48853</v>
      </c>
      <c r="BI24" s="2">
        <f t="shared" si="4"/>
        <v>-104546707300.37985</v>
      </c>
      <c r="BJ24" s="2">
        <f t="shared" si="4"/>
        <v>-58901745650.058014</v>
      </c>
      <c r="BK24" s="2">
        <f t="shared" si="4"/>
        <v>-49994315700.211182</v>
      </c>
      <c r="BL24" s="2">
        <f t="shared" si="4"/>
        <v>981024823250.70776</v>
      </c>
      <c r="BM24" s="2">
        <f t="shared" si="4"/>
        <v>-545428787862.2597</v>
      </c>
      <c r="BN24" s="2">
        <f t="shared" si="4"/>
        <v>-586942128759.50073</v>
      </c>
      <c r="BO24" s="2">
        <f t="shared" si="4"/>
        <v>1771879343548.8127</v>
      </c>
      <c r="BP24" s="2">
        <f t="shared" si="4"/>
        <v>-384898700091.6748</v>
      </c>
      <c r="BQ24" s="2">
        <f t="shared" si="4"/>
        <v>-124291737062.50696</v>
      </c>
      <c r="BR24" s="2">
        <f t="shared" si="4"/>
        <v>55425206619.699295</v>
      </c>
    </row>
    <row r="25" spans="1:70" x14ac:dyDescent="0.2">
      <c r="A25">
        <v>23</v>
      </c>
      <c r="B25" t="s">
        <v>37</v>
      </c>
      <c r="C25">
        <f>C24+'REWRef-it0-E_by_region'!A24</f>
        <v>34.46445287959623</v>
      </c>
      <c r="D25">
        <f>D24+'REWRef-it0-E_by_region'!B24</f>
        <v>26.566634559122029</v>
      </c>
      <c r="E25">
        <f>E24+'REWRef-it0-E_by_region'!C24</f>
        <v>7.6774554216381796</v>
      </c>
      <c r="F25">
        <f>F24+'REWRef-it0-E_by_region'!D24</f>
        <v>7.7963758571918191</v>
      </c>
      <c r="G25">
        <f>G24+'REWRef-it0-E_by_region'!E24</f>
        <v>8.4404351576031882</v>
      </c>
      <c r="H25">
        <f>H24+'REWRef-it0-E_by_region'!F24</f>
        <v>19.475306700350455</v>
      </c>
      <c r="I25">
        <f>I24+'REWRef-it0-E_by_region'!G24</f>
        <v>22.993595812355341</v>
      </c>
      <c r="J25">
        <f>J24+'REWRef-it0-E_by_region'!H24</f>
        <v>12.675761394228688</v>
      </c>
      <c r="K25">
        <f>K24+'REWRef-it0-E_by_region'!I24</f>
        <v>11.105710324054506</v>
      </c>
      <c r="L25">
        <f>L24+'REWRef-it0-E_by_region'!J24</f>
        <v>10.180548912312593</v>
      </c>
      <c r="M25">
        <f>M24+'REWRef-it0-E_by_region'!K24</f>
        <v>9.134112832203467</v>
      </c>
      <c r="N25">
        <f>N24+'REWRef-it0-E_by_region'!L24</f>
        <v>12.975989643644295</v>
      </c>
      <c r="P25">
        <v>23</v>
      </c>
      <c r="Q25" t="s">
        <v>37</v>
      </c>
      <c r="R25">
        <f>R24+'REWRef-it0_damagesbyregion'!A24</f>
        <v>14.322393878463696</v>
      </c>
      <c r="S25">
        <f>S24+'REWRef-it0_damagesbyregion'!B24</f>
        <v>29.034423085944237</v>
      </c>
      <c r="T25">
        <f>T24+'REWRef-it0_damagesbyregion'!C24</f>
        <v>2.7869705458146785</v>
      </c>
      <c r="U25">
        <f>U24+'REWRef-it0_damagesbyregion'!D24</f>
        <v>1.6512382929657812</v>
      </c>
      <c r="V25">
        <f>V24+'REWRef-it0_damagesbyregion'!E24</f>
        <v>2.0774203829951183</v>
      </c>
      <c r="W25">
        <f>W24+'REWRef-it0_damagesbyregion'!F24</f>
        <v>78.619626879327114</v>
      </c>
      <c r="X25">
        <f>X24+'REWRef-it0_damagesbyregion'!G24</f>
        <v>37.025600083377675</v>
      </c>
      <c r="Y25">
        <f>Y24+'REWRef-it0_damagesbyregion'!H24</f>
        <v>29.449870432583356</v>
      </c>
      <c r="Z25">
        <f>Z24+'REWRef-it0_damagesbyregion'!I24</f>
        <v>147.77922207273031</v>
      </c>
      <c r="AA25">
        <f>AA24+'REWRef-it0_damagesbyregion'!J24</f>
        <v>13.441519188661525</v>
      </c>
      <c r="AB25">
        <f>AB24+'REWRef-it0_damagesbyregion'!K24</f>
        <v>11.562924239521877</v>
      </c>
      <c r="AC25">
        <f>AC24+'REWRef-it0_damagesbyregion'!L24</f>
        <v>35.414165414294636</v>
      </c>
      <c r="AE25">
        <v>23</v>
      </c>
      <c r="AF25" t="s">
        <v>37</v>
      </c>
      <c r="AG25">
        <f t="shared" si="2"/>
        <v>61.404611528262848</v>
      </c>
      <c r="AH25">
        <f t="shared" si="3"/>
        <v>29.339104151686808</v>
      </c>
      <c r="AI25">
        <f t="shared" si="5"/>
        <v>14.082315331301146</v>
      </c>
      <c r="AJ25">
        <f t="shared" si="5"/>
        <v>15.479345463956866</v>
      </c>
      <c r="AK25">
        <f t="shared" si="5"/>
        <v>16.468322416054058</v>
      </c>
      <c r="AL25">
        <f t="shared" si="5"/>
        <v>-35.827516964005724</v>
      </c>
      <c r="AM25">
        <f t="shared" si="5"/>
        <v>13.497069186476615</v>
      </c>
      <c r="AN25">
        <f t="shared" si="5"/>
        <v>-1.5980587416044034</v>
      </c>
      <c r="AO25">
        <f t="shared" si="5"/>
        <v>-123.37720447235496</v>
      </c>
      <c r="AP25">
        <f t="shared" si="5"/>
        <v>8.927687867068526</v>
      </c>
      <c r="AQ25">
        <f t="shared" si="5"/>
        <v>8.507001554641084</v>
      </c>
      <c r="AR25">
        <f t="shared" si="5"/>
        <v>-6.9026773214828987</v>
      </c>
      <c r="AT25">
        <f>(C25/SUM($C25:$N25)-R25/SUM($R25:$AC25))*SUM('REWRef-it0_damagesbyregion'!$A24:$L24)</f>
        <v>7.4640933932784845</v>
      </c>
      <c r="AU25">
        <f>(D25/SUM($C25:$N25)-S25/SUM($R25:$AC25))*SUM('REWRef-it0_damagesbyregion'!$A24:$L24)</f>
        <v>3.566341484996121</v>
      </c>
      <c r="AV25">
        <f>(E25/SUM($C25:$N25)-T25/SUM($R25:$AC25))*SUM('REWRef-it0_damagesbyregion'!$A24:$L24)</f>
        <v>1.711788646005018</v>
      </c>
      <c r="AW25">
        <f>(F25/SUM($C25:$N25)-U25/SUM($R25:$AC25))*SUM('REWRef-it0_damagesbyregion'!$A24:$L24)</f>
        <v>1.8816059141847379</v>
      </c>
      <c r="AX25">
        <f>(G25/SUM($C25:$N25)-V25/SUM($R25:$AC25))*SUM('REWRef-it0_damagesbyregion'!$A24:$L24)</f>
        <v>2.0018219069340071</v>
      </c>
      <c r="AY25">
        <f>(H25/SUM($C25:$N25)-W25/SUM($R25:$AC25))*SUM('REWRef-it0_damagesbyregion'!$A24:$L24)</f>
        <v>-4.3550464047072746</v>
      </c>
      <c r="AZ25">
        <f>(I25/SUM($C25:$N25)-X25/SUM($R25:$AC25))*SUM('REWRef-it0_damagesbyregion'!$A24:$L24)</f>
        <v>1.6406485186708379</v>
      </c>
      <c r="BA25">
        <f>(J25/SUM($C25:$N25)-Y25/SUM($R25:$AC25))*SUM('REWRef-it0_damagesbyregion'!$A24:$L24)</f>
        <v>-0.19425348354805891</v>
      </c>
      <c r="BB25">
        <f>(K25/SUM($C25:$N25)-Z25/SUM($R25:$AC25))*SUM('REWRef-it0_damagesbyregion'!$A24:$L24)</f>
        <v>-14.997228284058256</v>
      </c>
      <c r="BC25">
        <f>(L25/SUM($C25:$N25)-AA25/SUM($R25:$AC25))*SUM('REWRef-it0_damagesbyregion'!$A24:$L24)</f>
        <v>1.0852132171729063</v>
      </c>
      <c r="BD25">
        <f>(M25/SUM($C25:$N25)-AB25/SUM($R25:$AC25))*SUM('REWRef-it0_damagesbyregion'!$A24:$L24)</f>
        <v>1.0340763099100523</v>
      </c>
      <c r="BE25">
        <f>(N25/SUM($C25:$N25)-AC25/SUM($R25:$AC25))*SUM('REWRef-it0_damagesbyregion'!$A24:$L24)</f>
        <v>-0.83906121883857965</v>
      </c>
      <c r="BG25" s="2">
        <f t="shared" si="4"/>
        <v>-590269540115.84558</v>
      </c>
      <c r="BH25" s="2">
        <f t="shared" si="4"/>
        <v>-418752566549.0437</v>
      </c>
      <c r="BI25" s="2">
        <f t="shared" si="4"/>
        <v>-110498979218.31398</v>
      </c>
      <c r="BJ25" s="2">
        <f t="shared" si="4"/>
        <v>-63329797926.186203</v>
      </c>
      <c r="BK25" s="2">
        <f t="shared" si="4"/>
        <v>-55388088756.248787</v>
      </c>
      <c r="BL25" s="2">
        <f t="shared" si="4"/>
        <v>1082848401460.5903</v>
      </c>
      <c r="BM25" s="2">
        <f t="shared" si="4"/>
        <v>-613428619016.73413</v>
      </c>
      <c r="BN25" s="2">
        <f t="shared" si="4"/>
        <v>-635168641000.46802</v>
      </c>
      <c r="BO25" s="2">
        <f t="shared" si="4"/>
        <v>1886076596335.0837</v>
      </c>
      <c r="BP25" s="2">
        <f t="shared" si="4"/>
        <v>-418685342176.47955</v>
      </c>
      <c r="BQ25" s="2">
        <f t="shared" si="4"/>
        <v>-131336717532.49998</v>
      </c>
      <c r="BR25" s="2">
        <f t="shared" si="4"/>
        <v>67933294496.214661</v>
      </c>
    </row>
    <row r="26" spans="1:70" x14ac:dyDescent="0.2">
      <c r="A26">
        <v>24</v>
      </c>
      <c r="B26" t="s">
        <v>38</v>
      </c>
      <c r="C26">
        <f>C25+'REWRef-it0-E_by_region'!A25</f>
        <v>34.46445287959623</v>
      </c>
      <c r="D26">
        <f>D25+'REWRef-it0-E_by_region'!B25</f>
        <v>26.566634559122029</v>
      </c>
      <c r="E26">
        <f>E25+'REWRef-it0-E_by_region'!C25</f>
        <v>7.6774554216381796</v>
      </c>
      <c r="F26">
        <f>F25+'REWRef-it0-E_by_region'!D25</f>
        <v>7.7963758571918191</v>
      </c>
      <c r="G26">
        <f>G25+'REWRef-it0-E_by_region'!E25</f>
        <v>8.4404351576031882</v>
      </c>
      <c r="H26">
        <f>H25+'REWRef-it0-E_by_region'!F25</f>
        <v>19.475306700350455</v>
      </c>
      <c r="I26">
        <f>I25+'REWRef-it0-E_by_region'!G25</f>
        <v>22.993595812355341</v>
      </c>
      <c r="J26">
        <f>J25+'REWRef-it0-E_by_region'!H25</f>
        <v>12.675761394228688</v>
      </c>
      <c r="K26">
        <f>K25+'REWRef-it0-E_by_region'!I25</f>
        <v>11.105710324054506</v>
      </c>
      <c r="L26">
        <f>L25+'REWRef-it0-E_by_region'!J25</f>
        <v>10.180548912312593</v>
      </c>
      <c r="M26">
        <f>M25+'REWRef-it0-E_by_region'!K25</f>
        <v>9.134112832203467</v>
      </c>
      <c r="N26">
        <f>N25+'REWRef-it0-E_by_region'!L25</f>
        <v>12.975989643644295</v>
      </c>
      <c r="P26">
        <v>24</v>
      </c>
      <c r="Q26" t="s">
        <v>38</v>
      </c>
      <c r="R26">
        <f>R25+'REWRef-it0_damagesbyregion'!A25</f>
        <v>15.512201216561866</v>
      </c>
      <c r="S26">
        <f>S25+'REWRef-it0_damagesbyregion'!B25</f>
        <v>32.371851572342386</v>
      </c>
      <c r="T26">
        <f>T25+'REWRef-it0_damagesbyregion'!C25</f>
        <v>3.0238162793361165</v>
      </c>
      <c r="U26">
        <f>U25+'REWRef-it0_damagesbyregion'!D25</f>
        <v>1.7930085095023411</v>
      </c>
      <c r="V26">
        <f>V25+'REWRef-it0_damagesbyregion'!E25</f>
        <v>2.2833255797948482</v>
      </c>
      <c r="W26">
        <f>W25+'REWRef-it0_damagesbyregion'!F25</f>
        <v>90.34155951833921</v>
      </c>
      <c r="X26">
        <f>X25+'REWRef-it0_damagesbyregion'!G25</f>
        <v>41.146793857835988</v>
      </c>
      <c r="Y26">
        <f>Y25+'REWRef-it0_damagesbyregion'!H25</f>
        <v>32.568968838378375</v>
      </c>
      <c r="Z26">
        <f>Z25+'REWRef-it0_damagesbyregion'!I25</f>
        <v>169.56489819241381</v>
      </c>
      <c r="AA26">
        <f>AA25+'REWRef-it0_damagesbyregion'!J25</f>
        <v>14.706939067794305</v>
      </c>
      <c r="AB26">
        <f>AB25+'REWRef-it0_damagesbyregion'!K25</f>
        <v>12.934123900605456</v>
      </c>
      <c r="AC26">
        <f>AC25+'REWRef-it0_damagesbyregion'!L25</f>
        <v>40.189499908720755</v>
      </c>
      <c r="AE26">
        <v>24</v>
      </c>
      <c r="AF26" t="s">
        <v>38</v>
      </c>
      <c r="AG26">
        <f t="shared" si="2"/>
        <v>70.220870933411589</v>
      </c>
      <c r="AH26">
        <f t="shared" si="3"/>
        <v>33.714768325448119</v>
      </c>
      <c r="AI26">
        <f t="shared" si="5"/>
        <v>16.074465706773342</v>
      </c>
      <c r="AJ26">
        <f t="shared" si="5"/>
        <v>17.601097533847916</v>
      </c>
      <c r="AK26">
        <f t="shared" si="5"/>
        <v>18.712929282337882</v>
      </c>
      <c r="AL26">
        <f t="shared" si="5"/>
        <v>-41.895182600152417</v>
      </c>
      <c r="AM26">
        <f t="shared" si="5"/>
        <v>16.051607511101771</v>
      </c>
      <c r="AN26">
        <f t="shared" si="5"/>
        <v>-1.037002555210498</v>
      </c>
      <c r="AO26">
        <f t="shared" si="5"/>
        <v>-141.93855902448374</v>
      </c>
      <c r="AP26">
        <f t="shared" si="5"/>
        <v>10.617987385407957</v>
      </c>
      <c r="AQ26">
        <f t="shared" si="5"/>
        <v>9.7877094389543711</v>
      </c>
      <c r="AR26">
        <f t="shared" si="5"/>
        <v>-7.9106919374364013</v>
      </c>
      <c r="AT26">
        <f>(C26/SUM($C26:$N26)-R26/SUM($R26:$AC26))*SUM('REWRef-it0_damagesbyregion'!$A25:$L25)</f>
        <v>8.1956088089263943</v>
      </c>
      <c r="AU26">
        <f>(D26/SUM($C26:$N26)-S26/SUM($R26:$AC26))*SUM('REWRef-it0_damagesbyregion'!$A25:$L25)</f>
        <v>3.9349134894805675</v>
      </c>
      <c r="AV26">
        <f>(E26/SUM($C26:$N26)-T26/SUM($R26:$AC26))*SUM('REWRef-it0_damagesbyregion'!$A25:$L25)</f>
        <v>1.8760808715993011</v>
      </c>
      <c r="AW26">
        <f>(F26/SUM($C26:$N26)-U26/SUM($R26:$AC26))*SUM('REWRef-it0_damagesbyregion'!$A25:$L25)</f>
        <v>2.0542569193134375</v>
      </c>
      <c r="AX26">
        <f>(G26/SUM($C26:$N26)-V26/SUM($R26:$AC26))*SUM('REWRef-it0_damagesbyregion'!$A25:$L25)</f>
        <v>2.1840208762516702</v>
      </c>
      <c r="AY26">
        <f>(H26/SUM($C26:$N26)-W26/SUM($R26:$AC26))*SUM('REWRef-it0_damagesbyregion'!$A25:$L25)</f>
        <v>-4.8896648959962912</v>
      </c>
      <c r="AZ26">
        <f>(I26/SUM($C26:$N26)-X26/SUM($R26:$AC26))*SUM('REWRef-it0_damagesbyregion'!$A25:$L25)</f>
        <v>1.8734130489518188</v>
      </c>
      <c r="BA26">
        <f>(J26/SUM($C26:$N26)-Y26/SUM($R26:$AC26))*SUM('REWRef-it0_damagesbyregion'!$A25:$L25)</f>
        <v>-0.12103050223375278</v>
      </c>
      <c r="BB26">
        <f>(K26/SUM($C26:$N26)-Z26/SUM($R26:$AC26))*SUM('REWRef-it0_damagesbyregion'!$A25:$L25)</f>
        <v>-16.565913939895101</v>
      </c>
      <c r="BC26">
        <f>(L26/SUM($C26:$N26)-AA26/SUM($R26:$AC26))*SUM('REWRef-it0_damagesbyregion'!$A25:$L25)</f>
        <v>1.2392451103524216</v>
      </c>
      <c r="BD26">
        <f>(M26/SUM($C26:$N26)-AB26/SUM($R26:$AC26))*SUM('REWRef-it0_damagesbyregion'!$A25:$L25)</f>
        <v>1.1423418227491535</v>
      </c>
      <c r="BE26">
        <f>(N26/SUM($C26:$N26)-AC26/SUM($R26:$AC26))*SUM('REWRef-it0_damagesbyregion'!$A25:$L25)</f>
        <v>-0.92327160949963094</v>
      </c>
      <c r="BG26" s="2">
        <f t="shared" si="4"/>
        <v>-620650596222.34741</v>
      </c>
      <c r="BH26" s="2">
        <f t="shared" si="4"/>
        <v>-440750684280.74402</v>
      </c>
      <c r="BI26" s="2">
        <f t="shared" si="4"/>
        <v>-116069503872.89494</v>
      </c>
      <c r="BJ26" s="2">
        <f t="shared" si="4"/>
        <v>-67495150577.612686</v>
      </c>
      <c r="BK26" s="2">
        <f t="shared" si="4"/>
        <v>-60585990032.154144</v>
      </c>
      <c r="BL26" s="2">
        <f t="shared" si="4"/>
        <v>1178000740150.4014</v>
      </c>
      <c r="BM26" s="2">
        <f t="shared" si="4"/>
        <v>-681125275673.33728</v>
      </c>
      <c r="BN26" s="2">
        <f t="shared" si="4"/>
        <v>-682086688627.6582</v>
      </c>
      <c r="BO26" s="2">
        <f t="shared" si="4"/>
        <v>1995440612233.6755</v>
      </c>
      <c r="BP26" s="2">
        <f t="shared" si="4"/>
        <v>-451054407987.00983</v>
      </c>
      <c r="BQ26" s="2">
        <f t="shared" si="4"/>
        <v>-138366061564.13354</v>
      </c>
      <c r="BR26" s="2">
        <f t="shared" si="4"/>
        <v>84743006453.871674</v>
      </c>
    </row>
    <row r="27" spans="1:70" x14ac:dyDescent="0.2">
      <c r="A27">
        <v>25</v>
      </c>
      <c r="B27" t="s">
        <v>39</v>
      </c>
      <c r="C27">
        <f>C26+'REWRef-it0-E_by_region'!A26</f>
        <v>34.46445287959623</v>
      </c>
      <c r="D27">
        <f>D26+'REWRef-it0-E_by_region'!B26</f>
        <v>26.566634559122029</v>
      </c>
      <c r="E27">
        <f>E26+'REWRef-it0-E_by_region'!C26</f>
        <v>7.6774554216381796</v>
      </c>
      <c r="F27">
        <f>F26+'REWRef-it0-E_by_region'!D26</f>
        <v>7.7963758571918191</v>
      </c>
      <c r="G27">
        <f>G26+'REWRef-it0-E_by_region'!E26</f>
        <v>8.4404351576031882</v>
      </c>
      <c r="H27">
        <f>H26+'REWRef-it0-E_by_region'!F26</f>
        <v>19.475306700350455</v>
      </c>
      <c r="I27">
        <f>I26+'REWRef-it0-E_by_region'!G26</f>
        <v>22.993595812355341</v>
      </c>
      <c r="J27">
        <f>J26+'REWRef-it0-E_by_region'!H26</f>
        <v>12.675761394228688</v>
      </c>
      <c r="K27">
        <f>K26+'REWRef-it0-E_by_region'!I26</f>
        <v>11.105710324054506</v>
      </c>
      <c r="L27">
        <f>L26+'REWRef-it0-E_by_region'!J26</f>
        <v>10.180548912312593</v>
      </c>
      <c r="M27">
        <f>M26+'REWRef-it0-E_by_region'!K26</f>
        <v>9.134112832203467</v>
      </c>
      <c r="N27">
        <f>N26+'REWRef-it0-E_by_region'!L26</f>
        <v>12.975989643644295</v>
      </c>
      <c r="P27">
        <v>25</v>
      </c>
      <c r="Q27" t="s">
        <v>39</v>
      </c>
      <c r="R27">
        <f>R26+'REWRef-it0_damagesbyregion'!A26</f>
        <v>16.744700799879766</v>
      </c>
      <c r="S27">
        <f>S26+'REWRef-it0_damagesbyregion'!B26</f>
        <v>35.947780059143419</v>
      </c>
      <c r="T27">
        <f>T26+'REWRef-it0_damagesbyregion'!C26</f>
        <v>3.2698486121148824</v>
      </c>
      <c r="U27">
        <f>U26+'REWRef-it0_damagesbyregion'!D26</f>
        <v>1.9394642156969182</v>
      </c>
      <c r="V27">
        <f>V26+'REWRef-it0_damagesbyregion'!E26</f>
        <v>2.4983905073046753</v>
      </c>
      <c r="W27">
        <f>W26+'REWRef-it0_damagesbyregion'!F26</f>
        <v>103.20054199002101</v>
      </c>
      <c r="X27">
        <f>X26+'REWRef-it0_damagesbyregion'!G26</f>
        <v>45.510924279233855</v>
      </c>
      <c r="Y27">
        <f>Y26+'REWRef-it0_damagesbyregion'!H26</f>
        <v>35.870729239432137</v>
      </c>
      <c r="Z27">
        <f>Z26+'REWRef-it0_damagesbyregion'!I26</f>
        <v>193.38707786433011</v>
      </c>
      <c r="AA27">
        <f>AA26+'REWRef-it0_damagesbyregion'!J26</f>
        <v>16.025070839271436</v>
      </c>
      <c r="AB27">
        <f>AB26+'REWRef-it0_damagesbyregion'!K26</f>
        <v>14.407155907450267</v>
      </c>
      <c r="AC27">
        <f>AC26+'REWRef-it0_damagesbyregion'!L26</f>
        <v>45.394545168951026</v>
      </c>
      <c r="AE27">
        <v>25</v>
      </c>
      <c r="AF27" t="s">
        <v>39</v>
      </c>
      <c r="AG27">
        <f t="shared" si="2"/>
        <v>79.837354885771106</v>
      </c>
      <c r="AH27">
        <f t="shared" si="3"/>
        <v>38.50168784140493</v>
      </c>
      <c r="AI27">
        <f t="shared" si="5"/>
        <v>18.245201391645629</v>
      </c>
      <c r="AJ27">
        <f t="shared" si="5"/>
        <v>19.908844527696836</v>
      </c>
      <c r="AK27">
        <f t="shared" si="5"/>
        <v>21.154808957392785</v>
      </c>
      <c r="AL27">
        <f t="shared" si="5"/>
        <v>-48.623579378728472</v>
      </c>
      <c r="AM27">
        <f t="shared" si="5"/>
        <v>18.925576683675658</v>
      </c>
      <c r="AN27">
        <f t="shared" si="5"/>
        <v>-0.34859003378688486</v>
      </c>
      <c r="AO27">
        <f t="shared" si="5"/>
        <v>-162.26479843358507</v>
      </c>
      <c r="AP27">
        <f t="shared" si="5"/>
        <v>12.504566506040362</v>
      </c>
      <c r="AQ27">
        <f t="shared" si="5"/>
        <v>11.189983187746906</v>
      </c>
      <c r="AR27">
        <f t="shared" si="5"/>
        <v>-9.0310561352738183</v>
      </c>
      <c r="AT27">
        <f>(C27/SUM($C27:$N27)-R27/SUM($R27:$AC27))*SUM('REWRef-it0_damagesbyregion'!$A26:$L26)</f>
        <v>8.9680649530474597</v>
      </c>
      <c r="AU27">
        <f>(D27/SUM($C27:$N27)-S27/SUM($R27:$AC27))*SUM('REWRef-it0_damagesbyregion'!$A26:$L26)</f>
        <v>4.324863190391282</v>
      </c>
      <c r="AV27">
        <f>(E27/SUM($C27:$N27)-T27/SUM($R27:$AC27))*SUM('REWRef-it0_damagesbyregion'!$A26:$L26)</f>
        <v>2.04946859018336</v>
      </c>
      <c r="AW27">
        <f>(F27/SUM($C27:$N27)-U27/SUM($R27:$AC27))*SUM('REWRef-it0_damagesbyregion'!$A26:$L26)</f>
        <v>2.2363442666651947</v>
      </c>
      <c r="AX27">
        <f>(G27/SUM($C27:$N27)-V27/SUM($R27:$AC27))*SUM('REWRef-it0_damagesbyregion'!$A26:$L26)</f>
        <v>2.3763024347518917</v>
      </c>
      <c r="AY27">
        <f>(H27/SUM($C27:$N27)-W27/SUM($R27:$AC27))*SUM('REWRef-it0_damagesbyregion'!$A26:$L26)</f>
        <v>-5.4618470106129724</v>
      </c>
      <c r="AZ27">
        <f>(I27/SUM($C27:$N27)-X27/SUM($R27:$AC27))*SUM('REWRef-it0_damagesbyregion'!$A26:$L26)</f>
        <v>2.1258945917725161</v>
      </c>
      <c r="BA27">
        <f>(J27/SUM($C27:$N27)-Y27/SUM($R27:$AC27))*SUM('REWRef-it0_damagesbyregion'!$A26:$L26)</f>
        <v>-3.9156834159381072E-2</v>
      </c>
      <c r="BB27">
        <f>(K27/SUM($C27:$N27)-Z27/SUM($R27:$AC27))*SUM('REWRef-it0_damagesbyregion'!$A26:$L26)</f>
        <v>-18.227072452833674</v>
      </c>
      <c r="BC27">
        <f>(L27/SUM($C27:$N27)-AA27/SUM($R27:$AC27))*SUM('REWRef-it0_damagesbyregion'!$A26:$L26)</f>
        <v>1.4046277559711338</v>
      </c>
      <c r="BD27">
        <f>(M27/SUM($C27:$N27)-AB27/SUM($R27:$AC27))*SUM('REWRef-it0_damagesbyregion'!$A26:$L26)</f>
        <v>1.2569616840989366</v>
      </c>
      <c r="BE27">
        <f>(N27/SUM($C27:$N27)-AC27/SUM($R27:$AC27))*SUM('REWRef-it0_damagesbyregion'!$A26:$L26)</f>
        <v>-1.0144511692757483</v>
      </c>
      <c r="BG27" s="2">
        <f t="shared" si="4"/>
        <v>-648418999312.05664</v>
      </c>
      <c r="BH27" s="2">
        <f t="shared" si="4"/>
        <v>-462056325565.52881</v>
      </c>
      <c r="BI27" s="2">
        <f t="shared" si="4"/>
        <v>-121267094688.92738</v>
      </c>
      <c r="BJ27" s="2">
        <f t="shared" si="4"/>
        <v>-71402727183.724762</v>
      </c>
      <c r="BK27" s="2">
        <f t="shared" si="4"/>
        <v>-65577240303.01104</v>
      </c>
      <c r="BL27" s="2">
        <f t="shared" si="4"/>
        <v>1266549767963.0828</v>
      </c>
      <c r="BM27" s="2">
        <f t="shared" si="4"/>
        <v>-748074580801.37048</v>
      </c>
      <c r="BN27" s="2">
        <f t="shared" si="4"/>
        <v>-727569355582.99426</v>
      </c>
      <c r="BO27" s="2">
        <f t="shared" si="4"/>
        <v>2099166956267.6592</v>
      </c>
      <c r="BP27" s="2">
        <f t="shared" si="4"/>
        <v>-481951364661.271</v>
      </c>
      <c r="BQ27" s="2">
        <f t="shared" si="4"/>
        <v>-145312064693.59814</v>
      </c>
      <c r="BR27" s="2">
        <f t="shared" si="4"/>
        <v>105913028561.66873</v>
      </c>
    </row>
    <row r="28" spans="1:70" x14ac:dyDescent="0.2">
      <c r="A28">
        <v>26</v>
      </c>
      <c r="B28" t="s">
        <v>40</v>
      </c>
      <c r="C28">
        <f>C27+'REWRef-it0-E_by_region'!A27</f>
        <v>34.46445287959623</v>
      </c>
      <c r="D28">
        <f>D27+'REWRef-it0-E_by_region'!B27</f>
        <v>26.566634559122029</v>
      </c>
      <c r="E28">
        <f>E27+'REWRef-it0-E_by_region'!C27</f>
        <v>7.6774554216381796</v>
      </c>
      <c r="F28">
        <f>F27+'REWRef-it0-E_by_region'!D27</f>
        <v>7.7963758571918191</v>
      </c>
      <c r="G28">
        <f>G27+'REWRef-it0-E_by_region'!E27</f>
        <v>8.4404351576031882</v>
      </c>
      <c r="H28">
        <f>H27+'REWRef-it0-E_by_region'!F27</f>
        <v>19.475306700350455</v>
      </c>
      <c r="I28">
        <f>I27+'REWRef-it0-E_by_region'!G27</f>
        <v>22.993595812355341</v>
      </c>
      <c r="J28">
        <f>J27+'REWRef-it0-E_by_region'!H27</f>
        <v>12.675761394228688</v>
      </c>
      <c r="K28">
        <f>K27+'REWRef-it0-E_by_region'!I27</f>
        <v>11.105710324054506</v>
      </c>
      <c r="L28">
        <f>L27+'REWRef-it0-E_by_region'!J27</f>
        <v>10.180548912312593</v>
      </c>
      <c r="M28">
        <f>M27+'REWRef-it0-E_by_region'!K27</f>
        <v>9.134112832203467</v>
      </c>
      <c r="N28">
        <f>N27+'REWRef-it0-E_by_region'!L27</f>
        <v>12.975989643644295</v>
      </c>
      <c r="P28">
        <v>26</v>
      </c>
      <c r="Q28" t="s">
        <v>40</v>
      </c>
      <c r="R28">
        <f>R27+'REWRef-it0_damagesbyregion'!A27</f>
        <v>18.023517375859335</v>
      </c>
      <c r="S28">
        <f>S27+'REWRef-it0_damagesbyregion'!B27</f>
        <v>39.774111420688079</v>
      </c>
      <c r="T28">
        <f>T27+'REWRef-it0_damagesbyregion'!C27</f>
        <v>3.5256915802050193</v>
      </c>
      <c r="U28">
        <f>U27+'REWRef-it0_damagesbyregion'!D27</f>
        <v>2.0909172053297471</v>
      </c>
      <c r="V28">
        <f>V27+'REWRef-it0_damagesbyregion'!E27</f>
        <v>2.7230244418608525</v>
      </c>
      <c r="W28">
        <f>W27+'REWRef-it0_damagesbyregion'!F27</f>
        <v>117.25169497434781</v>
      </c>
      <c r="X28">
        <f>X27+'REWRef-it0_damagesbyregion'!G27</f>
        <v>50.127435194811234</v>
      </c>
      <c r="Y28">
        <f>Y27+'REWRef-it0_damagesbyregion'!H27</f>
        <v>39.363587625265311</v>
      </c>
      <c r="Z28">
        <f>Z27+'REWRef-it0_damagesbyregion'!I27</f>
        <v>219.3464693376539</v>
      </c>
      <c r="AA28">
        <f>AA27+'REWRef-it0_damagesbyregion'!J27</f>
        <v>17.398536850567627</v>
      </c>
      <c r="AB28">
        <f>AB27+'REWRef-it0_damagesbyregion'!K27</f>
        <v>15.986984083575148</v>
      </c>
      <c r="AC28">
        <f>AC27+'REWRef-it0_damagesbyregion'!L27</f>
        <v>51.057202977814406</v>
      </c>
      <c r="AE28">
        <v>26</v>
      </c>
      <c r="AF28" t="s">
        <v>40</v>
      </c>
      <c r="AG28">
        <f t="shared" si="2"/>
        <v>90.292901516336329</v>
      </c>
      <c r="AH28">
        <f t="shared" si="3"/>
        <v>43.720691979059282</v>
      </c>
      <c r="AI28">
        <f t="shared" si="5"/>
        <v>20.603357570279055</v>
      </c>
      <c r="AJ28">
        <f t="shared" si="5"/>
        <v>22.411880391336577</v>
      </c>
      <c r="AK28">
        <f t="shared" si="5"/>
        <v>23.80395143549633</v>
      </c>
      <c r="AL28">
        <f t="shared" si="5"/>
        <v>-56.043832891673752</v>
      </c>
      <c r="AM28">
        <f t="shared" si="5"/>
        <v>22.137862749999659</v>
      </c>
      <c r="AN28">
        <f t="shared" si="5"/>
        <v>0.47436035410450278</v>
      </c>
      <c r="AO28">
        <f t="shared" si="5"/>
        <v>-184.44294785254036</v>
      </c>
      <c r="AP28">
        <f t="shared" si="5"/>
        <v>14.597346107184899</v>
      </c>
      <c r="AQ28">
        <f t="shared" si="5"/>
        <v>12.720112912798864</v>
      </c>
      <c r="AR28">
        <f t="shared" si="5"/>
        <v>-10.275684272381394</v>
      </c>
      <c r="AT28">
        <f>(C28/SUM($C28:$N28)-R28/SUM($R28:$AC28))*SUM('REWRef-it0_damagesbyregion'!$A27:$L27)</f>
        <v>9.781801431415408</v>
      </c>
      <c r="AU28">
        <f>(D28/SUM($C28:$N28)-S28/SUM($R28:$AC28))*SUM('REWRef-it0_damagesbyregion'!$A27:$L27)</f>
        <v>4.7364424024612619</v>
      </c>
      <c r="AV28">
        <f>(E28/SUM($C28:$N28)-T28/SUM($R28:$AC28))*SUM('REWRef-it0_damagesbyregion'!$A27:$L27)</f>
        <v>2.2320464752863844</v>
      </c>
      <c r="AW28">
        <f>(F28/SUM($C28:$N28)-U28/SUM($R28:$AC28))*SUM('REWRef-it0_damagesbyregion'!$A27:$L27)</f>
        <v>2.4279711916558897</v>
      </c>
      <c r="AX28">
        <f>(G28/SUM($C28:$N28)-V28/SUM($R28:$AC28))*SUM('REWRef-it0_damagesbyregion'!$A27:$L27)</f>
        <v>2.5787799740044131</v>
      </c>
      <c r="AY28">
        <f>(H28/SUM($C28:$N28)-W28/SUM($R28:$AC28))*SUM('REWRef-it0_damagesbyregion'!$A27:$L27)</f>
        <v>-6.0714589474411209</v>
      </c>
      <c r="AZ28">
        <f>(I28/SUM($C28:$N28)-X28/SUM($R28:$AC28))*SUM('REWRef-it0_damagesbyregion'!$A27:$L27)</f>
        <v>2.3982857334277305</v>
      </c>
      <c r="BA28">
        <f>(J28/SUM($C28:$N28)-Y28/SUM($R28:$AC28))*SUM('REWRef-it0_damagesbyregion'!$A27:$L27)</f>
        <v>5.1389408390499339E-2</v>
      </c>
      <c r="BB28">
        <f>(K28/SUM($C28:$N28)-Z28/SUM($R28:$AC28))*SUM('REWRef-it0_damagesbyregion'!$A27:$L27)</f>
        <v>-19.981463227117949</v>
      </c>
      <c r="BC28">
        <f>(L28/SUM($C28:$N28)-AA28/SUM($R28:$AC28))*SUM('REWRef-it0_damagesbyregion'!$A27:$L27)</f>
        <v>1.5813905484064354</v>
      </c>
      <c r="BD28">
        <f>(M28/SUM($C28:$N28)-AB28/SUM($R28:$AC28))*SUM('REWRef-it0_damagesbyregion'!$A27:$L27)</f>
        <v>1.3780221546615126</v>
      </c>
      <c r="BE28">
        <f>(N28/SUM($C28:$N28)-AC28/SUM($R28:$AC28))*SUM('REWRef-it0_damagesbyregion'!$A27:$L27)</f>
        <v>-1.1132071451504677</v>
      </c>
      <c r="BG28" s="2">
        <f t="shared" si="4"/>
        <v>-673745199149.81506</v>
      </c>
      <c r="BH28" s="2">
        <f t="shared" si="4"/>
        <v>-482561735193.08997</v>
      </c>
      <c r="BI28" s="2">
        <f t="shared" si="4"/>
        <v>-126109703347.04108</v>
      </c>
      <c r="BJ28" s="2">
        <f t="shared" si="4"/>
        <v>-75064671983.851913</v>
      </c>
      <c r="BK28" s="2">
        <f t="shared" si="4"/>
        <v>-70362504099.132477</v>
      </c>
      <c r="BL28" s="2">
        <f t="shared" si="4"/>
        <v>1348794565504.1589</v>
      </c>
      <c r="BM28" s="2">
        <f t="shared" si="4"/>
        <v>-814000332896.27063</v>
      </c>
      <c r="BN28" s="2">
        <f t="shared" si="4"/>
        <v>-771560979500.88831</v>
      </c>
      <c r="BO28" s="2">
        <f t="shared" si="4"/>
        <v>2196686191837.3369</v>
      </c>
      <c r="BP28" s="2">
        <f t="shared" si="4"/>
        <v>-511389052738.10156</v>
      </c>
      <c r="BQ28" s="2">
        <f t="shared" si="4"/>
        <v>-152107570390.44598</v>
      </c>
      <c r="BR28" s="2">
        <f t="shared" si="4"/>
        <v>131420991957.10788</v>
      </c>
    </row>
    <row r="29" spans="1:70" x14ac:dyDescent="0.2">
      <c r="A29">
        <v>27</v>
      </c>
      <c r="B29" t="s">
        <v>41</v>
      </c>
      <c r="C29">
        <f>C28+'REWRef-it0-E_by_region'!A28</f>
        <v>34.46445287959623</v>
      </c>
      <c r="D29">
        <f>D28+'REWRef-it0-E_by_region'!B28</f>
        <v>26.566634559122029</v>
      </c>
      <c r="E29">
        <f>E28+'REWRef-it0-E_by_region'!C28</f>
        <v>7.6774554216381796</v>
      </c>
      <c r="F29">
        <f>F28+'REWRef-it0-E_by_region'!D28</f>
        <v>7.7963758571918191</v>
      </c>
      <c r="G29">
        <f>G28+'REWRef-it0-E_by_region'!E28</f>
        <v>8.4404351576031882</v>
      </c>
      <c r="H29">
        <f>H28+'REWRef-it0-E_by_region'!F28</f>
        <v>19.475306700350455</v>
      </c>
      <c r="I29">
        <f>I28+'REWRef-it0-E_by_region'!G28</f>
        <v>22.993595812355341</v>
      </c>
      <c r="J29">
        <f>J28+'REWRef-it0-E_by_region'!H28</f>
        <v>12.675761394228688</v>
      </c>
      <c r="K29">
        <f>K28+'REWRef-it0-E_by_region'!I28</f>
        <v>11.105710324054506</v>
      </c>
      <c r="L29">
        <f>L28+'REWRef-it0-E_by_region'!J28</f>
        <v>10.180548912312593</v>
      </c>
      <c r="M29">
        <f>M28+'REWRef-it0-E_by_region'!K28</f>
        <v>9.134112832203467</v>
      </c>
      <c r="N29">
        <f>N28+'REWRef-it0-E_by_region'!L28</f>
        <v>12.975989643644295</v>
      </c>
      <c r="P29">
        <v>27</v>
      </c>
      <c r="Q29" t="s">
        <v>41</v>
      </c>
      <c r="R29">
        <f>R28+'REWRef-it0_damagesbyregion'!A28</f>
        <v>19.352712720234944</v>
      </c>
      <c r="S29">
        <f>S28+'REWRef-it0_damagesbyregion'!B28</f>
        <v>43.864630658086199</v>
      </c>
      <c r="T29">
        <f>T28+'REWRef-it0_damagesbyregion'!C28</f>
        <v>3.7920867592959411</v>
      </c>
      <c r="U29">
        <f>U28+'REWRef-it0_damagesbyregion'!D28</f>
        <v>2.2477459685651571</v>
      </c>
      <c r="V29">
        <f>V28+'REWRef-it0_damagesbyregion'!E28</f>
        <v>2.9577096420962734</v>
      </c>
      <c r="W29">
        <f>W28+'REWRef-it0_damagesbyregion'!F28</f>
        <v>132.5558083870294</v>
      </c>
      <c r="X29">
        <f>X28+'REWRef-it0_damagesbyregion'!G28</f>
        <v>55.008166612602921</v>
      </c>
      <c r="Y29">
        <f>Y28+'REWRef-it0_damagesbyregion'!H28</f>
        <v>43.057999405645852</v>
      </c>
      <c r="Z29">
        <f>Z28+'REWRef-it0_damagesbyregion'!I28</f>
        <v>247.5517950927468</v>
      </c>
      <c r="AA29">
        <f>AA28+'REWRef-it0_damagesbyregion'!J28</f>
        <v>18.830639575836518</v>
      </c>
      <c r="AB29">
        <f>AB28+'REWRef-it0_damagesbyregion'!K28</f>
        <v>17.679381666769068</v>
      </c>
      <c r="AC29">
        <f>AC28+'REWRef-it0_damagesbyregion'!L28</f>
        <v>57.209614584438313</v>
      </c>
      <c r="AE29">
        <v>27</v>
      </c>
      <c r="AF29" t="s">
        <v>41</v>
      </c>
      <c r="AG29">
        <f t="shared" si="2"/>
        <v>101.63087150130745</v>
      </c>
      <c r="AH29">
        <f t="shared" si="3"/>
        <v>49.394550936794644</v>
      </c>
      <c r="AI29">
        <f t="shared" si="5"/>
        <v>23.158756704138199</v>
      </c>
      <c r="AJ29">
        <f t="shared" si="5"/>
        <v>25.120554304084251</v>
      </c>
      <c r="AK29">
        <f t="shared" si="5"/>
        <v>26.671488341223519</v>
      </c>
      <c r="AL29">
        <f t="shared" si="5"/>
        <v>-64.189935391635359</v>
      </c>
      <c r="AM29">
        <f t="shared" si="5"/>
        <v>25.708264466072819</v>
      </c>
      <c r="AN29">
        <f t="shared" si="5"/>
        <v>1.4388348127422563</v>
      </c>
      <c r="AO29">
        <f t="shared" si="5"/>
        <v>-208.56644850899909</v>
      </c>
      <c r="AP29">
        <f t="shared" si="5"/>
        <v>16.907031962349592</v>
      </c>
      <c r="AQ29">
        <f t="shared" si="5"/>
        <v>14.38489374722398</v>
      </c>
      <c r="AR29">
        <f t="shared" si="5"/>
        <v>-11.65886287530242</v>
      </c>
      <c r="AT29">
        <f>(C29/SUM($C29:$N29)-R29/SUM($R29:$AC29))*SUM('REWRef-it0_damagesbyregion'!$A28:$L28)</f>
        <v>10.640906864812704</v>
      </c>
      <c r="AU29">
        <f>(D29/SUM($C29:$N29)-S29/SUM($R29:$AC29))*SUM('REWRef-it0_damagesbyregion'!$A28:$L28)</f>
        <v>5.1716846306972508</v>
      </c>
      <c r="AV29">
        <f>(E29/SUM($C29:$N29)-T29/SUM($R29:$AC29))*SUM('REWRef-it0_damagesbyregion'!$A28:$L28)</f>
        <v>2.4247570600673352</v>
      </c>
      <c r="AW29">
        <f>(F29/SUM($C29:$N29)-U29/SUM($R29:$AC29))*SUM('REWRef-it0_damagesbyregion'!$A28:$L28)</f>
        <v>2.6301602534107134</v>
      </c>
      <c r="AX29">
        <f>(G29/SUM($C29:$N29)-V29/SUM($R29:$AC29))*SUM('REWRef-it0_damagesbyregion'!$A28:$L28)</f>
        <v>2.7925454066508348</v>
      </c>
      <c r="AY29">
        <f>(H29/SUM($C29:$N29)-W29/SUM($R29:$AC29))*SUM('REWRef-it0_damagesbyregion'!$A28:$L28)</f>
        <v>-6.7207838924410837</v>
      </c>
      <c r="AZ29">
        <f>(I29/SUM($C29:$N29)-X29/SUM($R29:$AC29))*SUM('REWRef-it0_damagesbyregion'!$A28:$L28)</f>
        <v>2.6916944014982249</v>
      </c>
      <c r="BA29">
        <f>(J29/SUM($C29:$N29)-Y29/SUM($R29:$AC29))*SUM('REWRef-it0_damagesbyregion'!$A28:$L28)</f>
        <v>0.15064819390084255</v>
      </c>
      <c r="BB29">
        <f>(K29/SUM($C29:$N29)-Z29/SUM($R29:$AC29))*SUM('REWRef-it0_damagesbyregion'!$A28:$L28)</f>
        <v>-21.837224466588019</v>
      </c>
      <c r="BC29">
        <f>(L29/SUM($C29:$N29)-AA29/SUM($R29:$AC29))*SUM('REWRef-it0_damagesbyregion'!$A28:$L28)</f>
        <v>1.7701919683868808</v>
      </c>
      <c r="BD29">
        <f>(M29/SUM($C29:$N29)-AB29/SUM($R29:$AC29))*SUM('REWRef-it0_damagesbyregion'!$A28:$L28)</f>
        <v>1.5061202601462276</v>
      </c>
      <c r="BE29">
        <f>(N29/SUM($C29:$N29)-AC29/SUM($R29:$AC29))*SUM('REWRef-it0_damagesbyregion'!$A28:$L28)</f>
        <v>-1.2207006805419307</v>
      </c>
      <c r="BG29" s="2">
        <f t="shared" si="4"/>
        <v>-697063120158.42004</v>
      </c>
      <c r="BH29" s="2">
        <f t="shared" si="4"/>
        <v>-502174327038.11139</v>
      </c>
      <c r="BI29" s="2">
        <f t="shared" si="4"/>
        <v>-130642073791.80859</v>
      </c>
      <c r="BJ29" s="2">
        <f t="shared" si="4"/>
        <v>-78513659336.960632</v>
      </c>
      <c r="BK29" s="2">
        <f t="shared" si="4"/>
        <v>-74991499076.353836</v>
      </c>
      <c r="BL29" s="2">
        <f t="shared" si="4"/>
        <v>1425318607520.5234</v>
      </c>
      <c r="BM29" s="2">
        <f t="shared" si="4"/>
        <v>-878707314574.9353</v>
      </c>
      <c r="BN29" s="2">
        <f t="shared" si="4"/>
        <v>-813826264736.91101</v>
      </c>
      <c r="BO29" s="2">
        <f t="shared" si="4"/>
        <v>2286276189870.7119</v>
      </c>
      <c r="BP29" s="2">
        <f t="shared" si="4"/>
        <v>-539493886777.81207</v>
      </c>
      <c r="BQ29" s="2">
        <f t="shared" si="4"/>
        <v>-158660574278.88846</v>
      </c>
      <c r="BR29" s="2">
        <f t="shared" si="4"/>
        <v>162477922379.09531</v>
      </c>
    </row>
    <row r="30" spans="1:70" x14ac:dyDescent="0.2">
      <c r="A30">
        <v>28</v>
      </c>
      <c r="B30" t="s">
        <v>42</v>
      </c>
      <c r="C30">
        <f>C29+'REWRef-it0-E_by_region'!A29</f>
        <v>34.46445287959623</v>
      </c>
      <c r="D30">
        <f>D29+'REWRef-it0-E_by_region'!B29</f>
        <v>26.566634559122029</v>
      </c>
      <c r="E30">
        <f>E29+'REWRef-it0-E_by_region'!C29</f>
        <v>7.6774554216381796</v>
      </c>
      <c r="F30">
        <f>F29+'REWRef-it0-E_by_region'!D29</f>
        <v>7.7963758571918191</v>
      </c>
      <c r="G30">
        <f>G29+'REWRef-it0-E_by_region'!E29</f>
        <v>8.4404351576031882</v>
      </c>
      <c r="H30">
        <f>H29+'REWRef-it0-E_by_region'!F29</f>
        <v>19.475306700350455</v>
      </c>
      <c r="I30">
        <f>I29+'REWRef-it0-E_by_region'!G29</f>
        <v>22.993595812355341</v>
      </c>
      <c r="J30">
        <f>J29+'REWRef-it0-E_by_region'!H29</f>
        <v>12.675761394228688</v>
      </c>
      <c r="K30">
        <f>K29+'REWRef-it0-E_by_region'!I29</f>
        <v>11.105710324054506</v>
      </c>
      <c r="L30">
        <f>L29+'REWRef-it0-E_by_region'!J29</f>
        <v>10.180548912312593</v>
      </c>
      <c r="M30">
        <f>M29+'REWRef-it0-E_by_region'!K29</f>
        <v>9.134112832203467</v>
      </c>
      <c r="N30">
        <f>N29+'REWRef-it0-E_by_region'!L29</f>
        <v>12.975989643644295</v>
      </c>
      <c r="P30">
        <v>28</v>
      </c>
      <c r="Q30" t="s">
        <v>42</v>
      </c>
      <c r="R30">
        <f>R29+'REWRef-it0_damagesbyregion'!A29</f>
        <v>20.735810962996943</v>
      </c>
      <c r="S30">
        <f>S29+'REWRef-it0_damagesbyregion'!B29</f>
        <v>48.231829370352671</v>
      </c>
      <c r="T30">
        <f>T29+'REWRef-it0_damagesbyregion'!C29</f>
        <v>4.0696381809235911</v>
      </c>
      <c r="U30">
        <f>U29+'REWRef-it0_damagesbyregion'!D29</f>
        <v>2.4102471531409591</v>
      </c>
      <c r="V30">
        <f>V29+'REWRef-it0_damagesbyregion'!E29</f>
        <v>3.2028558309774273</v>
      </c>
      <c r="W30">
        <f>W29+'REWRef-it0_damagesbyregion'!F29</f>
        <v>149.17003450500519</v>
      </c>
      <c r="X30">
        <f>X29+'REWRef-it0_damagesbyregion'!G29</f>
        <v>60.162757496970151</v>
      </c>
      <c r="Y30">
        <f>Y29+'REWRef-it0_damagesbyregion'!H29</f>
        <v>46.962553717620892</v>
      </c>
      <c r="Z30">
        <f>Z29+'REWRef-it0_damagesbyregion'!I29</f>
        <v>278.10512053960218</v>
      </c>
      <c r="AA30">
        <f>AA29+'REWRef-it0_damagesbyregion'!J29</f>
        <v>20.323961510678178</v>
      </c>
      <c r="AB30">
        <f>AB29+'REWRef-it0_damagesbyregion'!K29</f>
        <v>19.489605012594847</v>
      </c>
      <c r="AC30">
        <f>AC29+'REWRef-it0_damagesbyregion'!L29</f>
        <v>63.881001868192804</v>
      </c>
      <c r="AE30">
        <v>28</v>
      </c>
      <c r="AF30" t="s">
        <v>42</v>
      </c>
      <c r="AG30">
        <f t="shared" si="2"/>
        <v>113.89128609792135</v>
      </c>
      <c r="AH30">
        <f t="shared" si="3"/>
        <v>55.544339712264438</v>
      </c>
      <c r="AI30">
        <f t="shared" si="5"/>
        <v>25.920495126594211</v>
      </c>
      <c r="AJ30">
        <f t="shared" si="5"/>
        <v>28.044420237530236</v>
      </c>
      <c r="AK30">
        <f t="shared" si="5"/>
        <v>29.767674331471632</v>
      </c>
      <c r="AL30">
        <f t="shared" si="5"/>
        <v>-73.094432359251641</v>
      </c>
      <c r="AM30">
        <f t="shared" si="5"/>
        <v>29.65619497629347</v>
      </c>
      <c r="AN30">
        <f t="shared" si="5"/>
        <v>2.5522598644672065</v>
      </c>
      <c r="AO30">
        <f t="shared" si="5"/>
        <v>-234.72333389263991</v>
      </c>
      <c r="AP30">
        <f t="shared" si="5"/>
        <v>19.443904566857857</v>
      </c>
      <c r="AQ30">
        <f t="shared" si="5"/>
        <v>16.190610168028158</v>
      </c>
      <c r="AR30">
        <f t="shared" si="5"/>
        <v>-13.193418829537082</v>
      </c>
      <c r="AT30">
        <f>(C30/SUM($C30:$N30)-R30/SUM($R30:$AC30))*SUM('REWRef-it0_damagesbyregion'!$A29:$L29)</f>
        <v>11.542083711920936</v>
      </c>
      <c r="AU30">
        <f>(D30/SUM($C30:$N30)-S30/SUM($R30:$AC30))*SUM('REWRef-it0_damagesbyregion'!$A29:$L29)</f>
        <v>5.629029582922862</v>
      </c>
      <c r="AV30">
        <f>(E30/SUM($C30:$N30)-T30/SUM($R30:$AC30))*SUM('REWRef-it0_damagesbyregion'!$A29:$L29)</f>
        <v>2.6268605338986455</v>
      </c>
      <c r="AW30">
        <f>(F30/SUM($C30:$N30)-U30/SUM($R30:$AC30))*SUM('REWRef-it0_damagesbyregion'!$A29:$L29)</f>
        <v>2.8421054597237649</v>
      </c>
      <c r="AX30">
        <f>(G30/SUM($C30:$N30)-V30/SUM($R30:$AC30))*SUM('REWRef-it0_damagesbyregion'!$A29:$L29)</f>
        <v>3.0167451858225736</v>
      </c>
      <c r="AY30">
        <f>(H30/SUM($C30:$N30)-W30/SUM($R30:$AC30))*SUM('REWRef-it0_damagesbyregion'!$A29:$L29)</f>
        <v>-7.4076084841158245</v>
      </c>
      <c r="AZ30">
        <f>(I30/SUM($C30:$N30)-X30/SUM($R30:$AC30))*SUM('REWRef-it0_damagesbyregion'!$A29:$L29)</f>
        <v>3.005447534406898</v>
      </c>
      <c r="BA30">
        <f>(J30/SUM($C30:$N30)-Y30/SUM($R30:$AC30))*SUM('REWRef-it0_damagesbyregion'!$A29:$L29)</f>
        <v>0.25865365138583796</v>
      </c>
      <c r="BB30">
        <f>(K30/SUM($C30:$N30)-Z30/SUM($R30:$AC30))*SUM('REWRef-it0_damagesbyregion'!$A29:$L29)</f>
        <v>-23.787564981931173</v>
      </c>
      <c r="BC30">
        <f>(L30/SUM($C30:$N30)-AA30/SUM($R30:$AC30))*SUM('REWRef-it0_damagesbyregion'!$A29:$L29)</f>
        <v>1.9705034677044635</v>
      </c>
      <c r="BD30">
        <f>(M30/SUM($C30:$N30)-AB30/SUM($R30:$AC30))*SUM('REWRef-it0_damagesbyregion'!$A29:$L29)</f>
        <v>1.6408048790123371</v>
      </c>
      <c r="BE30">
        <f>(N30/SUM($C30:$N30)-AC30/SUM($R30:$AC30))*SUM('REWRef-it0_damagesbyregion'!$A29:$L29)</f>
        <v>-1.3370605407513281</v>
      </c>
      <c r="BG30" s="2">
        <f t="shared" si="4"/>
        <v>-718330884692.9624</v>
      </c>
      <c r="BH30" s="2">
        <f t="shared" si="4"/>
        <v>-520759192546.93213</v>
      </c>
      <c r="BI30" s="2">
        <f t="shared" si="4"/>
        <v>-134877888557.36716</v>
      </c>
      <c r="BJ30" s="2">
        <f t="shared" si="4"/>
        <v>-81760473722.219727</v>
      </c>
      <c r="BK30" s="2">
        <f t="shared" si="4"/>
        <v>-79440804425.539474</v>
      </c>
      <c r="BL30" s="2">
        <f t="shared" si="4"/>
        <v>1496888483500.4578</v>
      </c>
      <c r="BM30" s="2">
        <f t="shared" si="4"/>
        <v>-942482975813.75293</v>
      </c>
      <c r="BN30" s="2">
        <f t="shared" si="4"/>
        <v>-854771400339.1123</v>
      </c>
      <c r="BO30" s="2">
        <f t="shared" si="4"/>
        <v>2369320401709.6543</v>
      </c>
      <c r="BP30" s="2">
        <f t="shared" si="4"/>
        <v>-566369136803.80103</v>
      </c>
      <c r="BQ30" s="2">
        <f t="shared" si="4"/>
        <v>-164911541791.84055</v>
      </c>
      <c r="BR30" s="2">
        <f t="shared" si="4"/>
        <v>197495413483.33398</v>
      </c>
    </row>
    <row r="31" spans="1:70" x14ac:dyDescent="0.2">
      <c r="A31">
        <v>29</v>
      </c>
      <c r="B31" t="s">
        <v>43</v>
      </c>
      <c r="C31">
        <f>C30+'REWRef-it0-E_by_region'!A30</f>
        <v>34.46445287959623</v>
      </c>
      <c r="D31">
        <f>D30+'REWRef-it0-E_by_region'!B30</f>
        <v>26.566634559122029</v>
      </c>
      <c r="E31">
        <f>E30+'REWRef-it0-E_by_region'!C30</f>
        <v>7.6774554216381796</v>
      </c>
      <c r="F31">
        <f>F30+'REWRef-it0-E_by_region'!D30</f>
        <v>7.7963758571918191</v>
      </c>
      <c r="G31">
        <f>G30+'REWRef-it0-E_by_region'!E30</f>
        <v>8.4404351576031882</v>
      </c>
      <c r="H31">
        <f>H30+'REWRef-it0-E_by_region'!F30</f>
        <v>19.475306700350455</v>
      </c>
      <c r="I31">
        <f>I30+'REWRef-it0-E_by_region'!G30</f>
        <v>22.993595812355341</v>
      </c>
      <c r="J31">
        <f>J30+'REWRef-it0-E_by_region'!H30</f>
        <v>12.675761394228688</v>
      </c>
      <c r="K31">
        <f>K30+'REWRef-it0-E_by_region'!I30</f>
        <v>11.105710324054506</v>
      </c>
      <c r="L31">
        <f>L30+'REWRef-it0-E_by_region'!J30</f>
        <v>10.180548912312593</v>
      </c>
      <c r="M31">
        <f>M30+'REWRef-it0-E_by_region'!K30</f>
        <v>9.134112832203467</v>
      </c>
      <c r="N31">
        <f>N30+'REWRef-it0-E_by_region'!L30</f>
        <v>12.975989643644295</v>
      </c>
      <c r="P31">
        <v>29</v>
      </c>
      <c r="Q31" t="s">
        <v>43</v>
      </c>
      <c r="R31">
        <f>R30+'REWRef-it0_damagesbyregion'!A30</f>
        <v>22.176235556003935</v>
      </c>
      <c r="S31">
        <f>S30+'REWRef-it0_damagesbyregion'!B30</f>
        <v>52.887917222126831</v>
      </c>
      <c r="T31">
        <f>T30+'REWRef-it0_damagesbyregion'!C30</f>
        <v>4.3589237685582978</v>
      </c>
      <c r="U31">
        <f>U30+'REWRef-it0_damagesbyregion'!D30</f>
        <v>2.5787044334887979</v>
      </c>
      <c r="V31">
        <f>V30+'REWRef-it0_damagesbyregion'!E30</f>
        <v>3.4588624480121002</v>
      </c>
      <c r="W31">
        <f>W30+'REWRef-it0_damagesbyregion'!F30</f>
        <v>167.1504532229352</v>
      </c>
      <c r="X31">
        <f>X30+'REWRef-it0_damagesbyregion'!G30</f>
        <v>65.600686818415895</v>
      </c>
      <c r="Y31">
        <f>Y30+'REWRef-it0_damagesbyregion'!H30</f>
        <v>51.085516320335401</v>
      </c>
      <c r="Z31">
        <f>Z30+'REWRef-it0_damagesbyregion'!I30</f>
        <v>311.10667245664757</v>
      </c>
      <c r="AA31">
        <f>AA30+'REWRef-it0_damagesbyregion'!J30</f>
        <v>21.881000668125658</v>
      </c>
      <c r="AB31">
        <f>AB30+'REWRef-it0_damagesbyregion'!K30</f>
        <v>21.422796591871947</v>
      </c>
      <c r="AC31">
        <f>AC30+'REWRef-it0_damagesbyregion'!L30</f>
        <v>71.100209004514099</v>
      </c>
      <c r="AE31">
        <v>29</v>
      </c>
      <c r="AF31" t="s">
        <v>43</v>
      </c>
      <c r="AG31">
        <f t="shared" si="2"/>
        <v>127.11344032738532</v>
      </c>
      <c r="AH31">
        <f t="shared" si="3"/>
        <v>62.190777817648915</v>
      </c>
      <c r="AI31">
        <f t="shared" si="5"/>
        <v>28.897511071992735</v>
      </c>
      <c r="AJ31">
        <f t="shared" si="5"/>
        <v>31.192858076192444</v>
      </c>
      <c r="AK31">
        <f t="shared" si="5"/>
        <v>33.102571833143557</v>
      </c>
      <c r="AL31">
        <f t="shared" si="5"/>
        <v>-82.789264168742932</v>
      </c>
      <c r="AM31">
        <f t="shared" si="5"/>
        <v>34.00067572787389</v>
      </c>
      <c r="AN31">
        <f t="shared" si="5"/>
        <v>3.8220812768369905</v>
      </c>
      <c r="AO31">
        <f t="shared" si="5"/>
        <v>-263.00006532363653</v>
      </c>
      <c r="AP31">
        <f t="shared" si="5"/>
        <v>22.218084634166367</v>
      </c>
      <c r="AQ31">
        <f t="shared" si="5"/>
        <v>18.143441379927186</v>
      </c>
      <c r="AR31">
        <f t="shared" si="5"/>
        <v>-14.892112652787898</v>
      </c>
      <c r="AT31">
        <f>(C31/SUM($C31:$N31)-R31/SUM($R31:$AC31))*SUM('REWRef-it0_damagesbyregion'!$A30:$L30)</f>
        <v>12.484525987259637</v>
      </c>
      <c r="AU31">
        <f>(D31/SUM($C31:$N31)-S31/SUM($R31:$AC31))*SUM('REWRef-it0_damagesbyregion'!$A30:$L30)</f>
        <v>6.1081061124034077</v>
      </c>
      <c r="AV31">
        <f>(E31/SUM($C31:$N31)-T31/SUM($R31:$AC31))*SUM('REWRef-it0_damagesbyregion'!$A30:$L30)</f>
        <v>2.8381871107904528</v>
      </c>
      <c r="AW31">
        <f>(F31/SUM($C31:$N31)-U31/SUM($R31:$AC31))*SUM('REWRef-it0_damagesbyregion'!$A30:$L30)</f>
        <v>3.0636260513926774</v>
      </c>
      <c r="AX31">
        <f>(G31/SUM($C31:$N31)-V31/SUM($R31:$AC31))*SUM('REWRef-it0_damagesbyregion'!$A30:$L30)</f>
        <v>3.2511897815967989</v>
      </c>
      <c r="AY31">
        <f>(H31/SUM($C31:$N31)-W31/SUM($R31:$AC31))*SUM('REWRef-it0_damagesbyregion'!$A30:$L30)</f>
        <v>-8.1311993233661131</v>
      </c>
      <c r="AZ31">
        <f>(I31/SUM($C31:$N31)-X31/SUM($R31:$AC31))*SUM('REWRef-it0_damagesbyregion'!$A30:$L30)</f>
        <v>3.339397616929884</v>
      </c>
      <c r="BA31">
        <f>(J31/SUM($C31:$N31)-Y31/SUM($R31:$AC31))*SUM('REWRef-it0_damagesbyregion'!$A30:$L30)</f>
        <v>0.37538810139347462</v>
      </c>
      <c r="BB31">
        <f>(K31/SUM($C31:$N31)-Z31/SUM($R31:$AC31))*SUM('REWRef-it0_damagesbyregion'!$A30:$L30)</f>
        <v>-25.830715789985113</v>
      </c>
      <c r="BC31">
        <f>(L31/SUM($C31:$N31)-AA31/SUM($R31:$AC31))*SUM('REWRef-it0_damagesbyregion'!$A30:$L30)</f>
        <v>2.1821630685785536</v>
      </c>
      <c r="BD31">
        <f>(M31/SUM($C31:$N31)-AB31/SUM($R31:$AC31))*SUM('REWRef-it0_damagesbyregion'!$A30:$L30)</f>
        <v>1.7819694347240713</v>
      </c>
      <c r="BE31">
        <f>(N31/SUM($C31:$N31)-AC31/SUM($R31:$AC31))*SUM('REWRef-it0_damagesbyregion'!$A30:$L30)</f>
        <v>-1.4626381517177278</v>
      </c>
      <c r="BG31" s="2">
        <f t="shared" si="4"/>
        <v>-737628242204.33032</v>
      </c>
      <c r="BH31" s="2">
        <f t="shared" si="4"/>
        <v>-538331992981.06836</v>
      </c>
      <c r="BI31" s="2">
        <f t="shared" si="4"/>
        <v>-138828834608.07083</v>
      </c>
      <c r="BJ31" s="2">
        <f t="shared" si="4"/>
        <v>-84811787269.530197</v>
      </c>
      <c r="BK31" s="2">
        <f t="shared" si="4"/>
        <v>-83707720075.126175</v>
      </c>
      <c r="BL31" s="2">
        <f t="shared" si="4"/>
        <v>1563632486125.1775</v>
      </c>
      <c r="BM31" s="2">
        <f t="shared" si="4"/>
        <v>-1005083134650.536</v>
      </c>
      <c r="BN31" s="2">
        <f t="shared" si="4"/>
        <v>-894433310976.30945</v>
      </c>
      <c r="BO31" s="2">
        <f t="shared" si="4"/>
        <v>2446015641011.5063</v>
      </c>
      <c r="BP31" s="2">
        <f t="shared" si="4"/>
        <v>-592016998729.95667</v>
      </c>
      <c r="BQ31" s="2">
        <f t="shared" si="4"/>
        <v>-170861777174.95654</v>
      </c>
      <c r="BR31" s="2">
        <f t="shared" si="4"/>
        <v>236055671533.08771</v>
      </c>
    </row>
    <row r="32" spans="1:70" x14ac:dyDescent="0.2">
      <c r="A32">
        <v>30</v>
      </c>
      <c r="B32" t="s">
        <v>44</v>
      </c>
      <c r="C32">
        <f>C31+'REWRef-it0-E_by_region'!A31</f>
        <v>34.46445287959623</v>
      </c>
      <c r="D32">
        <f>D31+'REWRef-it0-E_by_region'!B31</f>
        <v>26.566634559122029</v>
      </c>
      <c r="E32">
        <f>E31+'REWRef-it0-E_by_region'!C31</f>
        <v>7.6774554216381796</v>
      </c>
      <c r="F32">
        <f>F31+'REWRef-it0-E_by_region'!D31</f>
        <v>7.7963758571918191</v>
      </c>
      <c r="G32">
        <f>G31+'REWRef-it0-E_by_region'!E31</f>
        <v>8.4404351576031882</v>
      </c>
      <c r="H32">
        <f>H31+'REWRef-it0-E_by_region'!F31</f>
        <v>19.475306700350455</v>
      </c>
      <c r="I32">
        <f>I31+'REWRef-it0-E_by_region'!G31</f>
        <v>22.993595812355341</v>
      </c>
      <c r="J32">
        <f>J31+'REWRef-it0-E_by_region'!H31</f>
        <v>12.675761394228688</v>
      </c>
      <c r="K32">
        <f>K31+'REWRef-it0-E_by_region'!I31</f>
        <v>11.105710324054506</v>
      </c>
      <c r="L32">
        <f>L31+'REWRef-it0-E_by_region'!J31</f>
        <v>10.180548912312593</v>
      </c>
      <c r="M32">
        <f>M31+'REWRef-it0-E_by_region'!K31</f>
        <v>9.134112832203467</v>
      </c>
      <c r="N32">
        <f>N31+'REWRef-it0-E_by_region'!L31</f>
        <v>12.975989643644295</v>
      </c>
      <c r="P32">
        <v>30</v>
      </c>
      <c r="Q32" t="s">
        <v>44</v>
      </c>
      <c r="R32">
        <f>R31+'REWRef-it0_damagesbyregion'!A31</f>
        <v>23.677421585104565</v>
      </c>
      <c r="S32">
        <f>S31+'REWRef-it0_damagesbyregion'!B31</f>
        <v>57.845515764818543</v>
      </c>
      <c r="T32">
        <f>T31+'REWRef-it0_damagesbyregion'!C31</f>
        <v>4.6605264376039237</v>
      </c>
      <c r="U32">
        <f>U31+'REWRef-it0_damagesbyregion'!D31</f>
        <v>2.7534017008040887</v>
      </c>
      <c r="V32">
        <f>V31+'REWRef-it0_damagesbyregion'!E31</f>
        <v>3.7261313192037724</v>
      </c>
      <c r="W32">
        <f>W31+'REWRef-it0_damagesbyregion'!F31</f>
        <v>186.55466076589499</v>
      </c>
      <c r="X32">
        <f>X31+'REWRef-it0_damagesbyregion'!G31</f>
        <v>71.331755455726991</v>
      </c>
      <c r="Y32">
        <f>Y31+'REWRef-it0_damagesbyregion'!H31</f>
        <v>55.435419325966059</v>
      </c>
      <c r="Z32">
        <f>Z31+'REWRef-it0_damagesbyregion'!I31</f>
        <v>346.65826147440089</v>
      </c>
      <c r="AA32">
        <f>AA31+'REWRef-it0_damagesbyregion'!J31</f>
        <v>23.50429886897237</v>
      </c>
      <c r="AB32">
        <f>AB31+'REWRef-it0_damagesbyregion'!K31</f>
        <v>23.484293351599877</v>
      </c>
      <c r="AC32">
        <f>AC31+'REWRef-it0_damagesbyregion'!L31</f>
        <v>78.896936007093259</v>
      </c>
      <c r="AE32">
        <v>30</v>
      </c>
      <c r="AF32" t="s">
        <v>44</v>
      </c>
      <c r="AG32">
        <f t="shared" si="2"/>
        <v>141.3375968686606</v>
      </c>
      <c r="AH32">
        <f t="shared" si="3"/>
        <v>69.354927757188619</v>
      </c>
      <c r="AI32">
        <f t="shared" si="5"/>
        <v>32.098955934147746</v>
      </c>
      <c r="AJ32">
        <f t="shared" si="5"/>
        <v>34.57546901829695</v>
      </c>
      <c r="AK32">
        <f t="shared" si="5"/>
        <v>36.686480717770365</v>
      </c>
      <c r="AL32">
        <f t="shared" si="5"/>
        <v>-93.307334142768369</v>
      </c>
      <c r="AM32">
        <f t="shared" si="5"/>
        <v>38.76105961230337</v>
      </c>
      <c r="AN32">
        <f t="shared" si="5"/>
        <v>5.2558386403689159</v>
      </c>
      <c r="AO32">
        <f t="shared" si="5"/>
        <v>-293.48437241054836</v>
      </c>
      <c r="AP32">
        <f t="shared" si="5"/>
        <v>25.239938345635725</v>
      </c>
      <c r="AQ32">
        <f t="shared" si="5"/>
        <v>20.249631653116079</v>
      </c>
      <c r="AR32">
        <f t="shared" si="5"/>
        <v>-16.768191994171772</v>
      </c>
      <c r="AT32">
        <f>(C32/SUM($C32:$N32)-R32/SUM($R32:$AC32))*SUM('REWRef-it0_damagesbyregion'!$A31:$L31)</f>
        <v>13.468968762113713</v>
      </c>
      <c r="AU32">
        <f>(D32/SUM($C32:$N32)-S32/SUM($R32:$AC32))*SUM('REWRef-it0_damagesbyregion'!$A31:$L31)</f>
        <v>6.6092771927365188</v>
      </c>
      <c r="AV32">
        <f>(E32/SUM($C32:$N32)-T32/SUM($R32:$AC32))*SUM('REWRef-it0_damagesbyregion'!$A31:$L31)</f>
        <v>3.0589159880456771</v>
      </c>
      <c r="AW32">
        <f>(F32/SUM($C32:$N32)-U32/SUM($R32:$AC32))*SUM('REWRef-it0_damagesbyregion'!$A31:$L31)</f>
        <v>3.2949188500468476</v>
      </c>
      <c r="AX32">
        <f>(G32/SUM($C32:$N32)-V32/SUM($R32:$AC32))*SUM('REWRef-it0_damagesbyregion'!$A31:$L31)</f>
        <v>3.4960907340083796</v>
      </c>
      <c r="AY32">
        <f>(H32/SUM($C32:$N32)-W32/SUM($R32:$AC32))*SUM('REWRef-it0_damagesbyregion'!$A31:$L31)</f>
        <v>-8.8918560714804329</v>
      </c>
      <c r="AZ32">
        <f>(I32/SUM($C32:$N32)-X32/SUM($R32:$AC32))*SUM('REWRef-it0_damagesbyregion'!$A31:$L31)</f>
        <v>3.6937907016325018</v>
      </c>
      <c r="BA32">
        <f>(J32/SUM($C32:$N32)-Y32/SUM($R32:$AC32))*SUM('REWRef-it0_damagesbyregion'!$A31:$L31)</f>
        <v>0.50086267231232273</v>
      </c>
      <c r="BB32">
        <f>(K32/SUM($C32:$N32)-Z32/SUM($R32:$AC32))*SUM('REWRef-it0_damagesbyregion'!$A31:$L31)</f>
        <v>-27.968013690225153</v>
      </c>
      <c r="BC32">
        <f>(L32/SUM($C32:$N32)-AA32/SUM($R32:$AC32))*SUM('REWRef-it0_damagesbyregion'!$A31:$L31)</f>
        <v>2.4052760812889096</v>
      </c>
      <c r="BD32">
        <f>(M32/SUM($C32:$N32)-AB32/SUM($R32:$AC32))*SUM('REWRef-it0_damagesbyregion'!$A31:$L31)</f>
        <v>1.9297176563259208</v>
      </c>
      <c r="BE32">
        <f>(N32/SUM($C32:$N32)-AC32/SUM($R32:$AC32))*SUM('REWRef-it0_damagesbyregion'!$A31:$L31)</f>
        <v>-1.5979488768052177</v>
      </c>
      <c r="BG32" s="2">
        <f t="shared" si="4"/>
        <v>-755187779161.56482</v>
      </c>
      <c r="BH32" s="2">
        <f t="shared" si="4"/>
        <v>-554872746803.18604</v>
      </c>
      <c r="BI32" s="2">
        <f t="shared" si="4"/>
        <v>-142528874109.3338</v>
      </c>
      <c r="BJ32" s="2">
        <f t="shared" si="4"/>
        <v>-87692092057.658493</v>
      </c>
      <c r="BK32" s="2">
        <f t="shared" si="4"/>
        <v>-87818150618.428787</v>
      </c>
      <c r="BL32" s="2">
        <f t="shared" si="4"/>
        <v>1626213902545.0039</v>
      </c>
      <c r="BM32" s="2">
        <f t="shared" si="4"/>
        <v>-1066593182796.9781</v>
      </c>
      <c r="BN32" s="2">
        <f t="shared" si="4"/>
        <v>-932894691219.60266</v>
      </c>
      <c r="BO32" s="2">
        <f t="shared" si="4"/>
        <v>2516293396686.6738</v>
      </c>
      <c r="BP32" s="2">
        <f t="shared" si="4"/>
        <v>-616577630180.44861</v>
      </c>
      <c r="BQ32" s="2">
        <f t="shared" si="4"/>
        <v>-176472616862.97266</v>
      </c>
      <c r="BR32" s="2">
        <f t="shared" si="4"/>
        <v>278130464578.6571</v>
      </c>
    </row>
    <row r="33" spans="1:70" x14ac:dyDescent="0.2">
      <c r="A33">
        <v>31</v>
      </c>
      <c r="B33" t="s">
        <v>45</v>
      </c>
      <c r="C33">
        <f>C32+'REWRef-it0-E_by_region'!A32</f>
        <v>34.46445287959623</v>
      </c>
      <c r="D33">
        <f>D32+'REWRef-it0-E_by_region'!B32</f>
        <v>26.566634559122029</v>
      </c>
      <c r="E33">
        <f>E32+'REWRef-it0-E_by_region'!C32</f>
        <v>7.6774554216381796</v>
      </c>
      <c r="F33">
        <f>F32+'REWRef-it0-E_by_region'!D32</f>
        <v>7.7963758571918191</v>
      </c>
      <c r="G33">
        <f>G32+'REWRef-it0-E_by_region'!E32</f>
        <v>8.4404351576031882</v>
      </c>
      <c r="H33">
        <f>H32+'REWRef-it0-E_by_region'!F32</f>
        <v>19.475306700350455</v>
      </c>
      <c r="I33">
        <f>I32+'REWRef-it0-E_by_region'!G32</f>
        <v>22.993595812355341</v>
      </c>
      <c r="J33">
        <f>J32+'REWRef-it0-E_by_region'!H32</f>
        <v>12.675761394228688</v>
      </c>
      <c r="K33">
        <f>K32+'REWRef-it0-E_by_region'!I32</f>
        <v>11.105710324054506</v>
      </c>
      <c r="L33">
        <f>L32+'REWRef-it0-E_by_region'!J32</f>
        <v>10.180548912312593</v>
      </c>
      <c r="M33">
        <f>M32+'REWRef-it0-E_by_region'!K32</f>
        <v>9.134112832203467</v>
      </c>
      <c r="N33">
        <f>N32+'REWRef-it0-E_by_region'!L32</f>
        <v>12.975989643644295</v>
      </c>
      <c r="P33">
        <v>31</v>
      </c>
      <c r="Q33" t="s">
        <v>45</v>
      </c>
      <c r="R33">
        <f>R32+'REWRef-it0_damagesbyregion'!A32</f>
        <v>25.242826611455644</v>
      </c>
      <c r="S33">
        <f>S32+'REWRef-it0_damagesbyregion'!B32</f>
        <v>63.117778185411446</v>
      </c>
      <c r="T33">
        <f>T32+'REWRef-it0_damagesbyregion'!C32</f>
        <v>4.9750363888217519</v>
      </c>
      <c r="U33">
        <f>U32+'REWRef-it0_damagesbyregion'!D32</f>
        <v>2.9346228505970489</v>
      </c>
      <c r="V33">
        <f>V32+'REWRef-it0_damagesbyregion'!E32</f>
        <v>4.0050660993963962</v>
      </c>
      <c r="W33">
        <f>W32+'REWRef-it0_damagesbyregion'!F32</f>
        <v>207.44234712594448</v>
      </c>
      <c r="X33">
        <f>X32+'REWRef-it0_damagesbyregion'!G32</f>
        <v>77.366106087377887</v>
      </c>
      <c r="Y33">
        <f>Y32+'REWRef-it0_damagesbyregion'!H32</f>
        <v>60.021127145340877</v>
      </c>
      <c r="Z33">
        <f>Z32+'REWRef-it0_damagesbyregion'!I32</f>
        <v>384.86409934947937</v>
      </c>
      <c r="AA33">
        <f>AA32+'REWRef-it0_damagesbyregion'!J32</f>
        <v>25.196440336514339</v>
      </c>
      <c r="AB33">
        <f>AB32+'REWRef-it0_damagesbyregion'!K32</f>
        <v>25.679680002334877</v>
      </c>
      <c r="AC33">
        <f>AC32+'REWRef-it0_damagesbyregion'!L32</f>
        <v>87.301950606560013</v>
      </c>
      <c r="AE33">
        <v>31</v>
      </c>
      <c r="AF33" t="s">
        <v>45</v>
      </c>
      <c r="AG33">
        <f t="shared" si="2"/>
        <v>156.60532766756859</v>
      </c>
      <c r="AH33">
        <f t="shared" si="3"/>
        <v>77.058346961835611</v>
      </c>
      <c r="AI33">
        <f t="shared" si="5"/>
        <v>35.534270486347985</v>
      </c>
      <c r="AJ33">
        <f t="shared" si="5"/>
        <v>38.202155517796058</v>
      </c>
      <c r="AK33">
        <f t="shared" si="5"/>
        <v>40.530025175202326</v>
      </c>
      <c r="AL33">
        <f t="shared" si="5"/>
        <v>-104.68288682494186</v>
      </c>
      <c r="AM33">
        <f t="shared" si="5"/>
        <v>43.957246217749635</v>
      </c>
      <c r="AN33">
        <f t="shared" si="5"/>
        <v>6.8612290514827254</v>
      </c>
      <c r="AO33">
        <f t="shared" si="5"/>
        <v>-326.26595675188025</v>
      </c>
      <c r="AP33">
        <f t="shared" si="5"/>
        <v>28.520182867082049</v>
      </c>
      <c r="AQ33">
        <f t="shared" si="5"/>
        <v>22.515530445816918</v>
      </c>
      <c r="AR33">
        <f t="shared" si="5"/>
        <v>-18.835470814059867</v>
      </c>
      <c r="AT33">
        <f>(C33/SUM($C33:$N33)-R33/SUM($R33:$AC33))*SUM('REWRef-it0_damagesbyregion'!$A32:$L32)</f>
        <v>14.496483409683204</v>
      </c>
      <c r="AU33">
        <f>(D33/SUM($C33:$N33)-S33/SUM($R33:$AC33))*SUM('REWRef-it0_damagesbyregion'!$A32:$L32)</f>
        <v>7.1330590405015784</v>
      </c>
      <c r="AV33">
        <f>(E33/SUM($C33:$N33)-T33/SUM($R33:$AC33))*SUM('REWRef-it0_damagesbyregion'!$A32:$L32)</f>
        <v>3.2893003721687286</v>
      </c>
      <c r="AW33">
        <f>(F33/SUM($C33:$N33)-U33/SUM($R33:$AC33))*SUM('REWRef-it0_damagesbyregion'!$A32:$L32)</f>
        <v>3.5362584525440388</v>
      </c>
      <c r="AX33">
        <f>(G33/SUM($C33:$N33)-V33/SUM($R33:$AC33))*SUM('REWRef-it0_damagesbyregion'!$A32:$L32)</f>
        <v>3.751742334038342</v>
      </c>
      <c r="AY33">
        <f>(H33/SUM($C33:$N33)-W33/SUM($R33:$AC33))*SUM('REWRef-it0_damagesbyregion'!$A32:$L32)</f>
        <v>-9.6901794768874918</v>
      </c>
      <c r="AZ33">
        <f>(I33/SUM($C33:$N33)-X33/SUM($R33:$AC33))*SUM('REWRef-it0_damagesbyregion'!$A32:$L32)</f>
        <v>4.0689898614664459</v>
      </c>
      <c r="BA33">
        <f>(J33/SUM($C33:$N33)-Y33/SUM($R33:$AC33))*SUM('REWRef-it0_damagesbyregion'!$A32:$L32)</f>
        <v>0.63512330388906491</v>
      </c>
      <c r="BB33">
        <f>(K33/SUM($C33:$N33)-Z33/SUM($R33:$AC33))*SUM('REWRef-it0_damagesbyregion'!$A32:$L32)</f>
        <v>-30.201456742505993</v>
      </c>
      <c r="BC33">
        <f>(L33/SUM($C33:$N33)-AA33/SUM($R33:$AC33))*SUM('REWRef-it0_damagesbyregion'!$A32:$L32)</f>
        <v>2.6400274111453865</v>
      </c>
      <c r="BD33">
        <f>(M33/SUM($C33:$N33)-AB33/SUM($R33:$AC33))*SUM('REWRef-it0_damagesbyregion'!$A32:$L32)</f>
        <v>2.0841948254841869</v>
      </c>
      <c r="BE33">
        <f>(N33/SUM($C33:$N33)-AC33/SUM($R33:$AC33))*SUM('REWRef-it0_damagesbyregion'!$A32:$L32)</f>
        <v>-1.7435427915274979</v>
      </c>
      <c r="BG33" s="2">
        <f t="shared" si="4"/>
        <v>-771247389224.78638</v>
      </c>
      <c r="BH33" s="2">
        <f t="shared" si="4"/>
        <v>-570360164145.41284</v>
      </c>
      <c r="BI33" s="2">
        <f t="shared" si="4"/>
        <v>-146014180031.51068</v>
      </c>
      <c r="BJ33" s="2">
        <f t="shared" si="4"/>
        <v>-90428046955.069336</v>
      </c>
      <c r="BK33" s="2">
        <f t="shared" si="4"/>
        <v>-91802123393.618378</v>
      </c>
      <c r="BL33" s="2">
        <f t="shared" si="4"/>
        <v>1685373205286</v>
      </c>
      <c r="BM33" s="2">
        <f t="shared" si="4"/>
        <v>-1127196743979.8188</v>
      </c>
      <c r="BN33" s="2">
        <f t="shared" si="4"/>
        <v>-970267107224.74463</v>
      </c>
      <c r="BO33" s="2">
        <f t="shared" si="4"/>
        <v>2580127598825.8999</v>
      </c>
      <c r="BP33" s="2">
        <f t="shared" si="4"/>
        <v>-640217110300.9375</v>
      </c>
      <c r="BQ33" s="2">
        <f t="shared" si="4"/>
        <v>-181703967216.6514</v>
      </c>
      <c r="BR33" s="2">
        <f t="shared" si="4"/>
        <v>323736028360.59723</v>
      </c>
    </row>
    <row r="34" spans="1:70" x14ac:dyDescent="0.2">
      <c r="A34">
        <v>32</v>
      </c>
      <c r="B34" t="s">
        <v>46</v>
      </c>
      <c r="C34">
        <f>C33+'REWRef-it0-E_by_region'!A33</f>
        <v>34.46445287959623</v>
      </c>
      <c r="D34">
        <f>D33+'REWRef-it0-E_by_region'!B33</f>
        <v>26.566634559122029</v>
      </c>
      <c r="E34">
        <f>E33+'REWRef-it0-E_by_region'!C33</f>
        <v>7.6774554216381796</v>
      </c>
      <c r="F34">
        <f>F33+'REWRef-it0-E_by_region'!D33</f>
        <v>7.7963758571918191</v>
      </c>
      <c r="G34">
        <f>G33+'REWRef-it0-E_by_region'!E33</f>
        <v>8.4404351576031882</v>
      </c>
      <c r="H34">
        <f>H33+'REWRef-it0-E_by_region'!F33</f>
        <v>19.475306700350455</v>
      </c>
      <c r="I34">
        <f>I33+'REWRef-it0-E_by_region'!G33</f>
        <v>22.993595812355341</v>
      </c>
      <c r="J34">
        <f>J33+'REWRef-it0-E_by_region'!H33</f>
        <v>12.675761394228688</v>
      </c>
      <c r="K34">
        <f>K33+'REWRef-it0-E_by_region'!I33</f>
        <v>11.105710324054506</v>
      </c>
      <c r="L34">
        <f>L33+'REWRef-it0-E_by_region'!J33</f>
        <v>10.180548912312593</v>
      </c>
      <c r="M34">
        <f>M33+'REWRef-it0-E_by_region'!K33</f>
        <v>9.134112832203467</v>
      </c>
      <c r="N34">
        <f>N33+'REWRef-it0-E_by_region'!L33</f>
        <v>12.975989643644295</v>
      </c>
      <c r="P34">
        <v>32</v>
      </c>
      <c r="Q34" t="s">
        <v>46</v>
      </c>
      <c r="R34">
        <f>R33+'REWRef-it0_damagesbyregion'!A33</f>
        <v>26.875927095826412</v>
      </c>
      <c r="S34">
        <f>S33+'REWRef-it0_damagesbyregion'!B33</f>
        <v>68.718387091163905</v>
      </c>
      <c r="T34">
        <f>T33+'REWRef-it0_damagesbyregion'!C33</f>
        <v>5.3030489528186679</v>
      </c>
      <c r="U34">
        <f>U33+'REWRef-it0_damagesbyregion'!D33</f>
        <v>3.1226499965159267</v>
      </c>
      <c r="V34">
        <f>V33+'REWRef-it0_damagesbyregion'!E33</f>
        <v>4.2960703174059871</v>
      </c>
      <c r="W34">
        <f>W33+'REWRef-it0_damagesbyregion'!F33</f>
        <v>229.87540521514518</v>
      </c>
      <c r="X34">
        <f>X33+'REWRef-it0_damagesbyregion'!G33</f>
        <v>83.714172611761711</v>
      </c>
      <c r="Y34">
        <f>Y33+'REWRef-it0_damagesbyregion'!H33</f>
        <v>64.85180521450232</v>
      </c>
      <c r="Z34">
        <f>Z33+'REWRef-it0_damagesbyregion'!I33</f>
        <v>425.83104323443149</v>
      </c>
      <c r="AA34">
        <f>AA33+'REWRef-it0_damagesbyregion'!J33</f>
        <v>26.960033455672168</v>
      </c>
      <c r="AB34">
        <f>AB33+'REWRef-it0_damagesbyregion'!K33</f>
        <v>28.014787420241188</v>
      </c>
      <c r="AC34">
        <f>AC33+'REWRef-it0_damagesbyregion'!L33</f>
        <v>96.347084442016651</v>
      </c>
      <c r="AE34">
        <v>32</v>
      </c>
      <c r="AF34" t="s">
        <v>46</v>
      </c>
      <c r="AG34">
        <f t="shared" si="2"/>
        <v>172.95956188473409</v>
      </c>
      <c r="AH34">
        <f t="shared" si="3"/>
        <v>85.323124208527602</v>
      </c>
      <c r="AI34">
        <f t="shared" si="5"/>
        <v>39.213196921428775</v>
      </c>
      <c r="AJ34">
        <f t="shared" si="5"/>
        <v>42.0831331082126</v>
      </c>
      <c r="AK34">
        <f t="shared" si="5"/>
        <v>44.644166535357527</v>
      </c>
      <c r="AL34">
        <f t="shared" si="5"/>
        <v>-116.95159205880778</v>
      </c>
      <c r="AM34">
        <f t="shared" si="5"/>
        <v>49.60976201259173</v>
      </c>
      <c r="AN34">
        <f t="shared" si="5"/>
        <v>8.6461547057097459</v>
      </c>
      <c r="AO34">
        <f t="shared" si="5"/>
        <v>-361.4367219075499</v>
      </c>
      <c r="AP34">
        <f t="shared" si="5"/>
        <v>32.069917696894485</v>
      </c>
      <c r="AQ34">
        <f t="shared" si="5"/>
        <v>24.94760576220288</v>
      </c>
      <c r="AR34">
        <f t="shared" si="5"/>
        <v>-21.108308869301808</v>
      </c>
      <c r="AT34">
        <f>(C34/SUM($C34:$N34)-R34/SUM($R34:$AC34))*SUM('REWRef-it0_damagesbyregion'!$A33:$L33)</f>
        <v>15.56821336051285</v>
      </c>
      <c r="AU34">
        <f>(D34/SUM($C34:$N34)-S34/SUM($R34:$AC34))*SUM('REWRef-it0_damagesbyregion'!$A33:$L33)</f>
        <v>7.6799951837825455</v>
      </c>
      <c r="AV34">
        <f>(E34/SUM($C34:$N34)-T34/SUM($R34:$AC34))*SUM('REWRef-it0_damagesbyregion'!$A33:$L33)</f>
        <v>3.5296077855900925</v>
      </c>
      <c r="AW34">
        <f>(F34/SUM($C34:$N34)-U34/SUM($R34:$AC34))*SUM('REWRef-it0_damagesbyregion'!$A33:$L33)</f>
        <v>3.7879327859545318</v>
      </c>
      <c r="AX34">
        <f>(G34/SUM($C34:$N34)-V34/SUM($R34:$AC34))*SUM('REWRef-it0_damagesbyregion'!$A33:$L33)</f>
        <v>4.0184532288992756</v>
      </c>
      <c r="AY34">
        <f>(H34/SUM($C34:$N34)-W34/SUM($R34:$AC34))*SUM('REWRef-it0_damagesbyregion'!$A33:$L33)</f>
        <v>-10.526896103243903</v>
      </c>
      <c r="AZ34">
        <f>(I34/SUM($C34:$N34)-X34/SUM($R34:$AC34))*SUM('REWRef-it0_damagesbyregion'!$A33:$L33)</f>
        <v>4.4654100146888842</v>
      </c>
      <c r="BA34">
        <f>(J34/SUM($C34:$N34)-Y34/SUM($R34:$AC34))*SUM('REWRef-it0_damagesbyregion'!$A33:$L33)</f>
        <v>0.77824654352557177</v>
      </c>
      <c r="BB34">
        <f>(K34/SUM($C34:$N34)-Z34/SUM($R34:$AC34))*SUM('REWRef-it0_damagesbyregion'!$A33:$L33)</f>
        <v>-32.533176782276151</v>
      </c>
      <c r="BC34">
        <f>(L34/SUM($C34:$N34)-AA34/SUM($R34:$AC34))*SUM('REWRef-it0_damagesbyregion'!$A33:$L33)</f>
        <v>2.8866361345900668</v>
      </c>
      <c r="BD34">
        <f>(M34/SUM($C34:$N34)-AB34/SUM($R34:$AC34))*SUM('REWRef-it0_damagesbyregion'!$A33:$L33)</f>
        <v>2.2455517642833174</v>
      </c>
      <c r="BE34">
        <f>(N34/SUM($C34:$N34)-AC34/SUM($R34:$AC34))*SUM('REWRef-it0_damagesbyregion'!$A33:$L33)</f>
        <v>-1.8999739163070879</v>
      </c>
      <c r="BG34" s="2">
        <f t="shared" si="4"/>
        <v>-786020856652.64807</v>
      </c>
      <c r="BH34" s="2">
        <f t="shared" si="4"/>
        <v>-584782062909.44629</v>
      </c>
      <c r="BI34" s="2">
        <f t="shared" si="4"/>
        <v>-149318649490.6973</v>
      </c>
      <c r="BJ34" s="2">
        <f t="shared" si="4"/>
        <v>-93044804462.010239</v>
      </c>
      <c r="BK34" s="2">
        <f t="shared" si="4"/>
        <v>-95688131255.926117</v>
      </c>
      <c r="BL34" s="2">
        <f t="shared" si="4"/>
        <v>1741809130622.0127</v>
      </c>
      <c r="BM34" s="2">
        <f t="shared" si="4"/>
        <v>-1187105780153.2112</v>
      </c>
      <c r="BN34" s="2">
        <f t="shared" si="4"/>
        <v>-1006679110701.4486</v>
      </c>
      <c r="BO34" s="2">
        <f t="shared" si="4"/>
        <v>2637588373393.4912</v>
      </c>
      <c r="BP34" s="2">
        <f t="shared" si="4"/>
        <v>-663098695222.36963</v>
      </c>
      <c r="BQ34" s="2">
        <f t="shared" si="4"/>
        <v>-186523552102.64471</v>
      </c>
      <c r="BR34" s="2">
        <f t="shared" si="4"/>
        <v>372864138934.85303</v>
      </c>
    </row>
    <row r="35" spans="1:70" x14ac:dyDescent="0.2">
      <c r="A35">
        <v>33</v>
      </c>
      <c r="B35" t="s">
        <v>47</v>
      </c>
      <c r="C35">
        <f>C34+'REWRef-it0-E_by_region'!A34</f>
        <v>34.46445287959623</v>
      </c>
      <c r="D35">
        <f>D34+'REWRef-it0-E_by_region'!B34</f>
        <v>26.566634559122029</v>
      </c>
      <c r="E35">
        <f>E34+'REWRef-it0-E_by_region'!C34</f>
        <v>7.6774554216381796</v>
      </c>
      <c r="F35">
        <f>F34+'REWRef-it0-E_by_region'!D34</f>
        <v>7.7963758571918191</v>
      </c>
      <c r="G35">
        <f>G34+'REWRef-it0-E_by_region'!E34</f>
        <v>8.4404351576031882</v>
      </c>
      <c r="H35">
        <f>H34+'REWRef-it0-E_by_region'!F34</f>
        <v>19.475306700350455</v>
      </c>
      <c r="I35">
        <f>I34+'REWRef-it0-E_by_region'!G34</f>
        <v>22.993595812355341</v>
      </c>
      <c r="J35">
        <f>J34+'REWRef-it0-E_by_region'!H34</f>
        <v>12.675761394228688</v>
      </c>
      <c r="K35">
        <f>K34+'REWRef-it0-E_by_region'!I34</f>
        <v>11.105710324054506</v>
      </c>
      <c r="L35">
        <f>L34+'REWRef-it0-E_by_region'!J34</f>
        <v>10.180548912312593</v>
      </c>
      <c r="M35">
        <f>M34+'REWRef-it0-E_by_region'!K34</f>
        <v>9.134112832203467</v>
      </c>
      <c r="N35">
        <f>N34+'REWRef-it0-E_by_region'!L34</f>
        <v>12.975989643644295</v>
      </c>
      <c r="P35">
        <v>33</v>
      </c>
      <c r="Q35" t="s">
        <v>47</v>
      </c>
      <c r="R35">
        <f>R34+'REWRef-it0_damagesbyregion'!A34</f>
        <v>28.580219046230702</v>
      </c>
      <c r="S35">
        <f>S34+'REWRef-it0_damagesbyregion'!B34</f>
        <v>74.661546947070846</v>
      </c>
      <c r="T35">
        <f>T34+'REWRef-it0_damagesbyregion'!C34</f>
        <v>5.6451633625703668</v>
      </c>
      <c r="U35">
        <f>U34+'REWRef-it0_damagesbyregion'!D34</f>
        <v>3.3177625202549317</v>
      </c>
      <c r="V35">
        <f>V34+'REWRef-it0_damagesbyregion'!E34</f>
        <v>4.599546454461791</v>
      </c>
      <c r="W35">
        <f>W34+'REWRef-it0_damagesbyregion'!F34</f>
        <v>253.91799942961669</v>
      </c>
      <c r="X35">
        <f>X34+'REWRef-it0_damagesbyregion'!G34</f>
        <v>90.386647878136984</v>
      </c>
      <c r="Y35">
        <f>Y34+'REWRef-it0_damagesbyregion'!H34</f>
        <v>69.936894257577421</v>
      </c>
      <c r="Z35">
        <f>Z34+'REWRef-it0_damagesbyregion'!I34</f>
        <v>469.66880942058111</v>
      </c>
      <c r="AA35">
        <f>AA34+'REWRef-it0_damagesbyregion'!J34</f>
        <v>28.797699703672759</v>
      </c>
      <c r="AB35">
        <f>AB34+'REWRef-it0_damagesbyregion'!K34</f>
        <v>30.495688239652196</v>
      </c>
      <c r="AC35">
        <f>AC34+'REWRef-it0_damagesbyregion'!L34</f>
        <v>106.0652256071114</v>
      </c>
      <c r="AE35">
        <v>33</v>
      </c>
      <c r="AF35" t="s">
        <v>47</v>
      </c>
      <c r="AG35">
        <f t="shared" si="2"/>
        <v>190.44462119056561</v>
      </c>
      <c r="AH35">
        <f t="shared" si="3"/>
        <v>94.171914888787683</v>
      </c>
      <c r="AI35">
        <f t="shared" si="5"/>
        <v>43.1457880859857</v>
      </c>
      <c r="AJ35">
        <f t="shared" si="5"/>
        <v>46.228939483489739</v>
      </c>
      <c r="AK35">
        <f t="shared" si="5"/>
        <v>49.040212992221036</v>
      </c>
      <c r="AL35">
        <f t="shared" si="5"/>
        <v>-130.15059324130638</v>
      </c>
      <c r="AM35">
        <f t="shared" si="5"/>
        <v>55.739816594250684</v>
      </c>
      <c r="AN35">
        <f t="shared" si="5"/>
        <v>10.618761854239983</v>
      </c>
      <c r="AO35">
        <f t="shared" si="5"/>
        <v>-399.09097555970379</v>
      </c>
      <c r="AP35">
        <f t="shared" si="5"/>
        <v>35.900646352540036</v>
      </c>
      <c r="AQ35">
        <f t="shared" si="5"/>
        <v>27.552458085706611</v>
      </c>
      <c r="AR35">
        <f t="shared" si="5"/>
        <v>-23.601590726776941</v>
      </c>
      <c r="AT35">
        <f>(C35/SUM($C35:$N35)-R35/SUM($R35:$AC35))*SUM('REWRef-it0_damagesbyregion'!$A34:$L34)</f>
        <v>16.68536192943003</v>
      </c>
      <c r="AU35">
        <f>(D35/SUM($C35:$N35)-S35/SUM($R35:$AC35))*SUM('REWRef-it0_damagesbyregion'!$A34:$L34)</f>
        <v>8.250652991320834</v>
      </c>
      <c r="AV35">
        <f>(E35/SUM($C35:$N35)-T35/SUM($R35:$AC35))*SUM('REWRef-it0_damagesbyregion'!$A34:$L34)</f>
        <v>3.7801177341984431</v>
      </c>
      <c r="AW35">
        <f>(F35/SUM($C35:$N35)-U35/SUM($R35:$AC35))*SUM('REWRef-it0_damagesbyregion'!$A34:$L34)</f>
        <v>4.0502408630585993</v>
      </c>
      <c r="AX35">
        <f>(G35/SUM($C35:$N35)-V35/SUM($R35:$AC35))*SUM('REWRef-it0_damagesbyregion'!$A34:$L34)</f>
        <v>4.2965440439127516</v>
      </c>
      <c r="AY35">
        <f>(H35/SUM($C35:$N35)-W35/SUM($R35:$AC35))*SUM('REWRef-it0_damagesbyregion'!$A34:$L34)</f>
        <v>-11.402841098821256</v>
      </c>
      <c r="AZ35">
        <f>(I35/SUM($C35:$N35)-X35/SUM($R35:$AC35))*SUM('REWRef-it0_damagesbyregion'!$A34:$L34)</f>
        <v>4.8835142097528328</v>
      </c>
      <c r="BA35">
        <f>(J35/SUM($C35:$N35)-Y35/SUM($R35:$AC35))*SUM('REWRef-it0_damagesbyregion'!$A34:$L34)</f>
        <v>0.93033808816857699</v>
      </c>
      <c r="BB35">
        <f>(K35/SUM($C35:$N35)-Z35/SUM($R35:$AC35))*SUM('REWRef-it0_damagesbyregion'!$A34:$L34)</f>
        <v>-34.965426318445431</v>
      </c>
      <c r="BC35">
        <f>(L35/SUM($C35:$N35)-AA35/SUM($R35:$AC35))*SUM('REWRef-it0_damagesbyregion'!$A34:$L34)</f>
        <v>3.1453515155631875</v>
      </c>
      <c r="BD35">
        <f>(M35/SUM($C35:$N35)-AB35/SUM($R35:$AC35))*SUM('REWRef-it0_damagesbyregion'!$A34:$L34)</f>
        <v>2.4139444439622735</v>
      </c>
      <c r="BE35">
        <f>(N35/SUM($C35:$N35)-AC35/SUM($R35:$AC35))*SUM('REWRef-it0_damagesbyregion'!$A34:$L34)</f>
        <v>-2.067798402100848</v>
      </c>
      <c r="BG35" s="2">
        <f t="shared" si="4"/>
        <v>-799697376401.4967</v>
      </c>
      <c r="BH35" s="2">
        <f t="shared" si="4"/>
        <v>-598137688939.24646</v>
      </c>
      <c r="BI35" s="2">
        <f t="shared" si="4"/>
        <v>-152473430358.48181</v>
      </c>
      <c r="BJ35" s="2">
        <f t="shared" si="4"/>
        <v>-95565512218.540146</v>
      </c>
      <c r="BK35" s="2">
        <f t="shared" si="4"/>
        <v>-99502412950.757339</v>
      </c>
      <c r="BL35" s="2">
        <f t="shared" si="4"/>
        <v>1796160083677.3499</v>
      </c>
      <c r="BM35" s="2">
        <f t="shared" si="4"/>
        <v>-1246540371906.1206</v>
      </c>
      <c r="BN35" s="2">
        <f t="shared" si="4"/>
        <v>-1042269060361.66</v>
      </c>
      <c r="BO35" s="2">
        <f t="shared" si="4"/>
        <v>2688827333708.4668</v>
      </c>
      <c r="BP35" s="2">
        <f t="shared" si="4"/>
        <v>-685377140082.3634</v>
      </c>
      <c r="BQ35" s="2">
        <f t="shared" si="4"/>
        <v>-190907879541.45804</v>
      </c>
      <c r="BR35" s="2">
        <f t="shared" si="4"/>
        <v>425483455374.28436</v>
      </c>
    </row>
    <row r="36" spans="1:70" x14ac:dyDescent="0.2">
      <c r="A36">
        <v>34</v>
      </c>
      <c r="B36" t="s">
        <v>48</v>
      </c>
      <c r="C36">
        <f>C35+'REWRef-it0-E_by_region'!A35</f>
        <v>34.46445287959623</v>
      </c>
      <c r="D36">
        <f>D35+'REWRef-it0-E_by_region'!B35</f>
        <v>26.566634559122029</v>
      </c>
      <c r="E36">
        <f>E35+'REWRef-it0-E_by_region'!C35</f>
        <v>7.6774554216381796</v>
      </c>
      <c r="F36">
        <f>F35+'REWRef-it0-E_by_region'!D35</f>
        <v>7.7963758571918191</v>
      </c>
      <c r="G36">
        <f>G35+'REWRef-it0-E_by_region'!E35</f>
        <v>8.4404351576031882</v>
      </c>
      <c r="H36">
        <f>H35+'REWRef-it0-E_by_region'!F35</f>
        <v>19.475306700350455</v>
      </c>
      <c r="I36">
        <f>I35+'REWRef-it0-E_by_region'!G35</f>
        <v>22.993595812355341</v>
      </c>
      <c r="J36">
        <f>J35+'REWRef-it0-E_by_region'!H35</f>
        <v>12.675761394228688</v>
      </c>
      <c r="K36">
        <f>K35+'REWRef-it0-E_by_region'!I35</f>
        <v>11.105710324054506</v>
      </c>
      <c r="L36">
        <f>L35+'REWRef-it0-E_by_region'!J35</f>
        <v>10.180548912312593</v>
      </c>
      <c r="M36">
        <f>M35+'REWRef-it0-E_by_region'!K35</f>
        <v>9.134112832203467</v>
      </c>
      <c r="N36">
        <f>N35+'REWRef-it0-E_by_region'!L35</f>
        <v>12.975989643644295</v>
      </c>
      <c r="P36">
        <v>34</v>
      </c>
      <c r="Q36" t="s">
        <v>48</v>
      </c>
      <c r="R36">
        <f>R35+'REWRef-it0_damagesbyregion'!A35</f>
        <v>30.359224321960891</v>
      </c>
      <c r="S36">
        <f>S35+'REWRef-it0_damagesbyregion'!B35</f>
        <v>80.961992212284571</v>
      </c>
      <c r="T36">
        <f>T35+'REWRef-it0_damagesbyregion'!C35</f>
        <v>6.0019829831536464</v>
      </c>
      <c r="U36">
        <f>U35+'REWRef-it0_damagesbyregion'!D35</f>
        <v>3.5202370568593557</v>
      </c>
      <c r="V36">
        <f>V35+'REWRef-it0_damagesbyregion'!E35</f>
        <v>4.9158961346469869</v>
      </c>
      <c r="W36">
        <f>W35+'REWRef-it0_damagesbyregion'!F35</f>
        <v>279.63667587430069</v>
      </c>
      <c r="X36">
        <f>X35+'REWRef-it0_damagesbyregion'!G35</f>
        <v>97.394478934485122</v>
      </c>
      <c r="Y36">
        <f>Y35+'REWRef-it0_damagesbyregion'!H35</f>
        <v>75.286105146722704</v>
      </c>
      <c r="Z36">
        <f>Z35+'REWRef-it0_damagesbyregion'!I35</f>
        <v>516.49025608783086</v>
      </c>
      <c r="AA36">
        <f>AA35+'REWRef-it0_damagesbyregion'!J35</f>
        <v>30.712071348495748</v>
      </c>
      <c r="AB36">
        <f>AB35+'REWRef-it0_damagesbyregion'!K35</f>
        <v>33.128699121568488</v>
      </c>
      <c r="AC36">
        <f>AC35+'REWRef-it0_damagesbyregion'!L35</f>
        <v>116.4903468216321</v>
      </c>
      <c r="AE36">
        <v>34</v>
      </c>
      <c r="AF36" t="s">
        <v>48</v>
      </c>
      <c r="AG36">
        <f t="shared" si="2"/>
        <v>209.10629348983528</v>
      </c>
      <c r="AH36">
        <f t="shared" si="3"/>
        <v>103.62799456168939</v>
      </c>
      <c r="AI36">
        <f t="shared" si="5"/>
        <v>47.342425078173676</v>
      </c>
      <c r="AJ36">
        <f t="shared" si="5"/>
        <v>50.650452616357867</v>
      </c>
      <c r="AK36">
        <f t="shared" si="5"/>
        <v>53.729839012622129</v>
      </c>
      <c r="AL36">
        <f t="shared" si="5"/>
        <v>-144.31857232465853</v>
      </c>
      <c r="AM36">
        <f t="shared" si="5"/>
        <v>62.369360833898511</v>
      </c>
      <c r="AN36">
        <f t="shared" si="5"/>
        <v>12.787475377887374</v>
      </c>
      <c r="AO36">
        <f t="shared" si="5"/>
        <v>-439.32568647436773</v>
      </c>
      <c r="AP36">
        <f t="shared" si="5"/>
        <v>40.024302311987995</v>
      </c>
      <c r="AQ36">
        <f t="shared" si="5"/>
        <v>30.336839320502989</v>
      </c>
      <c r="AR36">
        <f t="shared" si="5"/>
        <v>-26.330723803929072</v>
      </c>
      <c r="AT36">
        <f>(C36/SUM($C36:$N36)-R36/SUM($R36:$AC36))*SUM('REWRef-it0_damagesbyregion'!$A35:$L35)</f>
        <v>17.849226741230904</v>
      </c>
      <c r="AU36">
        <f>(D36/SUM($C36:$N36)-S36/SUM($R36:$AC36))*SUM('REWRef-it0_damagesbyregion'!$A35:$L35)</f>
        <v>8.8456427628303338</v>
      </c>
      <c r="AV36">
        <f>(E36/SUM($C36:$N36)-T36/SUM($R36:$AC36))*SUM('REWRef-it0_damagesbyregion'!$A35:$L35)</f>
        <v>4.0411298273102201</v>
      </c>
      <c r="AW36">
        <f>(F36/SUM($C36:$N36)-U36/SUM($R36:$AC36))*SUM('REWRef-it0_damagesbyregion'!$A35:$L35)</f>
        <v>4.3235016900115006</v>
      </c>
      <c r="AX36">
        <f>(G36/SUM($C36:$N36)-V36/SUM($R36:$AC36))*SUM('REWRef-it0_damagesbyregion'!$A35:$L35)</f>
        <v>4.586356839387741</v>
      </c>
      <c r="AY36">
        <f>(H36/SUM($C36:$N36)-W36/SUM($R36:$AC36))*SUM('REWRef-it0_damagesbyregion'!$A35:$L35)</f>
        <v>-12.318973654031987</v>
      </c>
      <c r="AZ36">
        <f>(I36/SUM($C36:$N36)-X36/SUM($R36:$AC36))*SUM('REWRef-it0_damagesbyregion'!$A35:$L35)</f>
        <v>5.3238228493778736</v>
      </c>
      <c r="BA36">
        <f>(J36/SUM($C36:$N36)-Y36/SUM($R36:$AC36))*SUM('REWRef-it0_damagesbyregion'!$A35:$L35)</f>
        <v>1.0915336102923856</v>
      </c>
      <c r="BB36">
        <f>(K36/SUM($C36:$N36)-Z36/SUM($R36:$AC36))*SUM('REWRef-it0_damagesbyregion'!$A35:$L35)</f>
        <v>-37.500658924496179</v>
      </c>
      <c r="BC36">
        <f>(L36/SUM($C36:$N36)-AA36/SUM($R36:$AC36))*SUM('REWRef-it0_damagesbyregion'!$A35:$L35)</f>
        <v>3.4164578942286754</v>
      </c>
      <c r="BD36">
        <f>(M36/SUM($C36:$N36)-AB36/SUM($R36:$AC36))*SUM('REWRef-it0_damagesbyregion'!$A35:$L35)</f>
        <v>2.5895400593013194</v>
      </c>
      <c r="BE36">
        <f>(N36/SUM($C36:$N36)-AC36/SUM($R36:$AC36))*SUM('REWRef-it0_damagesbyregion'!$A35:$L35)</f>
        <v>-2.2475796954427962</v>
      </c>
      <c r="BG36" s="2">
        <f t="shared" si="4"/>
        <v>-812445558038.76392</v>
      </c>
      <c r="BH36" s="2">
        <f t="shared" si="4"/>
        <v>-610436910071.37463</v>
      </c>
      <c r="BI36" s="2">
        <f t="shared" si="4"/>
        <v>-155507164877.75595</v>
      </c>
      <c r="BJ36" s="2">
        <f t="shared" si="4"/>
        <v>-98011442856.627441</v>
      </c>
      <c r="BK36" s="2">
        <f t="shared" si="4"/>
        <v>-103269181013.35191</v>
      </c>
      <c r="BL36" s="2">
        <f t="shared" si="4"/>
        <v>1849005429320.1633</v>
      </c>
      <c r="BM36" s="2">
        <f t="shared" si="4"/>
        <v>-1305721390269.9543</v>
      </c>
      <c r="BN36" s="2">
        <f t="shared" si="4"/>
        <v>-1077179913355.0051</v>
      </c>
      <c r="BO36" s="2">
        <f t="shared" si="4"/>
        <v>2734051990167.7568</v>
      </c>
      <c r="BP36" s="2">
        <f t="shared" si="4"/>
        <v>-707198065219.28333</v>
      </c>
      <c r="BQ36" s="2">
        <f t="shared" si="4"/>
        <v>-194841175495.05832</v>
      </c>
      <c r="BR36" s="2">
        <f t="shared" si="4"/>
        <v>481553381709.33472</v>
      </c>
    </row>
    <row r="37" spans="1:70" x14ac:dyDescent="0.2">
      <c r="A37">
        <v>35</v>
      </c>
      <c r="B37" t="s">
        <v>49</v>
      </c>
      <c r="C37">
        <f>C36+'REWRef-it0-E_by_region'!A36</f>
        <v>34.46445287959623</v>
      </c>
      <c r="D37">
        <f>D36+'REWRef-it0-E_by_region'!B36</f>
        <v>26.566634559122029</v>
      </c>
      <c r="E37">
        <f>E36+'REWRef-it0-E_by_region'!C36</f>
        <v>7.6774554216381796</v>
      </c>
      <c r="F37">
        <f>F36+'REWRef-it0-E_by_region'!D36</f>
        <v>7.7963758571918191</v>
      </c>
      <c r="G37">
        <f>G36+'REWRef-it0-E_by_region'!E36</f>
        <v>8.4404351576031882</v>
      </c>
      <c r="H37">
        <f>H36+'REWRef-it0-E_by_region'!F36</f>
        <v>19.475306700350455</v>
      </c>
      <c r="I37">
        <f>I36+'REWRef-it0-E_by_region'!G36</f>
        <v>22.993595812355341</v>
      </c>
      <c r="J37">
        <f>J36+'REWRef-it0-E_by_region'!H36</f>
        <v>12.675761394228688</v>
      </c>
      <c r="K37">
        <f>K36+'REWRef-it0-E_by_region'!I36</f>
        <v>11.105710324054506</v>
      </c>
      <c r="L37">
        <f>L36+'REWRef-it0-E_by_region'!J36</f>
        <v>10.180548912312593</v>
      </c>
      <c r="M37">
        <f>M36+'REWRef-it0-E_by_region'!K36</f>
        <v>9.134112832203467</v>
      </c>
      <c r="N37">
        <f>N36+'REWRef-it0-E_by_region'!L36</f>
        <v>12.975989643644295</v>
      </c>
      <c r="P37">
        <v>35</v>
      </c>
      <c r="Q37" t="s">
        <v>49</v>
      </c>
      <c r="R37">
        <f>R36+'REWRef-it0_damagesbyregion'!A36</f>
        <v>32.216500763695933</v>
      </c>
      <c r="S37">
        <f>S36+'REWRef-it0_damagesbyregion'!B36</f>
        <v>87.635009429545079</v>
      </c>
      <c r="T37">
        <f>T36+'REWRef-it0_damagesbyregion'!C36</f>
        <v>6.3741165678198071</v>
      </c>
      <c r="U37">
        <f>U36+'REWRef-it0_damagesbyregion'!D36</f>
        <v>3.7303481067029769</v>
      </c>
      <c r="V37">
        <f>V36+'REWRef-it0_damagesbyregion'!E36</f>
        <v>5.2455210787857629</v>
      </c>
      <c r="W37">
        <f>W36+'REWRef-it0_damagesbyregion'!F36</f>
        <v>307.10051246529889</v>
      </c>
      <c r="X37">
        <f>X36+'REWRef-it0_damagesbyregion'!G36</f>
        <v>104.74888251516252</v>
      </c>
      <c r="Y37">
        <f>Y36+'REWRef-it0_damagesbyregion'!H36</f>
        <v>80.909429933873369</v>
      </c>
      <c r="Z37">
        <f>Z36+'REWRef-it0_damagesbyregion'!I36</f>
        <v>566.41172648051747</v>
      </c>
      <c r="AA37">
        <f>AA36+'REWRef-it0_damagesbyregion'!J36</f>
        <v>32.705795271069519</v>
      </c>
      <c r="AB37">
        <f>AB36+'REWRef-it0_damagesbyregion'!K36</f>
        <v>35.920389039407951</v>
      </c>
      <c r="AC37">
        <f>AC36+'REWRef-it0_damagesbyregion'!L36</f>
        <v>127.65756549630811</v>
      </c>
      <c r="AE37">
        <v>35</v>
      </c>
      <c r="AF37" t="s">
        <v>49</v>
      </c>
      <c r="AG37">
        <f t="shared" si="2"/>
        <v>228.9919405639053</v>
      </c>
      <c r="AH37">
        <f t="shared" si="3"/>
        <v>113.71532764824315</v>
      </c>
      <c r="AI37">
        <f t="shared" si="5"/>
        <v>51.813842227124653</v>
      </c>
      <c r="AJ37">
        <f t="shared" si="5"/>
        <v>55.358916788224739</v>
      </c>
      <c r="AK37">
        <f t="shared" si="5"/>
        <v>58.725113225101801</v>
      </c>
      <c r="AL37">
        <f t="shared" si="5"/>
        <v>-159.49583336745596</v>
      </c>
      <c r="AM37">
        <f t="shared" si="5"/>
        <v>69.521149962792833</v>
      </c>
      <c r="AN37">
        <f t="shared" si="5"/>
        <v>15.161031071101885</v>
      </c>
      <c r="AO37">
        <f t="shared" si="5"/>
        <v>-482.24078972673749</v>
      </c>
      <c r="AP37">
        <f t="shared" si="5"/>
        <v>44.45327998060565</v>
      </c>
      <c r="AQ37">
        <f t="shared" si="5"/>
        <v>33.307675718957107</v>
      </c>
      <c r="AR37">
        <f t="shared" si="5"/>
        <v>-29.311654091863637</v>
      </c>
      <c r="AT37">
        <f>(C37/SUM($C37:$N37)-R37/SUM($R37:$AC37))*SUM('REWRef-it0_damagesbyregion'!$A36:$L36)</f>
        <v>19.06123027307633</v>
      </c>
      <c r="AU37">
        <f>(D37/SUM($C37:$N37)-S37/SUM($R37:$AC37))*SUM('REWRef-it0_damagesbyregion'!$A36:$L36)</f>
        <v>9.4656346443624368</v>
      </c>
      <c r="AV37">
        <f>(E37/SUM($C37:$N37)-T37/SUM($R37:$AC37))*SUM('REWRef-it0_damagesbyregion'!$A36:$L36)</f>
        <v>4.3129709088973263</v>
      </c>
      <c r="AW37">
        <f>(F37/SUM($C37:$N37)-U37/SUM($R37:$AC37))*SUM('REWRef-it0_damagesbyregion'!$A36:$L36)</f>
        <v>4.6080620041470119</v>
      </c>
      <c r="AX37">
        <f>(G37/SUM($C37:$N37)-V37/SUM($R37:$AC37))*SUM('REWRef-it0_damagesbyregion'!$A36:$L36)</f>
        <v>4.888263330314718</v>
      </c>
      <c r="AY37">
        <f>(H37/SUM($C37:$N37)-W37/SUM($R37:$AC37))*SUM('REWRef-it0_damagesbyregion'!$A36:$L36)</f>
        <v>-13.276392173133523</v>
      </c>
      <c r="AZ37">
        <f>(I37/SUM($C37:$N37)-X37/SUM($R37:$AC37))*SUM('REWRef-it0_damagesbyregion'!$A36:$L36)</f>
        <v>5.7869226533763145</v>
      </c>
      <c r="BA37">
        <f>(J37/SUM($C37:$N37)-Y37/SUM($R37:$AC37))*SUM('REWRef-it0_damagesbyregion'!$A36:$L36)</f>
        <v>1.2620003294084912</v>
      </c>
      <c r="BB37">
        <f>(K37/SUM($C37:$N37)-Z37/SUM($R37:$AC37))*SUM('REWRef-it0_damagesbyregion'!$A36:$L36)</f>
        <v>-40.141599382997782</v>
      </c>
      <c r="BC37">
        <f>(L37/SUM($C37:$N37)-AA37/SUM($R37:$AC37))*SUM('REWRef-it0_damagesbyregion'!$A36:$L36)</f>
        <v>3.7002795994359068</v>
      </c>
      <c r="BD37">
        <f>(M37/SUM($C37:$N37)-AB37/SUM($R37:$AC37))*SUM('REWRef-it0_damagesbyregion'!$A36:$L36)</f>
        <v>2.7725223655319686</v>
      </c>
      <c r="BE37">
        <f>(N37/SUM($C37:$N37)-AC37/SUM($R37:$AC37))*SUM('REWRef-it0_damagesbyregion'!$A36:$L36)</f>
        <v>-2.4398945524191959</v>
      </c>
      <c r="BG37" s="2">
        <f t="shared" si="4"/>
        <v>-824416800993.69214</v>
      </c>
      <c r="BH37" s="2">
        <f t="shared" si="4"/>
        <v>-621698442191.31848</v>
      </c>
      <c r="BI37" s="2">
        <f t="shared" si="4"/>
        <v>-158446240053.65039</v>
      </c>
      <c r="BJ37" s="2">
        <f t="shared" si="4"/>
        <v>-100402167719.86011</v>
      </c>
      <c r="BK37" s="2">
        <f t="shared" si="4"/>
        <v>-107010882164.95335</v>
      </c>
      <c r="BL37" s="2">
        <f t="shared" si="4"/>
        <v>1900868869663.9026</v>
      </c>
      <c r="BM37" s="2">
        <f t="shared" si="4"/>
        <v>-1364866475518.0073</v>
      </c>
      <c r="BN37" s="2">
        <f t="shared" si="4"/>
        <v>-1111555363806.02</v>
      </c>
      <c r="BO37" s="2">
        <f t="shared" si="4"/>
        <v>2773503869371.9785</v>
      </c>
      <c r="BP37" s="2">
        <f t="shared" si="4"/>
        <v>-728698069181.74841</v>
      </c>
      <c r="BQ37" s="2">
        <f t="shared" si="4"/>
        <v>-198314032922.14932</v>
      </c>
      <c r="BR37" s="2">
        <f t="shared" si="4"/>
        <v>541035735515.36987</v>
      </c>
    </row>
    <row r="38" spans="1:70" x14ac:dyDescent="0.2">
      <c r="A38">
        <v>36</v>
      </c>
      <c r="B38" t="s">
        <v>50</v>
      </c>
      <c r="C38">
        <f>C37+'REWRef-it0-E_by_region'!A37</f>
        <v>34.46445287959623</v>
      </c>
      <c r="D38">
        <f>D37+'REWRef-it0-E_by_region'!B37</f>
        <v>26.566634559122029</v>
      </c>
      <c r="E38">
        <f>E37+'REWRef-it0-E_by_region'!C37</f>
        <v>7.6774554216381796</v>
      </c>
      <c r="F38">
        <f>F37+'REWRef-it0-E_by_region'!D37</f>
        <v>7.7963758571918191</v>
      </c>
      <c r="G38">
        <f>G37+'REWRef-it0-E_by_region'!E37</f>
        <v>8.4404351576031882</v>
      </c>
      <c r="H38">
        <f>H37+'REWRef-it0-E_by_region'!F37</f>
        <v>19.475306700350455</v>
      </c>
      <c r="I38">
        <f>I37+'REWRef-it0-E_by_region'!G37</f>
        <v>22.993595812355341</v>
      </c>
      <c r="J38">
        <f>J37+'REWRef-it0-E_by_region'!H37</f>
        <v>12.675761394228688</v>
      </c>
      <c r="K38">
        <f>K37+'REWRef-it0-E_by_region'!I37</f>
        <v>11.105710324054506</v>
      </c>
      <c r="L38">
        <f>L37+'REWRef-it0-E_by_region'!J37</f>
        <v>10.180548912312593</v>
      </c>
      <c r="M38">
        <f>M37+'REWRef-it0-E_by_region'!K37</f>
        <v>9.134112832203467</v>
      </c>
      <c r="N38">
        <f>N37+'REWRef-it0-E_by_region'!L37</f>
        <v>12.975989643644295</v>
      </c>
      <c r="P38">
        <v>36</v>
      </c>
      <c r="Q38" t="s">
        <v>50</v>
      </c>
      <c r="R38">
        <f>R37+'REWRef-it0_damagesbyregion'!A37</f>
        <v>34.155654387900675</v>
      </c>
      <c r="S38">
        <f>S37+'REWRef-it0_damagesbyregion'!B37</f>
        <v>94.696468322071453</v>
      </c>
      <c r="T38">
        <f>T37+'REWRef-it0_damagesbyregion'!C37</f>
        <v>6.7621800949313613</v>
      </c>
      <c r="U38">
        <f>U37+'REWRef-it0_damagesbyregion'!D37</f>
        <v>3.9483689976318077</v>
      </c>
      <c r="V38">
        <f>V37+'REWRef-it0_damagesbyregion'!E37</f>
        <v>5.5888245037706978</v>
      </c>
      <c r="W38">
        <f>W37+'REWRef-it0_damagesbyregion'!F37</f>
        <v>336.38129420795008</v>
      </c>
      <c r="X38">
        <f>X37+'REWRef-it0_damagesbyregion'!G37</f>
        <v>112.46137290570155</v>
      </c>
      <c r="Y38">
        <f>Y37+'REWRef-it0_damagesbyregion'!H37</f>
        <v>86.817162819385032</v>
      </c>
      <c r="Z38">
        <f>Z37+'REWRef-it0_damagesbyregion'!I37</f>
        <v>619.55342813298182</v>
      </c>
      <c r="AA38">
        <f>AA37+'REWRef-it0_damagesbyregion'!J37</f>
        <v>34.781540385413358</v>
      </c>
      <c r="AB38">
        <f>AB37+'REWRef-it0_damagesbyregion'!K37</f>
        <v>38.877591484085329</v>
      </c>
      <c r="AC38">
        <f>AC37+'REWRef-it0_damagesbyregion'!L37</f>
        <v>139.6032253763515</v>
      </c>
      <c r="AE38">
        <v>36</v>
      </c>
      <c r="AF38" t="s">
        <v>50</v>
      </c>
      <c r="AG38">
        <f t="shared" si="2"/>
        <v>250.15062714328099</v>
      </c>
      <c r="AH38">
        <f t="shared" si="3"/>
        <v>124.45864522895084</v>
      </c>
      <c r="AI38">
        <f t="shared" si="5"/>
        <v>56.571156725268111</v>
      </c>
      <c r="AJ38">
        <f t="shared" si="5"/>
        <v>60.365973583733826</v>
      </c>
      <c r="AK38">
        <f t="shared" si="5"/>
        <v>64.038531617233517</v>
      </c>
      <c r="AL38">
        <f t="shared" si="5"/>
        <v>-175.7243979850609</v>
      </c>
      <c r="AM38">
        <f t="shared" si="5"/>
        <v>77.218809956330446</v>
      </c>
      <c r="AN38">
        <f t="shared" si="5"/>
        <v>17.748506630229219</v>
      </c>
      <c r="AO38">
        <f t="shared" si="5"/>
        <v>-527.93952040535737</v>
      </c>
      <c r="AP38">
        <f t="shared" si="5"/>
        <v>49.200469000247296</v>
      </c>
      <c r="AQ38">
        <f t="shared" si="5"/>
        <v>36.472093116520533</v>
      </c>
      <c r="AR38">
        <f t="shared" si="5"/>
        <v>-32.560894611376561</v>
      </c>
      <c r="AT38">
        <f>(C38/SUM($C38:$N38)-R38/SUM($R38:$AC38))*SUM('REWRef-it0_damagesbyregion'!$A37:$L37)</f>
        <v>20.322938984896265</v>
      </c>
      <c r="AU38">
        <f>(D38/SUM($C38:$N38)-S38/SUM($R38:$AC38))*SUM('REWRef-it0_damagesbyregion'!$A37:$L37)</f>
        <v>10.111369625637803</v>
      </c>
      <c r="AV38">
        <f>(E38/SUM($C38:$N38)-T38/SUM($R38:$AC38))*SUM('REWRef-it0_damagesbyregion'!$A37:$L37)</f>
        <v>4.5959995366076312</v>
      </c>
      <c r="AW38">
        <f>(F38/SUM($C38:$N38)-U38/SUM($R38:$AC38))*SUM('REWRef-it0_damagesbyregion'!$A37:$L37)</f>
        <v>4.9043011081614809</v>
      </c>
      <c r="AX38">
        <f>(G38/SUM($C38:$N38)-V38/SUM($R38:$AC38))*SUM('REWRef-it0_damagesbyregion'!$A37:$L37)</f>
        <v>5.202670029661542</v>
      </c>
      <c r="AY38">
        <f>(H38/SUM($C38:$N38)-W38/SUM($R38:$AC38))*SUM('REWRef-it0_damagesbyregion'!$A37:$L37)</f>
        <v>-14.276343254428431</v>
      </c>
      <c r="AZ38">
        <f>(I38/SUM($C38:$N38)-X38/SUM($R38:$AC38))*SUM('REWRef-it0_damagesbyregion'!$A37:$L37)</f>
        <v>6.2734728317508255</v>
      </c>
      <c r="BA38">
        <f>(J38/SUM($C38:$N38)-Y38/SUM($R38:$AC38))*SUM('REWRef-it0_damagesbyregion'!$A37:$L37)</f>
        <v>1.4419384889751761</v>
      </c>
      <c r="BB38">
        <f>(K38/SUM($C38:$N38)-Z38/SUM($R38:$AC38))*SUM('REWRef-it0_damagesbyregion'!$A37:$L37)</f>
        <v>-42.891288274756029</v>
      </c>
      <c r="BC38">
        <f>(L38/SUM($C38:$N38)-AA38/SUM($R38:$AC38))*SUM('REWRef-it0_damagesbyregion'!$A37:$L37)</f>
        <v>3.997184180344211</v>
      </c>
      <c r="BD38">
        <f>(M38/SUM($C38:$N38)-AB38/SUM($R38:$AC38))*SUM('REWRef-it0_damagesbyregion'!$A37:$L37)</f>
        <v>2.9630952019718371</v>
      </c>
      <c r="BE38">
        <f>(N38/SUM($C38:$N38)-AC38/SUM($R38:$AC38))*SUM('REWRef-it0_damagesbyregion'!$A37:$L37)</f>
        <v>-2.6453384588223186</v>
      </c>
      <c r="BG38" s="2">
        <f t="shared" si="4"/>
        <v>-835747594479.41821</v>
      </c>
      <c r="BH38" s="2">
        <f t="shared" si="4"/>
        <v>-631947955069.89368</v>
      </c>
      <c r="BI38" s="2">
        <f t="shared" si="4"/>
        <v>-161314961535.8269</v>
      </c>
      <c r="BJ38" s="2">
        <f t="shared" si="4"/>
        <v>-102755687347.60565</v>
      </c>
      <c r="BK38" s="2">
        <f t="shared" si="4"/>
        <v>-110748362470.17395</v>
      </c>
      <c r="BL38" s="2">
        <f t="shared" si="4"/>
        <v>1952221363176.5144</v>
      </c>
      <c r="BM38" s="2">
        <f t="shared" si="4"/>
        <v>-1424187161786.7874</v>
      </c>
      <c r="BN38" s="2">
        <f t="shared" si="4"/>
        <v>-1145537070152.1582</v>
      </c>
      <c r="BO38" s="2">
        <f t="shared" si="4"/>
        <v>2807442403863.8525</v>
      </c>
      <c r="BP38" s="2">
        <f t="shared" si="4"/>
        <v>-750004839297.43433</v>
      </c>
      <c r="BQ38" s="2">
        <f t="shared" si="4"/>
        <v>-201322195591.58893</v>
      </c>
      <c r="BR38" s="2">
        <f t="shared" si="4"/>
        <v>603902060690.6051</v>
      </c>
    </row>
    <row r="39" spans="1:70" x14ac:dyDescent="0.2">
      <c r="A39">
        <v>37</v>
      </c>
      <c r="B39" t="s">
        <v>51</v>
      </c>
      <c r="C39">
        <f>C38+'REWRef-it0-E_by_region'!A38</f>
        <v>34.46445287959623</v>
      </c>
      <c r="D39">
        <f>D38+'REWRef-it0-E_by_region'!B38</f>
        <v>26.566634559122029</v>
      </c>
      <c r="E39">
        <f>E38+'REWRef-it0-E_by_region'!C38</f>
        <v>7.6774554216381796</v>
      </c>
      <c r="F39">
        <f>F38+'REWRef-it0-E_by_region'!D38</f>
        <v>7.7963758571918191</v>
      </c>
      <c r="G39">
        <f>G38+'REWRef-it0-E_by_region'!E38</f>
        <v>8.4404351576031882</v>
      </c>
      <c r="H39">
        <f>H38+'REWRef-it0-E_by_region'!F38</f>
        <v>19.475306700350455</v>
      </c>
      <c r="I39">
        <f>I38+'REWRef-it0-E_by_region'!G38</f>
        <v>22.993595812355341</v>
      </c>
      <c r="J39">
        <f>J38+'REWRef-it0-E_by_region'!H38</f>
        <v>12.675761394228688</v>
      </c>
      <c r="K39">
        <f>K38+'REWRef-it0-E_by_region'!I38</f>
        <v>11.105710324054506</v>
      </c>
      <c r="L39">
        <f>L38+'REWRef-it0-E_by_region'!J38</f>
        <v>10.180548912312593</v>
      </c>
      <c r="M39">
        <f>M38+'REWRef-it0-E_by_region'!K38</f>
        <v>9.134112832203467</v>
      </c>
      <c r="N39">
        <f>N38+'REWRef-it0-E_by_region'!L38</f>
        <v>12.975989643644295</v>
      </c>
      <c r="P39">
        <v>37</v>
      </c>
      <c r="Q39" t="s">
        <v>51</v>
      </c>
      <c r="R39">
        <f>R38+'REWRef-it0_damagesbyregion'!A38</f>
        <v>36.180352474718667</v>
      </c>
      <c r="S39">
        <f>S38+'REWRef-it0_damagesbyregion'!B38</f>
        <v>102.16285806591524</v>
      </c>
      <c r="T39">
        <f>T38+'REWRef-it0_damagesbyregion'!C38</f>
        <v>7.1667988841502597</v>
      </c>
      <c r="U39">
        <f>U38+'REWRef-it0_damagesbyregion'!D38</f>
        <v>4.1745730140568291</v>
      </c>
      <c r="V39">
        <f>V38+'REWRef-it0_damagesbyregion'!E38</f>
        <v>5.9462127483823091</v>
      </c>
      <c r="W39">
        <f>W38+'REWRef-it0_damagesbyregion'!F38</f>
        <v>367.55370196660868</v>
      </c>
      <c r="X39">
        <f>X38+'REWRef-it0_damagesbyregion'!G38</f>
        <v>120.54379662220754</v>
      </c>
      <c r="Y39">
        <f>Y38+'REWRef-it0_damagesbyregion'!H38</f>
        <v>93.019926542189026</v>
      </c>
      <c r="Z39">
        <f>Z38+'REWRef-it0_damagesbyregion'!I38</f>
        <v>676.03982898524055</v>
      </c>
      <c r="AA39">
        <f>AA38+'REWRef-it0_damagesbyregion'!J38</f>
        <v>36.94200693421989</v>
      </c>
      <c r="AB39">
        <f>AB38+'REWRef-it0_damagesbyregion'!K38</f>
        <v>42.007418960488202</v>
      </c>
      <c r="AC39">
        <f>AC38+'REWRef-it0_damagesbyregion'!L38</f>
        <v>152.36499139736571</v>
      </c>
      <c r="AE39">
        <v>37</v>
      </c>
      <c r="AF39" t="s">
        <v>51</v>
      </c>
      <c r="AG39">
        <f t="shared" si="2"/>
        <v>272.63326162228856</v>
      </c>
      <c r="AH39">
        <f t="shared" si="3"/>
        <v>135.88352732887424</v>
      </c>
      <c r="AI39">
        <f t="shared" si="5"/>
        <v>61.62590077389013</v>
      </c>
      <c r="AJ39">
        <f t="shared" si="5"/>
        <v>65.683695554118529</v>
      </c>
      <c r="AK39">
        <f t="shared" si="5"/>
        <v>69.683053576457709</v>
      </c>
      <c r="AL39">
        <f t="shared" si="5"/>
        <v>-193.04810720803189</v>
      </c>
      <c r="AM39">
        <f t="shared" si="5"/>
        <v>85.486905466873537</v>
      </c>
      <c r="AN39">
        <f t="shared" si="5"/>
        <v>20.559351830761017</v>
      </c>
      <c r="AO39">
        <f t="shared" si="5"/>
        <v>-576.52876016696496</v>
      </c>
      <c r="AP39">
        <f t="shared" si="5"/>
        <v>54.279290385833214</v>
      </c>
      <c r="AQ39">
        <f t="shared" si="5"/>
        <v>39.837443197545554</v>
      </c>
      <c r="AR39">
        <f t="shared" si="5"/>
        <v>-36.095562361645669</v>
      </c>
      <c r="AT39">
        <f>(C39/SUM($C39:$N39)-R39/SUM($R39:$AC39))*SUM('REWRef-it0_damagesbyregion'!$A38:$L38)</f>
        <v>21.636073366196491</v>
      </c>
      <c r="AU39">
        <f>(D39/SUM($C39:$N39)-S39/SUM($R39:$AC39))*SUM('REWRef-it0_damagesbyregion'!$A38:$L38)</f>
        <v>10.783665753220541</v>
      </c>
      <c r="AV39">
        <f>(E39/SUM($C39:$N39)-T39/SUM($R39:$AC39))*SUM('REWRef-it0_damagesbyregion'!$A38:$L38)</f>
        <v>4.8906083669610014</v>
      </c>
      <c r="AW39">
        <f>(F39/SUM($C39:$N39)-U39/SUM($R39:$AC39))*SUM('REWRef-it0_damagesbyregion'!$A38:$L38)</f>
        <v>5.2126334384712543</v>
      </c>
      <c r="AX39">
        <f>(G39/SUM($C39:$N39)-V39/SUM($R39:$AC39))*SUM('REWRef-it0_damagesbyregion'!$A38:$L38)</f>
        <v>5.5300209907974924</v>
      </c>
      <c r="AY39">
        <f>(H39/SUM($C39:$N39)-W39/SUM($R39:$AC39))*SUM('REWRef-it0_damagesbyregion'!$A38:$L38)</f>
        <v>-15.320225367603785</v>
      </c>
      <c r="AZ39">
        <f>(I39/SUM($C39:$N39)-X39/SUM($R39:$AC39))*SUM('REWRef-it0_damagesbyregion'!$A38:$L38)</f>
        <v>6.7842087481345299</v>
      </c>
      <c r="BA39">
        <f>(J39/SUM($C39:$N39)-Y39/SUM($R39:$AC39))*SUM('REWRef-it0_damagesbyregion'!$A38:$L38)</f>
        <v>1.6315824486157486</v>
      </c>
      <c r="BB39">
        <f>(K39/SUM($C39:$N39)-Z39/SUM($R39:$AC39))*SUM('REWRef-it0_damagesbyregion'!$A38:$L38)</f>
        <v>-45.75310612678004</v>
      </c>
      <c r="BC39">
        <f>(L39/SUM($C39:$N39)-AA39/SUM($R39:$AC39))*SUM('REWRef-it0_damagesbyregion'!$A38:$L38)</f>
        <v>4.307584122585876</v>
      </c>
      <c r="BD39">
        <f>(M39/SUM($C39:$N39)-AB39/SUM($R39:$AC39))*SUM('REWRef-it0_damagesbyregion'!$A38:$L38)</f>
        <v>3.161484547464755</v>
      </c>
      <c r="BE39">
        <f>(N39/SUM($C39:$N39)-AC39/SUM($R39:$AC39))*SUM('REWRef-it0_damagesbyregion'!$A38:$L38)</f>
        <v>-2.8645302880638694</v>
      </c>
      <c r="BG39" s="2">
        <f t="shared" ref="BG39:BR60" si="6">(AT39-(AG39-AG38))*10^12</f>
        <v>-846561112811.08081</v>
      </c>
      <c r="BH39" s="2">
        <f t="shared" si="6"/>
        <v>-641216346702.85315</v>
      </c>
      <c r="BI39" s="2">
        <f t="shared" si="6"/>
        <v>-164135681661.01822</v>
      </c>
      <c r="BJ39" s="2">
        <f t="shared" si="6"/>
        <v>-105088531913.44868</v>
      </c>
      <c r="BK39" s="2">
        <f t="shared" si="6"/>
        <v>-114500968426.70021</v>
      </c>
      <c r="BL39" s="2">
        <f t="shared" si="6"/>
        <v>2003483855367.2056</v>
      </c>
      <c r="BM39" s="2">
        <f t="shared" si="6"/>
        <v>-1483886762408.5613</v>
      </c>
      <c r="BN39" s="2">
        <f t="shared" si="6"/>
        <v>-1179262751916.0493</v>
      </c>
      <c r="BO39" s="2">
        <f t="shared" si="6"/>
        <v>2836133634827.5474</v>
      </c>
      <c r="BP39" s="2">
        <f t="shared" si="6"/>
        <v>-771237263000.04236</v>
      </c>
      <c r="BQ39" s="2">
        <f t="shared" si="6"/>
        <v>-203865533560.26572</v>
      </c>
      <c r="BR39" s="2">
        <f t="shared" si="6"/>
        <v>670137462205.23853</v>
      </c>
    </row>
    <row r="40" spans="1:70" x14ac:dyDescent="0.2">
      <c r="A40">
        <v>38</v>
      </c>
      <c r="B40" t="s">
        <v>52</v>
      </c>
      <c r="C40">
        <f>C39+'REWRef-it0-E_by_region'!A39</f>
        <v>34.46445287959623</v>
      </c>
      <c r="D40">
        <f>D39+'REWRef-it0-E_by_region'!B39</f>
        <v>26.566634559122029</v>
      </c>
      <c r="E40">
        <f>E39+'REWRef-it0-E_by_region'!C39</f>
        <v>7.6774554216381796</v>
      </c>
      <c r="F40">
        <f>F39+'REWRef-it0-E_by_region'!D39</f>
        <v>7.7963758571918191</v>
      </c>
      <c r="G40">
        <f>G39+'REWRef-it0-E_by_region'!E39</f>
        <v>8.4404351576031882</v>
      </c>
      <c r="H40">
        <f>H39+'REWRef-it0-E_by_region'!F39</f>
        <v>19.475306700350455</v>
      </c>
      <c r="I40">
        <f>I39+'REWRef-it0-E_by_region'!G39</f>
        <v>22.993595812355341</v>
      </c>
      <c r="J40">
        <f>J39+'REWRef-it0-E_by_region'!H39</f>
        <v>12.675761394228688</v>
      </c>
      <c r="K40">
        <f>K39+'REWRef-it0-E_by_region'!I39</f>
        <v>11.105710324054506</v>
      </c>
      <c r="L40">
        <f>L39+'REWRef-it0-E_by_region'!J39</f>
        <v>10.180548912312593</v>
      </c>
      <c r="M40">
        <f>M39+'REWRef-it0-E_by_region'!K39</f>
        <v>9.134112832203467</v>
      </c>
      <c r="N40">
        <f>N39+'REWRef-it0-E_by_region'!L39</f>
        <v>12.975989643644295</v>
      </c>
      <c r="P40">
        <v>38</v>
      </c>
      <c r="Q40" t="s">
        <v>52</v>
      </c>
      <c r="R40">
        <f>R39+'REWRef-it0_damagesbyregion'!A39</f>
        <v>38.294336866268388</v>
      </c>
      <c r="S40">
        <f>S39+'REWRef-it0_damagesbyregion'!B39</f>
        <v>110.05132637906753</v>
      </c>
      <c r="T40">
        <f>T39+'REWRef-it0_damagesbyregion'!C39</f>
        <v>7.5886098134537603</v>
      </c>
      <c r="U40">
        <f>U39+'REWRef-it0_damagesbyregion'!D39</f>
        <v>4.4092345833909539</v>
      </c>
      <c r="V40">
        <f>V39+'REWRef-it0_damagesbyregion'!E39</f>
        <v>6.3180969879234681</v>
      </c>
      <c r="W40">
        <f>W39+'REWRef-it0_damagesbyregion'!F39</f>
        <v>400.69550767503017</v>
      </c>
      <c r="X40">
        <f>X39+'REWRef-it0_damagesbyregion'!G39</f>
        <v>129.00837042793955</v>
      </c>
      <c r="Y40">
        <f>Y39+'REWRef-it0_damagesbyregion'!H39</f>
        <v>99.528701432568141</v>
      </c>
      <c r="Z40">
        <f>Z39+'REWRef-it0_damagesbyregion'!I39</f>
        <v>736.00005850882599</v>
      </c>
      <c r="AA40">
        <f>AA39+'REWRef-it0_damagesbyregion'!J39</f>
        <v>39.189936604080053</v>
      </c>
      <c r="AB40">
        <f>AB39+'REWRef-it0_damagesbyregion'!K39</f>
        <v>45.317278777800162</v>
      </c>
      <c r="AC40">
        <f>AC39+'REWRef-it0_damagesbyregion'!L39</f>
        <v>165.98195227815592</v>
      </c>
      <c r="AE40">
        <v>38</v>
      </c>
      <c r="AF40" t="s">
        <v>52</v>
      </c>
      <c r="AG40">
        <f t="shared" si="2"/>
        <v>296.49274230630618</v>
      </c>
      <c r="AH40">
        <f t="shared" si="3"/>
        <v>148.01648681286039</v>
      </c>
      <c r="AI40">
        <f t="shared" si="5"/>
        <v>66.990054907191748</v>
      </c>
      <c r="AJ40">
        <f t="shared" si="5"/>
        <v>71.32462112235514</v>
      </c>
      <c r="AK40">
        <f t="shared" si="5"/>
        <v>75.672139248566737</v>
      </c>
      <c r="AL40">
        <f t="shared" si="5"/>
        <v>-211.51272653590345</v>
      </c>
      <c r="AM40">
        <f t="shared" si="5"/>
        <v>94.351008250912471</v>
      </c>
      <c r="AN40">
        <f t="shared" si="5"/>
        <v>23.603418154180421</v>
      </c>
      <c r="AO40">
        <f t="shared" si="5"/>
        <v>-628.11938695091226</v>
      </c>
      <c r="AP40">
        <f t="shared" si="5"/>
        <v>59.703733538714175</v>
      </c>
      <c r="AQ40">
        <f t="shared" si="5"/>
        <v>43.411329989308101</v>
      </c>
      <c r="AR40">
        <f t="shared" si="5"/>
        <v>-39.933420843579881</v>
      </c>
      <c r="AT40">
        <f>(C40/SUM($C40:$N40)-R40/SUM($R40:$AC40))*SUM('REWRef-it0_damagesbyregion'!$A39:$L39)</f>
        <v>23.002512242960243</v>
      </c>
      <c r="AU40">
        <f>(D40/SUM($C40:$N40)-S40/SUM($R40:$AC40))*SUM('REWRef-it0_damagesbyregion'!$A39:$L39)</f>
        <v>11.483421225047532</v>
      </c>
      <c r="AV40">
        <f>(E40/SUM($C40:$N40)-T40/SUM($R40:$AC40))*SUM('REWRef-it0_damagesbyregion'!$A39:$L39)</f>
        <v>5.1972252210049543</v>
      </c>
      <c r="AW40">
        <f>(F40/SUM($C40:$N40)-U40/SUM($R40:$AC40))*SUM('REWRef-it0_damagesbyregion'!$A39:$L39)</f>
        <v>5.5335097170659466</v>
      </c>
      <c r="AX40">
        <f>(G40/SUM($C40:$N40)-V40/SUM($R40:$AC40))*SUM('REWRef-it0_damagesbyregion'!$A39:$L39)</f>
        <v>5.8707990488275996</v>
      </c>
      <c r="AY40">
        <f>(H40/SUM($C40:$N40)-W40/SUM($R40:$AC40))*SUM('REWRef-it0_damagesbyregion'!$A39:$L39)</f>
        <v>-16.409589131384749</v>
      </c>
      <c r="AZ40">
        <f>(I40/SUM($C40:$N40)-X40/SUM($R40:$AC40))*SUM('REWRef-it0_damagesbyregion'!$A39:$L39)</f>
        <v>7.3199438392495724</v>
      </c>
      <c r="BA40">
        <f>(J40/SUM($C40:$N40)-Y40/SUM($R40:$AC40))*SUM('REWRef-it0_damagesbyregion'!$A39:$L39)</f>
        <v>1.8312013671698477</v>
      </c>
      <c r="BB40">
        <f>(K40/SUM($C40:$N40)-Z40/SUM($R40:$AC40))*SUM('REWRef-it0_damagesbyregion'!$A39:$L39)</f>
        <v>-48.730784355768492</v>
      </c>
      <c r="BC40">
        <f>(L40/SUM($C40:$N40)-AA40/SUM($R40:$AC40))*SUM('REWRef-it0_damagesbyregion'!$A39:$L39)</f>
        <v>4.6319375340928852</v>
      </c>
      <c r="BD40">
        <f>(M40/SUM($C40:$N40)-AB40/SUM($R40:$AC40))*SUM('REWRef-it0_damagesbyregion'!$A39:$L39)</f>
        <v>3.3679396055186603</v>
      </c>
      <c r="BE40">
        <f>(N40/SUM($C40:$N40)-AC40/SUM($R40:$AC40))*SUM('REWRef-it0_damagesbyregion'!$A39:$L39)</f>
        <v>-3.0981163137840242</v>
      </c>
      <c r="BG40" s="2">
        <f t="shared" si="6"/>
        <v>-856968441057.38281</v>
      </c>
      <c r="BH40" s="2">
        <f t="shared" si="6"/>
        <v>-649538258938.62317</v>
      </c>
      <c r="BI40" s="2">
        <f t="shared" si="6"/>
        <v>-166928912296.66351</v>
      </c>
      <c r="BJ40" s="2">
        <f t="shared" si="6"/>
        <v>-107415851170.66422</v>
      </c>
      <c r="BK40" s="2">
        <f t="shared" si="6"/>
        <v>-118286623281.42769</v>
      </c>
      <c r="BL40" s="2">
        <f t="shared" si="6"/>
        <v>2055030196486.8113</v>
      </c>
      <c r="BM40" s="2">
        <f t="shared" si="6"/>
        <v>-1544158944789.3618</v>
      </c>
      <c r="BN40" s="2">
        <f t="shared" si="6"/>
        <v>-1212864956249.5564</v>
      </c>
      <c r="BO40" s="2">
        <f t="shared" si="6"/>
        <v>2859842428178.8086</v>
      </c>
      <c r="BP40" s="2">
        <f t="shared" si="6"/>
        <v>-792505618788.07617</v>
      </c>
      <c r="BQ40" s="2">
        <f t="shared" si="6"/>
        <v>-205947186243.88663</v>
      </c>
      <c r="BR40" s="2">
        <f t="shared" si="6"/>
        <v>739742168150.18811</v>
      </c>
    </row>
    <row r="41" spans="1:70" x14ac:dyDescent="0.2">
      <c r="A41">
        <v>39</v>
      </c>
      <c r="B41" t="s">
        <v>53</v>
      </c>
      <c r="C41">
        <f>C40+'REWRef-it0-E_by_region'!A40</f>
        <v>34.46445287959623</v>
      </c>
      <c r="D41">
        <f>D40+'REWRef-it0-E_by_region'!B40</f>
        <v>26.566634559122029</v>
      </c>
      <c r="E41">
        <f>E40+'REWRef-it0-E_by_region'!C40</f>
        <v>7.6774554216381796</v>
      </c>
      <c r="F41">
        <f>F40+'REWRef-it0-E_by_region'!D40</f>
        <v>7.7963758571918191</v>
      </c>
      <c r="G41">
        <f>G40+'REWRef-it0-E_by_region'!E40</f>
        <v>8.4404351576031882</v>
      </c>
      <c r="H41">
        <f>H40+'REWRef-it0-E_by_region'!F40</f>
        <v>19.475306700350455</v>
      </c>
      <c r="I41">
        <f>I40+'REWRef-it0-E_by_region'!G40</f>
        <v>22.993595812355341</v>
      </c>
      <c r="J41">
        <f>J40+'REWRef-it0-E_by_region'!H40</f>
        <v>12.675761394228688</v>
      </c>
      <c r="K41">
        <f>K40+'REWRef-it0-E_by_region'!I40</f>
        <v>11.105710324054506</v>
      </c>
      <c r="L41">
        <f>L40+'REWRef-it0-E_by_region'!J40</f>
        <v>10.180548912312593</v>
      </c>
      <c r="M41">
        <f>M40+'REWRef-it0-E_by_region'!K40</f>
        <v>9.134112832203467</v>
      </c>
      <c r="N41">
        <f>N40+'REWRef-it0-E_by_region'!L40</f>
        <v>12.975989643644295</v>
      </c>
      <c r="P41">
        <v>39</v>
      </c>
      <c r="Q41" t="s">
        <v>53</v>
      </c>
      <c r="R41">
        <f>R40+'REWRef-it0_damagesbyregion'!A40</f>
        <v>40.501437108581698</v>
      </c>
      <c r="S41">
        <f>S40+'REWRef-it0_damagesbyregion'!B40</f>
        <v>118.37972012576454</v>
      </c>
      <c r="T41">
        <f>T40+'REWRef-it0_damagesbyregion'!C40</f>
        <v>8.0282635389071544</v>
      </c>
      <c r="U41">
        <f>U40+'REWRef-it0_damagesbyregion'!D40</f>
        <v>4.6526304576204041</v>
      </c>
      <c r="V41">
        <f>V40+'REWRef-it0_damagesbyregion'!E40</f>
        <v>6.7048949546492738</v>
      </c>
      <c r="W41">
        <f>W40+'REWRef-it0_damagesbyregion'!F40</f>
        <v>435.88777230660446</v>
      </c>
      <c r="X41">
        <f>X40+'REWRef-it0_damagesbyregion'!G40</f>
        <v>137.867720628732</v>
      </c>
      <c r="Y41">
        <f>Y40+'REWRef-it0_damagesbyregion'!H40</f>
        <v>106.35485557196982</v>
      </c>
      <c r="Z41">
        <f>Z40+'REWRef-it0_damagesbyregion'!I40</f>
        <v>799.56830738198528</v>
      </c>
      <c r="AA41">
        <f>AA40+'REWRef-it0_damagesbyregion'!J40</f>
        <v>41.528122844151504</v>
      </c>
      <c r="AB41">
        <f>AB40+'REWRef-it0_damagesbyregion'!K40</f>
        <v>48.814889586253379</v>
      </c>
      <c r="AC41">
        <f>AC40+'REWRef-it0_damagesbyregion'!L40</f>
        <v>180.49472757307132</v>
      </c>
      <c r="AE41">
        <v>39</v>
      </c>
      <c r="AF41" t="s">
        <v>53</v>
      </c>
      <c r="AG41">
        <f t="shared" si="2"/>
        <v>321.7841057813859</v>
      </c>
      <c r="AH41">
        <f t="shared" si="3"/>
        <v>160.88505328106802</v>
      </c>
      <c r="AI41">
        <f t="shared" si="5"/>
        <v>72.676081751552573</v>
      </c>
      <c r="AJ41">
        <f t="shared" si="5"/>
        <v>77.301789937927325</v>
      </c>
      <c r="AK41">
        <f t="shared" si="5"/>
        <v>82.019787371880795</v>
      </c>
      <c r="AL41">
        <f t="shared" si="5"/>
        <v>-231.1660526398407</v>
      </c>
      <c r="AM41">
        <f t="shared" si="5"/>
        <v>103.83776562906213</v>
      </c>
      <c r="AN41">
        <f t="shared" si="5"/>
        <v>26.890988030861614</v>
      </c>
      <c r="AO41">
        <f t="shared" si="5"/>
        <v>-682.82662260941845</v>
      </c>
      <c r="AP41">
        <f t="shared" si="5"/>
        <v>65.48839363734406</v>
      </c>
      <c r="AQ41">
        <f t="shared" si="5"/>
        <v>47.201636130658606</v>
      </c>
      <c r="AR41">
        <f t="shared" si="5"/>
        <v>-44.092926302482105</v>
      </c>
      <c r="AT41">
        <f>(C41/SUM($C41:$N41)-R41/SUM($R41:$AC41))*SUM('REWRef-it0_damagesbyregion'!$A40:$L40)</f>
        <v>24.424293851412866</v>
      </c>
      <c r="AU41">
        <f>(D41/SUM($C41:$N41)-S41/SUM($R41:$AC41))*SUM('REWRef-it0_damagesbyregion'!$A40:$L40)</f>
        <v>12.211615636188858</v>
      </c>
      <c r="AV41">
        <f>(E41/SUM($C41:$N41)-T41/SUM($R41:$AC41))*SUM('REWRef-it0_damagesbyregion'!$A40:$L40)</f>
        <v>5.5163134063407355</v>
      </c>
      <c r="AW41">
        <f>(F41/SUM($C41:$N41)-U41/SUM($R41:$AC41))*SUM('REWRef-it0_damagesbyregion'!$A40:$L40)</f>
        <v>5.8674173110552195</v>
      </c>
      <c r="AX41">
        <f>(G41/SUM($C41:$N41)-V41/SUM($R41:$AC41))*SUM('REWRef-it0_damagesbyregion'!$A40:$L40)</f>
        <v>6.2255262221130545</v>
      </c>
      <c r="AY41">
        <f>(H41/SUM($C41:$N41)-W41/SUM($R41:$AC41))*SUM('REWRef-it0_damagesbyregion'!$A40:$L40)</f>
        <v>-17.546135737302318</v>
      </c>
      <c r="AZ41">
        <f>(I41/SUM($C41:$N41)-X41/SUM($R41:$AC41))*SUM('REWRef-it0_damagesbyregion'!$A40:$L40)</f>
        <v>7.8815704537046809</v>
      </c>
      <c r="BA41">
        <f>(J41/SUM($C41:$N41)-Y41/SUM($R41:$AC41))*SUM('REWRef-it0_damagesbyregion'!$A40:$L40)</f>
        <v>2.0410995503513263</v>
      </c>
      <c r="BB41">
        <f>(K41/SUM($C41:$N41)-Z41/SUM($R41:$AC41))*SUM('REWRef-it0_damagesbyregion'!$A40:$L40)</f>
        <v>-51.828408490476086</v>
      </c>
      <c r="BC41">
        <f>(L41/SUM($C41:$N41)-AA41/SUM($R41:$AC41))*SUM('REWRef-it0_damagesbyregion'!$A40:$L40)</f>
        <v>4.9707482169494215</v>
      </c>
      <c r="BD41">
        <f>(M41/SUM($C41:$N41)-AB41/SUM($R41:$AC41))*SUM('REWRef-it0_damagesbyregion'!$A40:$L40)</f>
        <v>3.5827332997792891</v>
      </c>
      <c r="BE41">
        <f>(N41/SUM($C41:$N41)-AC41/SUM($R41:$AC41))*SUM('REWRef-it0_damagesbyregion'!$A40:$L40)</f>
        <v>-3.3467737201170724</v>
      </c>
      <c r="BG41" s="2">
        <f t="shared" si="6"/>
        <v>-867069623666.854</v>
      </c>
      <c r="BH41" s="2">
        <f t="shared" si="6"/>
        <v>-656950832018.77405</v>
      </c>
      <c r="BI41" s="2">
        <f t="shared" si="6"/>
        <v>-169713438020.08932</v>
      </c>
      <c r="BJ41" s="2">
        <f t="shared" si="6"/>
        <v>-109751504516.96526</v>
      </c>
      <c r="BK41" s="2">
        <f t="shared" si="6"/>
        <v>-122121901201.00441</v>
      </c>
      <c r="BL41" s="2">
        <f t="shared" si="6"/>
        <v>2107190366634.928</v>
      </c>
      <c r="BM41" s="2">
        <f t="shared" si="6"/>
        <v>-1605186924444.9807</v>
      </c>
      <c r="BN41" s="2">
        <f t="shared" si="6"/>
        <v>-1246470326329.8667</v>
      </c>
      <c r="BO41" s="2">
        <f t="shared" si="6"/>
        <v>2878827168030.1064</v>
      </c>
      <c r="BP41" s="2">
        <f t="shared" si="6"/>
        <v>-813911881680.46375</v>
      </c>
      <c r="BQ41" s="2">
        <f t="shared" si="6"/>
        <v>-207572841571.21658</v>
      </c>
      <c r="BR41" s="2">
        <f t="shared" si="6"/>
        <v>812731738785.15161</v>
      </c>
    </row>
    <row r="42" spans="1:70" x14ac:dyDescent="0.2">
      <c r="A42">
        <v>40</v>
      </c>
      <c r="B42" t="s">
        <v>54</v>
      </c>
      <c r="C42">
        <f>C41+'REWRef-it0-E_by_region'!A41</f>
        <v>34.46445287959623</v>
      </c>
      <c r="D42">
        <f>D41+'REWRef-it0-E_by_region'!B41</f>
        <v>26.566634559122029</v>
      </c>
      <c r="E42">
        <f>E41+'REWRef-it0-E_by_region'!C41</f>
        <v>7.6774554216381796</v>
      </c>
      <c r="F42">
        <f>F41+'REWRef-it0-E_by_region'!D41</f>
        <v>7.7963758571918191</v>
      </c>
      <c r="G42">
        <f>G41+'REWRef-it0-E_by_region'!E41</f>
        <v>8.4404351576031882</v>
      </c>
      <c r="H42">
        <f>H41+'REWRef-it0-E_by_region'!F41</f>
        <v>19.475306700350455</v>
      </c>
      <c r="I42">
        <f>I41+'REWRef-it0-E_by_region'!G41</f>
        <v>22.993595812355341</v>
      </c>
      <c r="J42">
        <f>J41+'REWRef-it0-E_by_region'!H41</f>
        <v>12.675761394228688</v>
      </c>
      <c r="K42">
        <f>K41+'REWRef-it0-E_by_region'!I41</f>
        <v>11.105710324054506</v>
      </c>
      <c r="L42">
        <f>L41+'REWRef-it0-E_by_region'!J41</f>
        <v>10.180548912312593</v>
      </c>
      <c r="M42">
        <f>M41+'REWRef-it0-E_by_region'!K41</f>
        <v>9.134112832203467</v>
      </c>
      <c r="N42">
        <f>N41+'REWRef-it0-E_by_region'!L41</f>
        <v>12.975989643644295</v>
      </c>
      <c r="P42">
        <v>40</v>
      </c>
      <c r="Q42" t="s">
        <v>54</v>
      </c>
      <c r="R42">
        <f>R41+'REWRef-it0_damagesbyregion'!A41</f>
        <v>42.805583259321807</v>
      </c>
      <c r="S42">
        <f>S41+'REWRef-it0_damagesbyregion'!B41</f>
        <v>127.16662678112317</v>
      </c>
      <c r="T42">
        <f>T41+'REWRef-it0_damagesbyregion'!C41</f>
        <v>8.4864266669825295</v>
      </c>
      <c r="U42">
        <f>U41+'REWRef-it0_damagesbyregion'!D41</f>
        <v>4.9050408563564449</v>
      </c>
      <c r="V42">
        <f>V41+'REWRef-it0_damagesbyregion'!E41</f>
        <v>7.1070326156671308</v>
      </c>
      <c r="W42">
        <f>W41+'REWRef-it0_damagesbyregion'!F41</f>
        <v>473.21504497569595</v>
      </c>
      <c r="X42">
        <f>X41+'REWRef-it0_damagesbyregion'!G41</f>
        <v>147.13492247479985</v>
      </c>
      <c r="Y42">
        <f>Y41+'REWRef-it0_damagesbyregion'!H41</f>
        <v>113.51017523519843</v>
      </c>
      <c r="Z42">
        <f>Z41+'REWRef-it0_damagesbyregion'!I41</f>
        <v>866.88422270849992</v>
      </c>
      <c r="AA42">
        <f>AA41+'REWRef-it0_damagesbyregion'!J41</f>
        <v>43.959421041705752</v>
      </c>
      <c r="AB42">
        <f>AB41+'REWRef-it0_damagesbyregion'!K41</f>
        <v>52.508298385922977</v>
      </c>
      <c r="AC42">
        <f>AC41+'REWRef-it0_damagesbyregion'!L41</f>
        <v>195.94557733354893</v>
      </c>
      <c r="AE42">
        <v>40</v>
      </c>
      <c r="AF42" t="s">
        <v>54</v>
      </c>
      <c r="AG42">
        <f t="shared" si="2"/>
        <v>348.56467569308063</v>
      </c>
      <c r="AH42">
        <f t="shared" si="3"/>
        <v>174.51785616196554</v>
      </c>
      <c r="AI42">
        <f t="shared" si="5"/>
        <v>78.696959848952275</v>
      </c>
      <c r="AJ42">
        <f t="shared" si="5"/>
        <v>83.628778287073061</v>
      </c>
      <c r="AK42">
        <f t="shared" si="5"/>
        <v>88.740573172317795</v>
      </c>
      <c r="AL42">
        <f t="shared" si="5"/>
        <v>-252.05802115402798</v>
      </c>
      <c r="AM42">
        <f t="shared" si="5"/>
        <v>113.97496888970265</v>
      </c>
      <c r="AN42">
        <f t="shared" si="5"/>
        <v>30.432803828169405</v>
      </c>
      <c r="AO42">
        <f t="shared" si="5"/>
        <v>-740.77037605728037</v>
      </c>
      <c r="AP42">
        <f t="shared" si="5"/>
        <v>71.648509193223845</v>
      </c>
      <c r="AQ42">
        <f t="shared" si="5"/>
        <v>51.216548688504574</v>
      </c>
      <c r="AR42">
        <f t="shared" si="5"/>
        <v>-48.593276551681519</v>
      </c>
      <c r="AT42">
        <f>(C42/SUM($C42:$N42)-R42/SUM($R42:$AC42))*SUM('REWRef-it0_damagesbyregion'!$A41:$L41)</f>
        <v>25.903615285087039</v>
      </c>
      <c r="AU42">
        <f>(D42/SUM($C42:$N42)-S42/SUM($R42:$AC42))*SUM('REWRef-it0_damagesbyregion'!$A41:$L41)</f>
        <v>12.969310207378111</v>
      </c>
      <c r="AV42">
        <f>(E42/SUM($C42:$N42)-T42/SUM($R42:$AC42))*SUM('REWRef-it0_damagesbyregion'!$A41:$L41)</f>
        <v>5.8483716629627143</v>
      </c>
      <c r="AW42">
        <f>(F42/SUM($C42:$N42)-U42/SUM($R42:$AC42))*SUM('REWRef-it0_damagesbyregion'!$A41:$L41)</f>
        <v>6.214880194623186</v>
      </c>
      <c r="AX42">
        <f>(G42/SUM($C42:$N42)-V42/SUM($R42:$AC42))*SUM('REWRef-it0_damagesbyregion'!$A41:$L41)</f>
        <v>6.5947636921702779</v>
      </c>
      <c r="AY42">
        <f>(H42/SUM($C42:$N42)-W42/SUM($R42:$AC42))*SUM('REWRef-it0_damagesbyregion'!$A41:$L41)</f>
        <v>-18.731714556306322</v>
      </c>
      <c r="AZ42">
        <f>(I42/SUM($C42:$N42)-X42/SUM($R42:$AC42))*SUM('REWRef-it0_damagesbyregion'!$A41:$L41)</f>
        <v>8.4700600839089226</v>
      </c>
      <c r="BA42">
        <f>(J42/SUM($C42:$N42)-Y42/SUM($R42:$AC42))*SUM('REWRef-it0_damagesbyregion'!$A41:$L41)</f>
        <v>2.261616558946892</v>
      </c>
      <c r="BB42">
        <f>(K42/SUM($C42:$N42)-Z42/SUM($R42:$AC42))*SUM('REWRef-it0_damagesbyregion'!$A41:$L41)</f>
        <v>-55.050417251325491</v>
      </c>
      <c r="BC42">
        <f>(L42/SUM($C42:$N42)-AA42/SUM($R42:$AC42))*SUM('REWRef-it0_damagesbyregion'!$A41:$L41)</f>
        <v>5.3245654173101133</v>
      </c>
      <c r="BD42">
        <f>(M42/SUM($C42:$N42)-AB42/SUM($R42:$AC42))*SUM('REWRef-it0_damagesbyregion'!$A41:$L41)</f>
        <v>3.8061624311728495</v>
      </c>
      <c r="BE42">
        <f>(N42/SUM($C42:$N42)-AC42/SUM($R42:$AC42))*SUM('REWRef-it0_damagesbyregion'!$A41:$L41)</f>
        <v>-3.611213725928299</v>
      </c>
      <c r="BG42" s="2">
        <f t="shared" si="6"/>
        <v>-876954626607.68799</v>
      </c>
      <c r="BH42" s="2">
        <f t="shared" si="6"/>
        <v>-663492673519.40356</v>
      </c>
      <c r="BI42" s="2">
        <f t="shared" si="6"/>
        <v>-172506434436.98798</v>
      </c>
      <c r="BJ42" s="2">
        <f t="shared" si="6"/>
        <v>-112108154522.5504</v>
      </c>
      <c r="BK42" s="2">
        <f t="shared" si="6"/>
        <v>-126022108266.72166</v>
      </c>
      <c r="BL42" s="2">
        <f t="shared" si="6"/>
        <v>2160253957880.9612</v>
      </c>
      <c r="BM42" s="2">
        <f t="shared" si="6"/>
        <v>-1667143176731.5959</v>
      </c>
      <c r="BN42" s="2">
        <f t="shared" si="6"/>
        <v>-1280199238360.8992</v>
      </c>
      <c r="BO42" s="2">
        <f t="shared" si="6"/>
        <v>2893336196536.4312</v>
      </c>
      <c r="BP42" s="2">
        <f t="shared" si="6"/>
        <v>-835550138569.6709</v>
      </c>
      <c r="BQ42" s="2">
        <f t="shared" si="6"/>
        <v>-208750126673.11798</v>
      </c>
      <c r="BR42" s="2">
        <f t="shared" si="6"/>
        <v>889136523271.11499</v>
      </c>
    </row>
    <row r="43" spans="1:70" x14ac:dyDescent="0.2">
      <c r="A43">
        <v>41</v>
      </c>
      <c r="B43" t="s">
        <v>55</v>
      </c>
      <c r="C43">
        <f>C42+'REWRef-it0-E_by_region'!A42</f>
        <v>34.46445287959623</v>
      </c>
      <c r="D43">
        <f>D42+'REWRef-it0-E_by_region'!B42</f>
        <v>26.566634559122029</v>
      </c>
      <c r="E43">
        <f>E42+'REWRef-it0-E_by_region'!C42</f>
        <v>7.6774554216381796</v>
      </c>
      <c r="F43">
        <f>F42+'REWRef-it0-E_by_region'!D42</f>
        <v>7.7963758571918191</v>
      </c>
      <c r="G43">
        <f>G42+'REWRef-it0-E_by_region'!E42</f>
        <v>8.4404351576031882</v>
      </c>
      <c r="H43">
        <f>H42+'REWRef-it0-E_by_region'!F42</f>
        <v>19.475306700350455</v>
      </c>
      <c r="I43">
        <f>I42+'REWRef-it0-E_by_region'!G42</f>
        <v>22.993595812355341</v>
      </c>
      <c r="J43">
        <f>J42+'REWRef-it0-E_by_region'!H42</f>
        <v>12.675761394228688</v>
      </c>
      <c r="K43">
        <f>K42+'REWRef-it0-E_by_region'!I42</f>
        <v>11.105710324054506</v>
      </c>
      <c r="L43">
        <f>L42+'REWRef-it0-E_by_region'!J42</f>
        <v>10.180548912312593</v>
      </c>
      <c r="M43">
        <f>M42+'REWRef-it0-E_by_region'!K42</f>
        <v>9.134112832203467</v>
      </c>
      <c r="N43">
        <f>N42+'REWRef-it0-E_by_region'!L42</f>
        <v>12.975989643644295</v>
      </c>
      <c r="P43">
        <v>41</v>
      </c>
      <c r="Q43" t="s">
        <v>55</v>
      </c>
      <c r="R43">
        <f>R42+'REWRef-it0_damagesbyregion'!A42</f>
        <v>45.21081829246986</v>
      </c>
      <c r="S43">
        <f>S42+'REWRef-it0_damagesbyregion'!B42</f>
        <v>136.43141647110107</v>
      </c>
      <c r="T43">
        <f>T42+'REWRef-it0_damagesbyregion'!C42</f>
        <v>8.9637838567087407</v>
      </c>
      <c r="U43">
        <f>U42+'REWRef-it0_damagesbyregion'!D42</f>
        <v>5.1667505545749677</v>
      </c>
      <c r="V43">
        <f>V42+'REWRef-it0_damagesbyregion'!E42</f>
        <v>7.5249457817548508</v>
      </c>
      <c r="W43">
        <f>W42+'REWRef-it0_damagesbyregion'!F42</f>
        <v>512.76556269823436</v>
      </c>
      <c r="X43">
        <f>X42+'REWRef-it0_damagesbyregion'!G42</f>
        <v>156.82353903550464</v>
      </c>
      <c r="Y43">
        <f>Y42+'REWRef-it0_damagesbyregion'!H42</f>
        <v>121.0068952135492</v>
      </c>
      <c r="Z43">
        <f>Z42+'REWRef-it0_damagesbyregion'!I42</f>
        <v>938.09329784833335</v>
      </c>
      <c r="AA43">
        <f>AA42+'REWRef-it0_damagesbyregion'!J42</f>
        <v>46.486758369975796</v>
      </c>
      <c r="AB43">
        <f>AB42+'REWRef-it0_damagesbyregion'!K42</f>
        <v>56.40589788766529</v>
      </c>
      <c r="AC43">
        <f>AC42+'REWRef-it0_damagesbyregion'!L42</f>
        <v>212.37851340407502</v>
      </c>
      <c r="AE43">
        <v>41</v>
      </c>
      <c r="AF43" t="s">
        <v>55</v>
      </c>
      <c r="AG43">
        <f t="shared" si="2"/>
        <v>376.89421122611009</v>
      </c>
      <c r="AH43">
        <f t="shared" si="3"/>
        <v>188.94470668872515</v>
      </c>
      <c r="AI43">
        <f t="shared" si="5"/>
        <v>85.066217394137524</v>
      </c>
      <c r="AJ43">
        <f t="shared" si="5"/>
        <v>90.319734399497264</v>
      </c>
      <c r="AK43">
        <f t="shared" si="5"/>
        <v>95.849686155576322</v>
      </c>
      <c r="AL43">
        <f t="shared" si="5"/>
        <v>-274.24081552310571</v>
      </c>
      <c r="AM43">
        <f t="shared" si="5"/>
        <v>124.7916217511782</v>
      </c>
      <c r="AN43">
        <f t="shared" si="5"/>
        <v>34.240096699355945</v>
      </c>
      <c r="AO43">
        <f t="shared" si="5"/>
        <v>-802.07558125968274</v>
      </c>
      <c r="AP43">
        <f t="shared" si="5"/>
        <v>78.199999727122403</v>
      </c>
      <c r="AQ43">
        <f t="shared" si="5"/>
        <v>55.464584436046984</v>
      </c>
      <c r="AR43">
        <f t="shared" si="5"/>
        <v>-53.454461694961338</v>
      </c>
      <c r="AT43">
        <f>(C43/SUM($C43:$N43)-R43/SUM($R43:$AC43))*SUM('REWRef-it0_damagesbyregion'!$A42:$L42)</f>
        <v>27.442831285299864</v>
      </c>
      <c r="AU43">
        <f>(D43/SUM($C43:$N43)-S43/SUM($R43:$AC43))*SUM('REWRef-it0_damagesbyregion'!$A42:$L42)</f>
        <v>13.757647513451488</v>
      </c>
      <c r="AV43">
        <f>(E43/SUM($C43:$N43)-T43/SUM($R43:$AC43))*SUM('REWRef-it0_damagesbyregion'!$A42:$L42)</f>
        <v>6.1939339541233913</v>
      </c>
      <c r="AW43">
        <f>(F43/SUM($C43:$N43)-U43/SUM($R43:$AC43))*SUM('REWRef-it0_damagesbyregion'!$A42:$L42)</f>
        <v>6.5764587489816719</v>
      </c>
      <c r="AX43">
        <f>(G43/SUM($C43:$N43)-V43/SUM($R43:$AC43))*SUM('REWRef-it0_damagesbyregion'!$A42:$L42)</f>
        <v>6.9791116116091665</v>
      </c>
      <c r="AY43">
        <f>(H43/SUM($C43:$N43)-W43/SUM($R43:$AC43))*SUM('REWRef-it0_damagesbyregion'!$A42:$L42)</f>
        <v>-19.968320573192873</v>
      </c>
      <c r="AZ43">
        <f>(I43/SUM($C43:$N43)-X43/SUM($R43:$AC43))*SUM('REWRef-it0_damagesbyregion'!$A42:$L42)</f>
        <v>9.0864633086179154</v>
      </c>
      <c r="BA43">
        <f>(J43/SUM($C43:$N43)-Y43/SUM($R43:$AC43))*SUM('REWRef-it0_damagesbyregion'!$A42:$L42)</f>
        <v>2.4931271665222172</v>
      </c>
      <c r="BB43">
        <f>(K43/SUM($C43:$N43)-Z43/SUM($R43:$AC43))*SUM('REWRef-it0_damagesbyregion'!$A42:$L42)</f>
        <v>-58.401599703432701</v>
      </c>
      <c r="BC43">
        <f>(L43/SUM($C43:$N43)-AA43/SUM($R43:$AC43))*SUM('REWRef-it0_damagesbyregion'!$A42:$L42)</f>
        <v>5.6939834444271904</v>
      </c>
      <c r="BD43">
        <f>(M43/SUM($C43:$N43)-AB43/SUM($R43:$AC43))*SUM('REWRef-it0_damagesbyregion'!$A42:$L42)</f>
        <v>4.038547655152362</v>
      </c>
      <c r="BE43">
        <f>(N43/SUM($C43:$N43)-AC43/SUM($R43:$AC43))*SUM('REWRef-it0_damagesbyregion'!$A42:$L42)</f>
        <v>-3.8921844115596831</v>
      </c>
      <c r="BG43" s="2">
        <f t="shared" si="6"/>
        <v>-886704247729.59326</v>
      </c>
      <c r="BH43" s="2">
        <f t="shared" si="6"/>
        <v>-669203013308.12036</v>
      </c>
      <c r="BI43" s="2">
        <f t="shared" si="6"/>
        <v>-175323591061.85779</v>
      </c>
      <c r="BJ43" s="2">
        <f t="shared" si="6"/>
        <v>-114497363442.53125</v>
      </c>
      <c r="BK43" s="2">
        <f t="shared" si="6"/>
        <v>-130001371649.36021</v>
      </c>
      <c r="BL43" s="2">
        <f t="shared" si="6"/>
        <v>2214473795884.853</v>
      </c>
      <c r="BM43" s="2">
        <f t="shared" si="6"/>
        <v>-1730189552857.6311</v>
      </c>
      <c r="BN43" s="2">
        <f t="shared" si="6"/>
        <v>-1314165704664.323</v>
      </c>
      <c r="BO43" s="2">
        <f t="shared" si="6"/>
        <v>2903605498969.6611</v>
      </c>
      <c r="BP43" s="2">
        <f t="shared" si="6"/>
        <v>-857507089471.36816</v>
      </c>
      <c r="BQ43" s="2">
        <f t="shared" si="6"/>
        <v>-209488092390.04794</v>
      </c>
      <c r="BR43" s="2">
        <f t="shared" si="6"/>
        <v>969000731720.13586</v>
      </c>
    </row>
    <row r="44" spans="1:70" x14ac:dyDescent="0.2">
      <c r="A44">
        <v>42</v>
      </c>
      <c r="B44" t="s">
        <v>56</v>
      </c>
      <c r="C44">
        <f>C43+'REWRef-it0-E_by_region'!A43</f>
        <v>34.46445287959623</v>
      </c>
      <c r="D44">
        <f>D43+'REWRef-it0-E_by_region'!B43</f>
        <v>26.566634559122029</v>
      </c>
      <c r="E44">
        <f>E43+'REWRef-it0-E_by_region'!C43</f>
        <v>7.6774554216381796</v>
      </c>
      <c r="F44">
        <f>F43+'REWRef-it0-E_by_region'!D43</f>
        <v>7.7963758571918191</v>
      </c>
      <c r="G44">
        <f>G43+'REWRef-it0-E_by_region'!E43</f>
        <v>8.4404351576031882</v>
      </c>
      <c r="H44">
        <f>H43+'REWRef-it0-E_by_region'!F43</f>
        <v>19.475306700350455</v>
      </c>
      <c r="I44">
        <f>I43+'REWRef-it0-E_by_region'!G43</f>
        <v>22.993595812355341</v>
      </c>
      <c r="J44">
        <f>J43+'REWRef-it0-E_by_region'!H43</f>
        <v>12.675761394228688</v>
      </c>
      <c r="K44">
        <f>K43+'REWRef-it0-E_by_region'!I43</f>
        <v>11.105710324054506</v>
      </c>
      <c r="L44">
        <f>L43+'REWRef-it0-E_by_region'!J43</f>
        <v>10.180548912312593</v>
      </c>
      <c r="M44">
        <f>M43+'REWRef-it0-E_by_region'!K43</f>
        <v>9.134112832203467</v>
      </c>
      <c r="N44">
        <f>N43+'REWRef-it0-E_by_region'!L43</f>
        <v>12.975989643644295</v>
      </c>
      <c r="P44">
        <v>42</v>
      </c>
      <c r="Q44" t="s">
        <v>56</v>
      </c>
      <c r="R44">
        <f>R43+'REWRef-it0_damagesbyregion'!A43</f>
        <v>47.721310093091816</v>
      </c>
      <c r="S44">
        <f>S43+'REWRef-it0_damagesbyregion'!B43</f>
        <v>146.19428450723311</v>
      </c>
      <c r="T44">
        <f>T43+'REWRef-it0_damagesbyregion'!C43</f>
        <v>9.4610398445013644</v>
      </c>
      <c r="U44">
        <f>U43+'REWRef-it0_damagesbyregion'!D43</f>
        <v>5.4380499081891669</v>
      </c>
      <c r="V44">
        <f>V43+'REWRef-it0_damagesbyregion'!E43</f>
        <v>7.9590816342845985</v>
      </c>
      <c r="W44">
        <f>W43+'REWRef-it0_damagesbyregion'!F43</f>
        <v>554.63145096334779</v>
      </c>
      <c r="X44">
        <f>X43+'REWRef-it0_damagesbyregion'!G43</f>
        <v>166.94765924137565</v>
      </c>
      <c r="Y44">
        <f>Y43+'REWRef-it0_damagesbyregion'!H43</f>
        <v>128.85772885782222</v>
      </c>
      <c r="Z44">
        <f>Z43+'REWRef-it0_damagesbyregion'!I43</f>
        <v>1013.3472571386086</v>
      </c>
      <c r="AA44">
        <f>AA43+'REWRef-it0_damagesbyregion'!J43</f>
        <v>49.113143221070963</v>
      </c>
      <c r="AB44">
        <f>AB43+'REWRef-it0_damagesbyregion'!K43</f>
        <v>60.516444190636761</v>
      </c>
      <c r="AC44">
        <f>AC43+'REWRef-it0_damagesbyregion'!L43</f>
        <v>229.83941190560293</v>
      </c>
      <c r="AE44">
        <v>42</v>
      </c>
      <c r="AF44" t="s">
        <v>56</v>
      </c>
      <c r="AG44">
        <f t="shared" si="2"/>
        <v>406.83505515642355</v>
      </c>
      <c r="AH44">
        <f t="shared" si="3"/>
        <v>204.19667873524358</v>
      </c>
      <c r="AI44">
        <f t="shared" si="5"/>
        <v>91.797965862538376</v>
      </c>
      <c r="AJ44">
        <f t="shared" si="5"/>
        <v>97.389413627791001</v>
      </c>
      <c r="AK44">
        <f t="shared" si="5"/>
        <v>103.36296777610123</v>
      </c>
      <c r="AL44">
        <f t="shared" si="5"/>
        <v>-297.76897713391998</v>
      </c>
      <c r="AM44">
        <f t="shared" si="5"/>
        <v>136.31800909797246</v>
      </c>
      <c r="AN44">
        <f t="shared" ref="AN44:AR62" si="7">(J44/SUM($C44:$N44)-Y44/SUM($R44:$AC44))*SUM($R44:$AC44)</f>
        <v>38.324615404543017</v>
      </c>
      <c r="AO44">
        <f t="shared" si="7"/>
        <v>-866.87253038021959</v>
      </c>
      <c r="AP44">
        <f t="shared" si="7"/>
        <v>85.159503612832168</v>
      </c>
      <c r="AQ44">
        <f t="shared" si="7"/>
        <v>59.954614592467514</v>
      </c>
      <c r="AR44">
        <f t="shared" si="7"/>
        <v>-58.69731635177363</v>
      </c>
      <c r="AT44">
        <f>(C44/SUM($C44:$N44)-R44/SUM($R44:$AC44))*SUM('REWRef-it0_damagesbyregion'!$A43:$L43)</f>
        <v>29.044452946440913</v>
      </c>
      <c r="AU44">
        <f>(D44/SUM($C44:$N44)-S44/SUM($R44:$AC44))*SUM('REWRef-it0_damagesbyregion'!$A43:$L43)</f>
        <v>14.577851028754084</v>
      </c>
      <c r="AV44">
        <f>(E44/SUM($C44:$N44)-T44/SUM($R44:$AC44))*SUM('REWRef-it0_damagesbyregion'!$A43:$L43)</f>
        <v>6.553569232249056</v>
      </c>
      <c r="AW44">
        <f>(F44/SUM($C44:$N44)-U44/SUM($R44:$AC44))*SUM('REWRef-it0_damagesbyregion'!$A43:$L43)</f>
        <v>6.9527495375399084</v>
      </c>
      <c r="AX44">
        <f>(G44/SUM($C44:$N44)-V44/SUM($R44:$AC44))*SUM('REWRef-it0_damagesbyregion'!$A43:$L43)</f>
        <v>7.379208885584303</v>
      </c>
      <c r="AY44">
        <f>(H44/SUM($C44:$N44)-W44/SUM($R44:$AC44))*SUM('REWRef-it0_damagesbyregion'!$A43:$L43)</f>
        <v>-21.258092034253814</v>
      </c>
      <c r="AZ44">
        <f>(I44/SUM($C44:$N44)-X44/SUM($R44:$AC44))*SUM('REWRef-it0_damagesbyregion'!$A43:$L43)</f>
        <v>9.7319096543346433</v>
      </c>
      <c r="BA44">
        <f>(J44/SUM($C44:$N44)-Y44/SUM($R44:$AC44))*SUM('REWRef-it0_damagesbyregion'!$A43:$L43)</f>
        <v>2.7360412400541856</v>
      </c>
      <c r="BB44">
        <f>(K44/SUM($C44:$N44)-Z44/SUM($R44:$AC44))*SUM('REWRef-it0_damagesbyregion'!$A43:$L43)</f>
        <v>-61.887091832609805</v>
      </c>
      <c r="BC44">
        <f>(L44/SUM($C44:$N44)-AA44/SUM($R44:$AC44))*SUM('REWRef-it0_damagesbyregion'!$A43:$L43)</f>
        <v>6.079641280356654</v>
      </c>
      <c r="BD44">
        <f>(M44/SUM($C44:$N44)-AB44/SUM($R44:$AC44))*SUM('REWRef-it0_damagesbyregion'!$A43:$L43)</f>
        <v>4.2802333780784769</v>
      </c>
      <c r="BE44">
        <f>(N44/SUM($C44:$N44)-AC44/SUM($R44:$AC44))*SUM('REWRef-it0_damagesbyregion'!$A43:$L43)</f>
        <v>-4.190473316528629</v>
      </c>
      <c r="BG44" s="2">
        <f t="shared" si="6"/>
        <v>-896390983872.54993</v>
      </c>
      <c r="BH44" s="2">
        <f t="shared" si="6"/>
        <v>-674121017764.34778</v>
      </c>
      <c r="BI44" s="2">
        <f t="shared" si="6"/>
        <v>-178179236151.79599</v>
      </c>
      <c r="BJ44" s="2">
        <f t="shared" si="6"/>
        <v>-116929690753.8282</v>
      </c>
      <c r="BK44" s="2">
        <f t="shared" si="6"/>
        <v>-134072734940.60413</v>
      </c>
      <c r="BL44" s="2">
        <f t="shared" si="6"/>
        <v>2270069576560.4521</v>
      </c>
      <c r="BM44" s="2">
        <f t="shared" si="6"/>
        <v>-1794477692459.6226</v>
      </c>
      <c r="BN44" s="2">
        <f t="shared" si="6"/>
        <v>-1348477465132.8867</v>
      </c>
      <c r="BO44" s="2">
        <f t="shared" si="6"/>
        <v>2909857287927.0464</v>
      </c>
      <c r="BP44" s="2">
        <f t="shared" si="6"/>
        <v>-879862605353.11084</v>
      </c>
      <c r="BQ44" s="2">
        <f t="shared" si="6"/>
        <v>-209796778342.0538</v>
      </c>
      <c r="BR44" s="2">
        <f t="shared" si="6"/>
        <v>1052381340283.6621</v>
      </c>
    </row>
    <row r="45" spans="1:70" x14ac:dyDescent="0.2">
      <c r="A45">
        <v>43</v>
      </c>
      <c r="B45" t="s">
        <v>57</v>
      </c>
      <c r="C45">
        <f>C44+'REWRef-it0-E_by_region'!A44</f>
        <v>34.46445287959623</v>
      </c>
      <c r="D45">
        <f>D44+'REWRef-it0-E_by_region'!B44</f>
        <v>26.566634559122029</v>
      </c>
      <c r="E45">
        <f>E44+'REWRef-it0-E_by_region'!C44</f>
        <v>7.6774554216381796</v>
      </c>
      <c r="F45">
        <f>F44+'REWRef-it0-E_by_region'!D44</f>
        <v>7.7963758571918191</v>
      </c>
      <c r="G45">
        <f>G44+'REWRef-it0-E_by_region'!E44</f>
        <v>8.4404351576031882</v>
      </c>
      <c r="H45">
        <f>H44+'REWRef-it0-E_by_region'!F44</f>
        <v>19.475306700350455</v>
      </c>
      <c r="I45">
        <f>I44+'REWRef-it0-E_by_region'!G44</f>
        <v>22.993595812355341</v>
      </c>
      <c r="J45">
        <f>J44+'REWRef-it0-E_by_region'!H44</f>
        <v>12.675761394228688</v>
      </c>
      <c r="K45">
        <f>K44+'REWRef-it0-E_by_region'!I44</f>
        <v>11.105710324054506</v>
      </c>
      <c r="L45">
        <f>L44+'REWRef-it0-E_by_region'!J44</f>
        <v>10.180548912312593</v>
      </c>
      <c r="M45">
        <f>M44+'REWRef-it0-E_by_region'!K44</f>
        <v>9.134112832203467</v>
      </c>
      <c r="N45">
        <f>N44+'REWRef-it0-E_by_region'!L44</f>
        <v>12.975989643644295</v>
      </c>
      <c r="P45">
        <v>43</v>
      </c>
      <c r="Q45" t="s">
        <v>57</v>
      </c>
      <c r="R45">
        <f>R44+'REWRef-it0_damagesbyregion'!A44</f>
        <v>50.341363069908773</v>
      </c>
      <c r="S45">
        <f>S44+'REWRef-it0_damagesbyregion'!B44</f>
        <v>156.47629444623982</v>
      </c>
      <c r="T45">
        <f>T44+'REWRef-it0_damagesbyregion'!C44</f>
        <v>9.9789213932474876</v>
      </c>
      <c r="U45">
        <f>U44+'REWRef-it0_damagesbyregion'!D44</f>
        <v>5.7192358164703849</v>
      </c>
      <c r="V45">
        <f>V44+'REWRef-it0_damagesbyregion'!E44</f>
        <v>8.4099001661793285</v>
      </c>
      <c r="W45">
        <f>W44+'REWRef-it0_damagesbyregion'!F44</f>
        <v>598.90892559135648</v>
      </c>
      <c r="X45">
        <f>X44+'REWRef-it0_damagesbyregion'!G44</f>
        <v>177.52193498848425</v>
      </c>
      <c r="Y45">
        <f>Y44+'REWRef-it0_damagesbyregion'!H44</f>
        <v>137.07589781561674</v>
      </c>
      <c r="Z45">
        <f>Z44+'REWRef-it0_damagesbyregion'!I44</f>
        <v>1092.8044364756652</v>
      </c>
      <c r="AA45">
        <f>AA44+'REWRef-it0_damagesbyregion'!J44</f>
        <v>51.841674195619035</v>
      </c>
      <c r="AB45">
        <f>AB44+'REWRef-it0_damagesbyregion'!K44</f>
        <v>64.849074785843015</v>
      </c>
      <c r="AC45">
        <f>AC44+'REWRef-it0_damagesbyregion'!L44</f>
        <v>248.37612677784384</v>
      </c>
      <c r="AE45">
        <v>43</v>
      </c>
      <c r="AF45" t="s">
        <v>57</v>
      </c>
      <c r="AG45">
        <f t="shared" si="2"/>
        <v>438.45228167754749</v>
      </c>
      <c r="AH45">
        <f t="shared" si="3"/>
        <v>220.30618865868627</v>
      </c>
      <c r="AI45">
        <f t="shared" ref="AI45:AM62" si="8">(E45/SUM($C45:$N45)-T45/SUM($R45:$AC45))*SUM($R45:$AC45)</f>
        <v>98.906933578508827</v>
      </c>
      <c r="AJ45">
        <f t="shared" si="8"/>
        <v>104.85321355248384</v>
      </c>
      <c r="AK45">
        <f t="shared" si="8"/>
        <v>111.29694904313756</v>
      </c>
      <c r="AL45">
        <f t="shared" si="8"/>
        <v>-322.69951707715467</v>
      </c>
      <c r="AM45">
        <f t="shared" si="8"/>
        <v>148.58576624895048</v>
      </c>
      <c r="AN45">
        <f t="shared" si="7"/>
        <v>42.698655213838634</v>
      </c>
      <c r="AO45">
        <f t="shared" si="7"/>
        <v>-935.29720298588609</v>
      </c>
      <c r="AP45">
        <f t="shared" si="7"/>
        <v>92.544416184624467</v>
      </c>
      <c r="AQ45">
        <f t="shared" si="7"/>
        <v>64.695889075470717</v>
      </c>
      <c r="AR45">
        <f t="shared" si="7"/>
        <v>-64.343573170207719</v>
      </c>
      <c r="AT45">
        <f>(C45/SUM($C45:$N45)-R45/SUM($R45:$AC45))*SUM('REWRef-it0_damagesbyregion'!$A44:$L44)</f>
        <v>30.711146668160954</v>
      </c>
      <c r="AU45">
        <f>(D45/SUM($C45:$N45)-S45/SUM($R45:$AC45))*SUM('REWRef-it0_damagesbyregion'!$A44:$L44)</f>
        <v>15.431224684049628</v>
      </c>
      <c r="AV45">
        <f>(E45/SUM($C45:$N45)-T45/SUM($R45:$AC45))*SUM('REWRef-it0_damagesbyregion'!$A44:$L44)</f>
        <v>6.9278812554145883</v>
      </c>
      <c r="AW45">
        <f>(F45/SUM($C45:$N45)-U45/SUM($R45:$AC45))*SUM('REWRef-it0_damagesbyregion'!$A44:$L44)</f>
        <v>7.3443851351799978</v>
      </c>
      <c r="AX45">
        <f>(G45/SUM($C45:$N45)-V45/SUM($R45:$AC45))*SUM('REWRef-it0_damagesbyregion'!$A44:$L44)</f>
        <v>7.7957330104542297</v>
      </c>
      <c r="AY45">
        <f>(H45/SUM($C45:$N45)-W45/SUM($R45:$AC45))*SUM('REWRef-it0_damagesbyregion'!$A44:$L44)</f>
        <v>-22.603308530595584</v>
      </c>
      <c r="AZ45">
        <f>(I45/SUM($C45:$N45)-X45/SUM($R45:$AC45))*SUM('REWRef-it0_damagesbyregion'!$A44:$L44)</f>
        <v>10.407607511160261</v>
      </c>
      <c r="BA45">
        <f>(J45/SUM($C45:$N45)-Y45/SUM($R45:$AC45))*SUM('REWRef-it0_damagesbyregion'!$A44:$L44)</f>
        <v>2.9908036007663563</v>
      </c>
      <c r="BB45">
        <f>(K45/SUM($C45:$N45)-Z45/SUM($R45:$AC45))*SUM('REWRef-it0_damagesbyregion'!$A44:$L44)</f>
        <v>-65.512373363231532</v>
      </c>
      <c r="BC45">
        <f>(L45/SUM($C45:$N45)-AA45/SUM($R45:$AC45))*SUM('REWRef-it0_damagesbyregion'!$A44:$L44)</f>
        <v>6.4822222566412346</v>
      </c>
      <c r="BD45">
        <f>(M45/SUM($C45:$N45)-AB45/SUM($R45:$AC45))*SUM('REWRef-it0_damagesbyregion'!$A44:$L44)</f>
        <v>4.5315876350828868</v>
      </c>
      <c r="BE45">
        <f>(N45/SUM($C45:$N45)-AC45/SUM($R45:$AC45))*SUM('REWRef-it0_damagesbyregion'!$A44:$L44)</f>
        <v>-4.5069098630830249</v>
      </c>
      <c r="BG45" s="2">
        <f t="shared" si="6"/>
        <v>-906079852962.9856</v>
      </c>
      <c r="BH45" s="2">
        <f t="shared" si="6"/>
        <v>-678285239393.05896</v>
      </c>
      <c r="BI45" s="2">
        <f t="shared" si="6"/>
        <v>-181086460555.86243</v>
      </c>
      <c r="BJ45" s="2">
        <f t="shared" si="6"/>
        <v>-119414789512.83812</v>
      </c>
      <c r="BK45" s="2">
        <f t="shared" si="6"/>
        <v>-138248256582.10037</v>
      </c>
      <c r="BL45" s="2">
        <f t="shared" si="6"/>
        <v>2327231412639.1079</v>
      </c>
      <c r="BM45" s="2">
        <f t="shared" si="6"/>
        <v>-1860149639817.7524</v>
      </c>
      <c r="BN45" s="2">
        <f t="shared" si="6"/>
        <v>-1383236208529.2607</v>
      </c>
      <c r="BO45" s="2">
        <f t="shared" si="6"/>
        <v>2912299242434.9688</v>
      </c>
      <c r="BP45" s="2">
        <f t="shared" si="6"/>
        <v>-902690315151.06409</v>
      </c>
      <c r="BQ45" s="2">
        <f t="shared" si="6"/>
        <v>-209686847920.31577</v>
      </c>
      <c r="BR45" s="2">
        <f t="shared" si="6"/>
        <v>1139346955351.0647</v>
      </c>
    </row>
    <row r="46" spans="1:70" x14ac:dyDescent="0.2">
      <c r="A46">
        <v>44</v>
      </c>
      <c r="B46" t="s">
        <v>58</v>
      </c>
      <c r="C46">
        <f>C45+'REWRef-it0-E_by_region'!A45</f>
        <v>34.46445287959623</v>
      </c>
      <c r="D46">
        <f>D45+'REWRef-it0-E_by_region'!B45</f>
        <v>26.566634559122029</v>
      </c>
      <c r="E46">
        <f>E45+'REWRef-it0-E_by_region'!C45</f>
        <v>7.6774554216381796</v>
      </c>
      <c r="F46">
        <f>F45+'REWRef-it0-E_by_region'!D45</f>
        <v>7.7963758571918191</v>
      </c>
      <c r="G46">
        <f>G45+'REWRef-it0-E_by_region'!E45</f>
        <v>8.4404351576031882</v>
      </c>
      <c r="H46">
        <f>H45+'REWRef-it0-E_by_region'!F45</f>
        <v>19.475306700350455</v>
      </c>
      <c r="I46">
        <f>I45+'REWRef-it0-E_by_region'!G45</f>
        <v>22.993595812355341</v>
      </c>
      <c r="J46">
        <f>J45+'REWRef-it0-E_by_region'!H45</f>
        <v>12.675761394228688</v>
      </c>
      <c r="K46">
        <f>K45+'REWRef-it0-E_by_region'!I45</f>
        <v>11.105710324054506</v>
      </c>
      <c r="L46">
        <f>L45+'REWRef-it0-E_by_region'!J45</f>
        <v>10.180548912312593</v>
      </c>
      <c r="M46">
        <f>M45+'REWRef-it0-E_by_region'!K45</f>
        <v>9.134112832203467</v>
      </c>
      <c r="N46">
        <f>N45+'REWRef-it0-E_by_region'!L45</f>
        <v>12.975989643644295</v>
      </c>
      <c r="P46">
        <v>44</v>
      </c>
      <c r="Q46" t="s">
        <v>58</v>
      </c>
      <c r="R46">
        <f>R45+'REWRef-it0_damagesbyregion'!A45</f>
        <v>53.075429432163325</v>
      </c>
      <c r="S46">
        <f>S45+'REWRef-it0_damagesbyregion'!B45</f>
        <v>167.29942176328501</v>
      </c>
      <c r="T46">
        <f>T45+'REWRef-it0_damagesbyregion'!C45</f>
        <v>10.51817917203098</v>
      </c>
      <c r="U46">
        <f>U45+'REWRef-it0_damagesbyregion'!D45</f>
        <v>6.0106126237832127</v>
      </c>
      <c r="V46">
        <f>V45+'REWRef-it0_damagesbyregion'!E45</f>
        <v>8.8778755383912102</v>
      </c>
      <c r="W46">
        <f>W45+'REWRef-it0_damagesbyregion'!F45</f>
        <v>645.69849651271227</v>
      </c>
      <c r="X46">
        <f>X45+'REWRef-it0_damagesbyregion'!G45</f>
        <v>188.56161732404735</v>
      </c>
      <c r="Y46">
        <f>Y45+'REWRef-it0_damagesbyregion'!H45</f>
        <v>145.67516151309368</v>
      </c>
      <c r="Z46">
        <f>Z45+'REWRef-it0_damagesbyregion'!I45</f>
        <v>1176.6301611135261</v>
      </c>
      <c r="AA46">
        <f>AA45+'REWRef-it0_damagesbyregion'!J45</f>
        <v>54.675548656535511</v>
      </c>
      <c r="AB46">
        <f>AB45+'REWRef-it0_damagesbyregion'!K45</f>
        <v>69.413326918716606</v>
      </c>
      <c r="AC46">
        <f>AC45+'REWRef-it0_damagesbyregion'!L45</f>
        <v>268.03860444549832</v>
      </c>
      <c r="AE46">
        <v>44</v>
      </c>
      <c r="AF46" t="s">
        <v>58</v>
      </c>
      <c r="AG46">
        <f t="shared" si="2"/>
        <v>471.81384438862341</v>
      </c>
      <c r="AH46">
        <f t="shared" si="3"/>
        <v>237.30707439424657</v>
      </c>
      <c r="AI46">
        <f t="shared" si="8"/>
        <v>106.40849931416287</v>
      </c>
      <c r="AJ46">
        <f t="shared" si="8"/>
        <v>112.72720910841747</v>
      </c>
      <c r="AK46">
        <f t="shared" si="8"/>
        <v>119.66888816864601</v>
      </c>
      <c r="AL46">
        <f t="shared" si="8"/>
        <v>-349.09202992824078</v>
      </c>
      <c r="AM46">
        <f t="shared" si="8"/>
        <v>161.62794902827576</v>
      </c>
      <c r="AN46">
        <f t="shared" si="7"/>
        <v>47.375087001984646</v>
      </c>
      <c r="AO46">
        <f t="shared" si="7"/>
        <v>-1007.4915925245541</v>
      </c>
      <c r="AP46">
        <f t="shared" si="7"/>
        <v>100.37292822917566</v>
      </c>
      <c r="AQ46">
        <f t="shared" si="7"/>
        <v>69.69806034867868</v>
      </c>
      <c r="AR46">
        <f t="shared" si="7"/>
        <v>-70.415917529416404</v>
      </c>
      <c r="AT46">
        <f>(C46/SUM($C46:$N46)-R46/SUM($R46:$AC46))*SUM('REWRef-it0_damagesbyregion'!$A45:$L45)</f>
        <v>32.445733544420889</v>
      </c>
      <c r="AU46">
        <f>(D46/SUM($C46:$N46)-S46/SUM($R46:$AC46))*SUM('REWRef-it0_damagesbyregion'!$A45:$L45)</f>
        <v>16.319152554709234</v>
      </c>
      <c r="AV46">
        <f>(E46/SUM($C46:$N46)-T46/SUM($R46:$AC46))*SUM('REWRef-it0_damagesbyregion'!$A45:$L45)</f>
        <v>7.3175084976210787</v>
      </c>
      <c r="AW46">
        <f>(F46/SUM($C46:$N46)-U46/SUM($R46:$AC46))*SUM('REWRef-it0_damagesbyregion'!$A45:$L45)</f>
        <v>7.7520340563073997</v>
      </c>
      <c r="AX46">
        <f>(G46/SUM($C46:$N46)-V46/SUM($R46:$AC46))*SUM('REWRef-it0_damagesbyregion'!$A45:$L45)</f>
        <v>8.2294000170941395</v>
      </c>
      <c r="AY46">
        <f>(H46/SUM($C46:$N46)-W46/SUM($R46:$AC46))*SUM('REWRef-it0_damagesbyregion'!$A45:$L45)</f>
        <v>-24.006389639137542</v>
      </c>
      <c r="AZ46">
        <f>(I46/SUM($C46:$N46)-X46/SUM($R46:$AC46))*SUM('REWRef-it0_damagesbyregion'!$A45:$L45)</f>
        <v>11.114844190928801</v>
      </c>
      <c r="BA46">
        <f>(J46/SUM($C46:$N46)-Y46/SUM($R46:$AC46))*SUM('REWRef-it0_damagesbyregion'!$A45:$L45)</f>
        <v>3.2578939083526706</v>
      </c>
      <c r="BB46">
        <f>(K46/SUM($C46:$N46)-Z46/SUM($R46:$AC46))*SUM('REWRef-it0_damagesbyregion'!$A45:$L45)</f>
        <v>-69.283265313365504</v>
      </c>
      <c r="BC46">
        <f>(L46/SUM($C46:$N46)-AA46/SUM($R46:$AC46))*SUM('REWRef-it0_damagesbyregion'!$A45:$L45)</f>
        <v>6.9024538451539366</v>
      </c>
      <c r="BD46">
        <f>(M46/SUM($C46:$N46)-AB46/SUM($R46:$AC46))*SUM('REWRef-it0_damagesbyregion'!$A45:$L45)</f>
        <v>4.7930019890928044</v>
      </c>
      <c r="BE46">
        <f>(N46/SUM($C46:$N46)-AC46/SUM($R46:$AC46))*SUM('REWRef-it0_damagesbyregion'!$A45:$L45)</f>
        <v>-4.8423676511779155</v>
      </c>
      <c r="BG46" s="2">
        <f t="shared" si="6"/>
        <v>-915829166655.02979</v>
      </c>
      <c r="BH46" s="2">
        <f t="shared" si="6"/>
        <v>-681733180851.06873</v>
      </c>
      <c r="BI46" s="2">
        <f t="shared" si="6"/>
        <v>-184057238032.96149</v>
      </c>
      <c r="BJ46" s="2">
        <f t="shared" si="6"/>
        <v>-121961499626.23259</v>
      </c>
      <c r="BK46" s="2">
        <f t="shared" si="6"/>
        <v>-142539108414.30795</v>
      </c>
      <c r="BL46" s="2">
        <f t="shared" si="6"/>
        <v>2386123211948.5684</v>
      </c>
      <c r="BM46" s="2">
        <f t="shared" si="6"/>
        <v>-1927338588396.4861</v>
      </c>
      <c r="BN46" s="2">
        <f t="shared" si="6"/>
        <v>-1418537879793.3411</v>
      </c>
      <c r="BO46" s="2">
        <f t="shared" si="6"/>
        <v>2911124225302.5151</v>
      </c>
      <c r="BP46" s="2">
        <f t="shared" si="6"/>
        <v>-926058199397.25281</v>
      </c>
      <c r="BQ46" s="2">
        <f t="shared" si="6"/>
        <v>-209169284115.15912</v>
      </c>
      <c r="BR46" s="2">
        <f t="shared" si="6"/>
        <v>1229976708030.7698</v>
      </c>
    </row>
    <row r="47" spans="1:70" x14ac:dyDescent="0.2">
      <c r="A47">
        <v>45</v>
      </c>
      <c r="B47" t="s">
        <v>59</v>
      </c>
      <c r="C47">
        <f>C46+'REWRef-it0-E_by_region'!A46</f>
        <v>34.46445287959623</v>
      </c>
      <c r="D47">
        <f>D46+'REWRef-it0-E_by_region'!B46</f>
        <v>26.566634559122029</v>
      </c>
      <c r="E47">
        <f>E46+'REWRef-it0-E_by_region'!C46</f>
        <v>7.6774554216381796</v>
      </c>
      <c r="F47">
        <f>F46+'REWRef-it0-E_by_region'!D46</f>
        <v>7.7963758571918191</v>
      </c>
      <c r="G47">
        <f>G46+'REWRef-it0-E_by_region'!E46</f>
        <v>8.4404351576031882</v>
      </c>
      <c r="H47">
        <f>H46+'REWRef-it0-E_by_region'!F46</f>
        <v>19.475306700350455</v>
      </c>
      <c r="I47">
        <f>I46+'REWRef-it0-E_by_region'!G46</f>
        <v>22.993595812355341</v>
      </c>
      <c r="J47">
        <f>J46+'REWRef-it0-E_by_region'!H46</f>
        <v>12.675761394228688</v>
      </c>
      <c r="K47">
        <f>K46+'REWRef-it0-E_by_region'!I46</f>
        <v>11.105710324054506</v>
      </c>
      <c r="L47">
        <f>L46+'REWRef-it0-E_by_region'!J46</f>
        <v>10.180548912312593</v>
      </c>
      <c r="M47">
        <f>M46+'REWRef-it0-E_by_region'!K46</f>
        <v>9.134112832203467</v>
      </c>
      <c r="N47">
        <f>N46+'REWRef-it0-E_by_region'!L46</f>
        <v>12.975989643644295</v>
      </c>
      <c r="P47">
        <v>45</v>
      </c>
      <c r="Q47" t="s">
        <v>59</v>
      </c>
      <c r="R47">
        <f>R46+'REWRef-it0_damagesbyregion'!A46</f>
        <v>55.928120186770123</v>
      </c>
      <c r="S47">
        <f>S46+'REWRef-it0_damagesbyregion'!B46</f>
        <v>178.68659825784871</v>
      </c>
      <c r="T47">
        <f>T46+'REWRef-it0_damagesbyregion'!C46</f>
        <v>11.079589575429965</v>
      </c>
      <c r="U47">
        <f>U46+'REWRef-it0_damagesbyregion'!D46</f>
        <v>6.3124929650836101</v>
      </c>
      <c r="V47">
        <f>V46+'REWRef-it0_damagesbyregion'!E46</f>
        <v>9.3634973568852011</v>
      </c>
      <c r="W47">
        <f>W46+'REWRef-it0_damagesbyregion'!F46</f>
        <v>695.10517417327981</v>
      </c>
      <c r="X47">
        <f>X46+'REWRef-it0_damagesbyregion'!G46</f>
        <v>200.08259180810975</v>
      </c>
      <c r="Y47">
        <f>Y46+'REWRef-it0_damagesbyregion'!H46</f>
        <v>154.66984647306111</v>
      </c>
      <c r="Z47">
        <f>Z46+'REWRef-it0_damagesbyregion'!I46</f>
        <v>1264.9971222351178</v>
      </c>
      <c r="AA47">
        <f>AA46+'REWRef-it0_damagesbyregion'!J46</f>
        <v>57.618070875804932</v>
      </c>
      <c r="AB47">
        <f>AB46+'REWRef-it0_damagesbyregion'!K46</f>
        <v>74.219156355713721</v>
      </c>
      <c r="AC47">
        <f>AC46+'REWRef-it0_damagesbyregion'!L46</f>
        <v>288.87899979231321</v>
      </c>
      <c r="AE47">
        <v>45</v>
      </c>
      <c r="AF47" t="s">
        <v>59</v>
      </c>
      <c r="AG47">
        <f t="shared" si="2"/>
        <v>506.99072493277123</v>
      </c>
      <c r="AH47">
        <f t="shared" si="3"/>
        <v>255.23467410296973</v>
      </c>
      <c r="AI47">
        <f t="shared" si="8"/>
        <v>114.31872603119683</v>
      </c>
      <c r="AJ47">
        <f t="shared" si="8"/>
        <v>121.02818785119369</v>
      </c>
      <c r="AK47">
        <f t="shared" si="8"/>
        <v>128.4968083854767</v>
      </c>
      <c r="AL47">
        <f t="shared" si="8"/>
        <v>-377.00880994518241</v>
      </c>
      <c r="AM47">
        <f t="shared" si="8"/>
        <v>175.47910490750721</v>
      </c>
      <c r="AN47">
        <f t="shared" si="7"/>
        <v>52.367386642988734</v>
      </c>
      <c r="AO47">
        <f t="shared" si="7"/>
        <v>-1083.6040314557765</v>
      </c>
      <c r="AP47">
        <f t="shared" si="7"/>
        <v>108.66406499395644</v>
      </c>
      <c r="AQ47">
        <f t="shared" si="7"/>
        <v>74.971206963229463</v>
      </c>
      <c r="AR47">
        <f t="shared" si="7"/>
        <v>-76.938043410331304</v>
      </c>
      <c r="AT47">
        <f>(C47/SUM($C47:$N47)-R47/SUM($R47:$AC47))*SUM('REWRef-it0_damagesbyregion'!$A46:$L46)</f>
        <v>34.251189294513097</v>
      </c>
      <c r="AU47">
        <f>(D47/SUM($C47:$N47)-S47/SUM($R47:$AC47))*SUM('REWRef-it0_damagesbyregion'!$A46:$L46)</f>
        <v>17.243098753696938</v>
      </c>
      <c r="AV47">
        <f>(E47/SUM($C47:$N47)-T47/SUM($R47:$AC47))*SUM('REWRef-it0_damagesbyregion'!$A46:$L46)</f>
        <v>7.7231241769192529</v>
      </c>
      <c r="AW47">
        <f>(F47/SUM($C47:$N47)-U47/SUM($R47:$AC47))*SUM('REWRef-it0_damagesbyregion'!$A46:$L46)</f>
        <v>8.1764008061741453</v>
      </c>
      <c r="AX47">
        <f>(G47/SUM($C47:$N47)-V47/SUM($R47:$AC47))*SUM('REWRef-it0_damagesbyregion'!$A46:$L46)</f>
        <v>8.6809645449339339</v>
      </c>
      <c r="AY47">
        <f>(H47/SUM($C47:$N47)-W47/SUM($R47:$AC47))*SUM('REWRef-it0_damagesbyregion'!$A46:$L46)</f>
        <v>-25.469894181681259</v>
      </c>
      <c r="AZ47">
        <f>(I47/SUM($C47:$N47)-X47/SUM($R47:$AC47))*SUM('REWRef-it0_damagesbyregion'!$A46:$L46)</f>
        <v>11.854986183851286</v>
      </c>
      <c r="BA47">
        <f>(J47/SUM($C47:$N47)-Y47/SUM($R47:$AC47))*SUM('REWRef-it0_damagesbyregion'!$A46:$L46)</f>
        <v>3.5378266002909768</v>
      </c>
      <c r="BB47">
        <f>(K47/SUM($C47:$N47)-Z47/SUM($R47:$AC47))*SUM('REWRef-it0_damagesbyregion'!$A46:$L46)</f>
        <v>-73.205928583034463</v>
      </c>
      <c r="BC47">
        <f>(L47/SUM($C47:$N47)-AA47/SUM($R47:$AC47))*SUM('REWRef-it0_damagesbyregion'!$A46:$L46)</f>
        <v>7.341107591490573</v>
      </c>
      <c r="BD47">
        <f>(M47/SUM($C47:$N47)-AB47/SUM($R47:$AC47))*SUM('REWRef-it0_damagesbyregion'!$A46:$L46)</f>
        <v>5.06489147641941</v>
      </c>
      <c r="BE47">
        <f>(N47/SUM($C47:$N47)-AC47/SUM($R47:$AC47))*SUM('REWRef-it0_damagesbyregion'!$A46:$L46)</f>
        <v>-5.1977666635739004</v>
      </c>
      <c r="BG47" s="2">
        <f t="shared" si="6"/>
        <v>-925691249634.724</v>
      </c>
      <c r="BH47" s="2">
        <f t="shared" si="6"/>
        <v>-684500955026.22693</v>
      </c>
      <c r="BI47" s="2">
        <f t="shared" si="6"/>
        <v>-187102540114.71149</v>
      </c>
      <c r="BJ47" s="2">
        <f t="shared" si="6"/>
        <v>-124577936602.07805</v>
      </c>
      <c r="BK47" s="2">
        <f t="shared" si="6"/>
        <v>-146955671896.75708</v>
      </c>
      <c r="BL47" s="2">
        <f t="shared" si="6"/>
        <v>2446885835260.3711</v>
      </c>
      <c r="BM47" s="2">
        <f t="shared" si="6"/>
        <v>-1996169695380.1553</v>
      </c>
      <c r="BN47" s="2">
        <f t="shared" si="6"/>
        <v>-1454473040713.1113</v>
      </c>
      <c r="BO47" s="2">
        <f t="shared" si="6"/>
        <v>2906510348187.9502</v>
      </c>
      <c r="BP47" s="2">
        <f t="shared" si="6"/>
        <v>-950029173290.21484</v>
      </c>
      <c r="BQ47" s="2">
        <f t="shared" si="6"/>
        <v>-208255138131.37241</v>
      </c>
      <c r="BR47" s="2">
        <f t="shared" si="6"/>
        <v>1324359217340.9988</v>
      </c>
    </row>
    <row r="48" spans="1:70" x14ac:dyDescent="0.2">
      <c r="A48">
        <v>46</v>
      </c>
      <c r="B48" t="s">
        <v>60</v>
      </c>
      <c r="C48">
        <f>C47+'REWRef-it0-E_by_region'!A47</f>
        <v>34.46445287959623</v>
      </c>
      <c r="D48">
        <f>D47+'REWRef-it0-E_by_region'!B47</f>
        <v>26.568097915385398</v>
      </c>
      <c r="E48">
        <f>E47+'REWRef-it0-E_by_region'!C47</f>
        <v>7.6777318663195961</v>
      </c>
      <c r="F48">
        <f>F47+'REWRef-it0-E_by_region'!D47</f>
        <v>7.7963758571918191</v>
      </c>
      <c r="G48">
        <f>G47+'REWRef-it0-E_by_region'!E47</f>
        <v>8.4404351576031882</v>
      </c>
      <c r="H48">
        <f>H47+'REWRef-it0-E_by_region'!F47</f>
        <v>19.475306700350455</v>
      </c>
      <c r="I48">
        <f>I47+'REWRef-it0-E_by_region'!G47</f>
        <v>22.993595812355341</v>
      </c>
      <c r="J48">
        <f>J47+'REWRef-it0-E_by_region'!H47</f>
        <v>12.675761394228688</v>
      </c>
      <c r="K48">
        <f>K47+'REWRef-it0-E_by_region'!I47</f>
        <v>11.105710324054506</v>
      </c>
      <c r="L48">
        <f>L47+'REWRef-it0-E_by_region'!J47</f>
        <v>10.180548912312593</v>
      </c>
      <c r="M48">
        <f>M47+'REWRef-it0-E_by_region'!K47</f>
        <v>9.134112832203467</v>
      </c>
      <c r="N48">
        <f>N47+'REWRef-it0-E_by_region'!L47</f>
        <v>12.975989643644295</v>
      </c>
      <c r="P48">
        <v>46</v>
      </c>
      <c r="Q48" t="s">
        <v>60</v>
      </c>
      <c r="R48">
        <f>R47+'REWRef-it0_damagesbyregion'!A47</f>
        <v>58.904236953867276</v>
      </c>
      <c r="S48">
        <f>S47+'REWRef-it0_damagesbyregion'!B47</f>
        <v>190.6617799325561</v>
      </c>
      <c r="T48">
        <f>T47+'REWRef-it0_damagesbyregion'!C47</f>
        <v>11.663960490447234</v>
      </c>
      <c r="U48">
        <f>U47+'REWRef-it0_damagesbyregion'!D47</f>
        <v>6.6252015356115255</v>
      </c>
      <c r="V48">
        <f>V47+'REWRef-it0_damagesbyregion'!E47</f>
        <v>9.8672763223128594</v>
      </c>
      <c r="W48">
        <f>W47+'REWRef-it0_damagesbyregion'!F47</f>
        <v>747.23870827814392</v>
      </c>
      <c r="X48">
        <f>X47+'REWRef-it0_damagesbyregion'!G47</f>
        <v>212.10148286939335</v>
      </c>
      <c r="Y48">
        <f>Y47+'REWRef-it0_damagesbyregion'!H47</f>
        <v>164.07491198235167</v>
      </c>
      <c r="Z48">
        <f>Z47+'REWRef-it0_damagesbyregion'!I47</f>
        <v>1358.0859083155506</v>
      </c>
      <c r="AA48">
        <f>AA47+'REWRef-it0_damagesbyregion'!J47</f>
        <v>60.672685162098354</v>
      </c>
      <c r="AB48">
        <f>AB47+'REWRef-it0_damagesbyregion'!K47</f>
        <v>79.276963721129206</v>
      </c>
      <c r="AC48">
        <f>AC47+'REWRef-it0_damagesbyregion'!L47</f>
        <v>310.95185361072032</v>
      </c>
      <c r="AE48">
        <v>46</v>
      </c>
      <c r="AF48" t="s">
        <v>60</v>
      </c>
      <c r="AG48">
        <f t="shared" si="2"/>
        <v>544.05142667522534</v>
      </c>
      <c r="AH48">
        <f t="shared" si="3"/>
        <v>274.14713973602699</v>
      </c>
      <c r="AI48">
        <f t="shared" si="8"/>
        <v>122.65797198867352</v>
      </c>
      <c r="AJ48">
        <f t="shared" si="8"/>
        <v>129.77240777209212</v>
      </c>
      <c r="AK48">
        <f t="shared" si="8"/>
        <v>137.79815157670035</v>
      </c>
      <c r="AL48">
        <f t="shared" si="8"/>
        <v>-406.51818336762364</v>
      </c>
      <c r="AM48">
        <f t="shared" si="8"/>
        <v>190.17151623182627</v>
      </c>
      <c r="AN48">
        <f t="shared" si="7"/>
        <v>57.687555861319851</v>
      </c>
      <c r="AO48">
        <f t="shared" si="7"/>
        <v>-1163.7914867007194</v>
      </c>
      <c r="AP48">
        <f t="shared" si="7"/>
        <v>117.43603593023521</v>
      </c>
      <c r="AQ48">
        <f t="shared" si="7"/>
        <v>80.524356312731001</v>
      </c>
      <c r="AR48">
        <f t="shared" si="7"/>
        <v>-83.936892016487704</v>
      </c>
      <c r="AT48">
        <f>(C48/SUM($C48:$N48)-R48/SUM($R48:$AC48))*SUM('REWRef-it0_damagesbyregion'!$A47:$L47)</f>
        <v>36.130338290168524</v>
      </c>
      <c r="AU48">
        <f>(D48/SUM($C48:$N48)-S48/SUM($R48:$AC48))*SUM('REWRef-it0_damagesbyregion'!$A47:$L47)</f>
        <v>18.206052616157596</v>
      </c>
      <c r="AV48">
        <f>(E48/SUM($C48:$N48)-T48/SUM($R48:$AC48))*SUM('REWRef-it0_damagesbyregion'!$A47:$L47)</f>
        <v>8.1456895518487507</v>
      </c>
      <c r="AW48">
        <f>(F48/SUM($C48:$N48)-U48/SUM($R48:$AC48))*SUM('REWRef-it0_damagesbyregion'!$A47:$L47)</f>
        <v>8.6181577028274994</v>
      </c>
      <c r="AX48">
        <f>(G48/SUM($C48:$N48)-V48/SUM($R48:$AC48))*SUM('REWRef-it0_damagesbyregion'!$A47:$L47)</f>
        <v>9.1511456235885635</v>
      </c>
      <c r="AY48">
        <f>(H48/SUM($C48:$N48)-W48/SUM($R48:$AC48))*SUM('REWRef-it0_damagesbyregion'!$A47:$L47)</f>
        <v>-26.99678516778318</v>
      </c>
      <c r="AZ48">
        <f>(I48/SUM($C48:$N48)-X48/SUM($R48:$AC48))*SUM('REWRef-it0_damagesbyregion'!$A47:$L47)</f>
        <v>12.62924951157571</v>
      </c>
      <c r="BA48">
        <f>(J48/SUM($C48:$N48)-Y48/SUM($R48:$AC48))*SUM('REWRef-it0_damagesbyregion'!$A47:$L47)</f>
        <v>3.8310181835929602</v>
      </c>
      <c r="BB48">
        <f>(K48/SUM($C48:$N48)-Z48/SUM($R48:$AC48))*SUM('REWRef-it0_damagesbyregion'!$A47:$L47)</f>
        <v>-77.287142450259694</v>
      </c>
      <c r="BC48">
        <f>(L48/SUM($C48:$N48)-AA48/SUM($R48:$AC48))*SUM('REWRef-it0_damagesbyregion'!$A47:$L47)</f>
        <v>7.7989019007731955</v>
      </c>
      <c r="BD48">
        <f>(M48/SUM($C48:$N48)-AB48/SUM($R48:$AC48))*SUM('REWRef-it0_damagesbyregion'!$A47:$L47)</f>
        <v>5.3476051923190804</v>
      </c>
      <c r="BE48">
        <f>(N48/SUM($C48:$N48)-AC48/SUM($R48:$AC48))*SUM('REWRef-it0_damagesbyregion'!$A47:$L47)</f>
        <v>-5.5742309548090114</v>
      </c>
      <c r="BG48" s="2">
        <f t="shared" si="6"/>
        <v>-930363452285.59009</v>
      </c>
      <c r="BH48" s="2">
        <f t="shared" si="6"/>
        <v>-706413016899.65625</v>
      </c>
      <c r="BI48" s="2">
        <f t="shared" si="6"/>
        <v>-193556405627.94107</v>
      </c>
      <c r="BJ48" s="2">
        <f t="shared" si="6"/>
        <v>-126062218070.93121</v>
      </c>
      <c r="BK48" s="2">
        <f t="shared" si="6"/>
        <v>-150197567635.08774</v>
      </c>
      <c r="BL48" s="2">
        <f t="shared" si="6"/>
        <v>2512588254658.0483</v>
      </c>
      <c r="BM48" s="2">
        <f t="shared" si="6"/>
        <v>-2063161812743.3579</v>
      </c>
      <c r="BN48" s="2">
        <f t="shared" si="6"/>
        <v>-1489151034738.1565</v>
      </c>
      <c r="BO48" s="2">
        <f t="shared" si="6"/>
        <v>2900312794683.1455</v>
      </c>
      <c r="BP48" s="2">
        <f t="shared" si="6"/>
        <v>-973069035505.56714</v>
      </c>
      <c r="BQ48" s="2">
        <f t="shared" si="6"/>
        <v>-205544157182.45789</v>
      </c>
      <c r="BR48" s="2">
        <f t="shared" si="6"/>
        <v>1424617651347.3889</v>
      </c>
    </row>
    <row r="49" spans="1:70" x14ac:dyDescent="0.2">
      <c r="A49">
        <v>47</v>
      </c>
      <c r="B49" t="s">
        <v>61</v>
      </c>
      <c r="C49">
        <f>C48+'REWRef-it0-E_by_region'!A48</f>
        <v>34.46445287959623</v>
      </c>
      <c r="D49">
        <f>D48+'REWRef-it0-E_by_region'!B48</f>
        <v>26.568097915385398</v>
      </c>
      <c r="E49">
        <f>E48+'REWRef-it0-E_by_region'!C48</f>
        <v>7.6777318663195961</v>
      </c>
      <c r="F49">
        <f>F48+'REWRef-it0-E_by_region'!D48</f>
        <v>7.7963758571918191</v>
      </c>
      <c r="G49">
        <f>G48+'REWRef-it0-E_by_region'!E48</f>
        <v>8.4404351576031882</v>
      </c>
      <c r="H49">
        <f>H48+'REWRef-it0-E_by_region'!F48</f>
        <v>19.475306700350455</v>
      </c>
      <c r="I49">
        <f>I48+'REWRef-it0-E_by_region'!G48</f>
        <v>22.993595812355341</v>
      </c>
      <c r="J49">
        <f>J48+'REWRef-it0-E_by_region'!H48</f>
        <v>12.675761394228688</v>
      </c>
      <c r="K49">
        <f>K48+'REWRef-it0-E_by_region'!I48</f>
        <v>11.105710324054506</v>
      </c>
      <c r="L49">
        <f>L48+'REWRef-it0-E_by_region'!J48</f>
        <v>10.180548912312593</v>
      </c>
      <c r="M49">
        <f>M48+'REWRef-it0-E_by_region'!K48</f>
        <v>9.134112832203467</v>
      </c>
      <c r="N49">
        <f>N48+'REWRef-it0-E_by_region'!L48</f>
        <v>12.975989643644295</v>
      </c>
      <c r="P49">
        <v>47</v>
      </c>
      <c r="Q49" t="s">
        <v>61</v>
      </c>
      <c r="R49">
        <f>R48+'REWRef-it0_damagesbyregion'!A48</f>
        <v>62.008754452433337</v>
      </c>
      <c r="S49">
        <f>S48+'REWRef-it0_damagesbyregion'!B48</f>
        <v>203.24996359769881</v>
      </c>
      <c r="T49">
        <f>T48+'REWRef-it0_damagesbyregion'!C48</f>
        <v>12.272127666364751</v>
      </c>
      <c r="U49">
        <f>U48+'REWRef-it0_damagesbyregion'!D48</f>
        <v>6.9490718502477238</v>
      </c>
      <c r="V49">
        <f>V48+'REWRef-it0_damagesbyregion'!E48</f>
        <v>10.389739415081543</v>
      </c>
      <c r="W49">
        <f>W48+'REWRef-it0_damagesbyregion'!F48</f>
        <v>802.21376655603217</v>
      </c>
      <c r="X49">
        <f>X48+'REWRef-it0_damagesbyregion'!G48</f>
        <v>224.63559492827034</v>
      </c>
      <c r="Y49">
        <f>Y48+'REWRef-it0_damagesbyregion'!H48</f>
        <v>173.90593083317549</v>
      </c>
      <c r="Z49">
        <f>Z48+'REWRef-it0_damagesbyregion'!I48</f>
        <v>1456.0851813911756</v>
      </c>
      <c r="AA49">
        <f>AA48+'REWRef-it0_damagesbyregion'!J48</f>
        <v>63.842949376611955</v>
      </c>
      <c r="AB49">
        <f>AB48+'REWRef-it0_damagesbyregion'!K48</f>
        <v>84.597604982719872</v>
      </c>
      <c r="AC49">
        <f>AC48+'REWRef-it0_damagesbyregion'!L48</f>
        <v>334.31413420596942</v>
      </c>
      <c r="AE49">
        <v>47</v>
      </c>
      <c r="AF49" t="s">
        <v>61</v>
      </c>
      <c r="AG49">
        <f t="shared" si="2"/>
        <v>583.08451580672124</v>
      </c>
      <c r="AH49">
        <f t="shared" si="3"/>
        <v>294.04216602574945</v>
      </c>
      <c r="AI49">
        <f t="shared" si="8"/>
        <v>131.43690421991354</v>
      </c>
      <c r="AJ49">
        <f t="shared" si="8"/>
        <v>138.98069571217039</v>
      </c>
      <c r="AK49">
        <f t="shared" si="8"/>
        <v>147.59529917672717</v>
      </c>
      <c r="AL49">
        <f t="shared" si="8"/>
        <v>-437.681959464241</v>
      </c>
      <c r="AM49">
        <f t="shared" si="8"/>
        <v>205.75028612516149</v>
      </c>
      <c r="AN49">
        <f t="shared" si="7"/>
        <v>63.354425493813579</v>
      </c>
      <c r="AO49">
        <f t="shared" si="7"/>
        <v>-1248.2124779850362</v>
      </c>
      <c r="AP49">
        <f t="shared" si="7"/>
        <v>126.71291448174246</v>
      </c>
      <c r="AQ49">
        <f t="shared" si="7"/>
        <v>86.371443573703203</v>
      </c>
      <c r="AR49">
        <f t="shared" si="7"/>
        <v>-91.434213166425337</v>
      </c>
      <c r="AT49">
        <f>(C49/SUM($C49:$N49)-R49/SUM($R49:$AC49))*SUM('REWRef-it0_damagesbyregion'!$A48:$L48)</f>
        <v>38.087183810293503</v>
      </c>
      <c r="AU49">
        <f>(D49/SUM($C49:$N49)-S49/SUM($R49:$AC49))*SUM('REWRef-it0_damagesbyregion'!$A48:$L48)</f>
        <v>19.206886346321433</v>
      </c>
      <c r="AV49">
        <f>(E49/SUM($C49:$N49)-T49/SUM($R49:$AC49))*SUM('REWRef-it0_damagesbyregion'!$A48:$L48)</f>
        <v>8.5854818551538763</v>
      </c>
      <c r="AW49">
        <f>(F49/SUM($C49:$N49)-U49/SUM($R49:$AC49))*SUM('REWRef-it0_damagesbyregion'!$A48:$L48)</f>
        <v>9.0782436510911158</v>
      </c>
      <c r="AX49">
        <f>(G49/SUM($C49:$N49)-V49/SUM($R49:$AC49))*SUM('REWRef-it0_damagesbyregion'!$A48:$L48)</f>
        <v>9.6409510746511753</v>
      </c>
      <c r="AY49">
        <f>(H49/SUM($C49:$N49)-W49/SUM($R49:$AC49))*SUM('REWRef-it0_damagesbyregion'!$A48:$L48)</f>
        <v>-28.58946308581055</v>
      </c>
      <c r="AZ49">
        <f>(I49/SUM($C49:$N49)-X49/SUM($R49:$AC49))*SUM('REWRef-it0_damagesbyregion'!$A48:$L48)</f>
        <v>13.439645118731132</v>
      </c>
      <c r="BA49">
        <f>(J49/SUM($C49:$N49)-Y49/SUM($R49:$AC49))*SUM('REWRef-it0_damagesbyregion'!$A48:$L48)</f>
        <v>4.1383222904486665</v>
      </c>
      <c r="BB49">
        <f>(K49/SUM($C49:$N49)-Z49/SUM($R49:$AC49))*SUM('REWRef-it0_damagesbyregion'!$A48:$L48)</f>
        <v>-81.533460063749473</v>
      </c>
      <c r="BC49">
        <f>(L49/SUM($C49:$N49)-AA49/SUM($R49:$AC49))*SUM('REWRef-it0_damagesbyregion'!$A48:$L48)</f>
        <v>8.2769100090524041</v>
      </c>
      <c r="BD49">
        <f>(M49/SUM($C49:$N49)-AB49/SUM($R49:$AC49))*SUM('REWRef-it0_damagesbyregion'!$A48:$L48)</f>
        <v>5.641797986696095</v>
      </c>
      <c r="BE49">
        <f>(N49/SUM($C49:$N49)-AC49/SUM($R49:$AC49))*SUM('REWRef-it0_damagesbyregion'!$A48:$L48)</f>
        <v>-5.9724989928793741</v>
      </c>
      <c r="BG49" s="2">
        <f t="shared" si="6"/>
        <v>-945905321202.396</v>
      </c>
      <c r="BH49" s="2">
        <f t="shared" si="6"/>
        <v>-688139943401.03333</v>
      </c>
      <c r="BI49" s="2">
        <f t="shared" si="6"/>
        <v>-193450376086.14389</v>
      </c>
      <c r="BJ49" s="2">
        <f t="shared" si="6"/>
        <v>-130044288987.1487</v>
      </c>
      <c r="BK49" s="2">
        <f t="shared" si="6"/>
        <v>-156196525375.64301</v>
      </c>
      <c r="BL49" s="2">
        <f t="shared" si="6"/>
        <v>2574313010806.8188</v>
      </c>
      <c r="BM49" s="2">
        <f t="shared" si="6"/>
        <v>-2139124774604.0881</v>
      </c>
      <c r="BN49" s="2">
        <f t="shared" si="6"/>
        <v>-1528547342045.0623</v>
      </c>
      <c r="BO49" s="2">
        <f t="shared" si="6"/>
        <v>2887531220567.3965</v>
      </c>
      <c r="BP49" s="2">
        <f t="shared" si="6"/>
        <v>-999968542454.84814</v>
      </c>
      <c r="BQ49" s="2">
        <f t="shared" si="6"/>
        <v>-205289274276.10721</v>
      </c>
      <c r="BR49" s="2">
        <f t="shared" si="6"/>
        <v>1524822157058.2593</v>
      </c>
    </row>
    <row r="50" spans="1:70" x14ac:dyDescent="0.2">
      <c r="A50">
        <v>48</v>
      </c>
      <c r="B50" t="s">
        <v>62</v>
      </c>
      <c r="C50">
        <f>C49+'REWRef-it0-E_by_region'!A49</f>
        <v>34.46445287959623</v>
      </c>
      <c r="D50">
        <f>D49+'REWRef-it0-E_by_region'!B49</f>
        <v>26.568097915385398</v>
      </c>
      <c r="E50">
        <f>E49+'REWRef-it0-E_by_region'!C49</f>
        <v>7.6777318663195961</v>
      </c>
      <c r="F50">
        <f>F49+'REWRef-it0-E_by_region'!D49</f>
        <v>7.7963758571918191</v>
      </c>
      <c r="G50">
        <f>G49+'REWRef-it0-E_by_region'!E49</f>
        <v>8.4404351576031882</v>
      </c>
      <c r="H50">
        <f>H49+'REWRef-it0-E_by_region'!F49</f>
        <v>19.475306700350455</v>
      </c>
      <c r="I50">
        <f>I49+'REWRef-it0-E_by_region'!G49</f>
        <v>22.993595812355341</v>
      </c>
      <c r="J50">
        <f>J49+'REWRef-it0-E_by_region'!H49</f>
        <v>12.675761394228688</v>
      </c>
      <c r="K50">
        <f>K49+'REWRef-it0-E_by_region'!I49</f>
        <v>11.105710324054506</v>
      </c>
      <c r="L50">
        <f>L49+'REWRef-it0-E_by_region'!J49</f>
        <v>10.180548912312593</v>
      </c>
      <c r="M50">
        <f>M49+'REWRef-it0-E_by_region'!K49</f>
        <v>9.134112832203467</v>
      </c>
      <c r="N50">
        <f>N49+'REWRef-it0-E_by_region'!L49</f>
        <v>12.975989643644295</v>
      </c>
      <c r="P50">
        <v>48</v>
      </c>
      <c r="Q50" t="s">
        <v>62</v>
      </c>
      <c r="R50">
        <f>R49+'REWRef-it0_damagesbyregion'!A49</f>
        <v>65.246810905931326</v>
      </c>
      <c r="S50">
        <f>S49+'REWRef-it0_damagesbyregion'!B49</f>
        <v>216.47721256697881</v>
      </c>
      <c r="T50">
        <f>T49+'REWRef-it0_damagesbyregion'!C49</f>
        <v>12.904952594287508</v>
      </c>
      <c r="U50">
        <f>U49+'REWRef-it0_damagesbyregion'!D49</f>
        <v>7.2844441066880927</v>
      </c>
      <c r="V50">
        <f>V49+'REWRef-it0_damagesbyregion'!E49</f>
        <v>10.931426712139498</v>
      </c>
      <c r="W50">
        <f>W49+'REWRef-it0_damagesbyregion'!F49</f>
        <v>860.15012469500675</v>
      </c>
      <c r="X50">
        <f>X49+'REWRef-it0_damagesbyregion'!G49</f>
        <v>237.70287924597963</v>
      </c>
      <c r="Y50">
        <f>Y49+'REWRef-it0_damagesbyregion'!H49</f>
        <v>184.1790840109087</v>
      </c>
      <c r="Z50">
        <f>Z49+'REWRef-it0_damagesbyregion'!I49</f>
        <v>1559.1919114518396</v>
      </c>
      <c r="AA50">
        <f>AA49+'REWRef-it0_damagesbyregion'!J49</f>
        <v>67.132517815415468</v>
      </c>
      <c r="AB50">
        <f>AB49+'REWRef-it0_damagesbyregion'!K49</f>
        <v>90.192404886114147</v>
      </c>
      <c r="AC50">
        <f>AC49+'REWRef-it0_damagesbyregion'!L49</f>
        <v>359.02530094070852</v>
      </c>
      <c r="AE50">
        <v>48</v>
      </c>
      <c r="AF50" t="s">
        <v>62</v>
      </c>
      <c r="AG50">
        <f t="shared" si="2"/>
        <v>624.16559121530247</v>
      </c>
      <c r="AH50">
        <f t="shared" si="3"/>
        <v>314.97983007424409</v>
      </c>
      <c r="AI50">
        <f t="shared" si="8"/>
        <v>140.67716249960367</v>
      </c>
      <c r="AJ50">
        <f t="shared" si="8"/>
        <v>148.6709754185899</v>
      </c>
      <c r="AK50">
        <f t="shared" si="8"/>
        <v>157.90748383956927</v>
      </c>
      <c r="AL50">
        <f t="shared" si="8"/>
        <v>-470.5742906829953</v>
      </c>
      <c r="AM50">
        <f t="shared" si="8"/>
        <v>222.25132858029465</v>
      </c>
      <c r="AN50">
        <f t="shared" si="7"/>
        <v>69.381509045376077</v>
      </c>
      <c r="AO50">
        <f t="shared" si="7"/>
        <v>-1337.0379588410967</v>
      </c>
      <c r="AP50">
        <f t="shared" si="7"/>
        <v>136.51489550839548</v>
      </c>
      <c r="AQ50">
        <f t="shared" si="7"/>
        <v>92.522541754569446</v>
      </c>
      <c r="AR50">
        <f t="shared" si="7"/>
        <v>-99.459068411852755</v>
      </c>
      <c r="AT50">
        <f>(C50/SUM($C50:$N50)-R50/SUM($R50:$AC50))*SUM('REWRef-it0_damagesbyregion'!$A49:$L49)</f>
        <v>40.124716433487052</v>
      </c>
      <c r="AU50">
        <f>(D50/SUM($C50:$N50)-S50/SUM($R50:$AC50))*SUM('REWRef-it0_damagesbyregion'!$A49:$L49)</f>
        <v>20.248595151470639</v>
      </c>
      <c r="AV50">
        <f>(E50/SUM($C50:$N50)-T50/SUM($R50:$AC50))*SUM('REWRef-it0_damagesbyregion'!$A49:$L49)</f>
        <v>9.043483545726394</v>
      </c>
      <c r="AW50">
        <f>(F50/SUM($C50:$N50)-U50/SUM($R50:$AC50))*SUM('REWRef-it0_damagesbyregion'!$A49:$L49)</f>
        <v>9.557368772837588</v>
      </c>
      <c r="AX50">
        <f>(G50/SUM($C50:$N50)-V50/SUM($R50:$AC50))*SUM('REWRef-it0_damagesbyregion'!$A49:$L49)</f>
        <v>10.151141141009468</v>
      </c>
      <c r="AY50">
        <f>(H50/SUM($C50:$N50)-W50/SUM($R50:$AC50))*SUM('REWRef-it0_damagesbyregion'!$A49:$L49)</f>
        <v>-30.251042736560223</v>
      </c>
      <c r="AZ50">
        <f>(I50/SUM($C50:$N50)-X50/SUM($R50:$AC50))*SUM('REWRef-it0_damagesbyregion'!$A49:$L49)</f>
        <v>14.287509054907101</v>
      </c>
      <c r="BA50">
        <f>(J50/SUM($C50:$N50)-Y50/SUM($R50:$AC50))*SUM('REWRef-it0_damagesbyregion'!$A49:$L49)</f>
        <v>4.46021603137818</v>
      </c>
      <c r="BB50">
        <f>(K50/SUM($C50:$N50)-Z50/SUM($R50:$AC50))*SUM('REWRef-it0_damagesbyregion'!$A49:$L49)</f>
        <v>-85.951980875539263</v>
      </c>
      <c r="BC50">
        <f>(L50/SUM($C50:$N50)-AA50/SUM($R50:$AC50))*SUM('REWRef-it0_damagesbyregion'!$A49:$L49)</f>
        <v>8.7759106690839808</v>
      </c>
      <c r="BD50">
        <f>(M50/SUM($C50:$N50)-AB50/SUM($R50:$AC50))*SUM('REWRef-it0_damagesbyregion'!$A49:$L49)</f>
        <v>5.9478458983602929</v>
      </c>
      <c r="BE50">
        <f>(N50/SUM($C50:$N50)-AC50/SUM($R50:$AC50))*SUM('REWRef-it0_damagesbyregion'!$A49:$L49)</f>
        <v>-6.3937630861611972</v>
      </c>
      <c r="BG50" s="2">
        <f t="shared" si="6"/>
        <v>-956358975094.1759</v>
      </c>
      <c r="BH50" s="2">
        <f t="shared" si="6"/>
        <v>-689068897024.00061</v>
      </c>
      <c r="BI50" s="2">
        <f t="shared" si="6"/>
        <v>-196774733963.73026</v>
      </c>
      <c r="BJ50" s="2">
        <f t="shared" si="6"/>
        <v>-132910933581.92896</v>
      </c>
      <c r="BK50" s="2">
        <f t="shared" si="6"/>
        <v>-161043521832.63159</v>
      </c>
      <c r="BL50" s="2">
        <f t="shared" si="6"/>
        <v>2641288482194.0708</v>
      </c>
      <c r="BM50" s="2">
        <f t="shared" si="6"/>
        <v>-2213533400226.0586</v>
      </c>
      <c r="BN50" s="2">
        <f t="shared" si="6"/>
        <v>-1566867520184.3181</v>
      </c>
      <c r="BO50" s="2">
        <f t="shared" si="6"/>
        <v>2873499980521.231</v>
      </c>
      <c r="BP50" s="2">
        <f t="shared" si="6"/>
        <v>-1026070357569.0436</v>
      </c>
      <c r="BQ50" s="2">
        <f t="shared" si="6"/>
        <v>-203252282505.94928</v>
      </c>
      <c r="BR50" s="2">
        <f t="shared" si="6"/>
        <v>1631092159266.2205</v>
      </c>
    </row>
    <row r="51" spans="1:70" x14ac:dyDescent="0.2">
      <c r="A51">
        <v>49</v>
      </c>
      <c r="B51" t="s">
        <v>63</v>
      </c>
      <c r="C51">
        <f>C50+'REWRef-it0-E_by_region'!A50</f>
        <v>34.46445287959623</v>
      </c>
      <c r="D51">
        <f>D50+'REWRef-it0-E_by_region'!B50</f>
        <v>26.568097915385398</v>
      </c>
      <c r="E51">
        <f>E50+'REWRef-it0-E_by_region'!C50</f>
        <v>7.6777318663195961</v>
      </c>
      <c r="F51">
        <f>F50+'REWRef-it0-E_by_region'!D50</f>
        <v>7.7963758571918191</v>
      </c>
      <c r="G51">
        <f>G50+'REWRef-it0-E_by_region'!E50</f>
        <v>8.4404351576031882</v>
      </c>
      <c r="H51">
        <f>H50+'REWRef-it0-E_by_region'!F50</f>
        <v>19.475306700350455</v>
      </c>
      <c r="I51">
        <f>I50+'REWRef-it0-E_by_region'!G50</f>
        <v>22.993595812355341</v>
      </c>
      <c r="J51">
        <f>J50+'REWRef-it0-E_by_region'!H50</f>
        <v>12.675761394228688</v>
      </c>
      <c r="K51">
        <f>K50+'REWRef-it0-E_by_region'!I50</f>
        <v>11.105710324054506</v>
      </c>
      <c r="L51">
        <f>L50+'REWRef-it0-E_by_region'!J50</f>
        <v>10.180548912312593</v>
      </c>
      <c r="M51">
        <f>M50+'REWRef-it0-E_by_region'!K50</f>
        <v>9.134112832203467</v>
      </c>
      <c r="N51">
        <f>N50+'REWRef-it0-E_by_region'!L50</f>
        <v>12.975989643644295</v>
      </c>
      <c r="P51">
        <v>49</v>
      </c>
      <c r="Q51" t="s">
        <v>63</v>
      </c>
      <c r="R51">
        <f>R50+'REWRef-it0_damagesbyregion'!A50</f>
        <v>68.623750275059962</v>
      </c>
      <c r="S51">
        <f>S50+'REWRef-it0_damagesbyregion'!B50</f>
        <v>230.37073884009391</v>
      </c>
      <c r="T51">
        <f>T50+'REWRef-it0_damagesbyregion'!C50</f>
        <v>13.563330243259427</v>
      </c>
      <c r="U51">
        <f>U50+'REWRef-it0_damagesbyregion'!D50</f>
        <v>7.6316703764981586</v>
      </c>
      <c r="V51">
        <f>V50+'REWRef-it0_damagesbyregion'!E50</f>
        <v>11.492899169605941</v>
      </c>
      <c r="W51">
        <f>W50+'REWRef-it0_damagesbyregion'!F50</f>
        <v>921.17292976451631</v>
      </c>
      <c r="X51">
        <f>X50+'REWRef-it0_damagesbyregion'!G50</f>
        <v>251.32207312950172</v>
      </c>
      <c r="Y51">
        <f>Y50+'REWRef-it0_damagesbyregion'!H50</f>
        <v>194.9112455820929</v>
      </c>
      <c r="Z51">
        <f>Z50+'REWRef-it0_damagesbyregion'!I50</f>
        <v>1667.6119947033385</v>
      </c>
      <c r="AA51">
        <f>AA50+'REWRef-it0_damagesbyregion'!J50</f>
        <v>70.545186615437714</v>
      </c>
      <c r="AB51">
        <f>AB50+'REWRef-it0_damagesbyregion'!K50</f>
        <v>96.073188276078312</v>
      </c>
      <c r="AC51">
        <f>AC50+'REWRef-it0_damagesbyregion'!L50</f>
        <v>385.14751632337021</v>
      </c>
      <c r="AE51">
        <v>49</v>
      </c>
      <c r="AF51" t="s">
        <v>63</v>
      </c>
      <c r="AG51">
        <f t="shared" si="2"/>
        <v>667.37924202335114</v>
      </c>
      <c r="AH51">
        <f t="shared" si="3"/>
        <v>337.00224786347212</v>
      </c>
      <c r="AI51">
        <f t="shared" si="8"/>
        <v>150.39788647524287</v>
      </c>
      <c r="AJ51">
        <f t="shared" si="8"/>
        <v>158.86323903125839</v>
      </c>
      <c r="AK51">
        <f t="shared" si="8"/>
        <v>168.7561694576932</v>
      </c>
      <c r="AL51">
        <f t="shared" si="8"/>
        <v>-505.26950435795106</v>
      </c>
      <c r="AM51">
        <f t="shared" si="8"/>
        <v>239.71590680642166</v>
      </c>
      <c r="AN51">
        <f t="shared" si="7"/>
        <v>75.78500914755115</v>
      </c>
      <c r="AO51">
        <f t="shared" si="7"/>
        <v>-1430.4448457380179</v>
      </c>
      <c r="AP51">
        <f t="shared" si="7"/>
        <v>146.86474845242424</v>
      </c>
      <c r="AQ51">
        <f t="shared" si="7"/>
        <v>98.98966097266414</v>
      </c>
      <c r="AR51">
        <f t="shared" si="7"/>
        <v>-108.03976013411011</v>
      </c>
      <c r="AT51">
        <f>(C51/SUM($C51:$N51)-R51/SUM($R51:$AC51))*SUM('REWRef-it0_damagesbyregion'!$A50:$L50)</f>
        <v>42.246557532008509</v>
      </c>
      <c r="AU51">
        <f>(D51/SUM($C51:$N51)-S51/SUM($R51:$AC51))*SUM('REWRef-it0_damagesbyregion'!$A50:$L50)</f>
        <v>21.332975250498151</v>
      </c>
      <c r="AV51">
        <f>(E51/SUM($C51:$N51)-T51/SUM($R51:$AC51))*SUM('REWRef-it0_damagesbyregion'!$A50:$L50)</f>
        <v>9.5205133207402284</v>
      </c>
      <c r="AW51">
        <f>(F51/SUM($C51:$N51)-U51/SUM($R51:$AC51))*SUM('REWRef-it0_damagesbyregion'!$A50:$L50)</f>
        <v>10.056388549196813</v>
      </c>
      <c r="AX51">
        <f>(G51/SUM($C51:$N51)-V51/SUM($R51:$AC51))*SUM('REWRef-it0_damagesbyregion'!$A50:$L50)</f>
        <v>10.682632561751689</v>
      </c>
      <c r="AY51">
        <f>(H51/SUM($C51:$N51)-W51/SUM($R51:$AC51))*SUM('REWRef-it0_damagesbyregion'!$A50:$L50)</f>
        <v>-31.984658558320461</v>
      </c>
      <c r="AZ51">
        <f>(I51/SUM($C51:$N51)-X51/SUM($R51:$AC51))*SUM('REWRef-it0_damagesbyregion'!$A50:$L50)</f>
        <v>15.174538269322944</v>
      </c>
      <c r="BA51">
        <f>(J51/SUM($C51:$N51)-Y51/SUM($R51:$AC51))*SUM('REWRef-it0_damagesbyregion'!$A50:$L50)</f>
        <v>4.7973559071287193</v>
      </c>
      <c r="BB51">
        <f>(K51/SUM($C51:$N51)-Z51/SUM($R51:$AC51))*SUM('REWRef-it0_damagesbyregion'!$A50:$L50)</f>
        <v>-90.550269871476985</v>
      </c>
      <c r="BC51">
        <f>(L51/SUM($C51:$N51)-AA51/SUM($R51:$AC51))*SUM('REWRef-it0_damagesbyregion'!$A50:$L50)</f>
        <v>9.2968579995213663</v>
      </c>
      <c r="BD51">
        <f>(M51/SUM($C51:$N51)-AB51/SUM($R51:$AC51))*SUM('REWRef-it0_damagesbyregion'!$A50:$L50)</f>
        <v>6.266260836457584</v>
      </c>
      <c r="BE51">
        <f>(N51/SUM($C51:$N51)-AC51/SUM($R51:$AC51))*SUM('REWRef-it0_damagesbyregion'!$A50:$L50)</f>
        <v>-6.8391517968285553</v>
      </c>
      <c r="BG51" s="2">
        <f t="shared" si="6"/>
        <v>-967093276040.15979</v>
      </c>
      <c r="BH51" s="2">
        <f t="shared" si="6"/>
        <v>-689442538729.87817</v>
      </c>
      <c r="BI51" s="2">
        <f t="shared" si="6"/>
        <v>-200210654898.9744</v>
      </c>
      <c r="BJ51" s="2">
        <f t="shared" si="6"/>
        <v>-135875063471.67101</v>
      </c>
      <c r="BK51" s="2">
        <f t="shared" si="6"/>
        <v>-166053056372.24887</v>
      </c>
      <c r="BL51" s="2">
        <f t="shared" si="6"/>
        <v>2710555116635.3052</v>
      </c>
      <c r="BM51" s="2">
        <f t="shared" si="6"/>
        <v>-2290039956804.0586</v>
      </c>
      <c r="BN51" s="2">
        <f t="shared" si="6"/>
        <v>-1606144195046.3538</v>
      </c>
      <c r="BO51" s="2">
        <f t="shared" si="6"/>
        <v>2856617025444.166</v>
      </c>
      <c r="BP51" s="2">
        <f t="shared" si="6"/>
        <v>-1052994944507.3878</v>
      </c>
      <c r="BQ51" s="2">
        <f t="shared" si="6"/>
        <v>-200858381637.11057</v>
      </c>
      <c r="BR51" s="2">
        <f t="shared" si="6"/>
        <v>1741539925428.8005</v>
      </c>
    </row>
    <row r="52" spans="1:70" x14ac:dyDescent="0.2">
      <c r="A52">
        <v>50</v>
      </c>
      <c r="B52" t="s">
        <v>64</v>
      </c>
      <c r="C52">
        <f>C51+'REWRef-it0-E_by_region'!A51</f>
        <v>34.46445287959623</v>
      </c>
      <c r="D52">
        <f>D51+'REWRef-it0-E_by_region'!B51</f>
        <v>26.568097915385398</v>
      </c>
      <c r="E52">
        <f>E51+'REWRef-it0-E_by_region'!C51</f>
        <v>7.6777318663195961</v>
      </c>
      <c r="F52">
        <f>F51+'REWRef-it0-E_by_region'!D51</f>
        <v>7.7963758571918191</v>
      </c>
      <c r="G52">
        <f>G51+'REWRef-it0-E_by_region'!E51</f>
        <v>8.4404351576031882</v>
      </c>
      <c r="H52">
        <f>H51+'REWRef-it0-E_by_region'!F51</f>
        <v>19.475306700350455</v>
      </c>
      <c r="I52">
        <f>I51+'REWRef-it0-E_by_region'!G51</f>
        <v>22.993595812355341</v>
      </c>
      <c r="J52">
        <f>J51+'REWRef-it0-E_by_region'!H51</f>
        <v>12.675761394228688</v>
      </c>
      <c r="K52">
        <f>K51+'REWRef-it0-E_by_region'!I51</f>
        <v>11.105710324054506</v>
      </c>
      <c r="L52">
        <f>L51+'REWRef-it0-E_by_region'!J51</f>
        <v>10.180548912312593</v>
      </c>
      <c r="M52">
        <f>M51+'REWRef-it0-E_by_region'!K51</f>
        <v>9.134112832203467</v>
      </c>
      <c r="N52">
        <f>N51+'REWRef-it0-E_by_region'!L51</f>
        <v>12.975989643644295</v>
      </c>
      <c r="P52">
        <v>50</v>
      </c>
      <c r="Q52" t="s">
        <v>64</v>
      </c>
      <c r="R52">
        <f>R51+'REWRef-it0_damagesbyregion'!A51</f>
        <v>72.145131280377001</v>
      </c>
      <c r="S52">
        <f>S51+'REWRef-it0_damagesbyregion'!B51</f>
        <v>244.9589516851062</v>
      </c>
      <c r="T52">
        <f>T51+'REWRef-it0_damagesbyregion'!C51</f>
        <v>14.248190450110114</v>
      </c>
      <c r="U52">
        <f>U51+'REWRef-it0_damagesbyregion'!D51</f>
        <v>7.9911150504246269</v>
      </c>
      <c r="V52">
        <f>V51+'REWRef-it0_damagesbyregion'!E51</f>
        <v>12.07473931593595</v>
      </c>
      <c r="W52">
        <f>W51+'REWRef-it0_damagesbyregion'!F51</f>
        <v>985.41292897064011</v>
      </c>
      <c r="X52">
        <f>X51+'REWRef-it0_damagesbyregion'!G51</f>
        <v>265.51272860287401</v>
      </c>
      <c r="Y52">
        <f>Y51+'REWRef-it0_damagesbyregion'!H51</f>
        <v>206.12001038150441</v>
      </c>
      <c r="Z52">
        <f>Z51+'REWRef-it0_damagesbyregion'!I51</f>
        <v>1781.5606370804944</v>
      </c>
      <c r="AA52">
        <f>AA51+'REWRef-it0_damagesbyregion'!J51</f>
        <v>74.0848988037976</v>
      </c>
      <c r="AB52">
        <f>AB51+'REWRef-it0_damagesbyregion'!K51</f>
        <v>102.25230119426749</v>
      </c>
      <c r="AC52">
        <f>AC51+'REWRef-it0_damagesbyregion'!L51</f>
        <v>412.74576903516709</v>
      </c>
      <c r="AE52">
        <v>50</v>
      </c>
      <c r="AF52" t="s">
        <v>64</v>
      </c>
      <c r="AG52">
        <f t="shared" si="2"/>
        <v>712.81386597273433</v>
      </c>
      <c r="AH52">
        <f t="shared" si="3"/>
        <v>360.15343966609873</v>
      </c>
      <c r="AI52">
        <f t="shared" si="8"/>
        <v>160.61907722476542</v>
      </c>
      <c r="AJ52">
        <f t="shared" si="8"/>
        <v>169.57837651961978</v>
      </c>
      <c r="AK52">
        <f t="shared" si="8"/>
        <v>180.16378368741329</v>
      </c>
      <c r="AL52">
        <f t="shared" si="8"/>
        <v>-541.84525441299922</v>
      </c>
      <c r="AM52">
        <f t="shared" si="8"/>
        <v>258.18715356746628</v>
      </c>
      <c r="AN52">
        <f t="shared" si="7"/>
        <v>82.581887431707628</v>
      </c>
      <c r="AO52">
        <f t="shared" si="7"/>
        <v>-1528.6180683936043</v>
      </c>
      <c r="AP52">
        <f t="shared" si="7"/>
        <v>157.78628434288723</v>
      </c>
      <c r="AQ52">
        <f t="shared" si="7"/>
        <v>105.78535646453035</v>
      </c>
      <c r="AR52">
        <f t="shared" si="7"/>
        <v>-117.20590207061967</v>
      </c>
      <c r="AT52">
        <f>(C52/SUM($C52:$N52)-R52/SUM($R52:$AC52))*SUM('REWRef-it0_damagesbyregion'!$A51:$L51)</f>
        <v>44.456486614532977</v>
      </c>
      <c r="AU52">
        <f>(D52/SUM($C52:$N52)-S52/SUM($R52:$AC52))*SUM('REWRef-it0_damagesbyregion'!$A51:$L51)</f>
        <v>22.461903919117038</v>
      </c>
      <c r="AV52">
        <f>(E52/SUM($C52:$N52)-T52/SUM($R52:$AC52))*SUM('REWRef-it0_damagesbyregion'!$A51:$L51)</f>
        <v>10.017425582675962</v>
      </c>
      <c r="AW52">
        <f>(F52/SUM($C52:$N52)-U52/SUM($R52:$AC52))*SUM('REWRef-it0_damagesbyregion'!$A51:$L51)</f>
        <v>10.576195533978401</v>
      </c>
      <c r="AX52">
        <f>(G52/SUM($C52:$N52)-V52/SUM($R52:$AC52))*SUM('REWRef-it0_damagesbyregion'!$A51:$L51)</f>
        <v>11.236381922780204</v>
      </c>
      <c r="AY52">
        <f>(H52/SUM($C52:$N52)-W52/SUM($R52:$AC52))*SUM('REWRef-it0_damagesbyregion'!$A51:$L51)</f>
        <v>-33.793585464401055</v>
      </c>
      <c r="AZ52">
        <f>(I52/SUM($C52:$N52)-X52/SUM($R52:$AC52))*SUM('REWRef-it0_damagesbyregion'!$A51:$L51)</f>
        <v>16.102511868162061</v>
      </c>
      <c r="BA52">
        <f>(J52/SUM($C52:$N52)-Y52/SUM($R52:$AC52))*SUM('REWRef-it0_damagesbyregion'!$A51:$L51)</f>
        <v>5.1504337225547312</v>
      </c>
      <c r="BB52">
        <f>(K52/SUM($C52:$N52)-Z52/SUM($R52:$AC52))*SUM('REWRef-it0_damagesbyregion'!$A51:$L51)</f>
        <v>-95.336232837638065</v>
      </c>
      <c r="BC52">
        <f>(L52/SUM($C52:$N52)-AA52/SUM($R52:$AC52))*SUM('REWRef-it0_damagesbyregion'!$A51:$L51)</f>
        <v>9.8407511030583343</v>
      </c>
      <c r="BD52">
        <f>(M52/SUM($C52:$N52)-AB52/SUM($R52:$AC52))*SUM('REWRef-it0_damagesbyregion'!$A51:$L51)</f>
        <v>6.5975782854073728</v>
      </c>
      <c r="BE52">
        <f>(N52/SUM($C52:$N52)-AC52/SUM($R52:$AC52))*SUM('REWRef-it0_damagesbyregion'!$A51:$L51)</f>
        <v>-7.3098502502279814</v>
      </c>
      <c r="BG52" s="2">
        <f t="shared" si="6"/>
        <v>-978137334850.21716</v>
      </c>
      <c r="BH52" s="2">
        <f t="shared" si="6"/>
        <v>-689287883509.57507</v>
      </c>
      <c r="BI52" s="2">
        <f t="shared" si="6"/>
        <v>-203765166846.58698</v>
      </c>
      <c r="BJ52" s="2">
        <f t="shared" si="6"/>
        <v>-138941954382.99127</v>
      </c>
      <c r="BK52" s="2">
        <f t="shared" si="6"/>
        <v>-171232306939.87778</v>
      </c>
      <c r="BL52" s="2">
        <f t="shared" si="6"/>
        <v>2782164590647.106</v>
      </c>
      <c r="BM52" s="2">
        <f t="shared" si="6"/>
        <v>-2368734892882.5645</v>
      </c>
      <c r="BN52" s="2">
        <f t="shared" si="6"/>
        <v>-1646444561601.7463</v>
      </c>
      <c r="BO52" s="2">
        <f t="shared" si="6"/>
        <v>2836989817948.3501</v>
      </c>
      <c r="BP52" s="2">
        <f t="shared" si="6"/>
        <v>-1080784787404.6565</v>
      </c>
      <c r="BQ52" s="2">
        <f t="shared" si="6"/>
        <v>-198117206458.83923</v>
      </c>
      <c r="BR52" s="2">
        <f t="shared" si="6"/>
        <v>1856291686281.5796</v>
      </c>
    </row>
    <row r="53" spans="1:70" x14ac:dyDescent="0.2">
      <c r="A53">
        <v>51</v>
      </c>
      <c r="B53" t="s">
        <v>65</v>
      </c>
      <c r="C53">
        <f>C52+'REWRef-it0-E_by_region'!A52</f>
        <v>34.46445287959623</v>
      </c>
      <c r="D53">
        <f>D52+'REWRef-it0-E_by_region'!B52</f>
        <v>26.568097915385398</v>
      </c>
      <c r="E53">
        <f>E52+'REWRef-it0-E_by_region'!C52</f>
        <v>7.6777318663195961</v>
      </c>
      <c r="F53">
        <f>F52+'REWRef-it0-E_by_region'!D52</f>
        <v>7.7963758571918191</v>
      </c>
      <c r="G53">
        <f>G52+'REWRef-it0-E_by_region'!E52</f>
        <v>8.4404351576031882</v>
      </c>
      <c r="H53">
        <f>H52+'REWRef-it0-E_by_region'!F52</f>
        <v>19.475306700350455</v>
      </c>
      <c r="I53">
        <f>I52+'REWRef-it0-E_by_region'!G52</f>
        <v>22.993595812355341</v>
      </c>
      <c r="J53">
        <f>J52+'REWRef-it0-E_by_region'!H52</f>
        <v>12.675761394228688</v>
      </c>
      <c r="K53">
        <f>K52+'REWRef-it0-E_by_region'!I52</f>
        <v>11.105710324054506</v>
      </c>
      <c r="L53">
        <f>L52+'REWRef-it0-E_by_region'!J52</f>
        <v>10.180548912312593</v>
      </c>
      <c r="M53">
        <f>M52+'REWRef-it0-E_by_region'!K52</f>
        <v>9.134112832203467</v>
      </c>
      <c r="N53">
        <f>N52+'REWRef-it0-E_by_region'!L52</f>
        <v>12.975989643644295</v>
      </c>
      <c r="P53">
        <v>51</v>
      </c>
      <c r="Q53" t="s">
        <v>65</v>
      </c>
      <c r="R53">
        <f>R52+'REWRef-it0_damagesbyregion'!A52</f>
        <v>75.816736956994205</v>
      </c>
      <c r="S53">
        <f>S52+'REWRef-it0_damagesbyregion'!B52</f>
        <v>260.27150826569522</v>
      </c>
      <c r="T53">
        <f>T52+'REWRef-it0_damagesbyregion'!C52</f>
        <v>14.960499399776996</v>
      </c>
      <c r="U53">
        <f>U52+'REWRef-it0_damagesbyregion'!D52</f>
        <v>8.3631553279114499</v>
      </c>
      <c r="V53">
        <f>V52+'REWRef-it0_damagesbyregion'!E52</f>
        <v>12.677552013212258</v>
      </c>
      <c r="W53">
        <f>W52+'REWRef-it0_damagesbyregion'!F52</f>
        <v>1053.0067056297034</v>
      </c>
      <c r="X53">
        <f>X52+'REWRef-it0_damagesbyregion'!G52</f>
        <v>280.29524296377053</v>
      </c>
      <c r="Y53">
        <f>Y52+'REWRef-it0_damagesbyregion'!H52</f>
        <v>217.82372313411841</v>
      </c>
      <c r="Z53">
        <f>Z52+'REWRef-it0_damagesbyregion'!I52</f>
        <v>1901.2627497693004</v>
      </c>
      <c r="AA53">
        <f>AA52+'REWRef-it0_damagesbyregion'!J52</f>
        <v>77.755749795794912</v>
      </c>
      <c r="AB53">
        <f>AB52+'REWRef-it0_damagesbyregion'!K52</f>
        <v>108.74263284662545</v>
      </c>
      <c r="AC53">
        <f>AC52+'REWRef-it0_damagesbyregion'!L52</f>
        <v>441.88800146267516</v>
      </c>
      <c r="AE53">
        <v>51</v>
      </c>
      <c r="AF53" t="s">
        <v>65</v>
      </c>
      <c r="AG53">
        <f t="shared" si="2"/>
        <v>760.56183062301375</v>
      </c>
      <c r="AH53">
        <f t="shared" si="3"/>
        <v>384.47941104893528</v>
      </c>
      <c r="AI53">
        <f t="shared" si="8"/>
        <v>171.36163381526788</v>
      </c>
      <c r="AJ53">
        <f t="shared" si="8"/>
        <v>180.83821382000477</v>
      </c>
      <c r="AK53">
        <f t="shared" si="8"/>
        <v>192.15375900543515</v>
      </c>
      <c r="AL53">
        <f t="shared" si="8"/>
        <v>-580.38266084575855</v>
      </c>
      <c r="AM53">
        <f t="shared" si="8"/>
        <v>277.71015454645215</v>
      </c>
      <c r="AN53">
        <f t="shared" si="7"/>
        <v>89.789898208683582</v>
      </c>
      <c r="AO53">
        <f t="shared" si="7"/>
        <v>-1631.7509102736478</v>
      </c>
      <c r="AP53">
        <f t="shared" si="7"/>
        <v>169.30440073684778</v>
      </c>
      <c r="AQ53">
        <f t="shared" si="7"/>
        <v>112.92275187315681</v>
      </c>
      <c r="AR53">
        <f t="shared" si="7"/>
        <v>-126.98848255839069</v>
      </c>
      <c r="AT53">
        <f>(C53/SUM($C53:$N53)-R53/SUM($R53:$AC53))*SUM('REWRef-it0_damagesbyregion'!$A52:$L52)</f>
        <v>46.758446537945609</v>
      </c>
      <c r="AU53">
        <f>(D53/SUM($C53:$N53)-S53/SUM($R53:$AC53))*SUM('REWRef-it0_damagesbyregion'!$A52:$L52)</f>
        <v>23.63734184733681</v>
      </c>
      <c r="AV53">
        <f>(E53/SUM($C53:$N53)-T53/SUM($R53:$AC53))*SUM('REWRef-it0_damagesbyregion'!$A52:$L52)</f>
        <v>10.535111638251287</v>
      </c>
      <c r="AW53">
        <f>(F53/SUM($C53:$N53)-U53/SUM($R53:$AC53))*SUM('REWRef-it0_damagesbyregion'!$A52:$L52)</f>
        <v>11.117720627649399</v>
      </c>
      <c r="AX53">
        <f>(G53/SUM($C53:$N53)-V53/SUM($R53:$AC53))*SUM('REWRef-it0_damagesbyregion'!$A52:$L52)</f>
        <v>11.813387032795244</v>
      </c>
      <c r="AY53">
        <f>(H53/SUM($C53:$N53)-W53/SUM($R53:$AC53))*SUM('REWRef-it0_damagesbyregion'!$A52:$L52)</f>
        <v>-35.681243162672409</v>
      </c>
      <c r="AZ53">
        <f>(I53/SUM($C53:$N53)-X53/SUM($R53:$AC53))*SUM('REWRef-it0_damagesbyregion'!$A52:$L52)</f>
        <v>17.073293572684285</v>
      </c>
      <c r="BA53">
        <f>(J53/SUM($C53:$N53)-Y53/SUM($R53:$AC53))*SUM('REWRef-it0_damagesbyregion'!$A52:$L52)</f>
        <v>5.5201773031380803</v>
      </c>
      <c r="BB53">
        <f>(K53/SUM($C53:$N53)-Z53/SUM($R53:$AC53))*SUM('REWRef-it0_damagesbyregion'!$A52:$L52)</f>
        <v>-100.31812619202159</v>
      </c>
      <c r="BC53">
        <f>(L53/SUM($C53:$N53)-AA53/SUM($R53:$AC53))*SUM('REWRef-it0_damagesbyregion'!$A52:$L52)</f>
        <v>10.408635368945735</v>
      </c>
      <c r="BD53">
        <f>(M53/SUM($C53:$N53)-AB53/SUM($R53:$AC53))*SUM('REWRef-it0_damagesbyregion'!$A52:$L52)</f>
        <v>6.9423579303914256</v>
      </c>
      <c r="BE53">
        <f>(N53/SUM($C53:$N53)-AC53/SUM($R53:$AC53))*SUM('REWRef-it0_damagesbyregion'!$A52:$L52)</f>
        <v>-7.8071025044438755</v>
      </c>
      <c r="BG53" s="2">
        <f t="shared" si="6"/>
        <v>-989518112333.80481</v>
      </c>
      <c r="BH53" s="2">
        <f t="shared" si="6"/>
        <v>-688629535499.7323</v>
      </c>
      <c r="BI53" s="2">
        <f t="shared" si="6"/>
        <v>-207444952251.17276</v>
      </c>
      <c r="BJ53" s="2">
        <f t="shared" si="6"/>
        <v>-142116672735.5878</v>
      </c>
      <c r="BK53" s="2">
        <f t="shared" si="6"/>
        <v>-176588285226.61807</v>
      </c>
      <c r="BL53" s="2">
        <f t="shared" si="6"/>
        <v>2856163270086.917</v>
      </c>
      <c r="BM53" s="2">
        <f t="shared" si="6"/>
        <v>-2449707406301.5771</v>
      </c>
      <c r="BN53" s="2">
        <f t="shared" si="6"/>
        <v>-1687833473837.8733</v>
      </c>
      <c r="BO53" s="2">
        <f t="shared" si="6"/>
        <v>2814715688021.9482</v>
      </c>
      <c r="BP53" s="2">
        <f t="shared" si="6"/>
        <v>-1109481025014.8193</v>
      </c>
      <c r="BQ53" s="2">
        <f t="shared" si="6"/>
        <v>-195037478235.03482</v>
      </c>
      <c r="BR53" s="2">
        <f t="shared" si="6"/>
        <v>1975477983327.1384</v>
      </c>
    </row>
    <row r="54" spans="1:70" x14ac:dyDescent="0.2">
      <c r="A54">
        <v>52</v>
      </c>
      <c r="B54" t="s">
        <v>66</v>
      </c>
      <c r="C54">
        <f>C53+'REWRef-it0-E_by_region'!A53</f>
        <v>34.46445287959623</v>
      </c>
      <c r="D54">
        <f>D53+'REWRef-it0-E_by_region'!B53</f>
        <v>26.568097915385398</v>
      </c>
      <c r="E54">
        <f>E53+'REWRef-it0-E_by_region'!C53</f>
        <v>7.6777318663195961</v>
      </c>
      <c r="F54">
        <f>F53+'REWRef-it0-E_by_region'!D53</f>
        <v>7.7963758571918191</v>
      </c>
      <c r="G54">
        <f>G53+'REWRef-it0-E_by_region'!E53</f>
        <v>8.4404351576031882</v>
      </c>
      <c r="H54">
        <f>H53+'REWRef-it0-E_by_region'!F53</f>
        <v>19.475306700350455</v>
      </c>
      <c r="I54">
        <f>I53+'REWRef-it0-E_by_region'!G53</f>
        <v>22.993595812355341</v>
      </c>
      <c r="J54">
        <f>J53+'REWRef-it0-E_by_region'!H53</f>
        <v>12.675761394228688</v>
      </c>
      <c r="K54">
        <f>K53+'REWRef-it0-E_by_region'!I53</f>
        <v>11.105710324054506</v>
      </c>
      <c r="L54">
        <f>L53+'REWRef-it0-E_by_region'!J53</f>
        <v>10.180548912312593</v>
      </c>
      <c r="M54">
        <f>M53+'REWRef-it0-E_by_region'!K53</f>
        <v>9.134112832203467</v>
      </c>
      <c r="N54">
        <f>N53+'REWRef-it0-E_by_region'!L53</f>
        <v>12.975989643644295</v>
      </c>
      <c r="P54">
        <v>52</v>
      </c>
      <c r="Q54" t="s">
        <v>66</v>
      </c>
      <c r="R54">
        <f>R53+'REWRef-it0_damagesbyregion'!A53</f>
        <v>79.644584641265141</v>
      </c>
      <c r="S54">
        <f>S53+'REWRef-it0_damagesbyregion'!B53</f>
        <v>276.33936636221921</v>
      </c>
      <c r="T54">
        <f>T53+'REWRef-it0_damagesbyregion'!C53</f>
        <v>15.701261176059649</v>
      </c>
      <c r="U54">
        <f>U53+'REWRef-it0_damagesbyregion'!D53</f>
        <v>8.7481817347448914</v>
      </c>
      <c r="V54">
        <f>V53+'REWRef-it0_damagesbyregion'!E53</f>
        <v>13.301965263095177</v>
      </c>
      <c r="W54">
        <f>W53+'REWRef-it0_damagesbyregion'!F53</f>
        <v>1124.0969231946751</v>
      </c>
      <c r="X54">
        <f>X53+'REWRef-it0_damagesbyregion'!G53</f>
        <v>295.69089081076186</v>
      </c>
      <c r="Y54">
        <f>Y53+'REWRef-it0_damagesbyregion'!H53</f>
        <v>230.04150887413692</v>
      </c>
      <c r="Z54">
        <f>Z53+'REWRef-it0_damagesbyregion'!I53</f>
        <v>2026.9533578714575</v>
      </c>
      <c r="AA54">
        <f>AA53+'REWRef-it0_damagesbyregion'!J53</f>
        <v>81.561993201052502</v>
      </c>
      <c r="AB54">
        <f>AB53+'REWRef-it0_damagesbyregion'!K53</f>
        <v>115.55763847740015</v>
      </c>
      <c r="AC54">
        <f>AC53+'REWRef-it0_damagesbyregion'!L53</f>
        <v>472.64524181218388</v>
      </c>
      <c r="AE54">
        <v>52</v>
      </c>
      <c r="AF54" t="s">
        <v>66</v>
      </c>
      <c r="AG54">
        <f t="shared" si="2"/>
        <v>810.71964020868234</v>
      </c>
      <c r="AH54">
        <f t="shared" si="3"/>
        <v>410.02823647804263</v>
      </c>
      <c r="AI54">
        <f t="shared" si="8"/>
        <v>182.64739114821529</v>
      </c>
      <c r="AJ54">
        <f t="shared" si="8"/>
        <v>192.665552322732</v>
      </c>
      <c r="AK54">
        <f t="shared" si="8"/>
        <v>204.75057521244798</v>
      </c>
      <c r="AL54">
        <f t="shared" si="8"/>
        <v>-620.96645382232418</v>
      </c>
      <c r="AM54">
        <f t="shared" si="8"/>
        <v>298.33203430293031</v>
      </c>
      <c r="AN54">
        <f t="shared" si="7"/>
        <v>97.427623091597042</v>
      </c>
      <c r="AO54">
        <f t="shared" si="7"/>
        <v>-1740.0453602708671</v>
      </c>
      <c r="AP54">
        <f t="shared" si="7"/>
        <v>181.44512815164177</v>
      </c>
      <c r="AQ54">
        <f t="shared" si="7"/>
        <v>120.41556324290171</v>
      </c>
      <c r="AR54">
        <f t="shared" si="7"/>
        <v>-137.41993006600032</v>
      </c>
      <c r="AT54">
        <f>(C54/SUM($C54:$N54)-R54/SUM($R54:$AC54))*SUM('REWRef-it0_damagesbyregion'!$A53:$L53)</f>
        <v>49.156548990600712</v>
      </c>
      <c r="AU54">
        <f>(D54/SUM($C54:$N54)-S54/SUM($R54:$AC54))*SUM('REWRef-it0_damagesbyregion'!$A53:$L53)</f>
        <v>24.861335650847675</v>
      </c>
      <c r="AV54">
        <f>(E54/SUM($C54:$N54)-T54/SUM($R54:$AC54))*SUM('REWRef-it0_damagesbyregion'!$A53:$L53)</f>
        <v>11.074500956547201</v>
      </c>
      <c r="AW54">
        <f>(F54/SUM($C54:$N54)-U54/SUM($R54:$AC54))*SUM('REWRef-it0_damagesbyregion'!$A53:$L53)</f>
        <v>11.681934409675465</v>
      </c>
      <c r="AX54">
        <f>(G54/SUM($C54:$N54)-V54/SUM($R54:$AC54))*SUM('REWRef-it0_damagesbyregion'!$A53:$L53)</f>
        <v>12.414688360940223</v>
      </c>
      <c r="AY54">
        <f>(H54/SUM($C54:$N54)-W54/SUM($R54:$AC54))*SUM('REWRef-it0_damagesbyregion'!$A53:$L53)</f>
        <v>-37.651200729489581</v>
      </c>
      <c r="AZ54">
        <f>(I54/SUM($C54:$N54)-X54/SUM($R54:$AC54))*SUM('REWRef-it0_damagesbyregion'!$A53:$L53)</f>
        <v>18.088834329834103</v>
      </c>
      <c r="BA54">
        <f>(J54/SUM($C54:$N54)-Y54/SUM($R54:$AC54))*SUM('REWRef-it0_damagesbyregion'!$A53:$L53)</f>
        <v>5.9073513086559872</v>
      </c>
      <c r="BB54">
        <f>(K54/SUM($C54:$N54)-Z54/SUM($R54:$AC54))*SUM('REWRef-it0_damagesbyregion'!$A53:$L53)</f>
        <v>-105.50456749266047</v>
      </c>
      <c r="BC54">
        <f>(L54/SUM($C54:$N54)-AA54/SUM($R54:$AC54))*SUM('REWRef-it0_damagesbyregion'!$A53:$L53)</f>
        <v>11.001603869860809</v>
      </c>
      <c r="BD54">
        <f>(M54/SUM($C54:$N54)-AB54/SUM($R54:$AC54))*SUM('REWRef-it0_damagesbyregion'!$A53:$L53)</f>
        <v>7.3011843308210063</v>
      </c>
      <c r="BE54">
        <f>(N54/SUM($C54:$N54)-AC54/SUM($R54:$AC54))*SUM('REWRef-it0_damagesbyregion'!$A53:$L53)</f>
        <v>-8.3322139856331621</v>
      </c>
      <c r="BG54" s="2">
        <f t="shared" si="6"/>
        <v>-1001260595067.8761</v>
      </c>
      <c r="BH54" s="2">
        <f t="shared" si="6"/>
        <v>-687489778259.67822</v>
      </c>
      <c r="BI54" s="2">
        <f t="shared" si="6"/>
        <v>-211256376400.21112</v>
      </c>
      <c r="BJ54" s="2">
        <f t="shared" si="6"/>
        <v>-145404093051.76462</v>
      </c>
      <c r="BK54" s="2">
        <f t="shared" si="6"/>
        <v>-182127846072.61234</v>
      </c>
      <c r="BL54" s="2">
        <f t="shared" si="6"/>
        <v>2932592247076.0518</v>
      </c>
      <c r="BM54" s="2">
        <f t="shared" si="6"/>
        <v>-2533045426644.062</v>
      </c>
      <c r="BN54" s="2">
        <f t="shared" si="6"/>
        <v>-1730373574257.4729</v>
      </c>
      <c r="BO54" s="2">
        <f t="shared" si="6"/>
        <v>2789882504558.8467</v>
      </c>
      <c r="BP54" s="2">
        <f t="shared" si="6"/>
        <v>-1139123544933.1772</v>
      </c>
      <c r="BQ54" s="2">
        <f t="shared" si="6"/>
        <v>-191627038923.89297</v>
      </c>
      <c r="BR54" s="2">
        <f t="shared" si="6"/>
        <v>2099233521976.4709</v>
      </c>
    </row>
    <row r="55" spans="1:70" x14ac:dyDescent="0.2">
      <c r="A55">
        <v>53</v>
      </c>
      <c r="B55" t="s">
        <v>67</v>
      </c>
      <c r="C55">
        <f>C54+'REWRef-it0-E_by_region'!A54</f>
        <v>34.46445287959623</v>
      </c>
      <c r="D55">
        <f>D54+'REWRef-it0-E_by_region'!B54</f>
        <v>26.568097915385398</v>
      </c>
      <c r="E55">
        <f>E54+'REWRef-it0-E_by_region'!C54</f>
        <v>7.6777318663195961</v>
      </c>
      <c r="F55">
        <f>F54+'REWRef-it0-E_by_region'!D54</f>
        <v>7.7963758571918191</v>
      </c>
      <c r="G55">
        <f>G54+'REWRef-it0-E_by_region'!E54</f>
        <v>8.4404351576031882</v>
      </c>
      <c r="H55">
        <f>H54+'REWRef-it0-E_by_region'!F54</f>
        <v>19.475306700350455</v>
      </c>
      <c r="I55">
        <f>I54+'REWRef-it0-E_by_region'!G54</f>
        <v>22.993595812355341</v>
      </c>
      <c r="J55">
        <f>J54+'REWRef-it0-E_by_region'!H54</f>
        <v>12.675761394228688</v>
      </c>
      <c r="K55">
        <f>K54+'REWRef-it0-E_by_region'!I54</f>
        <v>11.105710324054506</v>
      </c>
      <c r="L55">
        <f>L54+'REWRef-it0-E_by_region'!J54</f>
        <v>10.180548912312593</v>
      </c>
      <c r="M55">
        <f>M54+'REWRef-it0-E_by_region'!K54</f>
        <v>9.134112832203467</v>
      </c>
      <c r="N55">
        <f>N54+'REWRef-it0-E_by_region'!L54</f>
        <v>12.975989643644295</v>
      </c>
      <c r="P55">
        <v>53</v>
      </c>
      <c r="Q55" t="s">
        <v>67</v>
      </c>
      <c r="R55">
        <f>R54+'REWRef-it0_damagesbyregion'!A54</f>
        <v>83.634936329965228</v>
      </c>
      <c r="S55">
        <f>S54+'REWRef-it0_damagesbyregion'!B54</f>
        <v>293.19483915483971</v>
      </c>
      <c r="T55">
        <f>T54+'REWRef-it0_damagesbyregion'!C54</f>
        <v>16.471519370397189</v>
      </c>
      <c r="U55">
        <f>U54+'REWRef-it0_damagesbyregion'!D54</f>
        <v>9.1465986595462265</v>
      </c>
      <c r="V55">
        <f>V54+'REWRef-it0_damagesbyregion'!E54</f>
        <v>13.948631043834585</v>
      </c>
      <c r="W55">
        <f>W54+'REWRef-it0_damagesbyregion'!F54</f>
        <v>1198.8325776443237</v>
      </c>
      <c r="X55">
        <f>X54+'REWRef-it0_damagesbyregion'!G54</f>
        <v>311.72185731341807</v>
      </c>
      <c r="Y55">
        <f>Y54+'REWRef-it0_damagesbyregion'!H54</f>
        <v>242.79330454368213</v>
      </c>
      <c r="Z55">
        <f>Z54+'REWRef-it0_damagesbyregion'!I54</f>
        <v>2158.8780220283315</v>
      </c>
      <c r="AA55">
        <f>AA54+'REWRef-it0_damagesbyregion'!J54</f>
        <v>85.508046858466287</v>
      </c>
      <c r="AB55">
        <f>AB54+'REWRef-it0_damagesbyregion'!K54</f>
        <v>122.71136314486446</v>
      </c>
      <c r="AC55">
        <f>AC54+'REWRef-it0_damagesbyregion'!L54</f>
        <v>505.09174075818191</v>
      </c>
      <c r="AE55">
        <v>53</v>
      </c>
      <c r="AF55" t="s">
        <v>67</v>
      </c>
      <c r="AG55">
        <f t="shared" si="2"/>
        <v>863.38810812539828</v>
      </c>
      <c r="AH55">
        <f t="shared" si="3"/>
        <v>436.85014548822551</v>
      </c>
      <c r="AI55">
        <f t="shared" si="8"/>
        <v>194.49915908359159</v>
      </c>
      <c r="AJ55">
        <f t="shared" si="8"/>
        <v>205.08420969798922</v>
      </c>
      <c r="AK55">
        <f t="shared" si="8"/>
        <v>217.97980337543549</v>
      </c>
      <c r="AL55">
        <f t="shared" si="8"/>
        <v>-663.68512274342618</v>
      </c>
      <c r="AM55">
        <f t="shared" si="8"/>
        <v>320.10204499156941</v>
      </c>
      <c r="AN55">
        <f t="shared" si="7"/>
        <v>105.51450664629353</v>
      </c>
      <c r="AO55">
        <f t="shared" si="7"/>
        <v>-1853.7124754093691</v>
      </c>
      <c r="AP55">
        <f t="shared" si="7"/>
        <v>194.23567804113421</v>
      </c>
      <c r="AQ55">
        <f t="shared" si="7"/>
        <v>128.27812370328633</v>
      </c>
      <c r="AR55">
        <f t="shared" si="7"/>
        <v>-148.53418100012735</v>
      </c>
      <c r="AT55">
        <f>(C55/SUM($C55:$N55)-R55/SUM($R55:$AC55))*SUM('REWRef-it0_damagesbyregion'!$A54:$L54)</f>
        <v>51.655079941450936</v>
      </c>
      <c r="AU55">
        <f>(D55/SUM($C55:$N55)-S55/SUM($R55:$AC55))*SUM('REWRef-it0_damagesbyregion'!$A54:$L54)</f>
        <v>26.13602037746778</v>
      </c>
      <c r="AV55">
        <f>(E55/SUM($C55:$N55)-T55/SUM($R55:$AC55))*SUM('REWRef-it0_damagesbyregion'!$A54:$L54)</f>
        <v>11.636562417823692</v>
      </c>
      <c r="AW55">
        <f>(F55/SUM($C55:$N55)-U55/SUM($R55:$AC55))*SUM('REWRef-it0_damagesbyregion'!$A54:$L54)</f>
        <v>12.269848457468335</v>
      </c>
      <c r="AX55">
        <f>(G55/SUM($C55:$N55)-V55/SUM($R55:$AC55))*SUM('REWRef-it0_damagesbyregion'!$A54:$L54)</f>
        <v>13.041370460183025</v>
      </c>
      <c r="AY55">
        <f>(H55/SUM($C55:$N55)-W55/SUM($R55:$AC55))*SUM('REWRef-it0_damagesbyregion'!$A54:$L54)</f>
        <v>-39.707181218535091</v>
      </c>
      <c r="AZ55">
        <f>(I55/SUM($C55:$N55)-X55/SUM($R55:$AC55))*SUM('REWRef-it0_damagesbyregion'!$A54:$L54)</f>
        <v>19.151174967376225</v>
      </c>
      <c r="BA55">
        <f>(J55/SUM($C55:$N55)-Y55/SUM($R55:$AC55))*SUM('REWRef-it0_damagesbyregion'!$A54:$L54)</f>
        <v>6.3127581032253914</v>
      </c>
      <c r="BB55">
        <f>(K55/SUM($C55:$N55)-Z55/SUM($R55:$AC55))*SUM('REWRef-it0_damagesbyregion'!$A54:$L54)</f>
        <v>-110.90454594474056</v>
      </c>
      <c r="BC55">
        <f>(L55/SUM($C55:$N55)-AA55/SUM($R55:$AC55))*SUM('REWRef-it0_damagesbyregion'!$A54:$L54)</f>
        <v>11.620798783621289</v>
      </c>
      <c r="BD55">
        <f>(M55/SUM($C55:$N55)-AB55/SUM($R55:$AC55))*SUM('REWRef-it0_damagesbyregion'!$A54:$L54)</f>
        <v>7.6746675941825657</v>
      </c>
      <c r="BE55">
        <f>(N55/SUM($C55:$N55)-AC55/SUM($R55:$AC55))*SUM('REWRef-it0_damagesbyregion'!$A54:$L54)</f>
        <v>-8.8865539395235249</v>
      </c>
      <c r="BG55" s="2">
        <f t="shared" si="6"/>
        <v>-1013387975265.0045</v>
      </c>
      <c r="BH55" s="2">
        <f t="shared" si="6"/>
        <v>-685888632715.09839</v>
      </c>
      <c r="BI55" s="2">
        <f t="shared" si="6"/>
        <v>-215205517552.60974</v>
      </c>
      <c r="BJ55" s="2">
        <f t="shared" si="6"/>
        <v>-148808917788.89093</v>
      </c>
      <c r="BK55" s="2">
        <f t="shared" si="6"/>
        <v>-187857702804.48587</v>
      </c>
      <c r="BL55" s="2">
        <f t="shared" si="6"/>
        <v>3011487702566.9033</v>
      </c>
      <c r="BM55" s="2">
        <f t="shared" si="6"/>
        <v>-2618835721262.8794</v>
      </c>
      <c r="BN55" s="2">
        <f t="shared" si="6"/>
        <v>-1774125451471.093</v>
      </c>
      <c r="BO55" s="2">
        <f t="shared" si="6"/>
        <v>2762569193761.3511</v>
      </c>
      <c r="BP55" s="2">
        <f t="shared" si="6"/>
        <v>-1169751105871.1499</v>
      </c>
      <c r="BQ55" s="2">
        <f t="shared" si="6"/>
        <v>-187892866202.04849</v>
      </c>
      <c r="BR55" s="2">
        <f t="shared" si="6"/>
        <v>2227696994603.5034</v>
      </c>
    </row>
    <row r="56" spans="1:70" x14ac:dyDescent="0.2">
      <c r="A56">
        <v>54</v>
      </c>
      <c r="B56" t="s">
        <v>68</v>
      </c>
      <c r="C56">
        <f>C55+'REWRef-it0-E_by_region'!A55</f>
        <v>34.46445287959623</v>
      </c>
      <c r="D56">
        <f>D55+'REWRef-it0-E_by_region'!B55</f>
        <v>26.568097915385398</v>
      </c>
      <c r="E56">
        <f>E55+'REWRef-it0-E_by_region'!C55</f>
        <v>7.6777318663195961</v>
      </c>
      <c r="F56">
        <f>F55+'REWRef-it0-E_by_region'!D55</f>
        <v>7.7963758571918191</v>
      </c>
      <c r="G56">
        <f>G55+'REWRef-it0-E_by_region'!E55</f>
        <v>8.4404351576031882</v>
      </c>
      <c r="H56">
        <f>H55+'REWRef-it0-E_by_region'!F55</f>
        <v>19.475306700350455</v>
      </c>
      <c r="I56">
        <f>I55+'REWRef-it0-E_by_region'!G55</f>
        <v>22.993595812355341</v>
      </c>
      <c r="J56">
        <f>J55+'REWRef-it0-E_by_region'!H55</f>
        <v>12.675761394228688</v>
      </c>
      <c r="K56">
        <f>K55+'REWRef-it0-E_by_region'!I55</f>
        <v>11.105710324054506</v>
      </c>
      <c r="L56">
        <f>L55+'REWRef-it0-E_by_region'!J55</f>
        <v>10.180548912312593</v>
      </c>
      <c r="M56">
        <f>M55+'REWRef-it0-E_by_region'!K55</f>
        <v>9.134112832203467</v>
      </c>
      <c r="N56">
        <f>N55+'REWRef-it0-E_by_region'!L55</f>
        <v>12.975989643644295</v>
      </c>
      <c r="P56">
        <v>54</v>
      </c>
      <c r="Q56" t="s">
        <v>68</v>
      </c>
      <c r="R56">
        <f>R55+'REWRef-it0_damagesbyregion'!A55</f>
        <v>87.794309386820544</v>
      </c>
      <c r="S56">
        <f>S55+'REWRef-it0_damagesbyregion'!B55</f>
        <v>310.87165211518032</v>
      </c>
      <c r="T56">
        <f>T55+'REWRef-it0_damagesbyregion'!C55</f>
        <v>17.272358743160488</v>
      </c>
      <c r="U56">
        <f>U55+'REWRef-it0_damagesbyregion'!D55</f>
        <v>9.5588249040422824</v>
      </c>
      <c r="V56">
        <f>V55+'REWRef-it0_damagesbyregion'!E55</f>
        <v>14.618226171221446</v>
      </c>
      <c r="W56">
        <f>W55+'REWRef-it0_damagesbyregion'!F55</f>
        <v>1277.3692587250023</v>
      </c>
      <c r="X56">
        <f>X55+'REWRef-it0_damagesbyregion'!G55</f>
        <v>328.41127264401615</v>
      </c>
      <c r="Y56">
        <f>Y55+'REWRef-it0_damagesbyregion'!H55</f>
        <v>256.09989174796885</v>
      </c>
      <c r="Z56">
        <f>Z55+'REWRef-it0_damagesbyregion'!I55</f>
        <v>2297.2932736311027</v>
      </c>
      <c r="AA56">
        <f>AA55+'REWRef-it0_damagesbyregion'!J55</f>
        <v>89.598499059264796</v>
      </c>
      <c r="AB56">
        <f>AB55+'REWRef-it0_damagesbyregion'!K55</f>
        <v>130.2184664233946</v>
      </c>
      <c r="AC56">
        <f>AC55+'REWRef-it0_damagesbyregion'!L55</f>
        <v>539.30511276394407</v>
      </c>
      <c r="AE56">
        <v>54</v>
      </c>
      <c r="AF56" t="s">
        <v>68</v>
      </c>
      <c r="AG56">
        <f t="shared" si="2"/>
        <v>918.67253528406377</v>
      </c>
      <c r="AH56">
        <f t="shared" si="3"/>
        <v>464.99761153518494</v>
      </c>
      <c r="AI56">
        <f t="shared" si="8"/>
        <v>206.94076289610908</v>
      </c>
      <c r="AJ56">
        <f t="shared" si="8"/>
        <v>218.11906211390593</v>
      </c>
      <c r="AK56">
        <f t="shared" si="8"/>
        <v>231.86815126816421</v>
      </c>
      <c r="AL56">
        <f t="shared" si="8"/>
        <v>-708.6310706511141</v>
      </c>
      <c r="AM56">
        <f t="shared" si="8"/>
        <v>343.07165806572175</v>
      </c>
      <c r="AN56">
        <f t="shared" si="7"/>
        <v>114.07089317121488</v>
      </c>
      <c r="AO56">
        <f t="shared" si="7"/>
        <v>-1972.9727551325377</v>
      </c>
      <c r="AP56">
        <f t="shared" si="7"/>
        <v>207.70449241978929</v>
      </c>
      <c r="AQ56">
        <f t="shared" si="7"/>
        <v>136.52540887364336</v>
      </c>
      <c r="AR56">
        <f t="shared" si="7"/>
        <v>-160.36674984414512</v>
      </c>
      <c r="AT56">
        <f>(C56/SUM($C56:$N56)-R56/SUM($R56:$AC56))*SUM('REWRef-it0_damagesbyregion'!$A55:$L55)</f>
        <v>54.258505324901535</v>
      </c>
      <c r="AU56">
        <f>(D56/SUM($C56:$N56)-S56/SUM($R56:$AC56))*SUM('REWRef-it0_damagesbyregion'!$A55:$L55)</f>
        <v>27.463622142297858</v>
      </c>
      <c r="AV56">
        <f>(E56/SUM($C56:$N56)-T56/SUM($R56:$AC56))*SUM('REWRef-it0_damagesbyregion'!$A55:$L55)</f>
        <v>12.222305614117229</v>
      </c>
      <c r="AW56">
        <f>(F56/SUM($C56:$N56)-U56/SUM($R56:$AC56))*SUM('REWRef-it0_damagesbyregion'!$A55:$L55)</f>
        <v>12.882516716917454</v>
      </c>
      <c r="AX56">
        <f>(G56/SUM($C56:$N56)-V56/SUM($R56:$AC56))*SUM('REWRef-it0_damagesbyregion'!$A55:$L55)</f>
        <v>13.694563445688111</v>
      </c>
      <c r="AY56">
        <f>(H56/SUM($C56:$N56)-W56/SUM($R56:$AC56))*SUM('REWRef-it0_damagesbyregion'!$A55:$L55)</f>
        <v>-41.85306651017406</v>
      </c>
      <c r="AZ56">
        <f>(I56/SUM($C56:$N56)-X56/SUM($R56:$AC56))*SUM('REWRef-it0_damagesbyregion'!$A55:$L55)</f>
        <v>20.262448991387267</v>
      </c>
      <c r="BA56">
        <f>(J56/SUM($C56:$N56)-Y56/SUM($R56:$AC56))*SUM('REWRef-it0_damagesbyregion'!$A55:$L55)</f>
        <v>6.7372387078414517</v>
      </c>
      <c r="BB56">
        <f>(K56/SUM($C56:$N56)-Z56/SUM($R56:$AC56))*SUM('REWRef-it0_damagesbyregion'!$A55:$L55)</f>
        <v>-116.52743347458757</v>
      </c>
      <c r="BC56">
        <f>(L56/SUM($C56:$N56)-AA56/SUM($R56:$AC56))*SUM('REWRef-it0_damagesbyregion'!$A55:$L55)</f>
        <v>12.267412897546109</v>
      </c>
      <c r="BD56">
        <f>(M56/SUM($C56:$N56)-AB56/SUM($R56:$AC56))*SUM('REWRef-it0_damagesbyregion'!$A55:$L55)</f>
        <v>8.0634440889913019</v>
      </c>
      <c r="BE56">
        <f>(N56/SUM($C56:$N56)-AC56/SUM($R56:$AC56))*SUM('REWRef-it0_damagesbyregion'!$A55:$L55)</f>
        <v>-9.4715579449266691</v>
      </c>
      <c r="BG56" s="2">
        <f t="shared" si="6"/>
        <v>-1025921833763.9595</v>
      </c>
      <c r="BH56" s="2">
        <f t="shared" si="6"/>
        <v>-683843904661.57898</v>
      </c>
      <c r="BI56" s="2">
        <f t="shared" si="6"/>
        <v>-219298198400.25644</v>
      </c>
      <c r="BJ56" s="2">
        <f t="shared" si="6"/>
        <v>-152335698999.2486</v>
      </c>
      <c r="BK56" s="2">
        <f t="shared" si="6"/>
        <v>-193784447040.60626</v>
      </c>
      <c r="BL56" s="2">
        <f t="shared" si="6"/>
        <v>3092881397513.8638</v>
      </c>
      <c r="BM56" s="2">
        <f t="shared" si="6"/>
        <v>-2707164082765.0684</v>
      </c>
      <c r="BN56" s="2">
        <f t="shared" si="6"/>
        <v>-1819147817079.8989</v>
      </c>
      <c r="BO56" s="2">
        <f t="shared" si="6"/>
        <v>2732846248581.083</v>
      </c>
      <c r="BP56" s="2">
        <f t="shared" si="6"/>
        <v>-1201401481108.9736</v>
      </c>
      <c r="BQ56" s="2">
        <f t="shared" si="6"/>
        <v>-183841081365.7294</v>
      </c>
      <c r="BR56" s="2">
        <f t="shared" si="6"/>
        <v>2361010899091.1021</v>
      </c>
    </row>
    <row r="57" spans="1:70" x14ac:dyDescent="0.2">
      <c r="A57">
        <v>55</v>
      </c>
      <c r="B57" t="s">
        <v>69</v>
      </c>
      <c r="C57">
        <f>C56+'REWRef-it0-E_by_region'!A56</f>
        <v>34.46445287959623</v>
      </c>
      <c r="D57">
        <f>D56+'REWRef-it0-E_by_region'!B56</f>
        <v>26.568097915385398</v>
      </c>
      <c r="E57">
        <f>E56+'REWRef-it0-E_by_region'!C56</f>
        <v>7.6777318663195961</v>
      </c>
      <c r="F57">
        <f>F56+'REWRef-it0-E_by_region'!D56</f>
        <v>7.7963758571918191</v>
      </c>
      <c r="G57">
        <f>G56+'REWRef-it0-E_by_region'!E56</f>
        <v>8.4404351576031882</v>
      </c>
      <c r="H57">
        <f>H56+'REWRef-it0-E_by_region'!F56</f>
        <v>19.475306700350455</v>
      </c>
      <c r="I57">
        <f>I56+'REWRef-it0-E_by_region'!G56</f>
        <v>22.993595812355341</v>
      </c>
      <c r="J57">
        <f>J56+'REWRef-it0-E_by_region'!H56</f>
        <v>12.675761394228688</v>
      </c>
      <c r="K57">
        <f>K56+'REWRef-it0-E_by_region'!I56</f>
        <v>11.105710324054506</v>
      </c>
      <c r="L57">
        <f>L56+'REWRef-it0-E_by_region'!J56</f>
        <v>10.180548912312593</v>
      </c>
      <c r="M57">
        <f>M56+'REWRef-it0-E_by_region'!K56</f>
        <v>9.134112832203467</v>
      </c>
      <c r="N57">
        <f>N56+'REWRef-it0-E_by_region'!L56</f>
        <v>12.975989643644295</v>
      </c>
      <c r="P57">
        <v>55</v>
      </c>
      <c r="Q57" t="s">
        <v>69</v>
      </c>
      <c r="R57">
        <f>R56+'REWRef-it0_damagesbyregion'!A56</f>
        <v>92.129487590942404</v>
      </c>
      <c r="S57">
        <f>S56+'REWRef-it0_damagesbyregion'!B56</f>
        <v>329.40500208727804</v>
      </c>
      <c r="T57">
        <f>T56+'REWRef-it0_damagesbyregion'!C56</f>
        <v>18.10490693579467</v>
      </c>
      <c r="U57">
        <f>U56+'REWRef-it0_damagesbyregion'!D56</f>
        <v>9.9852942446158259</v>
      </c>
      <c r="V57">
        <f>V56+'REWRef-it0_damagesbyregion'!E56</f>
        <v>15.311453180210084</v>
      </c>
      <c r="W57">
        <f>W56+'REWRef-it0_damagesbyregion'!F56</f>
        <v>1359.8694205981196</v>
      </c>
      <c r="X57">
        <f>X56+'REWRef-it0_damagesbyregion'!G56</f>
        <v>345.78324756274708</v>
      </c>
      <c r="Y57">
        <f>Y56+'REWRef-it0_damagesbyregion'!H56</f>
        <v>269.98293068794686</v>
      </c>
      <c r="Z57">
        <f>Z56+'REWRef-it0_damagesbyregion'!I56</f>
        <v>2442.4670645391125</v>
      </c>
      <c r="AA57">
        <f>AA56+'REWRef-it0_damagesbyregion'!J56</f>
        <v>93.838114940138752</v>
      </c>
      <c r="AB57">
        <f>AB56+'REWRef-it0_damagesbyregion'!K56</f>
        <v>138.09424806905994</v>
      </c>
      <c r="AC57">
        <f>AC56+'REWRef-it0_damagesbyregion'!L56</f>
        <v>575.36648229515754</v>
      </c>
      <c r="AE57">
        <v>55</v>
      </c>
      <c r="AF57" t="s">
        <v>69</v>
      </c>
      <c r="AG57">
        <f t="shared" si="2"/>
        <v>976.68289467551847</v>
      </c>
      <c r="AH57">
        <f t="shared" si="3"/>
        <v>494.52544370961272</v>
      </c>
      <c r="AI57">
        <f t="shared" si="8"/>
        <v>219.99708514028868</v>
      </c>
      <c r="AJ57">
        <f t="shared" si="8"/>
        <v>231.79608792562487</v>
      </c>
      <c r="AK57">
        <f t="shared" si="8"/>
        <v>246.44351039573118</v>
      </c>
      <c r="AL57">
        <f t="shared" si="8"/>
        <v>-755.90077433840281</v>
      </c>
      <c r="AM57">
        <f t="shared" si="8"/>
        <v>367.2946591991244</v>
      </c>
      <c r="AN57">
        <f t="shared" si="7"/>
        <v>123.1180647097646</v>
      </c>
      <c r="AO57">
        <f t="shared" si="7"/>
        <v>-2098.0565279876619</v>
      </c>
      <c r="AP57">
        <f t="shared" si="7"/>
        <v>221.88129525223709</v>
      </c>
      <c r="AQ57">
        <f t="shared" si="7"/>
        <v>145.17306304086804</v>
      </c>
      <c r="AR57">
        <f t="shared" si="7"/>
        <v>-172.95480172270607</v>
      </c>
      <c r="AT57">
        <f>(C57/SUM($C57:$N57)-R57/SUM($R57:$AC57))*SUM('REWRef-it0_damagesbyregion'!$A56:$L56)</f>
        <v>56.971477070489769</v>
      </c>
      <c r="AU57">
        <f>(D57/SUM($C57:$N57)-S57/SUM($R57:$AC57))*SUM('REWRef-it0_damagesbyregion'!$A56:$L56)</f>
        <v>28.846460945173128</v>
      </c>
      <c r="AV57">
        <f>(E57/SUM($C57:$N57)-T57/SUM($R57:$AC57))*SUM('REWRef-it0_damagesbyregion'!$A56:$L56)</f>
        <v>12.832782226424209</v>
      </c>
      <c r="AW57">
        <f>(F57/SUM($C57:$N57)-U57/SUM($R57:$AC57))*SUM('REWRef-it0_damagesbyregion'!$A56:$L56)</f>
        <v>13.521036950965847</v>
      </c>
      <c r="AX57">
        <f>(G57/SUM($C57:$N57)-V57/SUM($R57:$AC57))*SUM('REWRef-it0_damagesbyregion'!$A56:$L56)</f>
        <v>14.37544455649136</v>
      </c>
      <c r="AY57">
        <f>(H57/SUM($C57:$N57)-W57/SUM($R57:$AC57))*SUM('REWRef-it0_damagesbyregion'!$A56:$L56)</f>
        <v>-44.092902484068908</v>
      </c>
      <c r="AZ57">
        <f>(I57/SUM($C57:$N57)-X57/SUM($R57:$AC57))*SUM('REWRef-it0_damagesbyregion'!$A56:$L56)</f>
        <v>21.424885568031012</v>
      </c>
      <c r="BA57">
        <f>(J57/SUM($C57:$N57)-Y57/SUM($R57:$AC57))*SUM('REWRef-it0_damagesbyregion'!$A56:$L56)</f>
        <v>7.1816738460498479</v>
      </c>
      <c r="BB57">
        <f>(K57/SUM($C57:$N57)-Z57/SUM($R57:$AC57))*SUM('REWRef-it0_damagesbyregion'!$A56:$L56)</f>
        <v>-122.38299659845222</v>
      </c>
      <c r="BC57">
        <f>(L57/SUM($C57:$N57)-AA57/SUM($R57:$AC57))*SUM('REWRef-it0_damagesbyregion'!$A56:$L56)</f>
        <v>12.942691219173097</v>
      </c>
      <c r="BD57">
        <f>(M57/SUM($C57:$N57)-AB57/SUM($R57:$AC57))*SUM('REWRef-it0_damagesbyregion'!$A56:$L56)</f>
        <v>8.4681772122499872</v>
      </c>
      <c r="BE57">
        <f>(N57/SUM($C57:$N57)-AC57/SUM($R57:$AC57))*SUM('REWRef-it0_damagesbyregion'!$A56:$L56)</f>
        <v>-10.08873051252716</v>
      </c>
      <c r="BG57" s="2">
        <f t="shared" si="6"/>
        <v>-1038882320964.9303</v>
      </c>
      <c r="BH57" s="2">
        <f t="shared" si="6"/>
        <v>-681371229254.64417</v>
      </c>
      <c r="BI57" s="2">
        <f t="shared" si="6"/>
        <v>-223540017755.38812</v>
      </c>
      <c r="BJ57" s="2">
        <f t="shared" si="6"/>
        <v>-155988860753.10147</v>
      </c>
      <c r="BK57" s="2">
        <f t="shared" si="6"/>
        <v>-199914571075.60962</v>
      </c>
      <c r="BL57" s="2">
        <f t="shared" si="6"/>
        <v>3176801203219.8027</v>
      </c>
      <c r="BM57" s="2">
        <f t="shared" si="6"/>
        <v>-2798115565371.6348</v>
      </c>
      <c r="BN57" s="2">
        <f t="shared" si="6"/>
        <v>-1865497692499.8711</v>
      </c>
      <c r="BO57" s="2">
        <f t="shared" si="6"/>
        <v>2700776256671.9292</v>
      </c>
      <c r="BP57" s="2">
        <f t="shared" si="6"/>
        <v>-1234111613274.7078</v>
      </c>
      <c r="BQ57" s="2">
        <f t="shared" si="6"/>
        <v>-179476954974.69952</v>
      </c>
      <c r="BR57" s="2">
        <f t="shared" si="6"/>
        <v>2499321366033.7866</v>
      </c>
    </row>
    <row r="58" spans="1:70" x14ac:dyDescent="0.2">
      <c r="A58">
        <v>56</v>
      </c>
      <c r="B58" t="s">
        <v>70</v>
      </c>
      <c r="C58">
        <f>C57+'REWRef-it0-E_by_region'!A57</f>
        <v>34.46445287959623</v>
      </c>
      <c r="D58">
        <f>D57+'REWRef-it0-E_by_region'!B57</f>
        <v>26.568097915385398</v>
      </c>
      <c r="E58">
        <f>E57+'REWRef-it0-E_by_region'!C57</f>
        <v>7.6777318663195961</v>
      </c>
      <c r="F58">
        <f>F57+'REWRef-it0-E_by_region'!D57</f>
        <v>7.7963758571918191</v>
      </c>
      <c r="G58">
        <f>G57+'REWRef-it0-E_by_region'!E57</f>
        <v>8.4404351576031882</v>
      </c>
      <c r="H58">
        <f>H57+'REWRef-it0-E_by_region'!F57</f>
        <v>19.475306700350455</v>
      </c>
      <c r="I58">
        <f>I57+'REWRef-it0-E_by_region'!G57</f>
        <v>22.993595812355341</v>
      </c>
      <c r="J58">
        <f>J57+'REWRef-it0-E_by_region'!H57</f>
        <v>12.675761394228688</v>
      </c>
      <c r="K58">
        <f>K57+'REWRef-it0-E_by_region'!I57</f>
        <v>11.105710324054506</v>
      </c>
      <c r="L58">
        <f>L57+'REWRef-it0-E_by_region'!J57</f>
        <v>10.180548912312593</v>
      </c>
      <c r="M58">
        <f>M57+'REWRef-it0-E_by_region'!K57</f>
        <v>9.134112832203467</v>
      </c>
      <c r="N58">
        <f>N57+'REWRef-it0-E_by_region'!L57</f>
        <v>12.975989643644295</v>
      </c>
      <c r="P58">
        <v>56</v>
      </c>
      <c r="Q58" t="s">
        <v>70</v>
      </c>
      <c r="R58">
        <f>R57+'REWRef-it0_damagesbyregion'!A57</f>
        <v>96.647532533842067</v>
      </c>
      <c r="S58">
        <f>S57+'REWRef-it0_damagesbyregion'!B57</f>
        <v>348.83161865593956</v>
      </c>
      <c r="T58">
        <f>T57+'REWRef-it0_damagesbyregion'!C57</f>
        <v>18.970336234464309</v>
      </c>
      <c r="U58">
        <f>U57+'REWRef-it0_damagesbyregion'!D57</f>
        <v>10.426456004266116</v>
      </c>
      <c r="V58">
        <f>V57+'REWRef-it0_damagesbyregion'!E57</f>
        <v>16.029041226344496</v>
      </c>
      <c r="W58">
        <f>W57+'REWRef-it0_damagesbyregion'!F57</f>
        <v>1446.502662466203</v>
      </c>
      <c r="X58">
        <f>X57+'REWRef-it0_damagesbyregion'!G57</f>
        <v>363.86291018902637</v>
      </c>
      <c r="Y58">
        <f>Y57+'REWRef-it0_damagesbyregion'!H57</f>
        <v>284.46499531492515</v>
      </c>
      <c r="Z58">
        <f>Z57+'REWRef-it0_damagesbyregion'!I57</f>
        <v>2594.6792323358713</v>
      </c>
      <c r="AA58">
        <f>AA57+'REWRef-it0_damagesbyregion'!J57</f>
        <v>98.231843042444879</v>
      </c>
      <c r="AB58">
        <f>AB57+'REWRef-it0_damagesbyregion'!K57</f>
        <v>146.35467469197224</v>
      </c>
      <c r="AC58">
        <f>AC57+'REWRef-it0_damagesbyregion'!L57</f>
        <v>613.36063518990011</v>
      </c>
      <c r="AE58">
        <v>56</v>
      </c>
      <c r="AF58" t="s">
        <v>70</v>
      </c>
      <c r="AG58">
        <f t="shared" si="2"/>
        <v>1037.5340225309287</v>
      </c>
      <c r="AH58">
        <f t="shared" si="3"/>
        <v>525.49088151711203</v>
      </c>
      <c r="AI58">
        <f t="shared" si="8"/>
        <v>233.69410901103129</v>
      </c>
      <c r="AJ58">
        <f t="shared" si="8"/>
        <v>246.14241292486244</v>
      </c>
      <c r="AK58">
        <f t="shared" si="8"/>
        <v>261.73500469997811</v>
      </c>
      <c r="AL58">
        <f t="shared" si="8"/>
        <v>-805.59495051341128</v>
      </c>
      <c r="AM58">
        <f t="shared" si="8"/>
        <v>392.82724665449979</v>
      </c>
      <c r="AN58">
        <f t="shared" si="7"/>
        <v>132.67828039474318</v>
      </c>
      <c r="AO58">
        <f t="shared" si="7"/>
        <v>-2229.2043516105173</v>
      </c>
      <c r="AP58">
        <f t="shared" si="7"/>
        <v>236.79714572805474</v>
      </c>
      <c r="AQ58">
        <f t="shared" si="7"/>
        <v>154.23742617085094</v>
      </c>
      <c r="AR58">
        <f t="shared" si="7"/>
        <v>-186.33722750813368</v>
      </c>
      <c r="AT58">
        <f>(C58/SUM($C58:$N58)-R58/SUM($R58:$AC58))*SUM('REWRef-it0_damagesbyregion'!$A57:$L57)</f>
        <v>59.798839524485764</v>
      </c>
      <c r="AU58">
        <f>(D58/SUM($C58:$N58)-S58/SUM($R58:$AC58))*SUM('REWRef-it0_damagesbyregion'!$A57:$L57)</f>
        <v>30.28695369311189</v>
      </c>
      <c r="AV58">
        <f>(E58/SUM($C58:$N58)-T58/SUM($R58:$AC58))*SUM('REWRef-it0_damagesbyregion'!$A57:$L57)</f>
        <v>13.46908748927485</v>
      </c>
      <c r="AW58">
        <f>(F58/SUM($C58:$N58)-U58/SUM($R58:$AC58))*SUM('REWRef-it0_damagesbyregion'!$A57:$L57)</f>
        <v>14.186552277831243</v>
      </c>
      <c r="AX58">
        <f>(G58/SUM($C58:$N58)-V58/SUM($R58:$AC58))*SUM('REWRef-it0_damagesbyregion'!$A57:$L57)</f>
        <v>15.085239812970038</v>
      </c>
      <c r="AY58">
        <f>(H58/SUM($C58:$N58)-W58/SUM($R58:$AC58))*SUM('REWRef-it0_damagesbyregion'!$A57:$L57)</f>
        <v>-46.430904549977285</v>
      </c>
      <c r="AZ58">
        <f>(I58/SUM($C58:$N58)-X58/SUM($R58:$AC58))*SUM('REWRef-it0_damagesbyregion'!$A57:$L57)</f>
        <v>22.640812709192648</v>
      </c>
      <c r="BA58">
        <f>(J58/SUM($C58:$N58)-Y58/SUM($R58:$AC58))*SUM('REWRef-it0_damagesbyregion'!$A57:$L57)</f>
        <v>7.6469850871550209</v>
      </c>
      <c r="BB58">
        <f>(K58/SUM($C58:$N58)-Z58/SUM($R58:$AC58))*SUM('REWRef-it0_damagesbyregion'!$A57:$L57)</f>
        <v>-128.48140918219278</v>
      </c>
      <c r="BC58">
        <f>(L58/SUM($C58:$N58)-AA58/SUM($R58:$AC58))*SUM('REWRef-it0_damagesbyregion'!$A57:$L57)</f>
        <v>13.647932703648861</v>
      </c>
      <c r="BD58">
        <f>(M58/SUM($C58:$N58)-AB58/SUM($R58:$AC58))*SUM('REWRef-it0_damagesbyregion'!$A57:$L57)</f>
        <v>8.8895582178226782</v>
      </c>
      <c r="BE58">
        <f>(N58/SUM($C58:$N58)-AC58/SUM($R58:$AC58))*SUM('REWRef-it0_damagesbyregion'!$A57:$L57)</f>
        <v>-10.739647783322996</v>
      </c>
      <c r="BG58" s="2">
        <f t="shared" si="6"/>
        <v>-1052288330924.4904</v>
      </c>
      <c r="BH58" s="2">
        <f t="shared" si="6"/>
        <v>-678484114387.42322</v>
      </c>
      <c r="BI58" s="2">
        <f t="shared" si="6"/>
        <v>-227936381467.76196</v>
      </c>
      <c r="BJ58" s="2">
        <f t="shared" si="6"/>
        <v>-159772721406.32336</v>
      </c>
      <c r="BK58" s="2">
        <f t="shared" si="6"/>
        <v>-206254491276.88712</v>
      </c>
      <c r="BL58" s="2">
        <f t="shared" si="6"/>
        <v>3263271625031.1802</v>
      </c>
      <c r="BM58" s="2">
        <f t="shared" si="6"/>
        <v>-2891774746182.7437</v>
      </c>
      <c r="BN58" s="2">
        <f t="shared" si="6"/>
        <v>-1913230597823.5662</v>
      </c>
      <c r="BO58" s="2">
        <f t="shared" si="6"/>
        <v>2666414440662.6348</v>
      </c>
      <c r="BP58" s="2">
        <f t="shared" si="6"/>
        <v>-1267917772168.7881</v>
      </c>
      <c r="BQ58" s="2">
        <f t="shared" si="6"/>
        <v>-174804912160.21576</v>
      </c>
      <c r="BR58" s="2">
        <f t="shared" si="6"/>
        <v>2642778002104.6187</v>
      </c>
    </row>
    <row r="59" spans="1:70" x14ac:dyDescent="0.2">
      <c r="A59">
        <v>57</v>
      </c>
      <c r="B59" t="s">
        <v>71</v>
      </c>
      <c r="C59">
        <f>C58+'REWRef-it0-E_by_region'!A58</f>
        <v>34.46445287959623</v>
      </c>
      <c r="D59">
        <f>D58+'REWRef-it0-E_by_region'!B58</f>
        <v>26.568097915385398</v>
      </c>
      <c r="E59">
        <f>E58+'REWRef-it0-E_by_region'!C58</f>
        <v>7.6777318663195961</v>
      </c>
      <c r="F59">
        <f>F58+'REWRef-it0-E_by_region'!D58</f>
        <v>7.7963758571918191</v>
      </c>
      <c r="G59">
        <f>G58+'REWRef-it0-E_by_region'!E58</f>
        <v>8.4404351576031882</v>
      </c>
      <c r="H59">
        <f>H58+'REWRef-it0-E_by_region'!F58</f>
        <v>19.475306700350455</v>
      </c>
      <c r="I59">
        <f>I58+'REWRef-it0-E_by_region'!G58</f>
        <v>22.993595812355341</v>
      </c>
      <c r="J59">
        <f>J58+'REWRef-it0-E_by_region'!H58</f>
        <v>12.675761394228688</v>
      </c>
      <c r="K59">
        <f>K58+'REWRef-it0-E_by_region'!I58</f>
        <v>11.105710324054506</v>
      </c>
      <c r="L59">
        <f>L58+'REWRef-it0-E_by_region'!J58</f>
        <v>10.180548912312593</v>
      </c>
      <c r="M59">
        <f>M58+'REWRef-it0-E_by_region'!K58</f>
        <v>9.134112832203467</v>
      </c>
      <c r="N59">
        <f>N58+'REWRef-it0-E_by_region'!L58</f>
        <v>12.975989643644295</v>
      </c>
      <c r="P59">
        <v>57</v>
      </c>
      <c r="Q59" t="s">
        <v>71</v>
      </c>
      <c r="R59">
        <f>R58+'REWRef-it0_damagesbyregion'!A58</f>
        <v>101.35579537941126</v>
      </c>
      <c r="S59">
        <f>S58+'REWRef-it0_damagesbyregion'!B58</f>
        <v>369.18982791101365</v>
      </c>
      <c r="T59">
        <f>T58+'REWRef-it0_damagesbyregion'!C58</f>
        <v>19.869865387305779</v>
      </c>
      <c r="U59">
        <f>U58+'REWRef-it0_damagesbyregion'!D58</f>
        <v>10.882775635147837</v>
      </c>
      <c r="V59">
        <f>V58+'REWRef-it0_damagesbyregion'!E58</f>
        <v>16.77174700763582</v>
      </c>
      <c r="W59">
        <f>W58+'REWRef-it0_damagesbyregion'!F58</f>
        <v>1537.446019757969</v>
      </c>
      <c r="X59">
        <f>X58+'REWRef-it0_damagesbyregion'!G58</f>
        <v>382.67644401567765</v>
      </c>
      <c r="Y59">
        <f>Y58+'REWRef-it0_damagesbyregion'!H58</f>
        <v>299.56960976551977</v>
      </c>
      <c r="Z59">
        <f>Z58+'REWRef-it0_damagesbyregion'!I58</f>
        <v>2754.2219821941462</v>
      </c>
      <c r="AA59">
        <f>AA58+'REWRef-it0_damagesbyregion'!J58</f>
        <v>102.78482204235705</v>
      </c>
      <c r="AB59">
        <f>AB58+'REWRef-it0_damagesbyregion'!K58</f>
        <v>155.01640748228499</v>
      </c>
      <c r="AC59">
        <f>AC58+'REWRef-it0_damagesbyregion'!L58</f>
        <v>653.37617547318314</v>
      </c>
      <c r="AE59">
        <v>57</v>
      </c>
      <c r="AF59" t="s">
        <v>71</v>
      </c>
      <c r="AG59">
        <f t="shared" si="2"/>
        <v>1101.3458164828687</v>
      </c>
      <c r="AH59">
        <f t="shared" si="3"/>
        <v>557.95369293872886</v>
      </c>
      <c r="AI59">
        <f t="shared" si="8"/>
        <v>248.05896329100261</v>
      </c>
      <c r="AJ59">
        <f t="shared" si="8"/>
        <v>261.18635724466066</v>
      </c>
      <c r="AK59">
        <f t="shared" si="8"/>
        <v>277.7730410478344</v>
      </c>
      <c r="AL59">
        <f t="shared" si="8"/>
        <v>-857.81872836142657</v>
      </c>
      <c r="AM59">
        <f t="shared" si="8"/>
        <v>419.72813332208187</v>
      </c>
      <c r="AN59">
        <f t="shared" si="7"/>
        <v>142.77481722075632</v>
      </c>
      <c r="AO59">
        <f t="shared" si="7"/>
        <v>-2366.6674269461942</v>
      </c>
      <c r="AP59">
        <f t="shared" si="7"/>
        <v>252.48449354077155</v>
      </c>
      <c r="AQ59">
        <f t="shared" si="7"/>
        <v>163.73556181785113</v>
      </c>
      <c r="AR59">
        <f t="shared" si="7"/>
        <v>-200.554721598936</v>
      </c>
      <c r="AT59">
        <f>(C59/SUM($C59:$N59)-R59/SUM($R59:$AC59))*SUM('REWRef-it0_damagesbyregion'!$A58:$L58)</f>
        <v>62.745636286506105</v>
      </c>
      <c r="AU59">
        <f>(D59/SUM($C59:$N59)-S59/SUM($R59:$AC59))*SUM('REWRef-it0_damagesbyregion'!$A58:$L58)</f>
        <v>31.787617438496849</v>
      </c>
      <c r="AV59">
        <f>(E59/SUM($C59:$N59)-T59/SUM($R59:$AC59))*SUM('REWRef-it0_damagesbyregion'!$A58:$L58)</f>
        <v>14.132361748075088</v>
      </c>
      <c r="AW59">
        <f>(F59/SUM($C59:$N59)-U59/SUM($R59:$AC59))*SUM('REWRef-it0_damagesbyregion'!$A58:$L58)</f>
        <v>14.880252804706453</v>
      </c>
      <c r="AX59">
        <f>(G59/SUM($C59:$N59)-V59/SUM($R59:$AC59))*SUM('REWRef-it0_damagesbyregion'!$A58:$L58)</f>
        <v>15.825225776444626</v>
      </c>
      <c r="AY59">
        <f>(H59/SUM($C59:$N59)-W59/SUM($R59:$AC59))*SUM('REWRef-it0_damagesbyregion'!$A58:$L58)</f>
        <v>-48.871463553025151</v>
      </c>
      <c r="AZ59">
        <f>(I59/SUM($C59:$N59)-X59/SUM($R59:$AC59))*SUM('REWRef-it0_damagesbyregion'!$A58:$L58)</f>
        <v>23.912660672508348</v>
      </c>
      <c r="BA59">
        <f>(J59/SUM($C59:$N59)-Y59/SUM($R59:$AC59))*SUM('REWRef-it0_damagesbyregion'!$A58:$L58)</f>
        <v>8.1341360888942109</v>
      </c>
      <c r="BB59">
        <f>(K59/SUM($C59:$N59)-Z59/SUM($R59:$AC59))*SUM('REWRef-it0_damagesbyregion'!$A58:$L58)</f>
        <v>-134.83326613661953</v>
      </c>
      <c r="BC59">
        <f>(L59/SUM($C59:$N59)-AA59/SUM($R59:$AC59))*SUM('REWRef-it0_damagesbyregion'!$A58:$L58)</f>
        <v>14.384492102838415</v>
      </c>
      <c r="BD59">
        <f>(M59/SUM($C59:$N59)-AB59/SUM($R59:$AC59))*SUM('REWRef-it0_damagesbyregion'!$A58:$L58)</f>
        <v>9.3283071086595708</v>
      </c>
      <c r="BE59">
        <f>(N59/SUM($C59:$N59)-AC59/SUM($R59:$AC59))*SUM('REWRef-it0_damagesbyregion'!$A58:$L58)</f>
        <v>-11.425960337485034</v>
      </c>
      <c r="BG59" s="2">
        <f t="shared" si="6"/>
        <v>-1066157665433.8845</v>
      </c>
      <c r="BH59" s="2">
        <f t="shared" si="6"/>
        <v>-675193983119.9856</v>
      </c>
      <c r="BI59" s="2">
        <f t="shared" si="6"/>
        <v>-232492531896.23785</v>
      </c>
      <c r="BJ59" s="2">
        <f t="shared" si="6"/>
        <v>-163691515091.76126</v>
      </c>
      <c r="BK59" s="2">
        <f t="shared" si="6"/>
        <v>-212810571411.66571</v>
      </c>
      <c r="BL59" s="2">
        <f t="shared" si="6"/>
        <v>3352314294990.1372</v>
      </c>
      <c r="BM59" s="2">
        <f t="shared" si="6"/>
        <v>-2988225995073.7373</v>
      </c>
      <c r="BN59" s="2">
        <f t="shared" si="6"/>
        <v>-1962400737118.9248</v>
      </c>
      <c r="BO59" s="2">
        <f t="shared" si="6"/>
        <v>2629809199057.3481</v>
      </c>
      <c r="BP59" s="2">
        <f t="shared" si="6"/>
        <v>-1302855709878.3936</v>
      </c>
      <c r="BQ59" s="2">
        <f t="shared" si="6"/>
        <v>-169828538340.62616</v>
      </c>
      <c r="BR59" s="2">
        <f t="shared" si="6"/>
        <v>2791533753317.2852</v>
      </c>
    </row>
    <row r="60" spans="1:70" x14ac:dyDescent="0.2">
      <c r="A60">
        <v>58</v>
      </c>
      <c r="B60" t="s">
        <v>72</v>
      </c>
      <c r="C60">
        <f>C59+'REWRef-it0-E_by_region'!A59</f>
        <v>34.46445287959623</v>
      </c>
      <c r="D60">
        <f>D59+'REWRef-it0-E_by_region'!B59</f>
        <v>26.568097915385398</v>
      </c>
      <c r="E60">
        <f>E59+'REWRef-it0-E_by_region'!C59</f>
        <v>7.6777318663195961</v>
      </c>
      <c r="F60">
        <f>F59+'REWRef-it0-E_by_region'!D59</f>
        <v>7.7963758571918191</v>
      </c>
      <c r="G60">
        <f>G59+'REWRef-it0-E_by_region'!E59</f>
        <v>8.4404351576031882</v>
      </c>
      <c r="H60">
        <f>H59+'REWRef-it0-E_by_region'!F59</f>
        <v>19.475306700350455</v>
      </c>
      <c r="I60">
        <f>I59+'REWRef-it0-E_by_region'!G59</f>
        <v>22.993595812355341</v>
      </c>
      <c r="J60">
        <f>J59+'REWRef-it0-E_by_region'!H59</f>
        <v>12.675761394228688</v>
      </c>
      <c r="K60">
        <f>K59+'REWRef-it0-E_by_region'!I59</f>
        <v>11.105710324054506</v>
      </c>
      <c r="L60">
        <f>L59+'REWRef-it0-E_by_region'!J59</f>
        <v>10.180548912312593</v>
      </c>
      <c r="M60">
        <f>M59+'REWRef-it0-E_by_region'!K59</f>
        <v>9.134112832203467</v>
      </c>
      <c r="N60">
        <f>N59+'REWRef-it0-E_by_region'!L59</f>
        <v>12.975989643644295</v>
      </c>
      <c r="P60">
        <v>58</v>
      </c>
      <c r="Q60" t="s">
        <v>72</v>
      </c>
      <c r="R60">
        <f>R59+'REWRef-it0_damagesbyregion'!A59</f>
        <v>106.26192900621918</v>
      </c>
      <c r="S60">
        <f>S59+'REWRef-it0_damagesbyregion'!B59</f>
        <v>390.51961872323812</v>
      </c>
      <c r="T60">
        <f>T59+'REWRef-it0_damagesbyregion'!C59</f>
        <v>20.804761478310962</v>
      </c>
      <c r="U60">
        <f>U59+'REWRef-it0_damagesbyregion'!D59</f>
        <v>11.354735312509121</v>
      </c>
      <c r="V60">
        <f>V59+'REWRef-it0_damagesbyregion'!E59</f>
        <v>17.540355708478796</v>
      </c>
      <c r="W60">
        <f>W59+'REWRef-it0_damagesbyregion'!F59</f>
        <v>1632.8842664575918</v>
      </c>
      <c r="X60">
        <f>X59+'REWRef-it0_damagesbyregion'!G59</f>
        <v>402.25112723745184</v>
      </c>
      <c r="Y60">
        <f>Y59+'REWRef-it0_damagesbyregion'!H59</f>
        <v>315.32128614390535</v>
      </c>
      <c r="Z60">
        <f>Z59+'REWRef-it0_damagesbyregion'!I59</f>
        <v>2921.4003864392234</v>
      </c>
      <c r="AA60">
        <f>AA59+'REWRef-it0_damagesbyregion'!J59</f>
        <v>107.50238766240331</v>
      </c>
      <c r="AB60">
        <f>AB59+'REWRef-it0_damagesbyregion'!K59</f>
        <v>164.09683103932798</v>
      </c>
      <c r="AC60">
        <f>AC59+'REWRef-it0_damagesbyregion'!L59</f>
        <v>695.50568792062336</v>
      </c>
      <c r="AE60">
        <v>58</v>
      </c>
      <c r="AF60" t="s">
        <v>72</v>
      </c>
      <c r="AG60">
        <f t="shared" si="2"/>
        <v>1168.2434411430636</v>
      </c>
      <c r="AH60">
        <f t="shared" si="3"/>
        <v>591.97627599201701</v>
      </c>
      <c r="AI60">
        <f t="shared" si="8"/>
        <v>263.11996897878367</v>
      </c>
      <c r="AJ60">
        <f t="shared" si="8"/>
        <v>276.95748401698575</v>
      </c>
      <c r="AK60">
        <f t="shared" si="8"/>
        <v>294.58936160761107</v>
      </c>
      <c r="AL60">
        <f t="shared" si="8"/>
        <v>-912.6818288440877</v>
      </c>
      <c r="AM60">
        <f t="shared" si="8"/>
        <v>448.05865264704084</v>
      </c>
      <c r="AN60">
        <f t="shared" si="7"/>
        <v>153.43201233772405</v>
      </c>
      <c r="AO60">
        <f t="shared" si="7"/>
        <v>-2510.7080276549796</v>
      </c>
      <c r="AP60">
        <f t="shared" si="7"/>
        <v>268.97723628924933</v>
      </c>
      <c r="AQ60">
        <f t="shared" si="7"/>
        <v>173.68528599769658</v>
      </c>
      <c r="AR60">
        <f t="shared" si="7"/>
        <v>-215.64986251110409</v>
      </c>
      <c r="AT60">
        <f>(C60/SUM($C60:$N60)-R60/SUM($R60:$AC60))*SUM('REWRef-it0_damagesbyregion'!$A59:$L59)</f>
        <v>65.817117473884878</v>
      </c>
      <c r="AU60">
        <f>(D60/SUM($C60:$N60)-S60/SUM($R60:$AC60))*SUM('REWRef-it0_damagesbyregion'!$A59:$L59)</f>
        <v>33.351072838549037</v>
      </c>
      <c r="AV60">
        <f>(E60/SUM($C60:$N60)-T60/SUM($R60:$AC60))*SUM('REWRef-it0_damagesbyregion'!$A59:$L59)</f>
        <v>14.823792112247613</v>
      </c>
      <c r="AW60">
        <f>(F60/SUM($C60:$N60)-U60/SUM($R60:$AC60))*SUM('REWRef-it0_damagesbyregion'!$A59:$L59)</f>
        <v>15.603377360271669</v>
      </c>
      <c r="AX60">
        <f>(G60/SUM($C60:$N60)-V60/SUM($R60:$AC60))*SUM('REWRef-it0_damagesbyregion'!$A59:$L59)</f>
        <v>16.596731414570385</v>
      </c>
      <c r="AY60">
        <f>(H60/SUM($C60:$N60)-W60/SUM($R60:$AC60))*SUM('REWRef-it0_damagesbyregion'!$A59:$L59)</f>
        <v>-51.419152061779229</v>
      </c>
      <c r="AZ60">
        <f>(I60/SUM($C60:$N60)-X60/SUM($R60:$AC60))*SUM('REWRef-it0_damagesbyregion'!$A59:$L59)</f>
        <v>25.242965582247614</v>
      </c>
      <c r="BA60">
        <f>(J60/SUM($C60:$N60)-Y60/SUM($R60:$AC60))*SUM('REWRef-it0_damagesbyregion'!$A59:$L59)</f>
        <v>8.6441339404445898</v>
      </c>
      <c r="BB60">
        <f>(K60/SUM($C60:$N60)-Z60/SUM($R60:$AC60))*SUM('REWRef-it0_damagesbyregion'!$A59:$L59)</f>
        <v>-141.44959807102168</v>
      </c>
      <c r="BC60">
        <f>(L60/SUM($C60:$N60)-AA60/SUM($R60:$AC60))*SUM('REWRef-it0_damagesbyregion'!$A59:$L59)</f>
        <v>15.153781938915643</v>
      </c>
      <c r="BD60">
        <f>(M60/SUM($C60:$N60)-AB60/SUM($R60:$AC60))*SUM('REWRef-it0_damagesbyregion'!$A59:$L59)</f>
        <v>9.7851735943072065</v>
      </c>
      <c r="BE60">
        <f>(N60/SUM($C60:$N60)-AC60/SUM($R60:$AC60))*SUM('REWRef-it0_damagesbyregion'!$A59:$L59)</f>
        <v>-12.149396122637702</v>
      </c>
      <c r="BG60" s="2">
        <f t="shared" si="6"/>
        <v>-1080507186310.0011</v>
      </c>
      <c r="BH60" s="2">
        <f t="shared" si="6"/>
        <v>-671510214739.10791</v>
      </c>
      <c r="BI60" s="2">
        <f t="shared" si="6"/>
        <v>-237213575533.44901</v>
      </c>
      <c r="BJ60" s="2">
        <f t="shared" ref="BJ60:BR62" si="9">(AW60-(AJ60-AJ59))*10^12</f>
        <v>-167749412053.4213</v>
      </c>
      <c r="BK60" s="2">
        <f t="shared" si="9"/>
        <v>-219589145206.28525</v>
      </c>
      <c r="BL60" s="2">
        <f t="shared" si="9"/>
        <v>3443948420881.9097</v>
      </c>
      <c r="BM60" s="2">
        <f t="shared" si="9"/>
        <v>-3087553742711.3569</v>
      </c>
      <c r="BN60" s="2">
        <f t="shared" si="9"/>
        <v>-2013061176523.1379</v>
      </c>
      <c r="BO60" s="2">
        <f t="shared" si="9"/>
        <v>2591002637763.7222</v>
      </c>
      <c r="BP60" s="2">
        <f t="shared" si="9"/>
        <v>-1338960809562.1384</v>
      </c>
      <c r="BQ60" s="2">
        <f t="shared" si="9"/>
        <v>-164550585538.24033</v>
      </c>
      <c r="BR60" s="2">
        <f t="shared" si="9"/>
        <v>2945744789530.3892</v>
      </c>
    </row>
    <row r="61" spans="1:70" x14ac:dyDescent="0.2">
      <c r="A61">
        <v>59</v>
      </c>
      <c r="B61" t="s">
        <v>73</v>
      </c>
      <c r="C61">
        <f>C60+'REWRef-it0-E_by_region'!A60</f>
        <v>34.46445287959623</v>
      </c>
      <c r="D61">
        <f>D60+'REWRef-it0-E_by_region'!B60</f>
        <v>26.568097915385398</v>
      </c>
      <c r="E61">
        <f>E60+'REWRef-it0-E_by_region'!C60</f>
        <v>7.6777318663195961</v>
      </c>
      <c r="F61">
        <f>F60+'REWRef-it0-E_by_region'!D60</f>
        <v>7.7963758571918191</v>
      </c>
      <c r="G61">
        <f>G60+'REWRef-it0-E_by_region'!E60</f>
        <v>8.4404351576031882</v>
      </c>
      <c r="H61">
        <f>H60+'REWRef-it0-E_by_region'!F60</f>
        <v>19.475306700350455</v>
      </c>
      <c r="I61">
        <f>I60+'REWRef-it0-E_by_region'!G60</f>
        <v>22.993595812355341</v>
      </c>
      <c r="J61">
        <f>J60+'REWRef-it0-E_by_region'!H60</f>
        <v>12.675761394228688</v>
      </c>
      <c r="K61">
        <f>K60+'REWRef-it0-E_by_region'!I60</f>
        <v>11.105710324054506</v>
      </c>
      <c r="L61">
        <f>L60+'REWRef-it0-E_by_region'!J60</f>
        <v>10.180548912312593</v>
      </c>
      <c r="M61">
        <f>M60+'REWRef-it0-E_by_region'!K60</f>
        <v>9.134112832203467</v>
      </c>
      <c r="N61">
        <f>N60+'REWRef-it0-E_by_region'!L60</f>
        <v>12.975989643644295</v>
      </c>
      <c r="P61">
        <v>59</v>
      </c>
      <c r="Q61" t="s">
        <v>73</v>
      </c>
      <c r="R61">
        <f>R60+'REWRef-it0_damagesbyregion'!A60</f>
        <v>111.37390055467282</v>
      </c>
      <c r="S61">
        <f>S60+'REWRef-it0_damagesbyregion'!B60</f>
        <v>412.86271165279175</v>
      </c>
      <c r="T61">
        <f>T60+'REWRef-it0_damagesbyregion'!C60</f>
        <v>21.776341861445815</v>
      </c>
      <c r="U61">
        <f>U60+'REWRef-it0_damagesbyregion'!D60</f>
        <v>11.842834541246761</v>
      </c>
      <c r="V61">
        <f>V60+'REWRef-it0_damagesbyregion'!E60</f>
        <v>18.335681967759086</v>
      </c>
      <c r="W61">
        <f>W60+'REWRef-it0_damagesbyregion'!F60</f>
        <v>1733.0102291684348</v>
      </c>
      <c r="X61">
        <f>X60+'REWRef-it0_damagesbyregion'!G60</f>
        <v>422.61537347423456</v>
      </c>
      <c r="Y61">
        <f>Y60+'REWRef-it0_damagesbyregion'!H60</f>
        <v>331.74556372396307</v>
      </c>
      <c r="Z61">
        <f>Z60+'REWRef-it0_damagesbyregion'!I60</f>
        <v>3096.5329029078353</v>
      </c>
      <c r="AA61">
        <f>AA60+'REWRef-it0_damagesbyregion'!J60</f>
        <v>112.39007977823067</v>
      </c>
      <c r="AB61">
        <f>AB60+'REWRef-it0_damagesbyregion'!K60</f>
        <v>173.6140833554586</v>
      </c>
      <c r="AC61">
        <f>AC60+'REWRef-it0_damagesbyregion'!L60</f>
        <v>739.84590668760029</v>
      </c>
      <c r="AE61">
        <v>59</v>
      </c>
      <c r="AF61" t="s">
        <v>73</v>
      </c>
      <c r="AG61">
        <f t="shared" si="2"/>
        <v>1238.3575415199907</v>
      </c>
      <c r="AH61">
        <f t="shared" si="3"/>
        <v>627.62376401512279</v>
      </c>
      <c r="AI61">
        <f t="shared" si="8"/>
        <v>278.9066876934848</v>
      </c>
      <c r="AJ61">
        <f t="shared" si="8"/>
        <v>293.48664988278938</v>
      </c>
      <c r="AK61">
        <f t="shared" si="8"/>
        <v>312.21709822025787</v>
      </c>
      <c r="AL61">
        <f t="shared" si="8"/>
        <v>-970.29875107407156</v>
      </c>
      <c r="AM61">
        <f t="shared" si="8"/>
        <v>477.88286866283647</v>
      </c>
      <c r="AN61">
        <f t="shared" si="7"/>
        <v>164.67530695683899</v>
      </c>
      <c r="AO61">
        <f t="shared" si="7"/>
        <v>-2661.5999456571531</v>
      </c>
      <c r="AP61">
        <f t="shared" si="7"/>
        <v>286.3107791192661</v>
      </c>
      <c r="AQ61">
        <f t="shared" si="7"/>
        <v>184.10519709136656</v>
      </c>
      <c r="AR61">
        <f t="shared" si="7"/>
        <v>-231.66719643072932</v>
      </c>
      <c r="AT61">
        <f>(C61/SUM($C61:$N61)-R61/SUM($R61:$AC61))*SUM('REWRef-it0_damagesbyregion'!$A60:$L60)</f>
        <v>69.018747421731675</v>
      </c>
      <c r="AU61">
        <f>(D61/SUM($C61:$N61)-S61/SUM($R61:$AC61))*SUM('REWRef-it0_damagesbyregion'!$A60:$L60)</f>
        <v>34.980047839226572</v>
      </c>
      <c r="AV61">
        <f>(E61/SUM($C61:$N61)-T61/SUM($R61:$AC61))*SUM('REWRef-it0_damagesbyregion'!$A60:$L60)</f>
        <v>15.544614206104608</v>
      </c>
      <c r="AW61">
        <f>(F61/SUM($C61:$N61)-U61/SUM($R61:$AC61))*SUM('REWRef-it0_damagesbyregion'!$A60:$L60)</f>
        <v>16.357215328173815</v>
      </c>
      <c r="AX61">
        <f>(G61/SUM($C61:$N61)-V61/SUM($R61:$AC61))*SUM('REWRef-it0_damagesbyregion'!$A60:$L60)</f>
        <v>17.401140074909545</v>
      </c>
      <c r="AY61">
        <f>(H61/SUM($C61:$N61)-W61/SUM($R61:$AC61))*SUM('REWRef-it0_damagesbyregion'!$A60:$L60)</f>
        <v>-54.078731043866277</v>
      </c>
      <c r="AZ61">
        <f>(I61/SUM($C61:$N61)-X61/SUM($R61:$AC61))*SUM('REWRef-it0_damagesbyregion'!$A60:$L60)</f>
        <v>26.634373275531463</v>
      </c>
      <c r="BA61">
        <f>(J61/SUM($C61:$N61)-Y61/SUM($R61:$AC61))*SUM('REWRef-it0_damagesbyregion'!$A60:$L60)</f>
        <v>9.1780306061686208</v>
      </c>
      <c r="BB61">
        <f>(K61/SUM($C61:$N61)-Z61/SUM($R61:$AC61))*SUM('REWRef-it0_damagesbyregion'!$A60:$L60)</f>
        <v>-148.34188691702684</v>
      </c>
      <c r="BC61">
        <f>(L61/SUM($C61:$N61)-AA61/SUM($R61:$AC61))*SUM('REWRef-it0_damagesbyregion'!$A60:$L60)</f>
        <v>15.957274604147786</v>
      </c>
      <c r="BD61">
        <f>(M61/SUM($C61:$N61)-AB61/SUM($R61:$AC61))*SUM('REWRef-it0_damagesbyregion'!$A60:$L60)</f>
        <v>10.260938114432305</v>
      </c>
      <c r="BE61">
        <f>(N61/SUM($C61:$N61)-AC61/SUM($R61:$AC61))*SUM('REWRef-it0_damagesbyregion'!$A60:$L60)</f>
        <v>-12.911763509533317</v>
      </c>
      <c r="BG61" s="2">
        <f t="shared" ref="BG61:BI62" si="10">(AT61-(AG61-AG60))*10^12</f>
        <v>-1095352955195.4518</v>
      </c>
      <c r="BH61" s="2">
        <f t="shared" si="10"/>
        <v>-667440183879.20789</v>
      </c>
      <c r="BI61" s="2">
        <f t="shared" si="10"/>
        <v>-242104508596.51544</v>
      </c>
      <c r="BJ61" s="2">
        <f t="shared" si="9"/>
        <v>-171950537629.81873</v>
      </c>
      <c r="BK61" s="2">
        <f t="shared" si="9"/>
        <v>-226596537737.25452</v>
      </c>
      <c r="BL61" s="2">
        <f t="shared" si="9"/>
        <v>3538191186117.5796</v>
      </c>
      <c r="BM61" s="2">
        <f t="shared" si="9"/>
        <v>-3189842740264.165</v>
      </c>
      <c r="BN61" s="2">
        <f t="shared" si="9"/>
        <v>-2065264012946.3276</v>
      </c>
      <c r="BO61" s="2">
        <f t="shared" si="9"/>
        <v>2550031085146.6567</v>
      </c>
      <c r="BP61" s="2">
        <f t="shared" si="9"/>
        <v>-1376268225868.9817</v>
      </c>
      <c r="BQ61" s="2">
        <f t="shared" si="9"/>
        <v>-158972979237.67618</v>
      </c>
      <c r="BR61" s="2">
        <f t="shared" si="9"/>
        <v>3105570410091.9126</v>
      </c>
    </row>
    <row r="62" spans="1:70" x14ac:dyDescent="0.2">
      <c r="A62">
        <v>60</v>
      </c>
      <c r="B62" t="s">
        <v>74</v>
      </c>
      <c r="C62">
        <f>C61+'REWRef-it0-E_by_region'!A61</f>
        <v>34.46445287959623</v>
      </c>
      <c r="D62">
        <f>D61+'REWRef-it0-E_by_region'!B61</f>
        <v>26.568097915385398</v>
      </c>
      <c r="E62">
        <f>E61+'REWRef-it0-E_by_region'!C61</f>
        <v>7.6777318663195961</v>
      </c>
      <c r="F62">
        <f>F61+'REWRef-it0-E_by_region'!D61</f>
        <v>7.7963758571918191</v>
      </c>
      <c r="G62">
        <f>G61+'REWRef-it0-E_by_region'!E61</f>
        <v>8.4404351576031882</v>
      </c>
      <c r="H62">
        <f>H61+'REWRef-it0-E_by_region'!F61</f>
        <v>19.475306700350455</v>
      </c>
      <c r="I62">
        <f>I61+'REWRef-it0-E_by_region'!G61</f>
        <v>22.993595812355341</v>
      </c>
      <c r="J62">
        <f>J61+'REWRef-it0-E_by_region'!H61</f>
        <v>12.675761394228688</v>
      </c>
      <c r="K62">
        <f>K61+'REWRef-it0-E_by_region'!I61</f>
        <v>11.105710324054506</v>
      </c>
      <c r="L62">
        <f>L61+'REWRef-it0-E_by_region'!J61</f>
        <v>10.180548912312593</v>
      </c>
      <c r="M62">
        <f>M61+'REWRef-it0-E_by_region'!K61</f>
        <v>9.134112832203467</v>
      </c>
      <c r="N62">
        <f>N61+'REWRef-it0-E_by_region'!L61</f>
        <v>12.975989643644295</v>
      </c>
      <c r="P62">
        <v>60</v>
      </c>
      <c r="Q62" t="s">
        <v>74</v>
      </c>
      <c r="R62">
        <f>R61+'REWRef-it0_damagesbyregion'!A61</f>
        <v>116.7000044036398</v>
      </c>
      <c r="S62">
        <f>S61+'REWRef-it0_damagesbyregion'!B61</f>
        <v>436.26263061626287</v>
      </c>
      <c r="T62">
        <f>T61+'REWRef-it0_damagesbyregion'!C61</f>
        <v>22.785976158966555</v>
      </c>
      <c r="U62">
        <f>U61+'REWRef-it0_damagesbyregion'!D61</f>
        <v>12.347590776525331</v>
      </c>
      <c r="V62">
        <f>V61+'REWRef-it0_damagesbyregion'!E61</f>
        <v>19.158570873619368</v>
      </c>
      <c r="W62">
        <f>W61+'REWRef-it0_damagesbyregion'!F61</f>
        <v>1838.0251135078947</v>
      </c>
      <c r="X62">
        <f>X61+'REWRef-it0_damagesbyregion'!G61</f>
        <v>443.79877397454834</v>
      </c>
      <c r="Y62">
        <f>Y61+'REWRef-it0_damagesbyregion'!H61</f>
        <v>348.86904964769678</v>
      </c>
      <c r="Z62">
        <f>Z61+'REWRef-it0_damagesbyregion'!I61</f>
        <v>3279.9519132056971</v>
      </c>
      <c r="AA62">
        <f>AA61+'REWRef-it0_damagesbyregion'!J61</f>
        <v>117.45364973642323</v>
      </c>
      <c r="AB62">
        <f>AB61+'REWRef-it0_damagesbyregion'!K61</f>
        <v>183.58708700807267</v>
      </c>
      <c r="AC62">
        <f>AC61+'REWRef-it0_damagesbyregion'!L61</f>
        <v>786.49789032954959</v>
      </c>
      <c r="AE62">
        <v>60</v>
      </c>
      <c r="AF62" t="s">
        <v>74</v>
      </c>
      <c r="AG62">
        <f t="shared" si="2"/>
        <v>1311.8244647052932</v>
      </c>
      <c r="AH62">
        <f t="shared" si="3"/>
        <v>664.96413489781389</v>
      </c>
      <c r="AI62">
        <f t="shared" si="8"/>
        <v>295.44997195289653</v>
      </c>
      <c r="AJ62">
        <f t="shared" si="8"/>
        <v>310.80605745568545</v>
      </c>
      <c r="AK62">
        <f t="shared" si="8"/>
        <v>330.69082887419188</v>
      </c>
      <c r="AL62">
        <f t="shared" si="8"/>
        <v>-1030.7889661056408</v>
      </c>
      <c r="AM62">
        <f t="shared" si="8"/>
        <v>509.26769034749083</v>
      </c>
      <c r="AN62">
        <f t="shared" si="7"/>
        <v>176.53129195941438</v>
      </c>
      <c r="AO62">
        <f t="shared" si="7"/>
        <v>-2819.6289537734906</v>
      </c>
      <c r="AP62">
        <f t="shared" si="7"/>
        <v>304.52209672345361</v>
      </c>
      <c r="AQ62">
        <f t="shared" si="7"/>
        <v>195.01470684571728</v>
      </c>
      <c r="AR62">
        <f t="shared" si="7"/>
        <v>-248.65332388282576</v>
      </c>
      <c r="AT62">
        <f>(C62/SUM($C62:$N62)-R62/SUM($R62:$AC62))*SUM('REWRef-it0_damagesbyregion'!$A61:$L61)</f>
        <v>72.356212824421803</v>
      </c>
      <c r="AU62">
        <f>(D62/SUM($C62:$N62)-S62/SUM($R62:$AC62))*SUM('REWRef-it0_damagesbyregion'!$A61:$L61)</f>
        <v>36.677381585563609</v>
      </c>
      <c r="AV62">
        <f>(E62/SUM($C62:$N62)-T62/SUM($R62:$AC62))*SUM('REWRef-it0_damagesbyregion'!$A61:$L61)</f>
        <v>16.29611401887966</v>
      </c>
      <c r="AW62">
        <f>(F62/SUM($C62:$N62)-U62/SUM($R62:$AC62))*SUM('REWRef-it0_damagesbyregion'!$A61:$L61)</f>
        <v>17.143108583079549</v>
      </c>
      <c r="AX62">
        <f>(G62/SUM($C62:$N62)-V62/SUM($R62:$AC62))*SUM('REWRef-it0_damagesbyregion'!$A61:$L61)</f>
        <v>18.23989156848123</v>
      </c>
      <c r="AY62">
        <f>(H62/SUM($C62:$N62)-W62/SUM($R62:$AC62))*SUM('REWRef-it0_damagesbyregion'!$A61:$L61)</f>
        <v>-56.855156932418602</v>
      </c>
      <c r="AZ62">
        <f>(I62/SUM($C62:$N62)-X62/SUM($R62:$AC62))*SUM('REWRef-it0_damagesbyregion'!$A61:$L61)</f>
        <v>28.089643377449129</v>
      </c>
      <c r="BA62">
        <f>(J62/SUM($C62:$N62)-Y62/SUM($R62:$AC62))*SUM('REWRef-it0_damagesbyregion'!$A61:$L61)</f>
        <v>9.736924470344487</v>
      </c>
      <c r="BB62">
        <f>(K62/SUM($C62:$N62)-Z62/SUM($R62:$AC62))*SUM('REWRef-it0_damagesbyregion'!$A61:$L61)</f>
        <v>-155.52208253027962</v>
      </c>
      <c r="BC62">
        <f>(L62/SUM($C62:$N62)-AA62/SUM($R62:$AC62))*SUM('REWRef-it0_damagesbyregion'!$A61:$L61)</f>
        <v>16.79650458814352</v>
      </c>
      <c r="BD62">
        <f>(M62/SUM($C62:$N62)-AB62/SUM($R62:$AC62))*SUM('REWRef-it0_damagesbyregion'!$A61:$L61)</f>
        <v>10.756412928760964</v>
      </c>
      <c r="BE62">
        <f>(N62/SUM($C62:$N62)-AC62/SUM($R62:$AC62))*SUM('REWRef-it0_damagesbyregion'!$A61:$L61)</f>
        <v>-13.714954482425753</v>
      </c>
      <c r="BG62" s="2">
        <f t="shared" si="10"/>
        <v>-1110710360880.6455</v>
      </c>
      <c r="BH62" s="2">
        <f t="shared" si="10"/>
        <v>-662989297127.49561</v>
      </c>
      <c r="BI62" s="2">
        <f t="shared" si="10"/>
        <v>-247170240532.07483</v>
      </c>
      <c r="BJ62" s="2">
        <f t="shared" si="9"/>
        <v>-176298989816.51947</v>
      </c>
      <c r="BK62" s="2">
        <f t="shared" si="9"/>
        <v>-233839085452.78232</v>
      </c>
      <c r="BL62" s="2">
        <f t="shared" si="9"/>
        <v>3635058099150.6758</v>
      </c>
      <c r="BM62" s="2">
        <f t="shared" si="9"/>
        <v>-3295178307205.2266</v>
      </c>
      <c r="BN62" s="2">
        <f t="shared" si="9"/>
        <v>-2119060532230.8933</v>
      </c>
      <c r="BO62" s="2">
        <f t="shared" si="9"/>
        <v>2506925586057.9175</v>
      </c>
      <c r="BP62" s="2">
        <f t="shared" si="9"/>
        <v>-1414813016043.9934</v>
      </c>
      <c r="BQ62" s="2">
        <f t="shared" si="9"/>
        <v>-153096825589.75803</v>
      </c>
      <c r="BR62" s="2">
        <f t="shared" si="9"/>
        <v>3271172969670.687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opLeftCell="AN1" workbookViewId="0">
      <selection activeCell="BG2" sqref="BG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AE1" t="s">
        <v>98</v>
      </c>
      <c r="AT1" t="s">
        <v>99</v>
      </c>
      <c r="BG1" t="s">
        <v>104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historic_emissions_BP_1830_05!B9+'REWRef-it0-E_by_region'!A2</f>
        <v>91.122184149040677</v>
      </c>
      <c r="D3" s="1">
        <f>historic_emissions_BP_1830_05!C9+'REWRef-it0-E_by_region'!B2</f>
        <v>83.187747824740242</v>
      </c>
      <c r="E3" s="1">
        <f>historic_emissions_BP_1830_05!D9+'REWRef-it0-E_by_region'!C2</f>
        <v>12.931518413208419</v>
      </c>
      <c r="F3" s="1">
        <f>historic_emissions_BP_1830_05!E9+'REWRef-it0-E_by_region'!D2</f>
        <v>13.767584494067222</v>
      </c>
      <c r="G3" s="1">
        <f>historic_emissions_BP_1830_05!F9+'REWRef-it0-E_by_region'!E2</f>
        <v>24.678926214356103</v>
      </c>
      <c r="H3" s="1">
        <f>historic_emissions_BP_1830_05!G9+'REWRef-it0-E_by_region'!F2</f>
        <v>20.493092707863116</v>
      </c>
      <c r="I3" s="1">
        <f>historic_emissions_BP_1830_05!H9+'REWRef-it0-E_by_region'!G2</f>
        <v>25.913060656995107</v>
      </c>
      <c r="J3" s="1">
        <f>historic_emissions_BP_1830_05!I9+'REWRef-it0-E_by_region'!H2</f>
        <v>6.8867708452224532</v>
      </c>
      <c r="K3" s="1">
        <f>historic_emissions_BP_1830_05!J9+'REWRef-it0-E_by_region'!I2</f>
        <v>7.7189544357901809</v>
      </c>
      <c r="L3" s="1">
        <f>historic_emissions_BP_1830_05!K9+'REWRef-it0-E_by_region'!J2</f>
        <v>7.9800156867190246</v>
      </c>
      <c r="M3" s="1">
        <f>historic_emissions_BP_1830_05!L9+'REWRef-it0-E_by_region'!K2</f>
        <v>12.094608637491609</v>
      </c>
      <c r="N3" s="1">
        <f>historic_emissions_BP_1830_05!M9+'REWRef-it0-E_by_region'!L2</f>
        <v>6.9090586893901254</v>
      </c>
      <c r="P3">
        <v>1</v>
      </c>
      <c r="Q3" t="s">
        <v>15</v>
      </c>
      <c r="R3" s="1">
        <f>RICEhistoric_damages_1990_05!B9+'REWRef-it0_damagesbyregion'!A2</f>
        <v>1.2066173979925701E-2</v>
      </c>
      <c r="S3" s="1">
        <f>RICEhistoric_damages_1990_05!C9+'REWRef-it0_damagesbyregion'!B2</f>
        <v>1.4267680528353E-2</v>
      </c>
      <c r="T3" s="1">
        <f>RICEhistoric_damages_1990_05!D9+'REWRef-it0_damagesbyregion'!C2</f>
        <v>4.3071339627815397E-3</v>
      </c>
      <c r="U3" s="1">
        <f>RICEhistoric_damages_1990_05!E9+'REWRef-it0_damagesbyregion'!D2</f>
        <v>1.3447984058364199E-3</v>
      </c>
      <c r="V3" s="1">
        <f>RICEhistoric_damages_1990_05!F9+'REWRef-it0_damagesbyregion'!E2</f>
        <v>7.2500098868227402E-4</v>
      </c>
      <c r="W3" s="1">
        <f>RICEhistoric_damages_1990_05!G9+'REWRef-it0_damagesbyregion'!F2</f>
        <v>8.0861329191142303E-3</v>
      </c>
      <c r="X3" s="1">
        <f>RICEhistoric_damages_1990_05!H9+'REWRef-it0_damagesbyregion'!G2</f>
        <v>1.1667501428473601E-2</v>
      </c>
      <c r="Y3" s="1">
        <f>RICEhistoric_damages_1990_05!I9+'REWRef-it0_damagesbyregion'!H2</f>
        <v>1.17918994099259E-2</v>
      </c>
      <c r="Z3" s="1">
        <f>RICEhistoric_damages_1990_05!J9+'REWRef-it0_damagesbyregion'!I2</f>
        <v>5.4346235130096204E-3</v>
      </c>
      <c r="AA3" s="1">
        <f>RICEhistoric_damages_1990_05!K9+'REWRef-it0_damagesbyregion'!J2</f>
        <v>6.5198882813012702E-3</v>
      </c>
      <c r="AB3" s="1">
        <f>RICEhistoric_damages_1990_05!L9+'REWRef-it0_damagesbyregion'!K2</f>
        <v>4.1348966630045097E-3</v>
      </c>
      <c r="AC3" s="1">
        <f>RICEhistoric_damages_1990_05!M9+'REWRef-it0_damagesbyregion'!L2</f>
        <v>6.9266590623022397E-3</v>
      </c>
      <c r="AE3">
        <v>1</v>
      </c>
      <c r="AF3" t="s">
        <v>15</v>
      </c>
      <c r="AG3">
        <f>(C3/SUM($C3:$N3)-R3/SUM($R3:$AC3))*SUM($R3:$AC3)</f>
        <v>1.328565401775628E-2</v>
      </c>
      <c r="AH3">
        <f t="shared" ref="AH3:AR18" si="0">(D3/SUM($C3:$N3)-S3/SUM($R3:$AC3))*SUM($R3:$AC3)</f>
        <v>8.8766447977159223E-3</v>
      </c>
      <c r="AI3">
        <f t="shared" si="0"/>
        <v>-7.093533166953837E-4</v>
      </c>
      <c r="AJ3">
        <f t="shared" si="0"/>
        <v>2.485590837975624E-3</v>
      </c>
      <c r="AK3">
        <f t="shared" si="0"/>
        <v>6.1411194670182795E-3</v>
      </c>
      <c r="AL3">
        <f t="shared" si="0"/>
        <v>-2.3845865138992909E-3</v>
      </c>
      <c r="AM3">
        <f t="shared" si="0"/>
        <v>-4.45802260830908E-3</v>
      </c>
      <c r="AN3">
        <f t="shared" si="0"/>
        <v>-9.8758760885142328E-3</v>
      </c>
      <c r="AO3">
        <f t="shared" si="0"/>
        <v>-3.2870717723925994E-3</v>
      </c>
      <c r="AP3">
        <f t="shared" si="0"/>
        <v>-4.2997046125515491E-3</v>
      </c>
      <c r="AQ3">
        <f t="shared" si="0"/>
        <v>-7.6995934570476664E-4</v>
      </c>
      <c r="AR3">
        <f t="shared" si="0"/>
        <v>-5.0044348623991845E-3</v>
      </c>
      <c r="AT3">
        <f>(C3/SUM($C3:$N3)-R3/SUM($R3:$AC3))*SUM('REWRef-it0_damagesbyregion'!$A2:$L2)</f>
        <v>1.328565401775628E-2</v>
      </c>
      <c r="AU3">
        <f>(D3/SUM($C3:$N3)-S3/SUM($R3:$AC3))*SUM('REWRef-it0_damagesbyregion'!$A2:$L2)</f>
        <v>8.8766447977159223E-3</v>
      </c>
      <c r="AV3">
        <f>(E3/SUM($C3:$N3)-T3/SUM($R3:$AC3))*SUM('REWRef-it0_damagesbyregion'!$A2:$L2)</f>
        <v>-7.093533166953837E-4</v>
      </c>
      <c r="AW3">
        <f>(F3/SUM($C3:$N3)-U3/SUM($R3:$AC3))*SUM('REWRef-it0_damagesbyregion'!$A2:$L2)</f>
        <v>2.485590837975624E-3</v>
      </c>
      <c r="AX3">
        <f>(G3/SUM($C3:$N3)-V3/SUM($R3:$AC3))*SUM('REWRef-it0_damagesbyregion'!$A2:$L2)</f>
        <v>6.1411194670182795E-3</v>
      </c>
      <c r="AY3">
        <f>(H3/SUM($C3:$N3)-W3/SUM($R3:$AC3))*SUM('REWRef-it0_damagesbyregion'!$A2:$L2)</f>
        <v>-2.3845865138992909E-3</v>
      </c>
      <c r="AZ3">
        <f>(I3/SUM($C3:$N3)-X3/SUM($R3:$AC3))*SUM('REWRef-it0_damagesbyregion'!$A2:$L2)</f>
        <v>-4.45802260830908E-3</v>
      </c>
      <c r="BA3">
        <f>(J3/SUM($C3:$N3)-Y3/SUM($R3:$AC3))*SUM('REWRef-it0_damagesbyregion'!$A2:$L2)</f>
        <v>-9.8758760885142328E-3</v>
      </c>
      <c r="BB3">
        <f>(K3/SUM($C3:$N3)-Z3/SUM($R3:$AC3))*SUM('REWRef-it0_damagesbyregion'!$A2:$L2)</f>
        <v>-3.2870717723925994E-3</v>
      </c>
      <c r="BC3">
        <f>(L3/SUM($C3:$N3)-AA3/SUM($R3:$AC3))*SUM('REWRef-it0_damagesbyregion'!$A2:$L2)</f>
        <v>-4.2997046125515491E-3</v>
      </c>
      <c r="BD3">
        <f>(M3/SUM($C3:$N3)-AB3/SUM($R3:$AC3))*SUM('REWRef-it0_damagesbyregion'!$A2:$L2)</f>
        <v>-7.6995934570476664E-4</v>
      </c>
      <c r="BE3">
        <f>(N3/SUM($C3:$N3)-AC3/SUM($R3:$AC3))*SUM('REWRef-it0_damagesbyregion'!$A2:$L2)</f>
        <v>-5.0044348623991845E-3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C3+'REWRef-it0-E_by_region'!A3</f>
        <v>92.493857351557864</v>
      </c>
      <c r="D4">
        <f>D3+'REWRef-it0-E_by_region'!B3</f>
        <v>84.071693558004512</v>
      </c>
      <c r="E4">
        <f>E3+'REWRef-it0-E_by_region'!C3</f>
        <v>13.278550290274776</v>
      </c>
      <c r="F4">
        <f>F3+'REWRef-it0-E_by_region'!D3</f>
        <v>14.108477557982663</v>
      </c>
      <c r="G4">
        <f>G3+'REWRef-it0-E_by_region'!E3</f>
        <v>24.871489781158882</v>
      </c>
      <c r="H4">
        <f>H3+'REWRef-it0-E_by_region'!F3</f>
        <v>22.501784286552315</v>
      </c>
      <c r="I4">
        <f>I3+'REWRef-it0-E_by_region'!G3</f>
        <v>26.503902931325488</v>
      </c>
      <c r="J4">
        <f>J3+'REWRef-it0-E_by_region'!H3</f>
        <v>7.5864511096603522</v>
      </c>
      <c r="K4">
        <f>K3+'REWRef-it0-E_by_region'!I3</f>
        <v>7.9336132141481857</v>
      </c>
      <c r="L4">
        <f>L3+'REWRef-it0-E_by_region'!J3</f>
        <v>8.439941436196623</v>
      </c>
      <c r="M4">
        <f>M3+'REWRef-it0-E_by_region'!K3</f>
        <v>12.563888268376429</v>
      </c>
      <c r="N4">
        <f>N3+'REWRef-it0-E_by_region'!L3</f>
        <v>7.4368303952777257</v>
      </c>
      <c r="P4">
        <v>2</v>
      </c>
      <c r="Q4" t="s">
        <v>16</v>
      </c>
      <c r="R4">
        <f>R3+'REWRef-it0_damagesbyregion'!A3</f>
        <v>3.4569310970878904E-2</v>
      </c>
      <c r="S4">
        <f>S3+'REWRef-it0_damagesbyregion'!B3</f>
        <v>5.8859194743898696E-2</v>
      </c>
      <c r="T4">
        <f>T3+'REWRef-it0_damagesbyregion'!C3</f>
        <v>1.219255895486363E-2</v>
      </c>
      <c r="U4">
        <f>U3+'REWRef-it0_damagesbyregion'!D3</f>
        <v>3.9341723678048505E-3</v>
      </c>
      <c r="V4">
        <f>V3+'REWRef-it0_damagesbyregion'!E3</f>
        <v>2.217926258681324E-3</v>
      </c>
      <c r="W4">
        <f>W3+'REWRef-it0_damagesbyregion'!F3</f>
        <v>5.9545878563528533E-2</v>
      </c>
      <c r="X4">
        <f>X3+'REWRef-it0_damagesbyregion'!G3</f>
        <v>3.8259574342626904E-2</v>
      </c>
      <c r="Y4">
        <f>Y3+'REWRef-it0_damagesbyregion'!H3</f>
        <v>3.94213009517205E-2</v>
      </c>
      <c r="Z4">
        <f>Z3+'REWRef-it0_damagesbyregion'!I3</f>
        <v>2.1168818656951121E-2</v>
      </c>
      <c r="AA4">
        <f>AA3+'REWRef-it0_damagesbyregion'!J3</f>
        <v>2.0147368227488568E-2</v>
      </c>
      <c r="AB4">
        <f>AB3+'REWRef-it0_damagesbyregion'!K3</f>
        <v>1.9167592862403812E-2</v>
      </c>
      <c r="AC4">
        <f>AC3+'REWRef-it0_damagesbyregion'!L3</f>
        <v>2.107970673423884E-2</v>
      </c>
      <c r="AE4">
        <v>2</v>
      </c>
      <c r="AF4" t="s">
        <v>16</v>
      </c>
      <c r="AG4">
        <f t="shared" ref="AG4:AR38" si="2">(C4/SUM($C4:$N4)-R4/SUM($R4:$AC4))*SUM($R4:$AC4)</f>
        <v>6.0446191925034157E-2</v>
      </c>
      <c r="AH4">
        <f t="shared" si="0"/>
        <v>2.7504532226239942E-2</v>
      </c>
      <c r="AI4">
        <f t="shared" si="0"/>
        <v>1.4480023719678772E-3</v>
      </c>
      <c r="AJ4">
        <f t="shared" si="0"/>
        <v>1.0558942403830826E-2</v>
      </c>
      <c r="AK4">
        <f t="shared" si="0"/>
        <v>2.3331631052408281E-2</v>
      </c>
      <c r="AL4">
        <f t="shared" si="0"/>
        <v>-3.6430631656744483E-2</v>
      </c>
      <c r="AM4">
        <f t="shared" si="0"/>
        <v>-1.1033099657365649E-2</v>
      </c>
      <c r="AN4">
        <f t="shared" si="0"/>
        <v>-3.1628021613830555E-2</v>
      </c>
      <c r="AO4">
        <f t="shared" si="0"/>
        <v>-1.3018912588499597E-2</v>
      </c>
      <c r="AP4">
        <f t="shared" si="0"/>
        <v>-1.1477329989984247E-2</v>
      </c>
      <c r="AQ4">
        <f t="shared" si="0"/>
        <v>-6.2611772762260522E-3</v>
      </c>
      <c r="AR4">
        <f t="shared" si="0"/>
        <v>-1.3440127196830527E-2</v>
      </c>
      <c r="AT4">
        <f>(C4/SUM($C4:$N4)-R4/SUM($R4:$AC4))*SUM('REWRef-it0_damagesbyregion'!$A3:$L3)</f>
        <v>4.4487729718189241E-2</v>
      </c>
      <c r="AU4">
        <f>(D4/SUM($C4:$N4)-S4/SUM($R4:$AC4))*SUM('REWRef-it0_damagesbyregion'!$A3:$L3)</f>
        <v>2.0243031971703435E-2</v>
      </c>
      <c r="AV4">
        <f>(E4/SUM($C4:$N4)-T4/SUM($R4:$AC4))*SUM('REWRef-it0_damagesbyregion'!$A3:$L3)</f>
        <v>1.0657137547274438E-3</v>
      </c>
      <c r="AW4">
        <f>(F4/SUM($C4:$N4)-U4/SUM($R4:$AC4))*SUM('REWRef-it0_damagesbyregion'!$A3:$L3)</f>
        <v>7.771265001344215E-3</v>
      </c>
      <c r="AX4">
        <f>(G4/SUM($C4:$N4)-V4/SUM($R4:$AC4))*SUM('REWRef-it0_damagesbyregion'!$A3:$L3)</f>
        <v>1.7171822791274442E-2</v>
      </c>
      <c r="AY4">
        <f>(H4/SUM($C4:$N4)-W4/SUM($R4:$AC4))*SUM('REWRef-it0_damagesbyregion'!$A3:$L3)</f>
        <v>-2.681254257701101E-2</v>
      </c>
      <c r="AZ4">
        <f>(I4/SUM($C4:$N4)-X4/SUM($R4:$AC4))*SUM('REWRef-it0_damagesbyregion'!$A3:$L3)</f>
        <v>-8.1202395035814643E-3</v>
      </c>
      <c r="BA4">
        <f>(J4/SUM($C4:$N4)-Y4/SUM($R4:$AC4))*SUM('REWRef-it0_damagesbyregion'!$A3:$L3)</f>
        <v>-2.3277874623138982E-2</v>
      </c>
      <c r="BB4">
        <f>(K4/SUM($C4:$N4)-Z4/SUM($R4:$AC4))*SUM('REWRef-it0_damagesbyregion'!$A3:$L3)</f>
        <v>-9.5817758905343033E-3</v>
      </c>
      <c r="BC4">
        <f>(L4/SUM($C4:$N4)-AA4/SUM($R4:$AC4))*SUM('REWRef-it0_damagesbyregion'!$A3:$L3)</f>
        <v>-8.4471881225228768E-3</v>
      </c>
      <c r="BD4">
        <f>(M4/SUM($C4:$N4)-AB4/SUM($R4:$AC4))*SUM('REWRef-it0_damagesbyregion'!$A3:$L3)</f>
        <v>-4.6081573298755911E-3</v>
      </c>
      <c r="BE4">
        <f>(N4/SUM($C4:$N4)-AC4/SUM($R4:$AC4))*SUM('REWRef-it0_damagesbyregion'!$A3:$L3)</f>
        <v>-9.8917851905745667E-3</v>
      </c>
      <c r="BG4" s="2">
        <f t="shared" ref="BG4:BR38" si="3">(AT4-(AG4-AG3))*10^12</f>
        <v>-2672808189.0886393</v>
      </c>
      <c r="BH4" s="2">
        <f t="shared" si="1"/>
        <v>1615144543.1794171</v>
      </c>
      <c r="BI4" s="2">
        <f t="shared" si="1"/>
        <v>-1091641933.935817</v>
      </c>
      <c r="BJ4" s="2">
        <f t="shared" si="1"/>
        <v>-302086564.51098746</v>
      </c>
      <c r="BK4" s="2">
        <f t="shared" si="1"/>
        <v>-18688794.115560848</v>
      </c>
      <c r="BL4" s="2">
        <f t="shared" si="1"/>
        <v>7233502565.8341808</v>
      </c>
      <c r="BM4" s="2">
        <f t="shared" si="1"/>
        <v>-1545162454.5248952</v>
      </c>
      <c r="BN4" s="2">
        <f t="shared" si="1"/>
        <v>-1525729097.8226597</v>
      </c>
      <c r="BO4" s="2">
        <f t="shared" si="1"/>
        <v>150064925.57269323</v>
      </c>
      <c r="BP4" s="2">
        <f t="shared" si="1"/>
        <v>-1269562745.090179</v>
      </c>
      <c r="BQ4" s="2">
        <f t="shared" si="1"/>
        <v>883060600.64569438</v>
      </c>
      <c r="BR4" s="2">
        <f t="shared" si="1"/>
        <v>-1456092856.143225</v>
      </c>
    </row>
    <row r="5" spans="1:70" x14ac:dyDescent="0.2">
      <c r="A5">
        <v>3</v>
      </c>
      <c r="B5" t="s">
        <v>17</v>
      </c>
      <c r="C5">
        <f>C4+'REWRef-it0-E_by_region'!A4</f>
        <v>93.837131674381496</v>
      </c>
      <c r="D5">
        <f>D4+'REWRef-it0-E_by_region'!B4</f>
        <v>84.958885254084706</v>
      </c>
      <c r="E5">
        <f>E4+'REWRef-it0-E_by_region'!C4</f>
        <v>13.597487244452584</v>
      </c>
      <c r="F5">
        <f>F4+'REWRef-it0-E_by_region'!D4</f>
        <v>14.429893675111058</v>
      </c>
      <c r="G5">
        <f>G4+'REWRef-it0-E_by_region'!E4</f>
        <v>25.062027175723365</v>
      </c>
      <c r="H5">
        <f>H4+'REWRef-it0-E_by_region'!F4</f>
        <v>24.642450307394917</v>
      </c>
      <c r="I5">
        <f>I4+'REWRef-it0-E_by_region'!G4</f>
        <v>27.223583068431239</v>
      </c>
      <c r="J5">
        <f>J4+'REWRef-it0-E_by_region'!H4</f>
        <v>8.4133984629761276</v>
      </c>
      <c r="K5">
        <f>K4+'REWRef-it0-E_by_region'!I4</f>
        <v>8.2347154936921321</v>
      </c>
      <c r="L5">
        <f>L4+'REWRef-it0-E_by_region'!J4</f>
        <v>8.9799358400511924</v>
      </c>
      <c r="M5">
        <f>M4+'REWRef-it0-E_by_region'!K4</f>
        <v>13.025157218918826</v>
      </c>
      <c r="N5">
        <f>N4+'REWRef-it0-E_by_region'!L4</f>
        <v>8.0806885065542016</v>
      </c>
      <c r="P5">
        <v>3</v>
      </c>
      <c r="Q5" t="s">
        <v>17</v>
      </c>
      <c r="R5">
        <f>R4+'REWRef-it0_damagesbyregion'!A4</f>
        <v>7.6377687955033302E-2</v>
      </c>
      <c r="S5">
        <f>S4+'REWRef-it0_damagesbyregion'!B4</f>
        <v>0.1347933282201266</v>
      </c>
      <c r="T5">
        <f>T4+'REWRef-it0_damagesbyregion'!C4</f>
        <v>2.5454525196547832E-2</v>
      </c>
      <c r="U5">
        <f>U4+'REWRef-it0_damagesbyregion'!D4</f>
        <v>8.7065851004659404E-3</v>
      </c>
      <c r="V5">
        <f>V4+'REWRef-it0_damagesbyregion'!E4</f>
        <v>5.2780608896607038E-3</v>
      </c>
      <c r="W5">
        <f>W4+'REWRef-it0_damagesbyregion'!F4</f>
        <v>0.16672444781501752</v>
      </c>
      <c r="X5">
        <f>X4+'REWRef-it0_damagesbyregion'!G4</f>
        <v>9.3438358529965709E-2</v>
      </c>
      <c r="Y5">
        <f>Y4+'REWRef-it0_damagesbyregion'!H4</f>
        <v>9.4228055913288006E-2</v>
      </c>
      <c r="Z5">
        <f>Z4+'REWRef-it0_damagesbyregion'!I4</f>
        <v>5.9856160024571614E-2</v>
      </c>
      <c r="AA5">
        <f>AA4+'REWRef-it0_damagesbyregion'!J4</f>
        <v>4.7596659987814267E-2</v>
      </c>
      <c r="AB5">
        <f>AB4+'REWRef-it0_damagesbyregion'!K4</f>
        <v>4.5207645962513414E-2</v>
      </c>
      <c r="AC5">
        <f>AC4+'REWRef-it0_damagesbyregion'!L4</f>
        <v>5.0874624628776344E-2</v>
      </c>
      <c r="AE5">
        <v>3</v>
      </c>
      <c r="AF5" t="s">
        <v>17</v>
      </c>
      <c r="AG5">
        <f t="shared" si="2"/>
        <v>0.15319591145970574</v>
      </c>
      <c r="AH5">
        <f t="shared" si="0"/>
        <v>7.3059541342476456E-2</v>
      </c>
      <c r="AI5">
        <f t="shared" si="0"/>
        <v>7.8118804789489259E-3</v>
      </c>
      <c r="AJ5">
        <f t="shared" si="0"/>
        <v>2.6596312282016928E-2</v>
      </c>
      <c r="AK5">
        <f t="shared" si="0"/>
        <v>5.603647083884488E-2</v>
      </c>
      <c r="AL5">
        <f t="shared" si="0"/>
        <v>-0.10643641562006093</v>
      </c>
      <c r="AM5">
        <f t="shared" si="0"/>
        <v>-2.6835555966978054E-2</v>
      </c>
      <c r="AN5">
        <f t="shared" si="0"/>
        <v>-7.364458182375358E-2</v>
      </c>
      <c r="AO5">
        <f t="shared" si="0"/>
        <v>-3.9709835831679204E-2</v>
      </c>
      <c r="AP5">
        <f t="shared" si="0"/>
        <v>-2.5627145825044977E-2</v>
      </c>
      <c r="AQ5">
        <f t="shared" si="0"/>
        <v>-1.3341452139941243E-2</v>
      </c>
      <c r="AR5">
        <f t="shared" si="0"/>
        <v>-3.1105129194535303E-2</v>
      </c>
      <c r="AT5">
        <f>(C5/SUM($C5:$N5)-R5/SUM($R5:$AC5))*SUM('REWRef-it0_damagesbyregion'!$A4:$L4)</f>
        <v>9.0563013069927534E-2</v>
      </c>
      <c r="AU5">
        <f>(D5/SUM($C5:$N5)-S5/SUM($R5:$AC5))*SUM('REWRef-it0_damagesbyregion'!$A4:$L4)</f>
        <v>4.3189743997978071E-2</v>
      </c>
      <c r="AV5">
        <f>(E5/SUM($C5:$N5)-T5/SUM($R5:$AC5))*SUM('REWRef-it0_damagesbyregion'!$A4:$L4)</f>
        <v>4.6180568866019929E-3</v>
      </c>
      <c r="AW5">
        <f>(F5/SUM($C5:$N5)-U5/SUM($R5:$AC5))*SUM('REWRef-it0_damagesbyregion'!$A4:$L4)</f>
        <v>1.5722627019597091E-2</v>
      </c>
      <c r="AX5">
        <f>(G5/SUM($C5:$N5)-V5/SUM($R5:$AC5))*SUM('REWRef-it0_damagesbyregion'!$A4:$L4)</f>
        <v>3.3126416969069865E-2</v>
      </c>
      <c r="AY5">
        <f>(H5/SUM($C5:$N5)-W5/SUM($R5:$AC5))*SUM('REWRef-it0_damagesbyregion'!$A4:$L4)</f>
        <v>-6.2920755567625969E-2</v>
      </c>
      <c r="AZ5">
        <f>(I5/SUM($C5:$N5)-X5/SUM($R5:$AC5))*SUM('REWRef-it0_damagesbyregion'!$A4:$L4)</f>
        <v>-1.5864057876083956E-2</v>
      </c>
      <c r="BA5">
        <f>(J5/SUM($C5:$N5)-Y5/SUM($R5:$AC5))*SUM('REWRef-it0_damagesbyregion'!$A4:$L4)</f>
        <v>-4.353559545215524E-2</v>
      </c>
      <c r="BB5">
        <f>(K5/SUM($C5:$N5)-Z5/SUM($R5:$AC5))*SUM('REWRef-it0_damagesbyregion'!$A4:$L4)</f>
        <v>-2.3474793466501484E-2</v>
      </c>
      <c r="BC5">
        <f>(L5/SUM($C5:$N5)-AA5/SUM($R5:$AC5))*SUM('REWRef-it0_damagesbyregion'!$A4:$L4)</f>
        <v>-1.5149696360590751E-2</v>
      </c>
      <c r="BD5">
        <f>(M5/SUM($C5:$N5)-AB5/SUM($R5:$AC5))*SUM('REWRef-it0_damagesbyregion'!$A4:$L4)</f>
        <v>-7.8869082928437577E-3</v>
      </c>
      <c r="BE5">
        <f>(N5/SUM($C5:$N5)-AC5/SUM($R5:$AC5))*SUM('REWRef-it0_damagesbyregion'!$A4:$L4)</f>
        <v>-1.8388050927373591E-2</v>
      </c>
      <c r="BG5" s="2">
        <f t="shared" si="3"/>
        <v>-2186706464.7440453</v>
      </c>
      <c r="BH5" s="2">
        <f t="shared" si="1"/>
        <v>-2365265118.2584429</v>
      </c>
      <c r="BI5" s="2">
        <f t="shared" si="1"/>
        <v>-1745821220.379056</v>
      </c>
      <c r="BJ5" s="2">
        <f t="shared" si="1"/>
        <v>-314742858.58901221</v>
      </c>
      <c r="BK5" s="2">
        <f t="shared" si="1"/>
        <v>421577182.63326901</v>
      </c>
      <c r="BL5" s="2">
        <f t="shared" si="1"/>
        <v>7085028395.6904736</v>
      </c>
      <c r="BM5" s="2">
        <f t="shared" si="1"/>
        <v>-61601566.471551627</v>
      </c>
      <c r="BN5" s="2">
        <f t="shared" si="1"/>
        <v>-1519035242.2322154</v>
      </c>
      <c r="BO5" s="2">
        <f t="shared" si="1"/>
        <v>3216129776.6781225</v>
      </c>
      <c r="BP5" s="2">
        <f t="shared" si="1"/>
        <v>-999880525.53002036</v>
      </c>
      <c r="BQ5" s="2">
        <f t="shared" si="1"/>
        <v>-806633429.1285671</v>
      </c>
      <c r="BR5" s="2">
        <f t="shared" si="1"/>
        <v>-723048929.66881454</v>
      </c>
    </row>
    <row r="6" spans="1:70" x14ac:dyDescent="0.2">
      <c r="A6">
        <v>4</v>
      </c>
      <c r="B6" t="s">
        <v>18</v>
      </c>
      <c r="C6">
        <f>C5+'REWRef-it0-E_by_region'!A5</f>
        <v>95.137925783126434</v>
      </c>
      <c r="D6">
        <f>D5+'REWRef-it0-E_by_region'!B5</f>
        <v>85.836324021344311</v>
      </c>
      <c r="E6">
        <f>E5+'REWRef-it0-E_by_region'!C5</f>
        <v>13.887283501396475</v>
      </c>
      <c r="F6">
        <f>F5+'REWRef-it0-E_by_region'!D5</f>
        <v>14.724805612429764</v>
      </c>
      <c r="G6">
        <f>G5+'REWRef-it0-E_by_region'!E5</f>
        <v>25.248598532522632</v>
      </c>
      <c r="H6">
        <f>H5+'REWRef-it0-E_by_region'!F5</f>
        <v>26.719796158742316</v>
      </c>
      <c r="I6">
        <f>I5+'REWRef-it0-E_by_region'!G5</f>
        <v>28.05327836399923</v>
      </c>
      <c r="J6">
        <f>J5+'REWRef-it0-E_by_region'!H5</f>
        <v>9.3436437197277051</v>
      </c>
      <c r="K6">
        <f>K5+'REWRef-it0-E_by_region'!I5</f>
        <v>8.6442825381014003</v>
      </c>
      <c r="L6">
        <f>L5+'REWRef-it0-E_by_region'!J5</f>
        <v>9.5887744345421577</v>
      </c>
      <c r="M6">
        <f>M5+'REWRef-it0-E_by_region'!K5</f>
        <v>13.473625497613757</v>
      </c>
      <c r="N6">
        <f>N5+'REWRef-it0-E_by_region'!L5</f>
        <v>8.8501809441274819</v>
      </c>
      <c r="P6">
        <v>4</v>
      </c>
      <c r="Q6" t="s">
        <v>18</v>
      </c>
      <c r="R6">
        <f>R5+'REWRef-it0_damagesbyregion'!A5</f>
        <v>0.14899707550027269</v>
      </c>
      <c r="S6">
        <f>S5+'REWRef-it0_damagesbyregion'!B5</f>
        <v>0.25982772686088562</v>
      </c>
      <c r="T6">
        <f>T5+'REWRef-it0_damagesbyregion'!C5</f>
        <v>4.6446916993344231E-2</v>
      </c>
      <c r="U6">
        <f>U5+'REWRef-it0_damagesbyregion'!D5</f>
        <v>1.6798754867307631E-2</v>
      </c>
      <c r="V6">
        <f>V5+'REWRef-it0_damagesbyregion'!E5</f>
        <v>1.1120358544429835E-2</v>
      </c>
      <c r="W6">
        <f>W5+'REWRef-it0_damagesbyregion'!F5</f>
        <v>0.36129325547042551</v>
      </c>
      <c r="X6">
        <f>X5+'REWRef-it0_damagesbyregion'!G5</f>
        <v>0.19742993730663072</v>
      </c>
      <c r="Y6">
        <f>Y5+'REWRef-it0_damagesbyregion'!H5</f>
        <v>0.19417041686737813</v>
      </c>
      <c r="Z6">
        <f>Z5+'REWRef-it0_damagesbyregion'!I5</f>
        <v>0.14923476662654112</v>
      </c>
      <c r="AA6">
        <f>AA5+'REWRef-it0_damagesbyregion'!J5</f>
        <v>9.8502753828191375E-2</v>
      </c>
      <c r="AB6">
        <f>AB5+'REWRef-it0_damagesbyregion'!K5</f>
        <v>8.9226536187540118E-2</v>
      </c>
      <c r="AC6">
        <f>AC5+'REWRef-it0_damagesbyregion'!L5</f>
        <v>0.10998290190412224</v>
      </c>
      <c r="AE6">
        <v>4</v>
      </c>
      <c r="AF6" t="s">
        <v>18</v>
      </c>
      <c r="AG6">
        <f t="shared" si="2"/>
        <v>0.32262619020088507</v>
      </c>
      <c r="AH6">
        <f t="shared" si="0"/>
        <v>0.16568509694201738</v>
      </c>
      <c r="AI6">
        <f t="shared" si="0"/>
        <v>2.2395933454926093E-2</v>
      </c>
      <c r="AJ6">
        <f t="shared" si="0"/>
        <v>5.6195908959812961E-2</v>
      </c>
      <c r="AK6">
        <f t="shared" si="0"/>
        <v>0.11404346436075426</v>
      </c>
      <c r="AL6">
        <f t="shared" si="0"/>
        <v>-0.22883632602273388</v>
      </c>
      <c r="AM6">
        <f t="shared" si="0"/>
        <v>-5.836259222058187E-2</v>
      </c>
      <c r="AN6">
        <f t="shared" si="0"/>
        <v>-0.1478515621270359</v>
      </c>
      <c r="AO6">
        <f t="shared" si="0"/>
        <v>-0.10638282586049659</v>
      </c>
      <c r="AP6">
        <f t="shared" si="0"/>
        <v>-5.0968722834080576E-2</v>
      </c>
      <c r="AQ6">
        <f t="shared" si="0"/>
        <v>-2.2434295283481953E-2</v>
      </c>
      <c r="AR6">
        <f t="shared" si="0"/>
        <v>-6.6110269569984836E-2</v>
      </c>
      <c r="AT6">
        <f>(C6/SUM($C6:$N6)-R6/SUM($R6:$AC6))*SUM('REWRef-it0_damagesbyregion'!$A5:$L5)</f>
        <v>0.16763506263678263</v>
      </c>
      <c r="AU6">
        <f>(D6/SUM($C6:$N6)-S6/SUM($R6:$AC6))*SUM('REWRef-it0_damagesbyregion'!$A5:$L5)</f>
        <v>8.6089203069851364E-2</v>
      </c>
      <c r="AV6">
        <f>(E6/SUM($C6:$N6)-T6/SUM($R6:$AC6))*SUM('REWRef-it0_damagesbyregion'!$A5:$L5)</f>
        <v>1.1636822494751859E-2</v>
      </c>
      <c r="AW6">
        <f>(F6/SUM($C6:$N6)-U6/SUM($R6:$AC6))*SUM('REWRef-it0_damagesbyregion'!$A5:$L5)</f>
        <v>2.9199132012635146E-2</v>
      </c>
      <c r="AX6">
        <f>(G6/SUM($C6:$N6)-V6/SUM($R6:$AC6))*SUM('REWRef-it0_damagesbyregion'!$A5:$L5)</f>
        <v>5.9256451807359438E-2</v>
      </c>
      <c r="AY6">
        <f>(H6/SUM($C6:$N6)-W6/SUM($R6:$AC6))*SUM('REWRef-it0_damagesbyregion'!$A5:$L5)</f>
        <v>-0.11890228695477732</v>
      </c>
      <c r="AZ6">
        <f>(I6/SUM($C6:$N6)-X6/SUM($R6:$AC6))*SUM('REWRef-it0_damagesbyregion'!$A5:$L5)</f>
        <v>-3.0324930522380771E-2</v>
      </c>
      <c r="BA6">
        <f>(J6/SUM($C6:$N6)-Y6/SUM($R6:$AC6))*SUM('REWRef-it0_damagesbyregion'!$A5:$L5)</f>
        <v>-7.6822981614354469E-2</v>
      </c>
      <c r="BB6">
        <f>(K6/SUM($C6:$N6)-Z6/SUM($R6:$AC6))*SUM('REWRef-it0_damagesbyregion'!$A5:$L5)</f>
        <v>-5.5276019797085151E-2</v>
      </c>
      <c r="BC6">
        <f>(L6/SUM($C6:$N6)-AA6/SUM($R6:$AC6))*SUM('REWRef-it0_damagesbyregion'!$A5:$L5)</f>
        <v>-2.6483110498524153E-2</v>
      </c>
      <c r="BD6">
        <f>(M6/SUM($C6:$N6)-AB6/SUM($R6:$AC6))*SUM('REWRef-it0_damagesbyregion'!$A5:$L5)</f>
        <v>-1.1656755121823514E-2</v>
      </c>
      <c r="BE6">
        <f>(N6/SUM($C6:$N6)-AC6/SUM($R6:$AC6))*SUM('REWRef-it0_damagesbyregion'!$A5:$L5)</f>
        <v>-3.4350587512434971E-2</v>
      </c>
      <c r="BG6" s="2">
        <f t="shared" si="3"/>
        <v>-1795216104.3967018</v>
      </c>
      <c r="BH6" s="2">
        <f t="shared" si="1"/>
        <v>-6536352529.6895657</v>
      </c>
      <c r="BI6" s="2">
        <f t="shared" si="1"/>
        <v>-2947230481.2253084</v>
      </c>
      <c r="BJ6" s="2">
        <f t="shared" si="1"/>
        <v>-400464665.16088784</v>
      </c>
      <c r="BK6" s="2">
        <f t="shared" si="1"/>
        <v>1249458285.4500613</v>
      </c>
      <c r="BL6" s="2">
        <f t="shared" si="1"/>
        <v>3497623447.8956285</v>
      </c>
      <c r="BM6" s="2">
        <f t="shared" si="1"/>
        <v>1202105731.2230425</v>
      </c>
      <c r="BN6" s="2">
        <f t="shared" si="1"/>
        <v>-2616001311.0721469</v>
      </c>
      <c r="BO6" s="2">
        <f t="shared" si="1"/>
        <v>11396970231.732229</v>
      </c>
      <c r="BP6" s="2">
        <f t="shared" si="1"/>
        <v>-1141533489.488554</v>
      </c>
      <c r="BQ6" s="2">
        <f t="shared" si="1"/>
        <v>-2563911978.282804</v>
      </c>
      <c r="BR6" s="2">
        <f t="shared" si="1"/>
        <v>654552863.01456523</v>
      </c>
    </row>
    <row r="7" spans="1:70" x14ac:dyDescent="0.2">
      <c r="A7">
        <v>5</v>
      </c>
      <c r="B7" t="s">
        <v>19</v>
      </c>
      <c r="C7">
        <f>C6+'REWRef-it0-E_by_region'!A6</f>
        <v>96.362534274327359</v>
      </c>
      <c r="D7">
        <f>D6+'REWRef-it0-E_by_region'!B6</f>
        <v>86.683676520058924</v>
      </c>
      <c r="E7">
        <f>E6+'REWRef-it0-E_by_region'!C6</f>
        <v>14.142637953812359</v>
      </c>
      <c r="F7">
        <f>F6+'REWRef-it0-E_by_region'!D6</f>
        <v>14.986957674386932</v>
      </c>
      <c r="G7">
        <f>G6+'REWRef-it0-E_by_region'!E6</f>
        <v>25.424044649400003</v>
      </c>
      <c r="H7">
        <f>H6+'REWRef-it0-E_by_region'!F6</f>
        <v>28.600799290898625</v>
      </c>
      <c r="I7">
        <f>I6+'REWRef-it0-E_by_region'!G6</f>
        <v>28.956361448254974</v>
      </c>
      <c r="J7">
        <f>J6+'REWRef-it0-E_by_region'!H6</f>
        <v>10.339765692790095</v>
      </c>
      <c r="K7">
        <f>K6+'REWRef-it0-E_by_region'!I6</f>
        <v>9.1736766377587582</v>
      </c>
      <c r="L7">
        <f>L6+'REWRef-it0-E_by_region'!J6</f>
        <v>10.243677583416339</v>
      </c>
      <c r="M7">
        <f>M6+'REWRef-it0-E_by_region'!K6</f>
        <v>13.896748372626657</v>
      </c>
      <c r="N7">
        <f>N6+'REWRef-it0-E_by_region'!L6</f>
        <v>9.7281812370738265</v>
      </c>
      <c r="P7">
        <v>5</v>
      </c>
      <c r="Q7" t="s">
        <v>19</v>
      </c>
      <c r="R7">
        <f>R6+'REWRef-it0_damagesbyregion'!A6</f>
        <v>0.2660394218469217</v>
      </c>
      <c r="S7">
        <f>S6+'REWRef-it0_damagesbyregion'!B6</f>
        <v>0.45234724367045864</v>
      </c>
      <c r="T7">
        <f>T6+'REWRef-it0_damagesbyregion'!C6</f>
        <v>7.7056957475276536E-2</v>
      </c>
      <c r="U7">
        <f>U6+'REWRef-it0_damagesbyregion'!D6</f>
        <v>2.9628646233449331E-2</v>
      </c>
      <c r="V7">
        <f>V6+'REWRef-it0_damagesbyregion'!E6</f>
        <v>2.1405465155741335E-2</v>
      </c>
      <c r="W7">
        <f>W6+'REWRef-it0_damagesbyregion'!F6</f>
        <v>0.67646134693933058</v>
      </c>
      <c r="X7">
        <f>X6+'REWRef-it0_damagesbyregion'!G6</f>
        <v>0.37676388923309073</v>
      </c>
      <c r="Y7">
        <f>Y6+'REWRef-it0_damagesbyregion'!H6</f>
        <v>0.36271627296159314</v>
      </c>
      <c r="Z7">
        <f>Z6+'REWRef-it0_damagesbyregion'!I6</f>
        <v>0.3391613843001311</v>
      </c>
      <c r="AA7">
        <f>AA6+'REWRef-it0_damagesbyregion'!J6</f>
        <v>0.18513582861711278</v>
      </c>
      <c r="AB7">
        <f>AB6+'REWRef-it0_damagesbyregion'!K6</f>
        <v>0.1584118702086259</v>
      </c>
      <c r="AC7">
        <f>AC6+'REWRef-it0_damagesbyregion'!L6</f>
        <v>0.21814194495231126</v>
      </c>
      <c r="AE7">
        <v>5</v>
      </c>
      <c r="AF7" t="s">
        <v>19</v>
      </c>
      <c r="AG7">
        <f t="shared" si="2"/>
        <v>0.60852751707253683</v>
      </c>
      <c r="AH7">
        <f t="shared" si="0"/>
        <v>0.33437633307372178</v>
      </c>
      <c r="AI7">
        <f t="shared" si="0"/>
        <v>5.1298774102935638E-2</v>
      </c>
      <c r="AJ7">
        <f t="shared" si="0"/>
        <v>0.10638996095355598</v>
      </c>
      <c r="AK7">
        <f t="shared" si="0"/>
        <v>0.20933803979067434</v>
      </c>
      <c r="AL7">
        <f t="shared" si="0"/>
        <v>-0.41688625715098521</v>
      </c>
      <c r="AM7">
        <f t="shared" si="0"/>
        <v>-0.11396178896918556</v>
      </c>
      <c r="AN7">
        <f t="shared" si="0"/>
        <v>-0.26887464354424567</v>
      </c>
      <c r="AO7">
        <f t="shared" si="0"/>
        <v>-0.2559029441175435</v>
      </c>
      <c r="AP7">
        <f t="shared" si="0"/>
        <v>-9.216627551359835E-2</v>
      </c>
      <c r="AQ7">
        <f t="shared" si="0"/>
        <v>-3.2287782909481429E-2</v>
      </c>
      <c r="AR7">
        <f t="shared" si="0"/>
        <v>-0.1298509327883853</v>
      </c>
      <c r="AT7">
        <f>(C7/SUM($C7:$N7)-R7/SUM($R7:$AC7))*SUM('REWRef-it0_damagesbyregion'!$A6:$L6)</f>
        <v>0.28475786362986222</v>
      </c>
      <c r="AU7">
        <f>(D7/SUM($C7:$N7)-S7/SUM($R7:$AC7))*SUM('REWRef-it0_damagesbyregion'!$A6:$L6)</f>
        <v>0.15646998300507486</v>
      </c>
      <c r="AV7">
        <f>(E7/SUM($C7:$N7)-T7/SUM($R7:$AC7))*SUM('REWRef-it0_damagesbyregion'!$A6:$L6)</f>
        <v>2.4005043174804539E-2</v>
      </c>
      <c r="AW7">
        <f>(F7/SUM($C7:$N7)-U7/SUM($R7:$AC7))*SUM('REWRef-it0_damagesbyregion'!$A6:$L6)</f>
        <v>4.9784729766275848E-2</v>
      </c>
      <c r="AX7">
        <f>(G7/SUM($C7:$N7)-V7/SUM($R7:$AC7))*SUM('REWRef-it0_damagesbyregion'!$A6:$L6)</f>
        <v>9.7958845434018199E-2</v>
      </c>
      <c r="AY7">
        <f>(H7/SUM($C7:$N7)-W7/SUM($R7:$AC7))*SUM('REWRef-it0_damagesbyregion'!$A6:$L6)</f>
        <v>-0.19508015107361762</v>
      </c>
      <c r="AZ7">
        <f>(I7/SUM($C7:$N7)-X7/SUM($R7:$AC7))*SUM('REWRef-it0_damagesbyregion'!$A6:$L6)</f>
        <v>-5.3327934484241633E-2</v>
      </c>
      <c r="BA7">
        <f>(J7/SUM($C7:$N7)-Y7/SUM($R7:$AC7))*SUM('REWRef-it0_damagesbyregion'!$A6:$L6)</f>
        <v>-0.12581874595947587</v>
      </c>
      <c r="BB7">
        <f>(K7/SUM($C7:$N7)-Z7/SUM($R7:$AC7))*SUM('REWRef-it0_damagesbyregion'!$A6:$L6)</f>
        <v>-0.11974869437961261</v>
      </c>
      <c r="BC7">
        <f>(L7/SUM($C7:$N7)-AA7/SUM($R7:$AC7))*SUM('REWRef-it0_damagesbyregion'!$A6:$L6)</f>
        <v>-4.3128816656034831E-2</v>
      </c>
      <c r="BD7">
        <f>(M7/SUM($C7:$N7)-AB7/SUM($R7:$AC7))*SUM('REWRef-it0_damagesbyregion'!$A6:$L6)</f>
        <v>-1.5108930696970856E-2</v>
      </c>
      <c r="BE7">
        <f>(N7/SUM($C7:$N7)-AC7/SUM($R7:$AC7))*SUM('REWRef-it0_damagesbyregion'!$A6:$L6)</f>
        <v>-6.0763191760082484E-2</v>
      </c>
      <c r="BG7" s="2">
        <f t="shared" si="3"/>
        <v>-1143463241.7895441</v>
      </c>
      <c r="BH7" s="2">
        <f t="shared" si="1"/>
        <v>-12221253126.629528</v>
      </c>
      <c r="BI7" s="2">
        <f t="shared" si="1"/>
        <v>-4897797473.2050056</v>
      </c>
      <c r="BJ7" s="2">
        <f t="shared" si="1"/>
        <v>-409322227.46716678</v>
      </c>
      <c r="BK7" s="2">
        <f t="shared" si="1"/>
        <v>2664270004.0981212</v>
      </c>
      <c r="BL7" s="2">
        <f t="shared" si="1"/>
        <v>-7030219945.3662891</v>
      </c>
      <c r="BM7" s="2">
        <f t="shared" si="1"/>
        <v>2271262264.3620563</v>
      </c>
      <c r="BN7" s="2">
        <f t="shared" si="1"/>
        <v>-4795664542.266098</v>
      </c>
      <c r="BO7" s="2">
        <f t="shared" si="1"/>
        <v>29771423877.434311</v>
      </c>
      <c r="BP7" s="2">
        <f t="shared" si="1"/>
        <v>-1931263976.5170572</v>
      </c>
      <c r="BQ7" s="2">
        <f t="shared" si="1"/>
        <v>-5255443070.9713802</v>
      </c>
      <c r="BR7" s="2">
        <f t="shared" si="1"/>
        <v>2977471458.3179832</v>
      </c>
    </row>
    <row r="8" spans="1:70" x14ac:dyDescent="0.2">
      <c r="A8">
        <v>6</v>
      </c>
      <c r="B8" t="s">
        <v>20</v>
      </c>
      <c r="C8">
        <f>C7+'REWRef-it0-E_by_region'!A7</f>
        <v>97.487080562968444</v>
      </c>
      <c r="D8">
        <f>D7+'REWRef-it0-E_by_region'!B7</f>
        <v>87.482780638280772</v>
      </c>
      <c r="E8">
        <f>E7+'REWRef-it0-E_by_region'!C7</f>
        <v>14.366684578537161</v>
      </c>
      <c r="F8">
        <f>F7+'REWRef-it0-E_by_region'!D7</f>
        <v>15.210316551950815</v>
      </c>
      <c r="G8">
        <f>G7+'REWRef-it0-E_by_region'!E7</f>
        <v>25.580021559887179</v>
      </c>
      <c r="H8">
        <f>H7+'REWRef-it0-E_by_region'!F7</f>
        <v>30.205672469304616</v>
      </c>
      <c r="I8">
        <f>I7+'REWRef-it0-E_by_region'!G7</f>
        <v>29.890177039902671</v>
      </c>
      <c r="J8">
        <f>J7+'REWRef-it0-E_by_region'!H7</f>
        <v>11.354635993859336</v>
      </c>
      <c r="K8">
        <f>K7+'REWRef-it0-E_by_region'!I7</f>
        <v>9.8218405947575018</v>
      </c>
      <c r="L8">
        <f>L7+'REWRef-it0-E_by_region'!J7</f>
        <v>10.917843588491815</v>
      </c>
      <c r="M8">
        <f>M7+'REWRef-it0-E_by_region'!K7</f>
        <v>14.285224812871114</v>
      </c>
      <c r="N8">
        <f>N7+'REWRef-it0-E_by_region'!L7</f>
        <v>10.681749347277627</v>
      </c>
      <c r="P8">
        <v>6</v>
      </c>
      <c r="Q8" t="s">
        <v>20</v>
      </c>
      <c r="R8">
        <f>R7+'REWRef-it0_damagesbyregion'!A7</f>
        <v>0.44279813526042267</v>
      </c>
      <c r="S8">
        <f>S7+'REWRef-it0_damagesbyregion'!B7</f>
        <v>0.73093395045284271</v>
      </c>
      <c r="T8">
        <f>T7+'REWRef-it0_damagesbyregion'!C7</f>
        <v>0.11942781789320314</v>
      </c>
      <c r="U8">
        <f>U7+'REWRef-it0_damagesbyregion'!D7</f>
        <v>4.8699857232750526E-2</v>
      </c>
      <c r="V8">
        <f>V7+'REWRef-it0_damagesbyregion'!E7</f>
        <v>3.8073076868444036E-2</v>
      </c>
      <c r="W8">
        <f>W7+'REWRef-it0_damagesbyregion'!F7</f>
        <v>1.1458660676653447</v>
      </c>
      <c r="X8">
        <f>X7+'REWRef-it0_damagesbyregion'!G7</f>
        <v>0.66230935257534074</v>
      </c>
      <c r="Y8">
        <f>Y7+'REWRef-it0_damagesbyregion'!H7</f>
        <v>0.62643292523022409</v>
      </c>
      <c r="Z8">
        <f>Z7+'REWRef-it0_damagesbyregion'!I7</f>
        <v>0.71051637856800709</v>
      </c>
      <c r="AA8">
        <f>AA7+'REWRef-it0_damagesbyregion'!J7</f>
        <v>0.32103905770079177</v>
      </c>
      <c r="AB8">
        <f>AB7+'REWRef-it0_damagesbyregion'!K7</f>
        <v>0.26044405561254791</v>
      </c>
      <c r="AC8">
        <f>AC7+'REWRef-it0_damagesbyregion'!L7</f>
        <v>0.4004672902481663</v>
      </c>
      <c r="AE8">
        <v>6</v>
      </c>
      <c r="AF8" t="s">
        <v>20</v>
      </c>
      <c r="AG8">
        <f t="shared" si="2"/>
        <v>1.0598218742980539</v>
      </c>
      <c r="AH8">
        <f t="shared" si="0"/>
        <v>0.61748448530068012</v>
      </c>
      <c r="AI8">
        <f t="shared" si="0"/>
        <v>0.10201350124427282</v>
      </c>
      <c r="AJ8">
        <f t="shared" si="0"/>
        <v>0.1857448083649352</v>
      </c>
      <c r="AK8">
        <f t="shared" si="0"/>
        <v>0.3562053446296396</v>
      </c>
      <c r="AL8">
        <f t="shared" si="0"/>
        <v>-0.68029003859111148</v>
      </c>
      <c r="AM8">
        <f t="shared" si="0"/>
        <v>-0.20159622166572527</v>
      </c>
      <c r="AN8">
        <f t="shared" si="0"/>
        <v>-0.45141790634671664</v>
      </c>
      <c r="AO8">
        <f t="shared" si="0"/>
        <v>-0.55912714706010891</v>
      </c>
      <c r="AP8">
        <f t="shared" si="0"/>
        <v>-0.15275655152089818</v>
      </c>
      <c r="AQ8">
        <f t="shared" si="0"/>
        <v>-4.0258318990794947E-2</v>
      </c>
      <c r="AR8">
        <f t="shared" si="0"/>
        <v>-0.23582382966222518</v>
      </c>
      <c r="AT8">
        <f>(C8/SUM($C8:$N8)-R8/SUM($R8:$AC8))*SUM('REWRef-it0_damagesbyregion'!$A7:$L7)</f>
        <v>0.45105154941900505</v>
      </c>
      <c r="AU8">
        <f>(D8/SUM($C8:$N8)-S8/SUM($R8:$AC8))*SUM('REWRef-it0_damagesbyregion'!$A7:$L7)</f>
        <v>0.26279636285251939</v>
      </c>
      <c r="AV8">
        <f>(E8/SUM($C8:$N8)-T8/SUM($R8:$AC8))*SUM('REWRef-it0_damagesbyregion'!$A7:$L7)</f>
        <v>4.3416114456368081E-2</v>
      </c>
      <c r="AW8">
        <f>(F8/SUM($C8:$N8)-U8/SUM($R8:$AC8))*SUM('REWRef-it0_damagesbyregion'!$A7:$L7)</f>
        <v>7.9051476140771362E-2</v>
      </c>
      <c r="AX8">
        <f>(G8/SUM($C8:$N8)-V8/SUM($R8:$AC8))*SUM('REWRef-it0_damagesbyregion'!$A7:$L7)</f>
        <v>0.1515980906819302</v>
      </c>
      <c r="AY8">
        <f>(H8/SUM($C8:$N8)-W8/SUM($R8:$AC8))*SUM('REWRef-it0_damagesbyregion'!$A7:$L7)</f>
        <v>-0.28952589430565123</v>
      </c>
      <c r="AZ8">
        <f>(I8/SUM($C8:$N8)-X8/SUM($R8:$AC8))*SUM('REWRef-it0_damagesbyregion'!$A7:$L7)</f>
        <v>-8.5797708411678095E-2</v>
      </c>
      <c r="BA8">
        <f>(J8/SUM($C8:$N8)-Y8/SUM($R8:$AC8))*SUM('REWRef-it0_damagesbyregion'!$A7:$L7)</f>
        <v>-0.19211978072072494</v>
      </c>
      <c r="BB8">
        <f>(K8/SUM($C8:$N8)-Z8/SUM($R8:$AC8))*SUM('REWRef-it0_damagesbyregion'!$A7:$L7)</f>
        <v>-0.23795995546018056</v>
      </c>
      <c r="BC8">
        <f>(L8/SUM($C8:$N8)-AA8/SUM($R8:$AC8))*SUM('REWRef-it0_damagesbyregion'!$A7:$L7)</f>
        <v>-6.5011942967340683E-2</v>
      </c>
      <c r="BD8">
        <f>(M8/SUM($C8:$N8)-AB8/SUM($R8:$AC8))*SUM('REWRef-it0_damagesbyregion'!$A7:$L7)</f>
        <v>-1.7133612353330118E-2</v>
      </c>
      <c r="BE8">
        <f>(N8/SUM($C8:$N8)-AC8/SUM($R8:$AC8))*SUM('REWRef-it0_damagesbyregion'!$A7:$L7)</f>
        <v>-0.10036469933168797</v>
      </c>
      <c r="BG8" s="2">
        <f t="shared" si="3"/>
        <v>-242807806.51197985</v>
      </c>
      <c r="BH8" s="2">
        <f t="shared" si="1"/>
        <v>-20311789374.43895</v>
      </c>
      <c r="BI8" s="2">
        <f t="shared" si="1"/>
        <v>-7298612684.9690981</v>
      </c>
      <c r="BJ8" s="2">
        <f t="shared" si="1"/>
        <v>-303371270.60786617</v>
      </c>
      <c r="BK8" s="2">
        <f t="shared" si="1"/>
        <v>4730785842.9649353</v>
      </c>
      <c r="BL8" s="2">
        <f t="shared" si="1"/>
        <v>-26122112865.52496</v>
      </c>
      <c r="BM8" s="2">
        <f t="shared" si="1"/>
        <v>1836724284.8616183</v>
      </c>
      <c r="BN8" s="2">
        <f t="shared" si="1"/>
        <v>-9576517918.2539787</v>
      </c>
      <c r="BO8" s="2">
        <f t="shared" si="1"/>
        <v>65264247482.38485</v>
      </c>
      <c r="BP8" s="2">
        <f t="shared" si="1"/>
        <v>-4421666960.0408573</v>
      </c>
      <c r="BQ8" s="2">
        <f t="shared" si="1"/>
        <v>-9163076272.0165997</v>
      </c>
      <c r="BR8" s="2">
        <f t="shared" si="1"/>
        <v>5608197542.1519022</v>
      </c>
    </row>
    <row r="9" spans="1:70" x14ac:dyDescent="0.2">
      <c r="A9">
        <v>7</v>
      </c>
      <c r="B9" t="s">
        <v>21</v>
      </c>
      <c r="C9">
        <f>C8+'REWRef-it0-E_by_region'!A8</f>
        <v>98.49085017779511</v>
      </c>
      <c r="D9">
        <f>D8+'REWRef-it0-E_by_region'!B8</f>
        <v>88.221568891946603</v>
      </c>
      <c r="E9">
        <f>E8+'REWRef-it0-E_by_region'!C8</f>
        <v>14.560054864159628</v>
      </c>
      <c r="F9">
        <f>F8+'REWRef-it0-E_by_region'!D8</f>
        <v>15.388958499304845</v>
      </c>
      <c r="G9">
        <f>G8+'REWRef-it0-E_by_region'!E8</f>
        <v>25.708824111733222</v>
      </c>
      <c r="H9">
        <f>H8+'REWRef-it0-E_by_region'!F8</f>
        <v>31.498196216743715</v>
      </c>
      <c r="I9">
        <f>I8+'REWRef-it0-E_by_region'!G8</f>
        <v>30.80810981408219</v>
      </c>
      <c r="J9">
        <f>J8+'REWRef-it0-E_by_region'!H8</f>
        <v>12.338232961456681</v>
      </c>
      <c r="K9">
        <f>K8+'REWRef-it0-E_by_region'!I8</f>
        <v>10.572035423839333</v>
      </c>
      <c r="L9">
        <f>L8+'REWRef-it0-E_by_region'!J8</f>
        <v>11.582686803797833</v>
      </c>
      <c r="M9">
        <f>M8+'REWRef-it0-E_by_region'!K8</f>
        <v>14.63313632508123</v>
      </c>
      <c r="N9">
        <f>N8+'REWRef-it0-E_by_region'!L8</f>
        <v>11.668184786074791</v>
      </c>
      <c r="P9">
        <v>7</v>
      </c>
      <c r="Q9" t="s">
        <v>21</v>
      </c>
      <c r="R9">
        <f>R8+'REWRef-it0_damagesbyregion'!A8</f>
        <v>0.69510152323694574</v>
      </c>
      <c r="S9">
        <f>S8+'REWRef-it0_damagesbyregion'!B8</f>
        <v>1.1138832421757388</v>
      </c>
      <c r="T9">
        <f>T8+'REWRef-it0_damagesbyregion'!C8</f>
        <v>0.17488173859144723</v>
      </c>
      <c r="U9">
        <f>U8+'REWRef-it0_damagesbyregion'!D8</f>
        <v>7.5397615657324724E-2</v>
      </c>
      <c r="V9">
        <f>V8+'REWRef-it0_damagesbyregion'!E8</f>
        <v>6.3139675555579339E-2</v>
      </c>
      <c r="W9">
        <f>W8+'REWRef-it0_damagesbyregion'!F8</f>
        <v>1.8024108103136998</v>
      </c>
      <c r="X9">
        <f>X8+'REWRef-it0_damagesbyregion'!G8</f>
        <v>1.0851539312796457</v>
      </c>
      <c r="Y9">
        <f>Y8+'REWRef-it0_damagesbyregion'!H8</f>
        <v>1.012069353151166</v>
      </c>
      <c r="Z9">
        <f>Z8+'REWRef-it0_damagesbyregion'!I8</f>
        <v>1.3819619624117392</v>
      </c>
      <c r="AA9">
        <f>AA8+'REWRef-it0_damagesbyregion'!J8</f>
        <v>0.51896684536433479</v>
      </c>
      <c r="AB9">
        <f>AB8+'REWRef-it0_damagesbyregion'!K8</f>
        <v>0.4032796698691869</v>
      </c>
      <c r="AC9">
        <f>AC8+'REWRef-it0_damagesbyregion'!L8</f>
        <v>0.68555253616132528</v>
      </c>
      <c r="AE9">
        <v>7</v>
      </c>
      <c r="AF9" t="s">
        <v>21</v>
      </c>
      <c r="AG9">
        <f t="shared" si="2"/>
        <v>1.7334909696501648</v>
      </c>
      <c r="AH9">
        <f t="shared" si="0"/>
        <v>1.0614887800469759</v>
      </c>
      <c r="AI9">
        <f t="shared" si="0"/>
        <v>0.18414084955039609</v>
      </c>
      <c r="AJ9">
        <f t="shared" si="0"/>
        <v>0.30406412131922289</v>
      </c>
      <c r="AK9">
        <f t="shared" si="0"/>
        <v>0.57078984303422753</v>
      </c>
      <c r="AL9">
        <f t="shared" si="0"/>
        <v>-1.0257266540354433</v>
      </c>
      <c r="AM9">
        <f t="shared" si="0"/>
        <v>-0.3254859613163803</v>
      </c>
      <c r="AN9">
        <f t="shared" si="0"/>
        <v>-0.70783256474296163</v>
      </c>
      <c r="AO9">
        <f t="shared" si="0"/>
        <v>-1.1212761645074247</v>
      </c>
      <c r="AP9">
        <f t="shared" si="0"/>
        <v>-0.23336035330556404</v>
      </c>
      <c r="AQ9">
        <f t="shared" si="0"/>
        <v>-4.2455035272845179E-2</v>
      </c>
      <c r="AR9">
        <f t="shared" si="0"/>
        <v>-0.39783783042036996</v>
      </c>
      <c r="AT9">
        <f>(C9/SUM($C9:$N9)-R9/SUM($R9:$AC9))*SUM('REWRef-it0_damagesbyregion'!$A8:$L8)</f>
        <v>0.67417432492771667</v>
      </c>
      <c r="AU9">
        <f>(D9/SUM($C9:$N9)-S9/SUM($R9:$AC9))*SUM('REWRef-it0_damagesbyregion'!$A8:$L8)</f>
        <v>0.41282504162737937</v>
      </c>
      <c r="AV9">
        <f>(E9/SUM($C9:$N9)-T9/SUM($R9:$AC9))*SUM('REWRef-it0_damagesbyregion'!$A8:$L8)</f>
        <v>7.1614467632506784E-2</v>
      </c>
      <c r="AW9">
        <f>(F9/SUM($C9:$N9)-U9/SUM($R9:$AC9))*SUM('REWRef-it0_damagesbyregion'!$A8:$L8)</f>
        <v>0.11825398996251815</v>
      </c>
      <c r="AX9">
        <f>(G9/SUM($C9:$N9)-V9/SUM($R9:$AC9))*SUM('REWRef-it0_damagesbyregion'!$A8:$L8)</f>
        <v>0.22198665227593106</v>
      </c>
      <c r="AY9">
        <f>(H9/SUM($C9:$N9)-W9/SUM($R9:$AC9))*SUM('REWRef-it0_damagesbyregion'!$A8:$L8)</f>
        <v>-0.39891674467982124</v>
      </c>
      <c r="AZ9">
        <f>(I9/SUM($C9:$N9)-X9/SUM($R9:$AC9))*SUM('REWRef-it0_damagesbyregion'!$A8:$L8)</f>
        <v>-0.12658518681998301</v>
      </c>
      <c r="BA9">
        <f>(J9/SUM($C9:$N9)-Y9/SUM($R9:$AC9))*SUM('REWRef-it0_damagesbyregion'!$A8:$L8)</f>
        <v>-0.27528412310895656</v>
      </c>
      <c r="BB9">
        <f>(K9/SUM($C9:$N9)-Z9/SUM($R9:$AC9))*SUM('REWRef-it0_damagesbyregion'!$A8:$L8)</f>
        <v>-0.43607703443467472</v>
      </c>
      <c r="BC9">
        <f>(L9/SUM($C9:$N9)-AA9/SUM($R9:$AC9))*SUM('REWRef-it0_damagesbyregion'!$A8:$L8)</f>
        <v>-9.0756491616695245E-2</v>
      </c>
      <c r="BD9">
        <f>(M9/SUM($C9:$N9)-AB9/SUM($R9:$AC9))*SUM('REWRef-it0_damagesbyregion'!$A8:$L8)</f>
        <v>-1.6511245369007613E-2</v>
      </c>
      <c r="BE9">
        <f>(N9/SUM($C9:$N9)-AC9/SUM($R9:$AC9))*SUM('REWRef-it0_damagesbyregion'!$A8:$L8)</f>
        <v>-0.15472365039691446</v>
      </c>
      <c r="BG9" s="2">
        <f t="shared" si="3"/>
        <v>505229575.60572571</v>
      </c>
      <c r="BH9" s="2">
        <f t="shared" si="1"/>
        <v>-31179253118.916393</v>
      </c>
      <c r="BI9" s="2">
        <f t="shared" si="1"/>
        <v>-10512880673.616484</v>
      </c>
      <c r="BJ9" s="2">
        <f t="shared" si="1"/>
        <v>-65322991.769534156</v>
      </c>
      <c r="BK9" s="2">
        <f t="shared" si="1"/>
        <v>7402153871.3431311</v>
      </c>
      <c r="BL9" s="2">
        <f t="shared" si="1"/>
        <v>-53480129235.489449</v>
      </c>
      <c r="BM9" s="2">
        <f t="shared" si="1"/>
        <v>-2695447169.3279858</v>
      </c>
      <c r="BN9" s="2">
        <f t="shared" si="1"/>
        <v>-18869464712.711559</v>
      </c>
      <c r="BO9" s="2">
        <f t="shared" si="1"/>
        <v>126071983012.64111</v>
      </c>
      <c r="BP9" s="2">
        <f t="shared" si="1"/>
        <v>-10152689832.029383</v>
      </c>
      <c r="BQ9" s="2">
        <f t="shared" si="1"/>
        <v>-14314529086.957382</v>
      </c>
      <c r="BR9" s="2">
        <f t="shared" si="1"/>
        <v>7290350361.2303247</v>
      </c>
    </row>
    <row r="10" spans="1:70" x14ac:dyDescent="0.2">
      <c r="A10">
        <v>8</v>
      </c>
      <c r="B10" t="s">
        <v>22</v>
      </c>
      <c r="C10">
        <f>C9+'REWRef-it0-E_by_region'!A9</f>
        <v>99.349963859347682</v>
      </c>
      <c r="D10">
        <f>D9+'REWRef-it0-E_by_region'!B9</f>
        <v>88.893024871337417</v>
      </c>
      <c r="E10">
        <f>E9+'REWRef-it0-E_by_region'!C9</f>
        <v>14.724876938418602</v>
      </c>
      <c r="F10">
        <f>F9+'REWRef-it0-E_by_region'!D9</f>
        <v>15.518881932169389</v>
      </c>
      <c r="G10">
        <f>G9+'REWRef-it0-E_by_region'!E9</f>
        <v>25.804160515297617</v>
      </c>
      <c r="H10">
        <f>H9+'REWRef-it0-E_by_region'!F9</f>
        <v>32.467877849002413</v>
      </c>
      <c r="I10">
        <f>I9+'REWRef-it0-E_by_region'!G9</f>
        <v>31.66512021527744</v>
      </c>
      <c r="J10">
        <f>J9+'REWRef-it0-E_by_region'!H9</f>
        <v>13.243820178336348</v>
      </c>
      <c r="K10">
        <f>K9+'REWRef-it0-E_by_region'!I9</f>
        <v>11.389494437664588</v>
      </c>
      <c r="L10">
        <f>L9+'REWRef-it0-E_by_region'!J9</f>
        <v>12.21087828698443</v>
      </c>
      <c r="M10">
        <f>M9+'REWRef-it0-E_by_region'!K9</f>
        <v>14.935933561494577</v>
      </c>
      <c r="N10">
        <f>N9+'REWRef-it0-E_by_region'!L9</f>
        <v>12.640138402910628</v>
      </c>
      <c r="P10">
        <v>8</v>
      </c>
      <c r="Q10" t="s">
        <v>22</v>
      </c>
      <c r="R10">
        <f>R9+'REWRef-it0_damagesbyregion'!A9</f>
        <v>1.0366031547607006</v>
      </c>
      <c r="S10">
        <f>S9+'REWRef-it0_damagesbyregion'!B9</f>
        <v>1.6197291680485517</v>
      </c>
      <c r="T10">
        <f>T9+'REWRef-it0_damagesbyregion'!C9</f>
        <v>0.24441883795860253</v>
      </c>
      <c r="U10">
        <f>U9+'REWRef-it0_damagesbyregion'!D9</f>
        <v>0.11117902222158152</v>
      </c>
      <c r="V10">
        <f>V9+'REWRef-it0_damagesbyregion'!E9</f>
        <v>9.8581990140697545E-2</v>
      </c>
      <c r="W10">
        <f>W9+'REWRef-it0_damagesbyregion'!F9</f>
        <v>2.6791796150082776</v>
      </c>
      <c r="X10">
        <f>X9+'REWRef-it0_damagesbyregion'!G9</f>
        <v>1.6725944431754367</v>
      </c>
      <c r="Y10">
        <f>Y9+'REWRef-it0_damagesbyregion'!H9</f>
        <v>1.544389282203311</v>
      </c>
      <c r="Z10">
        <f>Z9+'REWRef-it0_damagesbyregion'!I9</f>
        <v>2.5112305534651993</v>
      </c>
      <c r="AA10">
        <f>AA9+'REWRef-it0_damagesbyregion'!J9</f>
        <v>0.78891837813718479</v>
      </c>
      <c r="AB10">
        <f>AB9+'REWRef-it0_damagesbyregion'!K9</f>
        <v>0.59460011470319585</v>
      </c>
      <c r="AC10">
        <f>AC9+'REWRef-it0_damagesbyregion'!L9</f>
        <v>1.1027581950877623</v>
      </c>
      <c r="AE10">
        <v>8</v>
      </c>
      <c r="AF10" t="s">
        <v>22</v>
      </c>
      <c r="AG10">
        <f t="shared" si="2"/>
        <v>2.6950229738399267</v>
      </c>
      <c r="AH10">
        <f t="shared" si="0"/>
        <v>1.7191299656079682</v>
      </c>
      <c r="AI10">
        <f t="shared" si="0"/>
        <v>0.30865368858627479</v>
      </c>
      <c r="AJ10">
        <f t="shared" si="0"/>
        <v>0.47171666344506968</v>
      </c>
      <c r="AK10">
        <f t="shared" si="0"/>
        <v>0.87063305398162927</v>
      </c>
      <c r="AL10">
        <f t="shared" si="0"/>
        <v>-1.4596725652314155</v>
      </c>
      <c r="AM10">
        <f t="shared" si="0"/>
        <v>-0.48323930533266102</v>
      </c>
      <c r="AN10">
        <f t="shared" si="0"/>
        <v>-1.0469458660191369</v>
      </c>
      <c r="AO10">
        <f t="shared" si="0"/>
        <v>-2.0834363864203986</v>
      </c>
      <c r="AP10">
        <f t="shared" si="0"/>
        <v>-0.33027269072271581</v>
      </c>
      <c r="AQ10">
        <f t="shared" si="0"/>
        <v>-3.3600213263652957E-2</v>
      </c>
      <c r="AR10">
        <f t="shared" si="0"/>
        <v>-0.62798931847088846</v>
      </c>
      <c r="AT10">
        <f>(C10/SUM($C10:$N10)-R10/SUM($R10:$AC10))*SUM('REWRef-it0_damagesbyregion'!$A9:$L9)</f>
        <v>0.96075504072798101</v>
      </c>
      <c r="AU10">
        <f>(D10/SUM($C10:$N10)-S10/SUM($R10:$AC10))*SUM('REWRef-it0_damagesbyregion'!$A9:$L9)</f>
        <v>0.61285666065067024</v>
      </c>
      <c r="AV10">
        <f>(E10/SUM($C10:$N10)-T10/SUM($R10:$AC10))*SUM('REWRef-it0_damagesbyregion'!$A9:$L9)</f>
        <v>0.11003267505583843</v>
      </c>
      <c r="AW10">
        <f>(F10/SUM($C10:$N10)-U10/SUM($R10:$AC10))*SUM('REWRef-it0_damagesbyregion'!$A9:$L9)</f>
        <v>0.16816337619359889</v>
      </c>
      <c r="AX10">
        <f>(G10/SUM($C10:$N10)-V10/SUM($R10:$AC10))*SUM('REWRef-it0_damagesbyregion'!$A9:$L9)</f>
        <v>0.3103740128958653</v>
      </c>
      <c r="AY10">
        <f>(H10/SUM($C10:$N10)-W10/SUM($R10:$AC10))*SUM('REWRef-it0_damagesbyregion'!$A9:$L9)</f>
        <v>-0.52036208539635309</v>
      </c>
      <c r="AZ10">
        <f>(I10/SUM($C10:$N10)-X10/SUM($R10:$AC10))*SUM('REWRef-it0_damagesbyregion'!$A9:$L9)</f>
        <v>-0.17227110973927379</v>
      </c>
      <c r="BA10">
        <f>(J10/SUM($C10:$N10)-Y10/SUM($R10:$AC10))*SUM('REWRef-it0_damagesbyregion'!$A9:$L9)</f>
        <v>-0.37322817946669984</v>
      </c>
      <c r="BB10">
        <f>(K10/SUM($C10:$N10)-Z10/SUM($R10:$AC10))*SUM('REWRef-it0_damagesbyregion'!$A9:$L9)</f>
        <v>-0.74272910833018335</v>
      </c>
      <c r="BC10">
        <f>(L10/SUM($C10:$N10)-AA10/SUM($R10:$AC10))*SUM('REWRef-it0_damagesbyregion'!$A9:$L9)</f>
        <v>-0.11773968367124193</v>
      </c>
      <c r="BD10">
        <f>(M10/SUM($C10:$N10)-AB10/SUM($R10:$AC10))*SUM('REWRef-it0_damagesbyregion'!$A9:$L9)</f>
        <v>-1.1978218581415009E-2</v>
      </c>
      <c r="BE10">
        <f>(N10/SUM($C10:$N10)-AC10/SUM($R10:$AC10))*SUM('REWRef-it0_damagesbyregion'!$A9:$L9)</f>
        <v>-0.22387338033878731</v>
      </c>
      <c r="BG10" s="2">
        <f t="shared" si="3"/>
        <v>-776963461.78091073</v>
      </c>
      <c r="BH10" s="2">
        <f t="shared" si="1"/>
        <v>-44784524910.322029</v>
      </c>
      <c r="BI10" s="2">
        <f t="shared" si="1"/>
        <v>-14480163980.040276</v>
      </c>
      <c r="BJ10" s="2">
        <f t="shared" si="1"/>
        <v>510834067.75209725</v>
      </c>
      <c r="BK10" s="2">
        <f t="shared" si="1"/>
        <v>10530801948.463564</v>
      </c>
      <c r="BL10" s="2">
        <f t="shared" si="1"/>
        <v>-86416174200.380829</v>
      </c>
      <c r="BM10" s="2">
        <f t="shared" si="1"/>
        <v>-14517765722.993071</v>
      </c>
      <c r="BN10" s="2">
        <f t="shared" si="1"/>
        <v>-34114878190.524612</v>
      </c>
      <c r="BO10" s="2">
        <f t="shared" si="1"/>
        <v>219431113582.79056</v>
      </c>
      <c r="BP10" s="2">
        <f t="shared" si="1"/>
        <v>-20827346254.09016</v>
      </c>
      <c r="BQ10" s="2">
        <f t="shared" si="1"/>
        <v>-20833040590.607231</v>
      </c>
      <c r="BR10" s="2">
        <f t="shared" si="1"/>
        <v>6278107711.7311792</v>
      </c>
    </row>
    <row r="11" spans="1:70" x14ac:dyDescent="0.2">
      <c r="A11">
        <v>9</v>
      </c>
      <c r="B11" t="s">
        <v>23</v>
      </c>
      <c r="C11">
        <f>C10+'REWRef-it0-E_by_region'!A10</f>
        <v>100.04074133797039</v>
      </c>
      <c r="D11">
        <f>D10+'REWRef-it0-E_by_region'!B10</f>
        <v>89.490553726575811</v>
      </c>
      <c r="E11">
        <f>E10+'REWRef-it0-E_by_region'!C10</f>
        <v>14.863895733621531</v>
      </c>
      <c r="F11">
        <f>F10+'REWRef-it0-E_by_region'!D10</f>
        <v>15.595323090514832</v>
      </c>
      <c r="G11">
        <f>G10+'REWRef-it0-E_by_region'!E10</f>
        <v>25.860448672952764</v>
      </c>
      <c r="H11">
        <f>H10+'REWRef-it0-E_by_region'!F10</f>
        <v>33.113999387275243</v>
      </c>
      <c r="I11">
        <f>I10+'REWRef-it0-E_by_region'!G10</f>
        <v>32.421978728228225</v>
      </c>
      <c r="J11">
        <f>J10+'REWRef-it0-E_by_region'!H10</f>
        <v>14.028829438154032</v>
      </c>
      <c r="K11">
        <f>K10+'REWRef-it0-E_by_region'!I10</f>
        <v>12.221320554041958</v>
      </c>
      <c r="L11">
        <f>L10+'REWRef-it0-E_by_region'!J10</f>
        <v>12.778693827410407</v>
      </c>
      <c r="M11">
        <f>M10+'REWRef-it0-E_by_region'!K10</f>
        <v>15.190086178194523</v>
      </c>
      <c r="N11">
        <f>N10+'REWRef-it0-E_by_region'!L10</f>
        <v>13.548854087163262</v>
      </c>
      <c r="P11">
        <v>9</v>
      </c>
      <c r="Q11" t="s">
        <v>23</v>
      </c>
      <c r="R11">
        <f>R10+'REWRef-it0_damagesbyregion'!A10</f>
        <v>1.4770083852963547</v>
      </c>
      <c r="S11">
        <f>S10+'REWRef-it0_damagesbyregion'!B10</f>
        <v>2.2659153641575518</v>
      </c>
      <c r="T11">
        <f>T10+'REWRef-it0_damagesbyregion'!C10</f>
        <v>0.32903966032786541</v>
      </c>
      <c r="U11">
        <f>U10+'REWRef-it0_damagesbyregion'!D10</f>
        <v>0.15750131830906203</v>
      </c>
      <c r="V11">
        <f>V10+'REWRef-it0_damagesbyregion'!E10</f>
        <v>0.14615123928757673</v>
      </c>
      <c r="W11">
        <f>W10+'REWRef-it0_damagesbyregion'!F10</f>
        <v>3.8099825392911577</v>
      </c>
      <c r="X11">
        <f>X10+'REWRef-it0_damagesbyregion'!G10</f>
        <v>2.4456542456912169</v>
      </c>
      <c r="Y11">
        <f>Y10+'REWRef-it0_damagesbyregion'!H10</f>
        <v>2.2438682195649329</v>
      </c>
      <c r="Z11">
        <f>Z10+'REWRef-it0_damagesbyregion'!I10</f>
        <v>4.288359444187579</v>
      </c>
      <c r="AA11">
        <f>AA10+'REWRef-it0_damagesbyregion'!J10</f>
        <v>1.1368899422165617</v>
      </c>
      <c r="AB11">
        <f>AB10+'REWRef-it0_damagesbyregion'!K10</f>
        <v>0.8416470222321939</v>
      </c>
      <c r="AC11">
        <f>AC10+'REWRef-it0_damagesbyregion'!L10</f>
        <v>1.6789251613530993</v>
      </c>
      <c r="AE11">
        <v>9</v>
      </c>
      <c r="AF11" t="s">
        <v>23</v>
      </c>
      <c r="AG11">
        <f t="shared" si="2"/>
        <v>4.0166394350107772</v>
      </c>
      <c r="AH11">
        <f t="shared" si="0"/>
        <v>2.64837834101598</v>
      </c>
      <c r="AI11">
        <f t="shared" si="0"/>
        <v>0.48719787756100619</v>
      </c>
      <c r="AJ11">
        <f t="shared" si="0"/>
        <v>0.69890189859387308</v>
      </c>
      <c r="AK11">
        <f t="shared" si="0"/>
        <v>1.2739521664276858</v>
      </c>
      <c r="AL11">
        <f t="shared" si="0"/>
        <v>-1.9915568846772809</v>
      </c>
      <c r="AM11">
        <f t="shared" si="0"/>
        <v>-0.66523028652997285</v>
      </c>
      <c r="AN11">
        <f t="shared" si="0"/>
        <v>-1.4734876002929347</v>
      </c>
      <c r="AO11">
        <f t="shared" si="0"/>
        <v>-3.6172365584008004</v>
      </c>
      <c r="AP11">
        <f t="shared" si="0"/>
        <v>-0.43515940171445522</v>
      </c>
      <c r="AQ11">
        <f t="shared" si="0"/>
        <v>-7.4970278694187599E-3</v>
      </c>
      <c r="AR11">
        <f t="shared" si="0"/>
        <v>-0.93490195912445895</v>
      </c>
      <c r="AT11">
        <f>(C11/SUM($C11:$N11)-R11/SUM($R11:$AC11))*SUM('REWRef-it0_damagesbyregion'!$A10:$L10)</f>
        <v>1.3150445098418697</v>
      </c>
      <c r="AU11">
        <f>(D11/SUM($C11:$N11)-S11/SUM($R11:$AC11))*SUM('REWRef-it0_damagesbyregion'!$A10:$L10)</f>
        <v>0.86707693177041145</v>
      </c>
      <c r="AV11">
        <f>(E11/SUM($C11:$N11)-T11/SUM($R11:$AC11))*SUM('REWRef-it0_damagesbyregion'!$A10:$L10)</f>
        <v>0.15950819197479038</v>
      </c>
      <c r="AW11">
        <f>(F11/SUM($C11:$N11)-U11/SUM($R11:$AC11))*SUM('REWRef-it0_damagesbyregion'!$A10:$L10)</f>
        <v>0.22881991762884385</v>
      </c>
      <c r="AX11">
        <f>(G11/SUM($C11:$N11)-V11/SUM($R11:$AC11))*SUM('REWRef-it0_damagesbyregion'!$A10:$L10)</f>
        <v>0.41709091128748255</v>
      </c>
      <c r="AY11">
        <f>(H11/SUM($C11:$N11)-W11/SUM($R11:$AC11))*SUM('REWRef-it0_damagesbyregion'!$A10:$L10)</f>
        <v>-0.65203411697958613</v>
      </c>
      <c r="AZ11">
        <f>(I11/SUM($C11:$N11)-X11/SUM($R11:$AC11))*SUM('REWRef-it0_damagesbyregion'!$A10:$L10)</f>
        <v>-0.2177958590100402</v>
      </c>
      <c r="BA11">
        <f>(J11/SUM($C11:$N11)-Y11/SUM($R11:$AC11))*SUM('REWRef-it0_damagesbyregion'!$A10:$L10)</f>
        <v>-0.48241865132215833</v>
      </c>
      <c r="BB11">
        <f>(K11/SUM($C11:$N11)-Z11/SUM($R11:$AC11))*SUM('REWRef-it0_damagesbyregion'!$A10:$L10)</f>
        <v>-1.1842803303332876</v>
      </c>
      <c r="BC11">
        <f>(L11/SUM($C11:$N11)-AA11/SUM($R11:$AC11))*SUM('REWRef-it0_damagesbyregion'!$A10:$L10)</f>
        <v>-0.1424708369744748</v>
      </c>
      <c r="BD11">
        <f>(M11/SUM($C11:$N11)-AB11/SUM($R11:$AC11))*SUM('REWRef-it0_damagesbyregion'!$A10:$L10)</f>
        <v>-2.454520874807917E-3</v>
      </c>
      <c r="BE11">
        <f>(N11/SUM($C11:$N11)-AC11/SUM($R11:$AC11))*SUM('REWRef-it0_damagesbyregion'!$A10:$L10)</f>
        <v>-0.30608614700904291</v>
      </c>
      <c r="BG11" s="2">
        <f t="shared" si="3"/>
        <v>-6571951328.9808073</v>
      </c>
      <c r="BH11" s="2">
        <f t="shared" si="1"/>
        <v>-62171443637.60041</v>
      </c>
      <c r="BI11" s="2">
        <f t="shared" si="1"/>
        <v>-19035996999.941017</v>
      </c>
      <c r="BJ11" s="2">
        <f t="shared" si="1"/>
        <v>1634682480.0404503</v>
      </c>
      <c r="BK11" s="2">
        <f t="shared" si="1"/>
        <v>13771798841.425985</v>
      </c>
      <c r="BL11" s="2">
        <f t="shared" si="1"/>
        <v>-120149797533.72079</v>
      </c>
      <c r="BM11" s="2">
        <f t="shared" si="1"/>
        <v>-35804877812.728371</v>
      </c>
      <c r="BN11" s="2">
        <f t="shared" si="1"/>
        <v>-55876917048.360512</v>
      </c>
      <c r="BO11" s="2">
        <f t="shared" si="1"/>
        <v>349519841647.11414</v>
      </c>
      <c r="BP11" s="2">
        <f t="shared" si="1"/>
        <v>-37584125982.73539</v>
      </c>
      <c r="BQ11" s="2">
        <f t="shared" si="1"/>
        <v>-28557706269.042118</v>
      </c>
      <c r="BR11" s="2">
        <f t="shared" si="1"/>
        <v>826493644.52758169</v>
      </c>
    </row>
    <row r="12" spans="1:70" x14ac:dyDescent="0.2">
      <c r="A12">
        <v>10</v>
      </c>
      <c r="B12" t="s">
        <v>24</v>
      </c>
      <c r="C12">
        <f>C11+'REWRef-it0-E_by_region'!A11</f>
        <v>100.54221615616372</v>
      </c>
      <c r="D12">
        <f>D11+'REWRef-it0-E_by_region'!B11</f>
        <v>90.006036253678786</v>
      </c>
      <c r="E12">
        <f>E11+'REWRef-it0-E_by_region'!C11</f>
        <v>14.978515675061857</v>
      </c>
      <c r="F12">
        <f>F11+'REWRef-it0-E_by_region'!D11</f>
        <v>15.611476312232693</v>
      </c>
      <c r="G12">
        <f>G11+'REWRef-it0-E_by_region'!E11</f>
        <v>25.872318796022817</v>
      </c>
      <c r="H12">
        <f>H11+'REWRef-it0-E_by_region'!F11</f>
        <v>33.436883127812145</v>
      </c>
      <c r="I12">
        <f>I11+'REWRef-it0-E_by_region'!G11</f>
        <v>33.045745465973546</v>
      </c>
      <c r="J12">
        <f>J11+'REWRef-it0-E_by_region'!H11</f>
        <v>14.653836655092299</v>
      </c>
      <c r="K12">
        <f>K11+'REWRef-it0-E_by_region'!I11</f>
        <v>12.999111141193579</v>
      </c>
      <c r="L12">
        <f>L11+'REWRef-it0-E_by_region'!J11</f>
        <v>13.266923708190838</v>
      </c>
      <c r="M12">
        <f>M11+'REWRef-it0-E_by_region'!K11</f>
        <v>15.392465870393501</v>
      </c>
      <c r="N12">
        <f>N11+'REWRef-it0-E_by_region'!L11</f>
        <v>14.347280754067572</v>
      </c>
      <c r="P12">
        <v>10</v>
      </c>
      <c r="Q12" t="s">
        <v>24</v>
      </c>
      <c r="R12">
        <f>R11+'REWRef-it0_damagesbyregion'!A11</f>
        <v>2.0217940938362275</v>
      </c>
      <c r="S12">
        <f>S11+'REWRef-it0_damagesbyregion'!B11</f>
        <v>3.0663086193771587</v>
      </c>
      <c r="T12">
        <f>T11+'REWRef-it0_damagesbyregion'!C11</f>
        <v>0.42905236172062644</v>
      </c>
      <c r="U12">
        <f>U11+'REWRef-it0_damagesbyregion'!D11</f>
        <v>0.21512773236274832</v>
      </c>
      <c r="V12">
        <f>V11+'REWRef-it0_damagesbyregion'!E11</f>
        <v>0.20698053487194593</v>
      </c>
      <c r="W12">
        <f>W11+'REWRef-it0_damagesbyregion'!F11</f>
        <v>5.230202683233018</v>
      </c>
      <c r="X12">
        <f>X11+'REWRef-it0_damagesbyregion'!G11</f>
        <v>3.4171952012824232</v>
      </c>
      <c r="Y12">
        <f>Y11+'REWRef-it0_damagesbyregion'!H11</f>
        <v>3.1233268716874858</v>
      </c>
      <c r="Z12">
        <f>Z11+'REWRef-it0_damagesbyregion'!I11</f>
        <v>6.9206932788636184</v>
      </c>
      <c r="AA12">
        <f>AA11+'REWRef-it0_damagesbyregion'!J11</f>
        <v>1.5644620621142107</v>
      </c>
      <c r="AB12">
        <f>AB11+'REWRef-it0_damagesbyregion'!K11</f>
        <v>1.1512404817846209</v>
      </c>
      <c r="AC12">
        <f>AC11+'REWRef-it0_damagesbyregion'!L11</f>
        <v>2.4356010335807983</v>
      </c>
      <c r="AE12">
        <v>10</v>
      </c>
      <c r="AF12" t="s">
        <v>24</v>
      </c>
      <c r="AG12">
        <f t="shared" si="2"/>
        <v>5.7728821172585745</v>
      </c>
      <c r="AH12">
        <f t="shared" si="0"/>
        <v>3.9115354789844718</v>
      </c>
      <c r="AI12">
        <f t="shared" si="0"/>
        <v>0.73217805743557363</v>
      </c>
      <c r="AJ12">
        <f t="shared" si="0"/>
        <v>0.99517384724461788</v>
      </c>
      <c r="AK12">
        <f t="shared" si="0"/>
        <v>1.7988072382162137</v>
      </c>
      <c r="AL12">
        <f t="shared" si="0"/>
        <v>-2.6379614590620641</v>
      </c>
      <c r="AM12">
        <f t="shared" si="0"/>
        <v>-0.85527747250032282</v>
      </c>
      <c r="AN12">
        <f t="shared" si="0"/>
        <v>-1.9872676485716381</v>
      </c>
      <c r="AO12">
        <f t="shared" si="0"/>
        <v>-5.9129189702064346</v>
      </c>
      <c r="AP12">
        <f t="shared" si="0"/>
        <v>-0.53592520887810713</v>
      </c>
      <c r="AQ12">
        <f t="shared" si="0"/>
        <v>4.2082006389811369E-2</v>
      </c>
      <c r="AR12">
        <f t="shared" si="0"/>
        <v>-1.3233079863106945</v>
      </c>
      <c r="AT12">
        <f>(C12/SUM($C12:$N12)-R12/SUM($R12:$AC12))*SUM('REWRef-it0_damagesbyregion'!$A11:$L11)</f>
        <v>1.7369910560195041</v>
      </c>
      <c r="AU12">
        <f>(D12/SUM($C12:$N12)-S12/SUM($R12:$AC12))*SUM('REWRef-it0_damagesbyregion'!$A11:$L11)</f>
        <v>1.176934155988876</v>
      </c>
      <c r="AV12">
        <f>(E12/SUM($C12:$N12)-T12/SUM($R12:$AC12))*SUM('REWRef-it0_damagesbyregion'!$A11:$L11)</f>
        <v>0.22030360422174569</v>
      </c>
      <c r="AW12">
        <f>(F12/SUM($C12:$N12)-U12/SUM($R12:$AC12))*SUM('REWRef-it0_damagesbyregion'!$A11:$L11)</f>
        <v>0.29943588605084887</v>
      </c>
      <c r="AX12">
        <f>(G12/SUM($C12:$N12)-V12/SUM($R12:$AC12))*SUM('REWRef-it0_damagesbyregion'!$A11:$L11)</f>
        <v>0.54123954392619344</v>
      </c>
      <c r="AY12">
        <f>(H12/SUM($C12:$N12)-W12/SUM($R12:$AC12))*SUM('REWRef-it0_damagesbyregion'!$A11:$L11)</f>
        <v>-0.79373099388541146</v>
      </c>
      <c r="AZ12">
        <f>(I12/SUM($C12:$N12)-X12/SUM($R12:$AC12))*SUM('REWRef-it0_damagesbyregion'!$A11:$L11)</f>
        <v>-0.25734274318657213</v>
      </c>
      <c r="BA12">
        <f>(J12/SUM($C12:$N12)-Y12/SUM($R12:$AC12))*SUM('REWRef-it0_damagesbyregion'!$A11:$L11)</f>
        <v>-0.59794502319147791</v>
      </c>
      <c r="BB12">
        <f>(K12/SUM($C12:$N12)-Z12/SUM($R12:$AC12))*SUM('REWRef-it0_damagesbyregion'!$A11:$L11)</f>
        <v>-1.7791264670919655</v>
      </c>
      <c r="BC12">
        <f>(L12/SUM($C12:$N12)-AA12/SUM($R12:$AC12))*SUM('REWRef-it0_damagesbyregion'!$A11:$L11)</f>
        <v>-0.16125347367368748</v>
      </c>
      <c r="BD12">
        <f>(M12/SUM($C12:$N12)-AB12/SUM($R12:$AC12))*SUM('REWRef-it0_damagesbyregion'!$A11:$L11)</f>
        <v>1.2661971478671008E-2</v>
      </c>
      <c r="BE12">
        <f>(N12/SUM($C12:$N12)-AC12/SUM($R12:$AC12))*SUM('REWRef-it0_damagesbyregion'!$A11:$L11)</f>
        <v>-0.39816751665672384</v>
      </c>
      <c r="BG12" s="2">
        <f t="shared" si="3"/>
        <v>-19251626228.293129</v>
      </c>
      <c r="BH12" s="2">
        <f t="shared" si="1"/>
        <v>-86222981979.61586</v>
      </c>
      <c r="BI12" s="2">
        <f t="shared" si="1"/>
        <v>-24676575652.821747</v>
      </c>
      <c r="BJ12" s="2">
        <f t="shared" si="1"/>
        <v>3163937400.1040664</v>
      </c>
      <c r="BK12" s="2">
        <f t="shared" si="1"/>
        <v>16384472137.665585</v>
      </c>
      <c r="BL12" s="2">
        <f t="shared" si="1"/>
        <v>-147326419500.6282</v>
      </c>
      <c r="BM12" s="2">
        <f t="shared" si="1"/>
        <v>-67295557216.22216</v>
      </c>
      <c r="BN12" s="2">
        <f t="shared" si="1"/>
        <v>-84164974912.774521</v>
      </c>
      <c r="BO12" s="2">
        <f t="shared" si="1"/>
        <v>516555944713.6687</v>
      </c>
      <c r="BP12" s="2">
        <f t="shared" si="1"/>
        <v>-60487666510.035568</v>
      </c>
      <c r="BQ12" s="2">
        <f t="shared" si="1"/>
        <v>-36917062780.559128</v>
      </c>
      <c r="BR12" s="2">
        <f t="shared" si="1"/>
        <v>-9761489470.488327</v>
      </c>
    </row>
    <row r="13" spans="1:70" x14ac:dyDescent="0.2">
      <c r="A13">
        <v>11</v>
      </c>
      <c r="B13" t="s">
        <v>25</v>
      </c>
      <c r="C13">
        <f>C12+'REWRef-it0-E_by_region'!A12</f>
        <v>100.84694591431497</v>
      </c>
      <c r="D13">
        <f>D12+'REWRef-it0-E_by_region'!B12</f>
        <v>90.440166801725709</v>
      </c>
      <c r="E13">
        <f>E12+'REWRef-it0-E_by_region'!C12</f>
        <v>15.072720065271232</v>
      </c>
      <c r="F13">
        <f>F12+'REWRef-it0-E_by_region'!D12</f>
        <v>15.611476312232693</v>
      </c>
      <c r="G13">
        <f>G12+'REWRef-it0-E_by_region'!E12</f>
        <v>25.872318796022817</v>
      </c>
      <c r="H13">
        <f>H12+'REWRef-it0-E_by_region'!F12</f>
        <v>33.456813296535742</v>
      </c>
      <c r="I13">
        <f>I12+'REWRef-it0-E_by_region'!G12</f>
        <v>33.535327558433757</v>
      </c>
      <c r="J13">
        <f>J12+'REWRef-it0-E_by_region'!H12</f>
        <v>15.100621056059172</v>
      </c>
      <c r="K13">
        <f>K12+'REWRef-it0-E_by_region'!I12</f>
        <v>13.635446078752771</v>
      </c>
      <c r="L13">
        <f>L12+'REWRef-it0-E_by_region'!J12</f>
        <v>13.679007857676432</v>
      </c>
      <c r="M13">
        <f>M12+'REWRef-it0-E_by_region'!K12</f>
        <v>15.542964687206485</v>
      </c>
      <c r="N13">
        <f>N12+'REWRef-it0-E_by_region'!L12</f>
        <v>15.019197175294003</v>
      </c>
      <c r="P13">
        <v>11</v>
      </c>
      <c r="Q13" t="s">
        <v>25</v>
      </c>
      <c r="R13">
        <f>R12+'REWRef-it0_damagesbyregion'!A12</f>
        <v>2.6647683195503444</v>
      </c>
      <c r="S13">
        <f>S12+'REWRef-it0_damagesbyregion'!B12</f>
        <v>4.0357251806995471</v>
      </c>
      <c r="T13">
        <f>T12+'REWRef-it0_damagesbyregion'!C12</f>
        <v>0.54631748271033542</v>
      </c>
      <c r="U13">
        <f>U12+'REWRef-it0_damagesbyregion'!D12</f>
        <v>0.28440575076790409</v>
      </c>
      <c r="V13">
        <f>V12+'REWRef-it0_damagesbyregion'!E12</f>
        <v>0.28267257630396103</v>
      </c>
      <c r="W13">
        <f>W12+'REWRef-it0_damagesbyregion'!F12</f>
        <v>7.0276702968996583</v>
      </c>
      <c r="X13">
        <f>X12+'REWRef-it0_damagesbyregion'!G12</f>
        <v>4.6242166980926633</v>
      </c>
      <c r="Y13">
        <f>Y12+'REWRef-it0_damagesbyregion'!H12</f>
        <v>4.1891767456516655</v>
      </c>
      <c r="Z13">
        <f>Z12+'REWRef-it0_damagesbyregion'!I12</f>
        <v>10.466937103689908</v>
      </c>
      <c r="AA13">
        <f>AA12+'REWRef-it0_damagesbyregion'!J12</f>
        <v>2.0829488104622618</v>
      </c>
      <c r="AB13">
        <f>AB12+'REWRef-it0_damagesbyregion'!K12</f>
        <v>1.5277100591774879</v>
      </c>
      <c r="AC13">
        <f>AC12+'REWRef-it0_damagesbyregion'!L12</f>
        <v>3.4057862583169634</v>
      </c>
      <c r="AE13">
        <v>11</v>
      </c>
      <c r="AF13" t="s">
        <v>25</v>
      </c>
      <c r="AG13">
        <f t="shared" si="2"/>
        <v>8.0328498967543265</v>
      </c>
      <c r="AH13">
        <f t="shared" si="0"/>
        <v>5.557965209149339</v>
      </c>
      <c r="AI13">
        <f t="shared" si="0"/>
        <v>1.0525629125026894</v>
      </c>
      <c r="AJ13">
        <f t="shared" si="0"/>
        <v>1.3716247007942715</v>
      </c>
      <c r="AK13">
        <f t="shared" si="0"/>
        <v>2.4618050708975328</v>
      </c>
      <c r="AL13">
        <f t="shared" si="0"/>
        <v>-3.4786464555170622</v>
      </c>
      <c r="AM13">
        <f t="shared" si="0"/>
        <v>-1.066864239609123</v>
      </c>
      <c r="AN13">
        <f t="shared" si="0"/>
        <v>-2.5873366758089333</v>
      </c>
      <c r="AO13">
        <f t="shared" si="0"/>
        <v>-9.0205195147681572</v>
      </c>
      <c r="AP13">
        <f t="shared" si="0"/>
        <v>-0.63191028557141959</v>
      </c>
      <c r="AQ13">
        <f t="shared" si="0"/>
        <v>0.12105283260621176</v>
      </c>
      <c r="AR13">
        <f t="shared" si="0"/>
        <v>-1.8125834514296788</v>
      </c>
      <c r="AT13">
        <f>(C13/SUM($C13:$N13)-R13/SUM($R13:$AC13))*SUM('REWRef-it0_damagesbyregion'!$A12:$L12)</f>
        <v>2.2174902540557997</v>
      </c>
      <c r="AU13">
        <f>(D13/SUM($C13:$N13)-S13/SUM($R13:$AC13))*SUM('REWRef-it0_damagesbyregion'!$A12:$L12)</f>
        <v>1.5342915456007304</v>
      </c>
      <c r="AV13">
        <f>(E13/SUM($C13:$N13)-T13/SUM($R13:$AC13))*SUM('REWRef-it0_damagesbyregion'!$A12:$L12)</f>
        <v>0.29056287995601332</v>
      </c>
      <c r="AW13">
        <f>(F13/SUM($C13:$N13)-U13/SUM($R13:$AC13))*SUM('REWRef-it0_damagesbyregion'!$A12:$L12)</f>
        <v>0.37864076203670177</v>
      </c>
      <c r="AX13">
        <f>(G13/SUM($C13:$N13)-V13/SUM($R13:$AC13))*SUM('REWRef-it0_damagesbyregion'!$A12:$L12)</f>
        <v>0.67958804437590037</v>
      </c>
      <c r="AY13">
        <f>(H13/SUM($C13:$N13)-W13/SUM($R13:$AC13))*SUM('REWRef-it0_damagesbyregion'!$A12:$L12)</f>
        <v>-0.96028989854915925</v>
      </c>
      <c r="AZ13">
        <f>(I13/SUM($C13:$N13)-X13/SUM($R13:$AC13))*SUM('REWRef-it0_damagesbyregion'!$A12:$L12)</f>
        <v>-0.29451080054287676</v>
      </c>
      <c r="BA13">
        <f>(J13/SUM($C13:$N13)-Y13/SUM($R13:$AC13))*SUM('REWRef-it0_damagesbyregion'!$A12:$L12)</f>
        <v>-0.71424138833785933</v>
      </c>
      <c r="BB13">
        <f>(K13/SUM($C13:$N13)-Z13/SUM($R13:$AC13))*SUM('REWRef-it0_damagesbyregion'!$A12:$L12)</f>
        <v>-2.4901391620177935</v>
      </c>
      <c r="BC13">
        <f>(L13/SUM($C13:$N13)-AA13/SUM($R13:$AC13))*SUM('REWRef-it0_damagesbyregion'!$A12:$L12)</f>
        <v>-0.17444056812992575</v>
      </c>
      <c r="BD13">
        <f>(M13/SUM($C13:$N13)-AB13/SUM($R13:$AC13))*SUM('REWRef-it0_damagesbyregion'!$A12:$L12)</f>
        <v>3.3416966578521938E-2</v>
      </c>
      <c r="BE13">
        <f>(N13/SUM($C13:$N13)-AC13/SUM($R13:$AC13))*SUM('REWRef-it0_damagesbyregion'!$A12:$L12)</f>
        <v>-0.50036863502605344</v>
      </c>
      <c r="BG13" s="2">
        <f t="shared" si="3"/>
        <v>-42477525439.952316</v>
      </c>
      <c r="BH13" s="2">
        <f t="shared" si="1"/>
        <v>-112138184564.13672</v>
      </c>
      <c r="BI13" s="2">
        <f t="shared" si="1"/>
        <v>-29821975111.102463</v>
      </c>
      <c r="BJ13" s="2">
        <f t="shared" si="1"/>
        <v>2189908487.0481977</v>
      </c>
      <c r="BK13" s="2">
        <f t="shared" si="1"/>
        <v>16590211694.581303</v>
      </c>
      <c r="BL13" s="2">
        <f t="shared" si="1"/>
        <v>-119604902094.16119</v>
      </c>
      <c r="BM13" s="2">
        <f t="shared" si="1"/>
        <v>-82924033434.076553</v>
      </c>
      <c r="BN13" s="2">
        <f t="shared" si="1"/>
        <v>-114172361100.56406</v>
      </c>
      <c r="BO13" s="2">
        <f t="shared" si="1"/>
        <v>617461382543.92896</v>
      </c>
      <c r="BP13" s="2">
        <f t="shared" si="1"/>
        <v>-78455491436.613297</v>
      </c>
      <c r="BQ13" s="2">
        <f t="shared" si="1"/>
        <v>-45553859637.878456</v>
      </c>
      <c r="BR13" s="2">
        <f t="shared" si="1"/>
        <v>-11093169907.069099</v>
      </c>
    </row>
    <row r="14" spans="1:70" x14ac:dyDescent="0.2">
      <c r="A14">
        <v>12</v>
      </c>
      <c r="B14" t="s">
        <v>26</v>
      </c>
      <c r="C14">
        <f>C13+'REWRef-it0-E_by_region'!A13</f>
        <v>100.96923410439186</v>
      </c>
      <c r="D14">
        <f>D13+'REWRef-it0-E_by_region'!B13</f>
        <v>90.797054019743882</v>
      </c>
      <c r="E14">
        <f>E13+'REWRef-it0-E_by_region'!C13</f>
        <v>15.148856410172929</v>
      </c>
      <c r="F14">
        <f>F13+'REWRef-it0-E_by_region'!D13</f>
        <v>15.611476312232693</v>
      </c>
      <c r="G14">
        <f>G13+'REWRef-it0-E_by_region'!E13</f>
        <v>25.872318796022817</v>
      </c>
      <c r="H14">
        <f>H13+'REWRef-it0-E_by_region'!F13</f>
        <v>33.456813296535742</v>
      </c>
      <c r="I14">
        <f>I13+'REWRef-it0-E_by_region'!G13</f>
        <v>33.888069029223047</v>
      </c>
      <c r="J14">
        <f>J13+'REWRef-it0-E_by_region'!H13</f>
        <v>15.370713494835115</v>
      </c>
      <c r="K14">
        <f>K13+'REWRef-it0-E_by_region'!I13</f>
        <v>14.101147049005636</v>
      </c>
      <c r="L14">
        <f>L13+'REWRef-it0-E_by_region'!J13</f>
        <v>14.015482465441094</v>
      </c>
      <c r="M14">
        <f>M13+'REWRef-it0-E_by_region'!K13</f>
        <v>15.645538893099264</v>
      </c>
      <c r="N14">
        <f>N13+'REWRef-it0-E_by_region'!L13</f>
        <v>15.553425124344592</v>
      </c>
      <c r="P14">
        <v>12</v>
      </c>
      <c r="Q14" t="s">
        <v>26</v>
      </c>
      <c r="R14">
        <f>R13+'REWRef-it0_damagesbyregion'!A13</f>
        <v>3.3948447791716845</v>
      </c>
      <c r="S14">
        <f>S13+'REWRef-it0_damagesbyregion'!B13</f>
        <v>5.1796008835017169</v>
      </c>
      <c r="T14">
        <f>T13+'REWRef-it0_damagesbyregion'!C13</f>
        <v>0.68018027859158647</v>
      </c>
      <c r="U14">
        <f>U13+'REWRef-it0_damagesbyregion'!D13</f>
        <v>0.36471624492460158</v>
      </c>
      <c r="V14">
        <f>V13+'REWRef-it0_damagesbyregion'!E13</f>
        <v>0.37346965942438404</v>
      </c>
      <c r="W14">
        <f>W13+'REWRef-it0_damagesbyregion'!F13</f>
        <v>9.2788683753264181</v>
      </c>
      <c r="X14">
        <f>X13+'REWRef-it0_damagesbyregion'!G13</f>
        <v>6.0817867046281737</v>
      </c>
      <c r="Y14">
        <f>Y13+'REWRef-it0_damagesbyregion'!H13</f>
        <v>5.4397144835888351</v>
      </c>
      <c r="Z14">
        <f>Z13+'REWRef-it0_damagesbyregion'!I13</f>
        <v>14.988065599326397</v>
      </c>
      <c r="AA14">
        <f>AA13+'REWRef-it0_damagesbyregion'!J13</f>
        <v>2.6926887492549065</v>
      </c>
      <c r="AB14">
        <f>AB13+'REWRef-it0_damagesbyregion'!K13</f>
        <v>1.973004687626011</v>
      </c>
      <c r="AC14">
        <f>AC13+'REWRef-it0_damagesbyregion'!L13</f>
        <v>4.6097459579117732</v>
      </c>
      <c r="AE14">
        <v>12</v>
      </c>
      <c r="AF14" t="s">
        <v>26</v>
      </c>
      <c r="AG14">
        <f t="shared" si="2"/>
        <v>10.843378773844659</v>
      </c>
      <c r="AH14">
        <f t="shared" si="0"/>
        <v>7.6241879592640238</v>
      </c>
      <c r="AI14">
        <f t="shared" si="0"/>
        <v>1.4560427605728237</v>
      </c>
      <c r="AJ14">
        <f t="shared" si="0"/>
        <v>1.8367433550994392</v>
      </c>
      <c r="AK14">
        <f t="shared" si="0"/>
        <v>3.2749274203416818</v>
      </c>
      <c r="AL14">
        <f t="shared" si="0"/>
        <v>-4.5609402726422656</v>
      </c>
      <c r="AM14">
        <f t="shared" si="0"/>
        <v>-1.303044874029899</v>
      </c>
      <c r="AN14">
        <f t="shared" si="0"/>
        <v>-3.2722061643461902</v>
      </c>
      <c r="AO14">
        <f t="shared" si="0"/>
        <v>-12.999585783483507</v>
      </c>
      <c r="AP14">
        <f t="shared" si="0"/>
        <v>-0.71628896454414104</v>
      </c>
      <c r="AQ14">
        <f t="shared" si="0"/>
        <v>0.23325826309661502</v>
      </c>
      <c r="AR14">
        <f t="shared" si="0"/>
        <v>-2.4164724731732492</v>
      </c>
      <c r="AT14">
        <f>(C14/SUM($C14:$N14)-R14/SUM($R14:$AC14))*SUM('REWRef-it0_damagesbyregion'!$A13:$L13)</f>
        <v>2.7412102502210485</v>
      </c>
      <c r="AU14">
        <f>(D14/SUM($C14:$N14)-S14/SUM($R14:$AC14))*SUM('REWRef-it0_damagesbyregion'!$A13:$L13)</f>
        <v>1.9273975962140308</v>
      </c>
      <c r="AV14">
        <f>(E14/SUM($C14:$N14)-T14/SUM($R14:$AC14))*SUM('REWRef-it0_damagesbyregion'!$A13:$L13)</f>
        <v>0.36808815990730193</v>
      </c>
      <c r="AW14">
        <f>(F14/SUM($C14:$N14)-U14/SUM($R14:$AC14))*SUM('REWRef-it0_damagesbyregion'!$A13:$L13)</f>
        <v>0.4643294140170291</v>
      </c>
      <c r="AX14">
        <f>(G14/SUM($C14:$N14)-V14/SUM($R14:$AC14))*SUM('REWRef-it0_damagesbyregion'!$A13:$L13)</f>
        <v>0.82790288899846209</v>
      </c>
      <c r="AY14">
        <f>(H14/SUM($C14:$N14)-W14/SUM($R14:$AC14))*SUM('REWRef-it0_damagesbyregion'!$A13:$L13)</f>
        <v>-1.1530074238640695</v>
      </c>
      <c r="AZ14">
        <f>(I14/SUM($C14:$N14)-X14/SUM($R14:$AC14))*SUM('REWRef-it0_damagesbyregion'!$A13:$L13)</f>
        <v>-0.32941023639279221</v>
      </c>
      <c r="BA14">
        <f>(J14/SUM($C14:$N14)-Y14/SUM($R14:$AC14))*SUM('REWRef-it0_damagesbyregion'!$A13:$L13)</f>
        <v>-0.82721495445482063</v>
      </c>
      <c r="BB14">
        <f>(K14/SUM($C14:$N14)-Z14/SUM($R14:$AC14))*SUM('REWRef-it0_damagesbyregion'!$A13:$L13)</f>
        <v>-3.2863001967861818</v>
      </c>
      <c r="BC14">
        <f>(L14/SUM($C14:$N14)-AA14/SUM($R14:$AC14))*SUM('REWRef-it0_damagesbyregion'!$A13:$L13)</f>
        <v>-0.18107812082196934</v>
      </c>
      <c r="BD14">
        <f>(M14/SUM($C14:$N14)-AB14/SUM($R14:$AC14))*SUM('REWRef-it0_damagesbyregion'!$A13:$L13)</f>
        <v>5.8967777026430322E-2</v>
      </c>
      <c r="BE14">
        <f>(N14/SUM($C14:$N14)-AC14/SUM($R14:$AC14))*SUM('REWRef-it0_damagesbyregion'!$A13:$L13)</f>
        <v>-0.61088515406447186</v>
      </c>
      <c r="BG14" s="2">
        <f t="shared" si="3"/>
        <v>-69318626869.284027</v>
      </c>
      <c r="BH14" s="2">
        <f t="shared" si="1"/>
        <v>-138825153900.65396</v>
      </c>
      <c r="BI14" s="2">
        <f t="shared" si="1"/>
        <v>-35391688162.832336</v>
      </c>
      <c r="BJ14" s="2">
        <f t="shared" si="1"/>
        <v>-789240288.13864839</v>
      </c>
      <c r="BK14" s="2">
        <f t="shared" si="1"/>
        <v>14780539554.313021</v>
      </c>
      <c r="BL14" s="2">
        <f t="shared" si="1"/>
        <v>-70713606738.866058</v>
      </c>
      <c r="BM14" s="2">
        <f t="shared" si="1"/>
        <v>-93229601972.016235</v>
      </c>
      <c r="BN14" s="2">
        <f t="shared" si="1"/>
        <v>-142345465917.56381</v>
      </c>
      <c r="BO14" s="2">
        <f t="shared" si="1"/>
        <v>692766071929.16821</v>
      </c>
      <c r="BP14" s="2">
        <f t="shared" si="1"/>
        <v>-96699441849.247894</v>
      </c>
      <c r="BQ14" s="2">
        <f t="shared" si="1"/>
        <v>-53237653463.972931</v>
      </c>
      <c r="BR14" s="2">
        <f t="shared" si="1"/>
        <v>-6996132320.9014606</v>
      </c>
    </row>
    <row r="15" spans="1:70" x14ac:dyDescent="0.2">
      <c r="A15">
        <v>13</v>
      </c>
      <c r="B15" t="s">
        <v>27</v>
      </c>
      <c r="C15">
        <f>C14+'REWRef-it0-E_by_region'!A14</f>
        <v>100.96923410439186</v>
      </c>
      <c r="D15">
        <f>D14+'REWRef-it0-E_by_region'!B14</f>
        <v>91.102323828604327</v>
      </c>
      <c r="E15">
        <f>E14+'REWRef-it0-E_by_region'!C14</f>
        <v>15.213088869049619</v>
      </c>
      <c r="F15">
        <f>F14+'REWRef-it0-E_by_region'!D14</f>
        <v>15.611476312232693</v>
      </c>
      <c r="G15">
        <f>G14+'REWRef-it0-E_by_region'!E14</f>
        <v>25.872318796022817</v>
      </c>
      <c r="H15">
        <f>H14+'REWRef-it0-E_by_region'!F14</f>
        <v>33.456813296535742</v>
      </c>
      <c r="I15">
        <f>I14+'REWRef-it0-E_by_region'!G14</f>
        <v>34.14339406521637</v>
      </c>
      <c r="J15">
        <f>J14+'REWRef-it0-E_by_region'!H14</f>
        <v>15.517022740005258</v>
      </c>
      <c r="K15">
        <f>K14+'REWRef-it0-E_by_region'!I14</f>
        <v>14.44077937146595</v>
      </c>
      <c r="L15">
        <f>L14+'REWRef-it0-E_by_region'!J14</f>
        <v>14.30059745182213</v>
      </c>
      <c r="M15">
        <f>M14+'REWRef-it0-E_by_region'!K14</f>
        <v>15.716010187516812</v>
      </c>
      <c r="N15">
        <f>N14+'REWRef-it0-E_by_region'!L14</f>
        <v>15.989885334924951</v>
      </c>
      <c r="P15">
        <v>13</v>
      </c>
      <c r="Q15" t="s">
        <v>27</v>
      </c>
      <c r="R15">
        <f>R14+'REWRef-it0_damagesbyregion'!A14</f>
        <v>4.2001873073890881</v>
      </c>
      <c r="S15">
        <f>S14+'REWRef-it0_damagesbyregion'!B14</f>
        <v>6.4953620468032769</v>
      </c>
      <c r="T15">
        <f>T14+'REWRef-it0_damagesbyregion'!C14</f>
        <v>0.82909203333680648</v>
      </c>
      <c r="U15">
        <f>U14+'REWRef-it0_damagesbyregion'!D14</f>
        <v>0.45507639411545731</v>
      </c>
      <c r="V15">
        <f>V14+'REWRef-it0_damagesbyregion'!E14</f>
        <v>0.47893368180022605</v>
      </c>
      <c r="W15">
        <f>W14+'REWRef-it0_damagesbyregion'!F14</f>
        <v>12.034352427767427</v>
      </c>
      <c r="X15">
        <f>X14+'REWRef-it0_damagesbyregion'!G14</f>
        <v>7.7942206133784833</v>
      </c>
      <c r="Y15">
        <f>Y14+'REWRef-it0_damagesbyregion'!H14</f>
        <v>6.8687952972134454</v>
      </c>
      <c r="Z15">
        <f>Z14+'REWRef-it0_damagesbyregion'!I14</f>
        <v>20.543566522582786</v>
      </c>
      <c r="AA15">
        <f>AA14+'REWRef-it0_damagesbyregion'!J14</f>
        <v>3.3895030639698103</v>
      </c>
      <c r="AB15">
        <f>AB14+'REWRef-it0_damagesbyregion'!K14</f>
        <v>2.4863517715989691</v>
      </c>
      <c r="AC15">
        <f>AC14+'REWRef-it0_damagesbyregion'!L14</f>
        <v>6.0592054726693227</v>
      </c>
      <c r="AE15">
        <v>13</v>
      </c>
      <c r="AF15" t="s">
        <v>27</v>
      </c>
      <c r="AG15">
        <f t="shared" si="2"/>
        <v>14.235418241042405</v>
      </c>
      <c r="AH15">
        <f t="shared" si="0"/>
        <v>10.13868020920871</v>
      </c>
      <c r="AI15">
        <f t="shared" si="0"/>
        <v>1.9486105812345098</v>
      </c>
      <c r="AJ15">
        <f t="shared" si="0"/>
        <v>2.3953663360278741</v>
      </c>
      <c r="AK15">
        <f t="shared" si="0"/>
        <v>4.2449989911326647</v>
      </c>
      <c r="AL15">
        <f t="shared" si="0"/>
        <v>-5.9255944648740337</v>
      </c>
      <c r="AM15">
        <f t="shared" si="0"/>
        <v>-1.56010236286076</v>
      </c>
      <c r="AN15">
        <f t="shared" si="0"/>
        <v>-4.0355985015933467</v>
      </c>
      <c r="AO15">
        <f t="shared" si="0"/>
        <v>-17.906877092721174</v>
      </c>
      <c r="AP15">
        <f t="shared" si="0"/>
        <v>-0.77840894141639572</v>
      </c>
      <c r="AQ15">
        <f t="shared" si="0"/>
        <v>0.38317741897244151</v>
      </c>
      <c r="AR15">
        <f t="shared" si="0"/>
        <v>-3.1396704141528828</v>
      </c>
      <c r="AT15">
        <f>(C15/SUM($C15:$N15)-R15/SUM($R15:$AC15))*SUM('REWRef-it0_damagesbyregion'!$A14:$L14)</f>
        <v>3.2944142051601069</v>
      </c>
      <c r="AU15">
        <f>(D15/SUM($C15:$N15)-S15/SUM($R15:$AC15))*SUM('REWRef-it0_damagesbyregion'!$A14:$L14)</f>
        <v>2.3463316312332663</v>
      </c>
      <c r="AV15">
        <f>(E15/SUM($C15:$N15)-T15/SUM($R15:$AC15))*SUM('REWRef-it0_damagesbyregion'!$A14:$L14)</f>
        <v>0.45095481358152101</v>
      </c>
      <c r="AW15">
        <f>(F15/SUM($C15:$N15)-U15/SUM($R15:$AC15))*SUM('REWRef-it0_damagesbyregion'!$A14:$L14)</f>
        <v>0.55434471614054204</v>
      </c>
      <c r="AX15">
        <f>(G15/SUM($C15:$N15)-V15/SUM($R15:$AC15))*SUM('REWRef-it0_damagesbyregion'!$A14:$L14)</f>
        <v>0.98239368457457577</v>
      </c>
      <c r="AY15">
        <f>(H15/SUM($C15:$N15)-W15/SUM($R15:$AC15))*SUM('REWRef-it0_damagesbyregion'!$A14:$L14)</f>
        <v>-1.3713234306538817</v>
      </c>
      <c r="AZ15">
        <f>(I15/SUM($C15:$N15)-X15/SUM($R15:$AC15))*SUM('REWRef-it0_damagesbyregion'!$A14:$L14)</f>
        <v>-0.36104477569153459</v>
      </c>
      <c r="BA15">
        <f>(J15/SUM($C15:$N15)-Y15/SUM($R15:$AC15))*SUM('REWRef-it0_damagesbyregion'!$A14:$L14)</f>
        <v>-0.93393343313518462</v>
      </c>
      <c r="BB15">
        <f>(K15/SUM($C15:$N15)-Z15/SUM($R15:$AC15))*SUM('REWRef-it0_damagesbyregion'!$A14:$L14)</f>
        <v>-4.1440770664702962</v>
      </c>
      <c r="BC15">
        <f>(L15/SUM($C15:$N15)-AA15/SUM($R15:$AC15))*SUM('REWRef-it0_damagesbyregion'!$A14:$L14)</f>
        <v>-0.18014233446491518</v>
      </c>
      <c r="BD15">
        <f>(M15/SUM($C15:$N15)-AB15/SUM($R15:$AC15))*SUM('REWRef-it0_damagesbyregion'!$A14:$L14)</f>
        <v>8.8676364177338041E-2</v>
      </c>
      <c r="BE15">
        <f>(N15/SUM($C15:$N15)-AC15/SUM($R15:$AC15))*SUM('REWRef-it0_damagesbyregion'!$A14:$L14)</f>
        <v>-0.72659437445153474</v>
      </c>
      <c r="BG15" s="2">
        <f t="shared" si="3"/>
        <v>-97625262037.638992</v>
      </c>
      <c r="BH15" s="2">
        <f t="shared" si="1"/>
        <v>-168160618711.41974</v>
      </c>
      <c r="BI15" s="2">
        <f t="shared" si="1"/>
        <v>-41613007080.165131</v>
      </c>
      <c r="BJ15" s="2">
        <f t="shared" si="1"/>
        <v>-4278264787.892838</v>
      </c>
      <c r="BK15" s="2">
        <f t="shared" si="1"/>
        <v>12322113783.592936</v>
      </c>
      <c r="BL15" s="2">
        <f t="shared" si="1"/>
        <v>-6669238422.1136436</v>
      </c>
      <c r="BM15" s="2">
        <f t="shared" si="1"/>
        <v>-103987286860.6736</v>
      </c>
      <c r="BN15" s="2">
        <f t="shared" si="1"/>
        <v>-170541095888.02814</v>
      </c>
      <c r="BO15" s="2">
        <f t="shared" si="1"/>
        <v>763214242767.37109</v>
      </c>
      <c r="BP15" s="2">
        <f t="shared" si="1"/>
        <v>-118022357592.66049</v>
      </c>
      <c r="BQ15" s="2">
        <f t="shared" si="1"/>
        <v>-61242791698.488449</v>
      </c>
      <c r="BR15" s="2">
        <f t="shared" si="1"/>
        <v>-3396433471.9011059</v>
      </c>
    </row>
    <row r="16" spans="1:70" x14ac:dyDescent="0.2">
      <c r="A16">
        <v>14</v>
      </c>
      <c r="B16" t="s">
        <v>28</v>
      </c>
      <c r="C16">
        <f>C15+'REWRef-it0-E_by_region'!A15</f>
        <v>100.96923410439186</v>
      </c>
      <c r="D16">
        <f>D15+'REWRef-it0-E_by_region'!B15</f>
        <v>91.102323828604327</v>
      </c>
      <c r="E16">
        <f>E15+'REWRef-it0-E_by_region'!C15</f>
        <v>15.213088869049619</v>
      </c>
      <c r="F16">
        <f>F15+'REWRef-it0-E_by_region'!D15</f>
        <v>15.611476312232693</v>
      </c>
      <c r="G16">
        <f>G15+'REWRef-it0-E_by_region'!E15</f>
        <v>25.872318796022817</v>
      </c>
      <c r="H16">
        <f>H15+'REWRef-it0-E_by_region'!F15</f>
        <v>33.456813296535742</v>
      </c>
      <c r="I16">
        <f>I15+'REWRef-it0-E_by_region'!G15</f>
        <v>34.14339406521637</v>
      </c>
      <c r="J16">
        <f>J15+'REWRef-it0-E_by_region'!H15</f>
        <v>15.517022740005258</v>
      </c>
      <c r="K16">
        <f>K15+'REWRef-it0-E_by_region'!I15</f>
        <v>14.44077937146595</v>
      </c>
      <c r="L16">
        <f>L15+'REWRef-it0-E_by_region'!J15</f>
        <v>14.30059745182213</v>
      </c>
      <c r="M16">
        <f>M15+'REWRef-it0-E_by_region'!K15</f>
        <v>15.716010187516812</v>
      </c>
      <c r="N16">
        <f>N15+'REWRef-it0-E_by_region'!L15</f>
        <v>15.989885334924951</v>
      </c>
      <c r="P16">
        <v>14</v>
      </c>
      <c r="Q16" t="s">
        <v>28</v>
      </c>
      <c r="R16">
        <f>R15+'REWRef-it0_damagesbyregion'!A15</f>
        <v>5.0658544104809362</v>
      </c>
      <c r="S16">
        <f>S15+'REWRef-it0_damagesbyregion'!B15</f>
        <v>7.9791714143301471</v>
      </c>
      <c r="T16">
        <f>T15+'REWRef-it0_damagesbyregion'!C15</f>
        <v>0.9906424681470305</v>
      </c>
      <c r="U16">
        <f>U15+'REWRef-it0_damagesbyregion'!D15</f>
        <v>0.55386760544204316</v>
      </c>
      <c r="V16">
        <f>V15+'REWRef-it0_damagesbyregion'!E15</f>
        <v>0.59767989173617808</v>
      </c>
      <c r="W16">
        <f>W15+'REWRef-it0_damagesbyregion'!F15</f>
        <v>15.347761110915688</v>
      </c>
      <c r="X16">
        <f>X15+'REWRef-it0_damagesbyregion'!G15</f>
        <v>9.7531894484508133</v>
      </c>
      <c r="Y16">
        <f>Y15+'REWRef-it0_damagesbyregion'!H15</f>
        <v>8.465553161101516</v>
      </c>
      <c r="Z16">
        <f>Z15+'REWRef-it0_damagesbyregion'!I15</f>
        <v>27.194357841246607</v>
      </c>
      <c r="AA16">
        <f>AA15+'REWRef-it0_damagesbyregion'!J15</f>
        <v>4.1637394823816649</v>
      </c>
      <c r="AB16">
        <f>AB15+'REWRef-it0_damagesbyregion'!K15</f>
        <v>3.0674164263168011</v>
      </c>
      <c r="AC16">
        <f>AC15+'REWRef-it0_damagesbyregion'!L15</f>
        <v>7.7581946565381026</v>
      </c>
      <c r="AE16">
        <v>14</v>
      </c>
      <c r="AF16" t="s">
        <v>28</v>
      </c>
      <c r="AG16">
        <f t="shared" si="2"/>
        <v>18.337437564506107</v>
      </c>
      <c r="AH16">
        <f t="shared" si="0"/>
        <v>13.137105272054139</v>
      </c>
      <c r="AI16">
        <f t="shared" si="0"/>
        <v>2.5355441351472812</v>
      </c>
      <c r="AJ16">
        <f t="shared" si="0"/>
        <v>3.0646597760574634</v>
      </c>
      <c r="AK16">
        <f t="shared" si="0"/>
        <v>5.3991708937936487</v>
      </c>
      <c r="AL16">
        <f t="shared" si="0"/>
        <v>-7.5929278978409664</v>
      </c>
      <c r="AM16">
        <f t="shared" si="0"/>
        <v>-1.8392161731940735</v>
      </c>
      <c r="AN16">
        <f t="shared" si="0"/>
        <v>-4.8689188299804425</v>
      </c>
      <c r="AO16">
        <f t="shared" si="0"/>
        <v>-23.847182050773938</v>
      </c>
      <c r="AP16">
        <f t="shared" si="0"/>
        <v>-0.84905594981447641</v>
      </c>
      <c r="AQ16">
        <f t="shared" si="0"/>
        <v>0.5753404823872178</v>
      </c>
      <c r="AR16">
        <f t="shared" si="0"/>
        <v>-4.0519572223419482</v>
      </c>
      <c r="AT16">
        <f>(C16/SUM($C16:$N16)-R16/SUM($R16:$AC16))*SUM('REWRef-it0_damagesbyregion'!$A15:$L15)</f>
        <v>3.8923857286559067</v>
      </c>
      <c r="AU16">
        <f>(D16/SUM($C16:$N16)-S16/SUM($R16:$AC16))*SUM('REWRef-it0_damagesbyregion'!$A15:$L15)</f>
        <v>2.7885401598187278</v>
      </c>
      <c r="AV16">
        <f>(E16/SUM($C16:$N16)-T16/SUM($R16:$AC16))*SUM('REWRef-it0_damagesbyregion'!$A15:$L15)</f>
        <v>0.53820583008432332</v>
      </c>
      <c r="AW16">
        <f>(F16/SUM($C16:$N16)-U16/SUM($R16:$AC16))*SUM('REWRef-it0_damagesbyregion'!$A15:$L15)</f>
        <v>0.65051825990133449</v>
      </c>
      <c r="AX16">
        <f>(G16/SUM($C16:$N16)-V16/SUM($R16:$AC16))*SUM('REWRef-it0_damagesbyregion'!$A15:$L15)</f>
        <v>1.1460519311735571</v>
      </c>
      <c r="AY16">
        <f>(H16/SUM($C16:$N16)-W16/SUM($R16:$AC16))*SUM('REWRef-it0_damagesbyregion'!$A15:$L15)</f>
        <v>-1.6117085107613554</v>
      </c>
      <c r="AZ16">
        <f>(I16/SUM($C16:$N16)-X16/SUM($R16:$AC16))*SUM('REWRef-it0_damagesbyregion'!$A15:$L15)</f>
        <v>-0.39040017228527962</v>
      </c>
      <c r="BA16">
        <f>(J16/SUM($C16:$N16)-Y16/SUM($R16:$AC16))*SUM('REWRef-it0_damagesbyregion'!$A15:$L15)</f>
        <v>-1.0334982791970218</v>
      </c>
      <c r="BB16">
        <f>(K16/SUM($C16:$N16)-Z16/SUM($R16:$AC16))*SUM('REWRef-it0_damagesbyregion'!$A15:$L15)</f>
        <v>-5.0619085003871316</v>
      </c>
      <c r="BC16">
        <f>(L16/SUM($C16:$N16)-AA16/SUM($R16:$AC16))*SUM('REWRef-it0_damagesbyregion'!$A15:$L15)</f>
        <v>-0.18022437705719135</v>
      </c>
      <c r="BD16">
        <f>(M16/SUM($C16:$N16)-AB16/SUM($R16:$AC16))*SUM('REWRef-it0_damagesbyregion'!$A15:$L15)</f>
        <v>0.12212431943581249</v>
      </c>
      <c r="BE16">
        <f>(N16/SUM($C16:$N16)-AC16/SUM($R16:$AC16))*SUM('REWRef-it0_damagesbyregion'!$A15:$L15)</f>
        <v>-0.86008638938167903</v>
      </c>
      <c r="BG16" s="2">
        <f t="shared" si="3"/>
        <v>-209633594807.79565</v>
      </c>
      <c r="BH16" s="2">
        <f t="shared" si="1"/>
        <v>-209884903026.7016</v>
      </c>
      <c r="BI16" s="2">
        <f t="shared" si="1"/>
        <v>-48727723828.448036</v>
      </c>
      <c r="BJ16" s="2">
        <f t="shared" si="1"/>
        <v>-18775180128.254852</v>
      </c>
      <c r="BK16" s="2">
        <f t="shared" si="1"/>
        <v>-8119971487.4269361</v>
      </c>
      <c r="BL16" s="2">
        <f t="shared" si="1"/>
        <v>55624922205.577354</v>
      </c>
      <c r="BM16" s="2">
        <f t="shared" si="1"/>
        <v>-111286361951.96611</v>
      </c>
      <c r="BN16" s="2">
        <f t="shared" si="1"/>
        <v>-200177950809.92596</v>
      </c>
      <c r="BO16" s="2">
        <f t="shared" si="1"/>
        <v>878396457665.63196</v>
      </c>
      <c r="BP16" s="2">
        <f t="shared" si="1"/>
        <v>-109577368659.11066</v>
      </c>
      <c r="BQ16" s="2">
        <f t="shared" si="1"/>
        <v>-70038743978.963806</v>
      </c>
      <c r="BR16" s="2">
        <f t="shared" si="1"/>
        <v>52200418807.386353</v>
      </c>
    </row>
    <row r="17" spans="1:70" x14ac:dyDescent="0.2">
      <c r="A17">
        <v>15</v>
      </c>
      <c r="B17" t="s">
        <v>29</v>
      </c>
      <c r="C17">
        <f>C16+'REWRef-it0-E_by_region'!A16</f>
        <v>100.96923410439186</v>
      </c>
      <c r="D17">
        <f>D16+'REWRef-it0-E_by_region'!B16</f>
        <v>91.102323828604327</v>
      </c>
      <c r="E17">
        <f>E16+'REWRef-it0-E_by_region'!C16</f>
        <v>15.213088869049619</v>
      </c>
      <c r="F17">
        <f>F16+'REWRef-it0-E_by_region'!D16</f>
        <v>15.611476312232693</v>
      </c>
      <c r="G17">
        <f>G16+'REWRef-it0-E_by_region'!E16</f>
        <v>25.872318796022817</v>
      </c>
      <c r="H17">
        <f>H16+'REWRef-it0-E_by_region'!F16</f>
        <v>33.456813296535742</v>
      </c>
      <c r="I17">
        <f>I16+'REWRef-it0-E_by_region'!G16</f>
        <v>34.14339406521637</v>
      </c>
      <c r="J17">
        <f>J16+'REWRef-it0-E_by_region'!H16</f>
        <v>15.517022740005258</v>
      </c>
      <c r="K17">
        <f>K16+'REWRef-it0-E_by_region'!I16</f>
        <v>14.44077937146595</v>
      </c>
      <c r="L17">
        <f>L16+'REWRef-it0-E_by_region'!J16</f>
        <v>14.30059745182213</v>
      </c>
      <c r="M17">
        <f>M16+'REWRef-it0-E_by_region'!K16</f>
        <v>15.716010187516812</v>
      </c>
      <c r="N17">
        <f>N16+'REWRef-it0-E_by_region'!L16</f>
        <v>15.989885334924951</v>
      </c>
      <c r="P17">
        <v>15</v>
      </c>
      <c r="Q17" t="s">
        <v>29</v>
      </c>
      <c r="R17">
        <f>R16+'REWRef-it0_damagesbyregion'!A16</f>
        <v>5.9761509253286977</v>
      </c>
      <c r="S17">
        <f>S16+'REWRef-it0_damagesbyregion'!B16</f>
        <v>9.6233494907787573</v>
      </c>
      <c r="T17">
        <f>T16+'REWRef-it0_damagesbyregion'!C16</f>
        <v>1.1618817682244225</v>
      </c>
      <c r="U17">
        <f>U16+'REWRef-it0_damagesbyregion'!D16</f>
        <v>0.65917835403970515</v>
      </c>
      <c r="V17">
        <f>V16+'REWRef-it0_damagesbyregion'!E16</f>
        <v>0.72774552312861107</v>
      </c>
      <c r="W17">
        <f>W16+'REWRef-it0_damagesbyregion'!F16</f>
        <v>19.266862265794096</v>
      </c>
      <c r="X17">
        <f>X16+'REWRef-it0_damagesbyregion'!G16</f>
        <v>11.940458989697254</v>
      </c>
      <c r="Y17">
        <f>Y16+'REWRef-it0_damagesbyregion'!H16</f>
        <v>10.215410363744017</v>
      </c>
      <c r="Z17">
        <f>Z16+'REWRef-it0_damagesbyregion'!I16</f>
        <v>34.987238184349714</v>
      </c>
      <c r="AA17">
        <f>AA16+'REWRef-it0_damagesbyregion'!J16</f>
        <v>5.0019581700099787</v>
      </c>
      <c r="AB17">
        <f>AB16+'REWRef-it0_damagesbyregion'!K16</f>
        <v>3.7149452275956012</v>
      </c>
      <c r="AC17">
        <f>AC16+'REWRef-it0_damagesbyregion'!L16</f>
        <v>9.7025009792410231</v>
      </c>
      <c r="AE17">
        <v>15</v>
      </c>
      <c r="AF17" t="s">
        <v>29</v>
      </c>
      <c r="AG17">
        <f t="shared" si="2"/>
        <v>23.099332051486712</v>
      </c>
      <c r="AH17">
        <f t="shared" si="0"/>
        <v>16.610820641563503</v>
      </c>
      <c r="AI17">
        <f t="shared" si="0"/>
        <v>3.218936907487334</v>
      </c>
      <c r="AJ17">
        <f t="shared" si="0"/>
        <v>3.8363614783213182</v>
      </c>
      <c r="AK17">
        <f t="shared" si="0"/>
        <v>6.7225453639623325</v>
      </c>
      <c r="AL17">
        <f t="shared" si="0"/>
        <v>-9.6325116233383081</v>
      </c>
      <c r="AM17">
        <f t="shared" si="0"/>
        <v>-2.1083979493261662</v>
      </c>
      <c r="AN17">
        <f t="shared" si="0"/>
        <v>-5.7470697396939014</v>
      </c>
      <c r="AO17">
        <f t="shared" si="0"/>
        <v>-30.8288166759435</v>
      </c>
      <c r="AP17">
        <f t="shared" si="0"/>
        <v>-0.88390397798894271</v>
      </c>
      <c r="AQ17">
        <f t="shared" si="0"/>
        <v>0.81069657531401107</v>
      </c>
      <c r="AR17">
        <f t="shared" si="0"/>
        <v>-5.0979930518443703</v>
      </c>
      <c r="AT17">
        <f>(C17/SUM($C17:$N17)-R17/SUM($R17:$AC17))*SUM('REWRef-it0_damagesbyregion'!$A16:$L16)</f>
        <v>4.5063335152563404</v>
      </c>
      <c r="AU17">
        <f>(D17/SUM($C17:$N17)-S17/SUM($R17:$AC17))*SUM('REWRef-it0_damagesbyregion'!$A16:$L16)</f>
        <v>3.2405221764051704</v>
      </c>
      <c r="AV17">
        <f>(E17/SUM($C17:$N17)-T17/SUM($R17:$AC17))*SUM('REWRef-it0_damagesbyregion'!$A16:$L16)</f>
        <v>0.62796635146738644</v>
      </c>
      <c r="AW17">
        <f>(F17/SUM($C17:$N17)-U17/SUM($R17:$AC17))*SUM('REWRef-it0_damagesbyregion'!$A16:$L16)</f>
        <v>0.74841663247509504</v>
      </c>
      <c r="AX17">
        <f>(G17/SUM($C17:$N17)-V17/SUM($R17:$AC17))*SUM('REWRef-it0_damagesbyregion'!$A16:$L16)</f>
        <v>1.3114678560371971</v>
      </c>
      <c r="AY17">
        <f>(H17/SUM($C17:$N17)-W17/SUM($R17:$AC17))*SUM('REWRef-it0_damagesbyregion'!$A16:$L16)</f>
        <v>-1.8791586643108973</v>
      </c>
      <c r="AZ17">
        <f>(I17/SUM($C17:$N17)-X17/SUM($R17:$AC17))*SUM('REWRef-it0_damagesbyregion'!$A16:$L16)</f>
        <v>-0.41131684333420937</v>
      </c>
      <c r="BA17">
        <f>(J17/SUM($C17:$N17)-Y17/SUM($R17:$AC17))*SUM('REWRef-it0_damagesbyregion'!$A16:$L16)</f>
        <v>-1.1211671802791936</v>
      </c>
      <c r="BB17">
        <f>(K17/SUM($C17:$N17)-Z17/SUM($R17:$AC17))*SUM('REWRef-it0_damagesbyregion'!$A16:$L16)</f>
        <v>-6.0142401309632803</v>
      </c>
      <c r="BC17">
        <f>(L17/SUM($C17:$N17)-AA17/SUM($R17:$AC17))*SUM('REWRef-it0_damagesbyregion'!$A16:$L16)</f>
        <v>-0.17243641986711089</v>
      </c>
      <c r="BD17">
        <f>(M17/SUM($C17:$N17)-AB17/SUM($R17:$AC17))*SUM('REWRef-it0_damagesbyregion'!$A16:$L16)</f>
        <v>0.1581547526958007</v>
      </c>
      <c r="BE17">
        <f>(N17/SUM($C17:$N17)-AC17/SUM($R17:$AC17))*SUM('REWRef-it0_damagesbyregion'!$A16:$L16)</f>
        <v>-0.99454204558229387</v>
      </c>
      <c r="BG17" s="2">
        <f t="shared" si="3"/>
        <v>-255560971724.26462</v>
      </c>
      <c r="BH17" s="2">
        <f t="shared" si="1"/>
        <v>-233193193104.19351</v>
      </c>
      <c r="BI17" s="2">
        <f t="shared" si="1"/>
        <v>-55426420872.666359</v>
      </c>
      <c r="BJ17" s="2">
        <f t="shared" si="1"/>
        <v>-23285069788.759769</v>
      </c>
      <c r="BK17" s="2">
        <f t="shared" si="1"/>
        <v>-11906614131.486748</v>
      </c>
      <c r="BL17" s="2">
        <f t="shared" si="1"/>
        <v>160425061186.4444</v>
      </c>
      <c r="BM17" s="2">
        <f t="shared" si="1"/>
        <v>-142135067202.11667</v>
      </c>
      <c r="BN17" s="2">
        <f t="shared" si="1"/>
        <v>-243016270565.73462</v>
      </c>
      <c r="BO17" s="2">
        <f t="shared" si="1"/>
        <v>967394494206.28174</v>
      </c>
      <c r="BP17" s="2">
        <f t="shared" si="1"/>
        <v>-137588391692.64459</v>
      </c>
      <c r="BQ17" s="2">
        <f t="shared" si="1"/>
        <v>-77201340230.992569</v>
      </c>
      <c r="BR17" s="2">
        <f t="shared" si="1"/>
        <v>51493783920.128265</v>
      </c>
    </row>
    <row r="18" spans="1:70" x14ac:dyDescent="0.2">
      <c r="A18">
        <v>16</v>
      </c>
      <c r="B18" t="s">
        <v>30</v>
      </c>
      <c r="C18">
        <f>C17+'REWRef-it0-E_by_region'!A17</f>
        <v>100.96923410439186</v>
      </c>
      <c r="D18">
        <f>D17+'REWRef-it0-E_by_region'!B17</f>
        <v>91.102323828604327</v>
      </c>
      <c r="E18">
        <f>E17+'REWRef-it0-E_by_region'!C17</f>
        <v>15.213088869049619</v>
      </c>
      <c r="F18">
        <f>F17+'REWRef-it0-E_by_region'!D17</f>
        <v>15.611476312232693</v>
      </c>
      <c r="G18">
        <f>G17+'REWRef-it0-E_by_region'!E17</f>
        <v>25.872318796022817</v>
      </c>
      <c r="H18">
        <f>H17+'REWRef-it0-E_by_region'!F17</f>
        <v>33.456813296535742</v>
      </c>
      <c r="I18">
        <f>I17+'REWRef-it0-E_by_region'!G17</f>
        <v>34.14339406521637</v>
      </c>
      <c r="J18">
        <f>J17+'REWRef-it0-E_by_region'!H17</f>
        <v>15.517022740005258</v>
      </c>
      <c r="K18">
        <f>K17+'REWRef-it0-E_by_region'!I17</f>
        <v>14.44077937146595</v>
      </c>
      <c r="L18">
        <f>L17+'REWRef-it0-E_by_region'!J17</f>
        <v>14.30059745182213</v>
      </c>
      <c r="M18">
        <f>M17+'REWRef-it0-E_by_region'!K17</f>
        <v>15.716010187516812</v>
      </c>
      <c r="N18">
        <f>N17+'REWRef-it0-E_by_region'!L17</f>
        <v>15.989885334924951</v>
      </c>
      <c r="P18">
        <v>16</v>
      </c>
      <c r="Q18" t="s">
        <v>30</v>
      </c>
      <c r="R18">
        <f>R17+'REWRef-it0_damagesbyregion'!A17</f>
        <v>6.9210024056154555</v>
      </c>
      <c r="S18">
        <f>S17+'REWRef-it0_damagesbyregion'!B17</f>
        <v>11.427611696615177</v>
      </c>
      <c r="T18">
        <f>T17+'REWRef-it0_damagesbyregion'!C17</f>
        <v>1.3411640728869005</v>
      </c>
      <c r="U18">
        <f>U17+'REWRef-it0_damagesbyregion'!D17</f>
        <v>0.76967172800067318</v>
      </c>
      <c r="V18">
        <f>V17+'REWRef-it0_damagesbyregion'!E17</f>
        <v>0.86766289867015201</v>
      </c>
      <c r="W18">
        <f>W17+'REWRef-it0_damagesbyregion'!F17</f>
        <v>23.841172142189144</v>
      </c>
      <c r="X18">
        <f>X17+'REWRef-it0_damagesbyregion'!G17</f>
        <v>14.344697969021754</v>
      </c>
      <c r="Y18">
        <f>Y17+'REWRef-it0_damagesbyregion'!H17</f>
        <v>12.110288906076077</v>
      </c>
      <c r="Z18">
        <f>Z17+'REWRef-it0_damagesbyregion'!I17</f>
        <v>43.986714397816996</v>
      </c>
      <c r="AA18">
        <f>AA17+'REWRef-it0_damagesbyregion'!J17</f>
        <v>5.8956130429520757</v>
      </c>
      <c r="AB18">
        <f>AB17+'REWRef-it0_damagesbyregion'!K17</f>
        <v>4.4298101970831896</v>
      </c>
      <c r="AC18">
        <f>AC17+'REWRef-it0_damagesbyregion'!L17</f>
        <v>11.896650826518172</v>
      </c>
      <c r="AE18">
        <v>16</v>
      </c>
      <c r="AF18" t="s">
        <v>30</v>
      </c>
      <c r="AG18">
        <f t="shared" si="2"/>
        <v>28.550904203273465</v>
      </c>
      <c r="AH18">
        <f t="shared" si="0"/>
        <v>20.577911088274849</v>
      </c>
      <c r="AI18">
        <f t="shared" si="0"/>
        <v>4.0034071956019339</v>
      </c>
      <c r="AJ18">
        <f t="shared" si="0"/>
        <v>4.7148586310377976</v>
      </c>
      <c r="AK18">
        <f t="shared" si="0"/>
        <v>8.2216451883761756</v>
      </c>
      <c r="AL18">
        <f t="shared" si="0"/>
        <v>-12.087324871655797</v>
      </c>
      <c r="AM18">
        <f t="shared" si="0"/>
        <v>-2.3496452548488262</v>
      </c>
      <c r="AN18">
        <f t="shared" si="0"/>
        <v>-6.6589414103389517</v>
      </c>
      <c r="AO18">
        <f t="shared" si="0"/>
        <v>-38.913466276566474</v>
      </c>
      <c r="AP18">
        <f t="shared" si="0"/>
        <v>-0.87161279414475346</v>
      </c>
      <c r="AQ18">
        <f t="shared" si="0"/>
        <v>1.0914443769543749</v>
      </c>
      <c r="AR18">
        <f t="shared" si="0"/>
        <v>-6.2791800759637786</v>
      </c>
      <c r="AT18">
        <f>(C18/SUM($C18:$N18)-R18/SUM($R18:$AC18))*SUM('REWRef-it0_damagesbyregion'!$A17:$L17)</f>
        <v>5.1484032244582423</v>
      </c>
      <c r="AU18">
        <f>(D18/SUM($C18:$N18)-S18/SUM($R18:$AC18))*SUM('REWRef-it0_damagesbyregion'!$A17:$L17)</f>
        <v>3.7106840135501722</v>
      </c>
      <c r="AV18">
        <f>(E18/SUM($C18:$N18)-T18/SUM($R18:$AC18))*SUM('REWRef-it0_damagesbyregion'!$A17:$L17)</f>
        <v>0.72190899342141268</v>
      </c>
      <c r="AW18">
        <f>(F18/SUM($C18:$N18)-U18/SUM($R18:$AC18))*SUM('REWRef-it0_damagesbyregion'!$A17:$L17)</f>
        <v>0.8502005122526618</v>
      </c>
      <c r="AX18">
        <f>(G18/SUM($C18:$N18)-V18/SUM($R18:$AC18))*SUM('REWRef-it0_damagesbyregion'!$A17:$L17)</f>
        <v>1.4825570600784825</v>
      </c>
      <c r="AY18">
        <f>(H18/SUM($C18:$N18)-W18/SUM($R18:$AC18))*SUM('REWRef-it0_damagesbyregion'!$A17:$L17)</f>
        <v>-2.1796305259282147</v>
      </c>
      <c r="AZ18">
        <f>(I18/SUM($C18:$N18)-X18/SUM($R18:$AC18))*SUM('REWRef-it0_damagesbyregion'!$A17:$L17)</f>
        <v>-0.42369660590328168</v>
      </c>
      <c r="BA18">
        <f>(J18/SUM($C18:$N18)-Y18/SUM($R18:$AC18))*SUM('REWRef-it0_damagesbyregion'!$A17:$L17)</f>
        <v>-1.2007646127206337</v>
      </c>
      <c r="BB18">
        <f>(K18/SUM($C18:$N18)-Z18/SUM($R18:$AC18))*SUM('REWRef-it0_damagesbyregion'!$A17:$L17)</f>
        <v>-7.0170182291512839</v>
      </c>
      <c r="BC18">
        <f>(L18/SUM($C18:$N18)-AA18/SUM($R18:$AC18))*SUM('REWRef-it0_damagesbyregion'!$A17:$L17)</f>
        <v>-0.15717239944153533</v>
      </c>
      <c r="BD18">
        <f>(M18/SUM($C18:$N18)-AB18/SUM($R18:$AC18))*SUM('REWRef-it0_damagesbyregion'!$A17:$L17)</f>
        <v>0.19681323259052722</v>
      </c>
      <c r="BE18">
        <f>(N18/SUM($C18:$N18)-AC18/SUM($R18:$AC18))*SUM('REWRef-it0_damagesbyregion'!$A17:$L17)</f>
        <v>-1.1322846632065466</v>
      </c>
      <c r="BG18" s="2">
        <f t="shared" si="3"/>
        <v>-303168927328.51031</v>
      </c>
      <c r="BH18" s="2">
        <f t="shared" si="1"/>
        <v>-256406433161.17374</v>
      </c>
      <c r="BI18" s="2">
        <f t="shared" si="1"/>
        <v>-62561294693.187271</v>
      </c>
      <c r="BJ18" s="2">
        <f t="shared" si="1"/>
        <v>-28296640463.817524</v>
      </c>
      <c r="BK18" s="2">
        <f t="shared" si="1"/>
        <v>-16542764335.360617</v>
      </c>
      <c r="BL18" s="2">
        <f t="shared" si="1"/>
        <v>275182722389.27423</v>
      </c>
      <c r="BM18" s="2">
        <f t="shared" si="1"/>
        <v>-182449300380.62161</v>
      </c>
      <c r="BN18" s="2">
        <f t="shared" si="1"/>
        <v>-288892942075.5835</v>
      </c>
      <c r="BO18" s="2">
        <f t="shared" si="1"/>
        <v>1067631371471.6903</v>
      </c>
      <c r="BP18" s="2">
        <f t="shared" si="1"/>
        <v>-169463583285.72458</v>
      </c>
      <c r="BQ18" s="2">
        <f t="shared" si="1"/>
        <v>-83934569049.836624</v>
      </c>
      <c r="BR18" s="2">
        <f t="shared" si="1"/>
        <v>48902360912.861595</v>
      </c>
    </row>
    <row r="19" spans="1:70" x14ac:dyDescent="0.2">
      <c r="A19">
        <v>17</v>
      </c>
      <c r="B19" t="s">
        <v>31</v>
      </c>
      <c r="C19">
        <f>C18+'REWRef-it0-E_by_region'!A18</f>
        <v>100.96923410439186</v>
      </c>
      <c r="D19">
        <f>D18+'REWRef-it0-E_by_region'!B18</f>
        <v>91.102323828604327</v>
      </c>
      <c r="E19">
        <f>E18+'REWRef-it0-E_by_region'!C18</f>
        <v>15.213088869049619</v>
      </c>
      <c r="F19">
        <f>F18+'REWRef-it0-E_by_region'!D18</f>
        <v>15.611476312232693</v>
      </c>
      <c r="G19">
        <f>G18+'REWRef-it0-E_by_region'!E18</f>
        <v>25.872318796022817</v>
      </c>
      <c r="H19">
        <f>H18+'REWRef-it0-E_by_region'!F18</f>
        <v>33.456813296535742</v>
      </c>
      <c r="I19">
        <f>I18+'REWRef-it0-E_by_region'!G18</f>
        <v>34.14339406521637</v>
      </c>
      <c r="J19">
        <f>J18+'REWRef-it0-E_by_region'!H18</f>
        <v>15.517022740005258</v>
      </c>
      <c r="K19">
        <f>K18+'REWRef-it0-E_by_region'!I18</f>
        <v>14.44077937146595</v>
      </c>
      <c r="L19">
        <f>L18+'REWRef-it0-E_by_region'!J18</f>
        <v>14.30059745182213</v>
      </c>
      <c r="M19">
        <f>M18+'REWRef-it0-E_by_region'!K18</f>
        <v>15.716010187516812</v>
      </c>
      <c r="N19">
        <f>N18+'REWRef-it0-E_by_region'!L18</f>
        <v>15.989885334924951</v>
      </c>
      <c r="P19">
        <v>17</v>
      </c>
      <c r="Q19" t="s">
        <v>31</v>
      </c>
      <c r="R19">
        <f>R18+'REWRef-it0_damagesbyregion'!A18</f>
        <v>7.8946872721665198</v>
      </c>
      <c r="S19">
        <f>S18+'REWRef-it0_damagesbyregion'!B18</f>
        <v>13.394950185774906</v>
      </c>
      <c r="T19">
        <f>T18+'REWRef-it0_damagesbyregion'!C18</f>
        <v>1.5274809758453296</v>
      </c>
      <c r="U19">
        <f>U18+'REWRef-it0_damagesbyregion'!D18</f>
        <v>0.88448354075450619</v>
      </c>
      <c r="V19">
        <f>V18+'REWRef-it0_damagesbyregion'!E18</f>
        <v>1.016422031320225</v>
      </c>
      <c r="W19">
        <f>W18+'REWRef-it0_damagesbyregion'!F18</f>
        <v>29.121906690006924</v>
      </c>
      <c r="X19">
        <f>X18+'REWRef-it0_damagesbyregion'!G18</f>
        <v>16.958282595808203</v>
      </c>
      <c r="Y19">
        <f>Y18+'REWRef-it0_damagesbyregion'!H18</f>
        <v>14.146258646825236</v>
      </c>
      <c r="Z19">
        <f>Z18+'REWRef-it0_damagesbyregion'!I18</f>
        <v>54.266951670245398</v>
      </c>
      <c r="AA19">
        <f>AA18+'REWRef-it0_damagesbyregion'!J18</f>
        <v>6.8387470076343346</v>
      </c>
      <c r="AB19">
        <f>AB18+'REWRef-it0_damagesbyregion'!K18</f>
        <v>5.2139703473116814</v>
      </c>
      <c r="AC19">
        <f>AC18+'REWRef-it0_damagesbyregion'!L18</f>
        <v>14.349193913775132</v>
      </c>
      <c r="AE19">
        <v>17</v>
      </c>
      <c r="AF19" t="s">
        <v>31</v>
      </c>
      <c r="AG19">
        <f t="shared" si="2"/>
        <v>34.726896819947441</v>
      </c>
      <c r="AH19">
        <f t="shared" si="2"/>
        <v>25.061569668909833</v>
      </c>
      <c r="AI19">
        <f t="shared" si="2"/>
        <v>4.8943360487605601</v>
      </c>
      <c r="AJ19">
        <f t="shared" si="2"/>
        <v>5.7055025708161731</v>
      </c>
      <c r="AK19">
        <f t="shared" si="2"/>
        <v>9.9049167408702061</v>
      </c>
      <c r="AL19">
        <f t="shared" si="2"/>
        <v>-14.99896722214749</v>
      </c>
      <c r="AM19">
        <f t="shared" si="2"/>
        <v>-2.5455205871726885</v>
      </c>
      <c r="AN19">
        <f t="shared" si="2"/>
        <v>-7.5961436990521358</v>
      </c>
      <c r="AO19">
        <f t="shared" si="2"/>
        <v>-48.171145380378441</v>
      </c>
      <c r="AP19">
        <f t="shared" si="2"/>
        <v>-0.80211493582786431</v>
      </c>
      <c r="AQ19">
        <f t="shared" si="2"/>
        <v>1.4201420706078232</v>
      </c>
      <c r="AR19">
        <f t="shared" si="2"/>
        <v>-7.5994720953334118</v>
      </c>
      <c r="AT19">
        <f>(C19/SUM($C19:$N19)-R19/SUM($R19:$AC19))*SUM('REWRef-it0_damagesbyregion'!$A18:$L18)</f>
        <v>5.8253609654502867</v>
      </c>
      <c r="AU19">
        <f>(D19/SUM($C19:$N19)-S19/SUM($R19:$AC19))*SUM('REWRef-it0_damagesbyregion'!$A18:$L18)</f>
        <v>4.2040234818309683</v>
      </c>
      <c r="AV19">
        <f>(E19/SUM($C19:$N19)-T19/SUM($R19:$AC19))*SUM('REWRef-it0_damagesbyregion'!$A18:$L18)</f>
        <v>0.82101416426787754</v>
      </c>
      <c r="AW19">
        <f>(F19/SUM($C19:$N19)-U19/SUM($R19:$AC19))*SUM('REWRef-it0_damagesbyregion'!$A18:$L18)</f>
        <v>0.95708557365878399</v>
      </c>
      <c r="AX19">
        <f>(G19/SUM($C19:$N19)-V19/SUM($R19:$AC19))*SUM('REWRef-it0_damagesbyregion'!$A18:$L18)</f>
        <v>1.6615281131355548</v>
      </c>
      <c r="AY19">
        <f>(H19/SUM($C19:$N19)-W19/SUM($R19:$AC19))*SUM('REWRef-it0_damagesbyregion'!$A18:$L18)</f>
        <v>-2.5160439365194782</v>
      </c>
      <c r="AZ19">
        <f>(I19/SUM($C19:$N19)-X19/SUM($R19:$AC19))*SUM('REWRef-it0_damagesbyregion'!$A18:$L18)</f>
        <v>-0.42700550936495446</v>
      </c>
      <c r="BA19">
        <f>(J19/SUM($C19:$N19)-Y19/SUM($R19:$AC19))*SUM('REWRef-it0_damagesbyregion'!$A18:$L18)</f>
        <v>-1.2742364865435285</v>
      </c>
      <c r="BB19">
        <f>(K19/SUM($C19:$N19)-Z19/SUM($R19:$AC19))*SUM('REWRef-it0_damagesbyregion'!$A18:$L18)</f>
        <v>-8.0806042479067735</v>
      </c>
      <c r="BC19">
        <f>(L19/SUM($C19:$N19)-AA19/SUM($R19:$AC19))*SUM('REWRef-it0_damagesbyregion'!$A18:$L18)</f>
        <v>-0.13455302560441607</v>
      </c>
      <c r="BD19">
        <f>(M19/SUM($C19:$N19)-AB19/SUM($R19:$AC19))*SUM('REWRef-it0_damagesbyregion'!$A18:$L18)</f>
        <v>0.2382257253334702</v>
      </c>
      <c r="BE19">
        <f>(N19/SUM($C19:$N19)-AC19/SUM($R19:$AC19))*SUM('REWRef-it0_damagesbyregion'!$A18:$L18)</f>
        <v>-1.2747948177377906</v>
      </c>
      <c r="BG19" s="2">
        <f t="shared" si="3"/>
        <v>-350631651223.69</v>
      </c>
      <c r="BH19" s="2">
        <f t="shared" si="3"/>
        <v>-279635098804.0155</v>
      </c>
      <c r="BI19" s="2">
        <f t="shared" si="3"/>
        <v>-69914688890.748596</v>
      </c>
      <c r="BJ19" s="2">
        <f t="shared" si="3"/>
        <v>-33558366119.591511</v>
      </c>
      <c r="BK19" s="2">
        <f t="shared" si="3"/>
        <v>-21743439358.47567</v>
      </c>
      <c r="BL19" s="2">
        <f t="shared" si="3"/>
        <v>395598413972.21484</v>
      </c>
      <c r="BM19" s="2">
        <f t="shared" si="3"/>
        <v>-231130177041.09222</v>
      </c>
      <c r="BN19" s="2">
        <f t="shared" si="3"/>
        <v>-337034197830.34436</v>
      </c>
      <c r="BO19" s="2">
        <f t="shared" si="3"/>
        <v>1177074855905.1931</v>
      </c>
      <c r="BP19" s="2">
        <f t="shared" si="3"/>
        <v>-204050883921.30521</v>
      </c>
      <c r="BQ19" s="2">
        <f t="shared" si="3"/>
        <v>-90471968319.978058</v>
      </c>
      <c r="BR19" s="2">
        <f t="shared" si="3"/>
        <v>45497201631.842674</v>
      </c>
    </row>
    <row r="20" spans="1:70" x14ac:dyDescent="0.2">
      <c r="A20">
        <v>18</v>
      </c>
      <c r="B20" t="s">
        <v>32</v>
      </c>
      <c r="C20">
        <f>C19+'REWRef-it0-E_by_region'!A19</f>
        <v>100.96923410439186</v>
      </c>
      <c r="D20">
        <f>D19+'REWRef-it0-E_by_region'!B19</f>
        <v>91.102323828604327</v>
      </c>
      <c r="E20">
        <f>E19+'REWRef-it0-E_by_region'!C19</f>
        <v>15.213088869049619</v>
      </c>
      <c r="F20">
        <f>F19+'REWRef-it0-E_by_region'!D19</f>
        <v>15.611476312232693</v>
      </c>
      <c r="G20">
        <f>G19+'REWRef-it0-E_by_region'!E19</f>
        <v>25.872318796022817</v>
      </c>
      <c r="H20">
        <f>H19+'REWRef-it0-E_by_region'!F19</f>
        <v>33.456813296535742</v>
      </c>
      <c r="I20">
        <f>I19+'REWRef-it0-E_by_region'!G19</f>
        <v>34.14339406521637</v>
      </c>
      <c r="J20">
        <f>J19+'REWRef-it0-E_by_region'!H19</f>
        <v>15.517022740005258</v>
      </c>
      <c r="K20">
        <f>K19+'REWRef-it0-E_by_region'!I19</f>
        <v>14.44077937146595</v>
      </c>
      <c r="L20">
        <f>L19+'REWRef-it0-E_by_region'!J19</f>
        <v>14.30059745182213</v>
      </c>
      <c r="M20">
        <f>M19+'REWRef-it0-E_by_region'!K19</f>
        <v>15.716010187516812</v>
      </c>
      <c r="N20">
        <f>N19+'REWRef-it0-E_by_region'!L19</f>
        <v>15.989885334924951</v>
      </c>
      <c r="P20">
        <v>18</v>
      </c>
      <c r="Q20" t="s">
        <v>32</v>
      </c>
      <c r="R20">
        <f>R19+'REWRef-it0_damagesbyregion'!A19</f>
        <v>8.894671473749467</v>
      </c>
      <c r="S20">
        <f>S19+'REWRef-it0_damagesbyregion'!B19</f>
        <v>15.530773852052086</v>
      </c>
      <c r="T20">
        <f>T19+'REWRef-it0_damagesbyregion'!C19</f>
        <v>1.7203407430517246</v>
      </c>
      <c r="U20">
        <f>U19+'REWRef-it0_damagesbyregion'!D19</f>
        <v>1.0031151484909442</v>
      </c>
      <c r="V20">
        <f>V19+'REWRef-it0_damagesbyregion'!E19</f>
        <v>1.1733986060454911</v>
      </c>
      <c r="W20">
        <f>W19+'REWRef-it0_damagesbyregion'!F19</f>
        <v>35.161541608020087</v>
      </c>
      <c r="X20">
        <f>X19+'REWRef-it0_damagesbyregion'!G19</f>
        <v>19.777390595384972</v>
      </c>
      <c r="Y20">
        <f>Y19+'REWRef-it0_damagesbyregion'!H19</f>
        <v>16.322813465452565</v>
      </c>
      <c r="Z20">
        <f>Z19+'REWRef-it0_damagesbyregion'!I19</f>
        <v>65.909822011588403</v>
      </c>
      <c r="AA20">
        <f>AA19+'REWRef-it0_damagesbyregion'!J19</f>
        <v>7.8277304534146568</v>
      </c>
      <c r="AB20">
        <f>AB19+'REWRef-it0_damagesbyregion'!K19</f>
        <v>6.0701752531269761</v>
      </c>
      <c r="AC20">
        <f>AC19+'REWRef-it0_damagesbyregion'!L19</f>
        <v>17.072691999731482</v>
      </c>
      <c r="AE20">
        <v>18</v>
      </c>
      <c r="AF20" t="s">
        <v>32</v>
      </c>
      <c r="AG20">
        <f t="shared" si="2"/>
        <v>41.66663587061511</v>
      </c>
      <c r="AH20">
        <f t="shared" si="2"/>
        <v>30.08958402965175</v>
      </c>
      <c r="AI20">
        <f t="shared" si="2"/>
        <v>5.8977586590877635</v>
      </c>
      <c r="AJ20">
        <f t="shared" si="2"/>
        <v>6.8144805669125343</v>
      </c>
      <c r="AK20">
        <f t="shared" si="2"/>
        <v>11.78241188375786</v>
      </c>
      <c r="AL20">
        <f t="shared" si="2"/>
        <v>-18.407723131986042</v>
      </c>
      <c r="AM20">
        <f t="shared" si="2"/>
        <v>-2.6797602486369212</v>
      </c>
      <c r="AN20">
        <f t="shared" si="2"/>
        <v>-8.5525162775414021</v>
      </c>
      <c r="AO20">
        <f t="shared" si="2"/>
        <v>-58.678463959115156</v>
      </c>
      <c r="AP20">
        <f t="shared" si="2"/>
        <v>-0.66656983470530951</v>
      </c>
      <c r="AQ20">
        <f t="shared" si="2"/>
        <v>1.7997667977025322</v>
      </c>
      <c r="AR20">
        <f t="shared" si="2"/>
        <v>-9.0656043557426838</v>
      </c>
      <c r="AT20">
        <f>(C20/SUM($C20:$N20)-R20/SUM($R20:$AC20))*SUM('REWRef-it0_damagesbyregion'!$A19:$L19)</f>
        <v>6.5429787131850059</v>
      </c>
      <c r="AU20">
        <f>(D20/SUM($C20:$N20)-S20/SUM($R20:$AC20))*SUM('REWRef-it0_damagesbyregion'!$A19:$L19)</f>
        <v>4.7250156793543052</v>
      </c>
      <c r="AV20">
        <f>(E20/SUM($C20:$N20)-T20/SUM($R20:$AC20))*SUM('REWRef-it0_damagesbyregion'!$A19:$L19)</f>
        <v>0.92613450919679696</v>
      </c>
      <c r="AW20">
        <f>(F20/SUM($C20:$N20)-U20/SUM($R20:$AC20))*SUM('REWRef-it0_damagesbyregion'!$A19:$L19)</f>
        <v>1.0700888218855713</v>
      </c>
      <c r="AX20">
        <f>(G20/SUM($C20:$N20)-V20/SUM($R20:$AC20))*SUM('REWRef-it0_damagesbyregion'!$A19:$L19)</f>
        <v>1.8502110509904153</v>
      </c>
      <c r="AY20">
        <f>(H20/SUM($C20:$N20)-W20/SUM($R20:$AC20))*SUM('REWRef-it0_damagesbyregion'!$A19:$L19)</f>
        <v>-2.890594311112304</v>
      </c>
      <c r="AZ20">
        <f>(I20/SUM($C20:$N20)-X20/SUM($R20:$AC20))*SUM('REWRef-it0_damagesbyregion'!$A19:$L19)</f>
        <v>-0.4208070533391946</v>
      </c>
      <c r="BA20">
        <f>(J20/SUM($C20:$N20)-Y20/SUM($R20:$AC20))*SUM('REWRef-it0_damagesbyregion'!$A19:$L19)</f>
        <v>-1.3430153593846057</v>
      </c>
      <c r="BB20">
        <f>(K20/SUM($C20:$N20)-Z20/SUM($R20:$AC20))*SUM('REWRef-it0_damagesbyregion'!$A19:$L19)</f>
        <v>-9.2143733849568434</v>
      </c>
      <c r="BC20">
        <f>(L20/SUM($C20:$N20)-AA20/SUM($R20:$AC20))*SUM('REWRef-it0_damagesbyregion'!$A19:$L19)</f>
        <v>-0.10467253110789006</v>
      </c>
      <c r="BD20">
        <f>(M20/SUM($C20:$N20)-AB20/SUM($R20:$AC20))*SUM('REWRef-it0_damagesbyregion'!$A19:$L19)</f>
        <v>0.28262026919167665</v>
      </c>
      <c r="BE20">
        <f>(N20/SUM($C20:$N20)-AC20/SUM($R20:$AC20))*SUM('REWRef-it0_damagesbyregion'!$A19:$L19)</f>
        <v>-1.4235864039029267</v>
      </c>
      <c r="BG20" s="2">
        <f t="shared" si="3"/>
        <v>-396760337482.66272</v>
      </c>
      <c r="BH20" s="2">
        <f t="shared" si="3"/>
        <v>-302998681387.61176</v>
      </c>
      <c r="BI20" s="2">
        <f t="shared" si="3"/>
        <v>-77288101130.406509</v>
      </c>
      <c r="BJ20" s="2">
        <f t="shared" si="3"/>
        <v>-38889174210.78997</v>
      </c>
      <c r="BK20" s="2">
        <f t="shared" si="3"/>
        <v>-27284091897.238129</v>
      </c>
      <c r="BL20" s="2">
        <f t="shared" si="3"/>
        <v>518161598726.24823</v>
      </c>
      <c r="BM20" s="2">
        <f t="shared" si="3"/>
        <v>-286567391874.96191</v>
      </c>
      <c r="BN20" s="2">
        <f t="shared" si="3"/>
        <v>-386642780895.33942</v>
      </c>
      <c r="BO20" s="2">
        <f t="shared" si="3"/>
        <v>1292945193779.8718</v>
      </c>
      <c r="BP20" s="2">
        <f t="shared" si="3"/>
        <v>-240217632230.44485</v>
      </c>
      <c r="BQ20" s="2">
        <f t="shared" si="3"/>
        <v>-97004457903.03241</v>
      </c>
      <c r="BR20" s="2">
        <f t="shared" si="3"/>
        <v>42545856506.345238</v>
      </c>
    </row>
    <row r="21" spans="1:70" x14ac:dyDescent="0.2">
      <c r="A21">
        <v>19</v>
      </c>
      <c r="B21" t="s">
        <v>33</v>
      </c>
      <c r="C21">
        <f>C20+'REWRef-it0-E_by_region'!A20</f>
        <v>100.96923410439186</v>
      </c>
      <c r="D21">
        <f>D20+'REWRef-it0-E_by_region'!B20</f>
        <v>91.102323828604327</v>
      </c>
      <c r="E21">
        <f>E20+'REWRef-it0-E_by_region'!C20</f>
        <v>15.213088869049619</v>
      </c>
      <c r="F21">
        <f>F20+'REWRef-it0-E_by_region'!D20</f>
        <v>15.611476312232693</v>
      </c>
      <c r="G21">
        <f>G20+'REWRef-it0-E_by_region'!E20</f>
        <v>25.872318796022817</v>
      </c>
      <c r="H21">
        <f>H20+'REWRef-it0-E_by_region'!F20</f>
        <v>33.456813296535742</v>
      </c>
      <c r="I21">
        <f>I20+'REWRef-it0-E_by_region'!G20</f>
        <v>34.14339406521637</v>
      </c>
      <c r="J21">
        <f>J20+'REWRef-it0-E_by_region'!H20</f>
        <v>15.517022740005258</v>
      </c>
      <c r="K21">
        <f>K20+'REWRef-it0-E_by_region'!I20</f>
        <v>14.44077937146595</v>
      </c>
      <c r="L21">
        <f>L20+'REWRef-it0-E_by_region'!J20</f>
        <v>14.30059745182213</v>
      </c>
      <c r="M21">
        <f>M20+'REWRef-it0-E_by_region'!K20</f>
        <v>15.716010187516812</v>
      </c>
      <c r="N21">
        <f>N20+'REWRef-it0-E_by_region'!L20</f>
        <v>15.989885334924951</v>
      </c>
      <c r="P21">
        <v>19</v>
      </c>
      <c r="Q21" t="s">
        <v>33</v>
      </c>
      <c r="R21">
        <f>R20+'REWRef-it0_damagesbyregion'!A20</f>
        <v>9.9206634412631072</v>
      </c>
      <c r="S21">
        <f>S20+'REWRef-it0_damagesbyregion'!B20</f>
        <v>17.842395626079945</v>
      </c>
      <c r="T21">
        <f>T20+'REWRef-it0_damagesbyregion'!C20</f>
        <v>1.9196382495622646</v>
      </c>
      <c r="U21">
        <f>U20+'REWRef-it0_damagesbyregion'!D20</f>
        <v>1.1253387264076762</v>
      </c>
      <c r="V21">
        <f>V20+'REWRef-it0_damagesbyregion'!E20</f>
        <v>1.3382751476444141</v>
      </c>
      <c r="W21">
        <f>W20+'REWRef-it0_damagesbyregion'!F20</f>
        <v>42.013355059510268</v>
      </c>
      <c r="X21">
        <f>X20+'REWRef-it0_damagesbyregion'!G20</f>
        <v>22.80157255856022</v>
      </c>
      <c r="Y21">
        <f>Y20+'REWRef-it0_damagesbyregion'!H20</f>
        <v>18.642127242453427</v>
      </c>
      <c r="Z21">
        <f>Z20+'REWRef-it0_damagesbyregion'!I20</f>
        <v>79.003393492421807</v>
      </c>
      <c r="AA21">
        <f>AA20+'REWRef-it0_damagesbyregion'!J20</f>
        <v>8.8608112253486659</v>
      </c>
      <c r="AB21">
        <f>AB20+'REWRef-it0_damagesbyregion'!K20</f>
        <v>7.0017868823143674</v>
      </c>
      <c r="AC21">
        <f>AC20+'REWRef-it0_damagesbyregion'!L20</f>
        <v>20.083318582444512</v>
      </c>
      <c r="AE21">
        <v>19</v>
      </c>
      <c r="AF21" t="s">
        <v>33</v>
      </c>
      <c r="AG21">
        <f t="shared" si="2"/>
        <v>49.41344926795874</v>
      </c>
      <c r="AH21">
        <f t="shared" si="2"/>
        <v>35.693471988105657</v>
      </c>
      <c r="AI21">
        <f t="shared" si="2"/>
        <v>7.0202644605874971</v>
      </c>
      <c r="AJ21">
        <f t="shared" si="2"/>
        <v>8.0486745587646098</v>
      </c>
      <c r="AK21">
        <f t="shared" si="2"/>
        <v>13.865475708829241</v>
      </c>
      <c r="AL21">
        <f t="shared" si="2"/>
        <v>-22.352610391727382</v>
      </c>
      <c r="AM21">
        <f t="shared" si="2"/>
        <v>-2.7373618144598511</v>
      </c>
      <c r="AN21">
        <f t="shared" si="2"/>
        <v>-9.5236191708250697</v>
      </c>
      <c r="AO21">
        <f t="shared" si="2"/>
        <v>-70.517334957505199</v>
      </c>
      <c r="AP21">
        <f t="shared" si="2"/>
        <v>-0.45712996004017425</v>
      </c>
      <c r="AQ21">
        <f t="shared" si="2"/>
        <v>2.2336552607972302</v>
      </c>
      <c r="AR21">
        <f t="shared" si="2"/>
        <v>-10.686934950485249</v>
      </c>
      <c r="AT21">
        <f>(C21/SUM($C21:$N21)-R21/SUM($R21:$AC21))*SUM('REWRef-it0_damagesbyregion'!$A20:$L20)</f>
        <v>7.3059923379738345</v>
      </c>
      <c r="AU21">
        <f>(D21/SUM($C21:$N21)-S21/SUM($R21:$AC21))*SUM('REWRef-it0_damagesbyregion'!$A20:$L20)</f>
        <v>5.2774343164479163</v>
      </c>
      <c r="AV21">
        <f>(E21/SUM($C21:$N21)-T21/SUM($R21:$AC21))*SUM('REWRef-it0_damagesbyregion'!$A20:$L20)</f>
        <v>1.0379764845288861</v>
      </c>
      <c r="AW21">
        <f>(F21/SUM($C21:$N21)-U21/SUM($R21:$AC21))*SUM('REWRef-it0_damagesbyregion'!$A20:$L20)</f>
        <v>1.1900313685510977</v>
      </c>
      <c r="AX21">
        <f>(G21/SUM($C21:$N21)-V21/SUM($R21:$AC21))*SUM('REWRef-it0_damagesbyregion'!$A20:$L20)</f>
        <v>2.0500705939740094</v>
      </c>
      <c r="AY21">
        <f>(H21/SUM($C21:$N21)-W21/SUM($R21:$AC21))*SUM('REWRef-it0_damagesbyregion'!$A20:$L20)</f>
        <v>-3.3049301895540548</v>
      </c>
      <c r="AZ21">
        <f>(I21/SUM($C21:$N21)-X21/SUM($R21:$AC21))*SUM('REWRef-it0_damagesbyregion'!$A20:$L20)</f>
        <v>-0.40473079169710807</v>
      </c>
      <c r="BA21">
        <f>(J21/SUM($C21:$N21)-Y21/SUM($R21:$AC21))*SUM('REWRef-it0_damagesbyregion'!$A20:$L20)</f>
        <v>-1.408108313073102</v>
      </c>
      <c r="BB21">
        <f>(K21/SUM($C21:$N21)-Z21/SUM($R21:$AC21))*SUM('REWRef-it0_damagesbyregion'!$A20:$L20)</f>
        <v>-10.426293175771864</v>
      </c>
      <c r="BC21">
        <f>(L21/SUM($C21:$N21)-AA21/SUM($R21:$AC21))*SUM('REWRef-it0_damagesbyregion'!$A20:$L20)</f>
        <v>-6.7588643071663151E-2</v>
      </c>
      <c r="BD21">
        <f>(M21/SUM($C21:$N21)-AB21/SUM($R21:$AC21))*SUM('REWRef-it0_damagesbyregion'!$A20:$L20)</f>
        <v>0.33025559767270318</v>
      </c>
      <c r="BE21">
        <f>(N21/SUM($C21:$N21)-AC21/SUM($R21:$AC21))*SUM('REWRef-it0_damagesbyregion'!$A20:$L20)</f>
        <v>-1.5801095859806475</v>
      </c>
      <c r="BG21" s="2">
        <f t="shared" si="3"/>
        <v>-440821059369.79498</v>
      </c>
      <c r="BH21" s="2">
        <f t="shared" si="3"/>
        <v>-326453642005.99048</v>
      </c>
      <c r="BI21" s="2">
        <f t="shared" si="3"/>
        <v>-84529316970.847427</v>
      </c>
      <c r="BJ21" s="2">
        <f t="shared" si="3"/>
        <v>-44162623300.977753</v>
      </c>
      <c r="BK21" s="2">
        <f t="shared" si="3"/>
        <v>-32993231097.371735</v>
      </c>
      <c r="BL21" s="2">
        <f t="shared" si="3"/>
        <v>639957070187.2843</v>
      </c>
      <c r="BM21" s="2">
        <f t="shared" si="3"/>
        <v>-347129225874.17822</v>
      </c>
      <c r="BN21" s="2">
        <f t="shared" si="3"/>
        <v>-437005419789.43439</v>
      </c>
      <c r="BO21" s="2">
        <f t="shared" si="3"/>
        <v>1412577822618.1787</v>
      </c>
      <c r="BP21" s="2">
        <f t="shared" si="3"/>
        <v>-277028517736.7984</v>
      </c>
      <c r="BQ21" s="2">
        <f t="shared" si="3"/>
        <v>-103632865421.9948</v>
      </c>
      <c r="BR21" s="2">
        <f t="shared" si="3"/>
        <v>41221008761.917366</v>
      </c>
    </row>
    <row r="22" spans="1:70" x14ac:dyDescent="0.2">
      <c r="A22">
        <v>20</v>
      </c>
      <c r="B22" t="s">
        <v>34</v>
      </c>
      <c r="C22">
        <f>C21+'REWRef-it0-E_by_region'!A21</f>
        <v>100.96923410439186</v>
      </c>
      <c r="D22">
        <f>D21+'REWRef-it0-E_by_region'!B21</f>
        <v>91.102323828604327</v>
      </c>
      <c r="E22">
        <f>E21+'REWRef-it0-E_by_region'!C21</f>
        <v>15.213088869049619</v>
      </c>
      <c r="F22">
        <f>F21+'REWRef-it0-E_by_region'!D21</f>
        <v>15.611476312232693</v>
      </c>
      <c r="G22">
        <f>G21+'REWRef-it0-E_by_region'!E21</f>
        <v>25.872318796022817</v>
      </c>
      <c r="H22">
        <f>H21+'REWRef-it0-E_by_region'!F21</f>
        <v>33.456813296535742</v>
      </c>
      <c r="I22">
        <f>I21+'REWRef-it0-E_by_region'!G21</f>
        <v>34.14339406521637</v>
      </c>
      <c r="J22">
        <f>J21+'REWRef-it0-E_by_region'!H21</f>
        <v>15.517022740005258</v>
      </c>
      <c r="K22">
        <f>K21+'REWRef-it0-E_by_region'!I21</f>
        <v>14.44077937146595</v>
      </c>
      <c r="L22">
        <f>L21+'REWRef-it0-E_by_region'!J21</f>
        <v>14.30059745182213</v>
      </c>
      <c r="M22">
        <f>M21+'REWRef-it0-E_by_region'!K21</f>
        <v>15.716010187516812</v>
      </c>
      <c r="N22">
        <f>N21+'REWRef-it0-E_by_region'!L21</f>
        <v>15.989885334924951</v>
      </c>
      <c r="P22">
        <v>20</v>
      </c>
      <c r="Q22" t="s">
        <v>34</v>
      </c>
      <c r="R22">
        <f>R21+'REWRef-it0_damagesbyregion'!A21</f>
        <v>10.973897752376837</v>
      </c>
      <c r="S22">
        <f>S21+'REWRef-it0_damagesbyregion'!B21</f>
        <v>20.338527871667896</v>
      </c>
      <c r="T22">
        <f>T21+'REWRef-it0_damagesbyregion'!C21</f>
        <v>2.1255414237119545</v>
      </c>
      <c r="U22">
        <f>U21+'REWRef-it0_damagesbyregion'!D21</f>
        <v>1.2511203504923751</v>
      </c>
      <c r="V22">
        <f>V21+'REWRef-it0_damagesbyregion'!E21</f>
        <v>1.5109683640176872</v>
      </c>
      <c r="W22">
        <f>W21+'REWRef-it0_damagesbyregion'!F21</f>
        <v>49.731071362448859</v>
      </c>
      <c r="X22">
        <f>X21+'REWRef-it0_damagesbyregion'!G21</f>
        <v>26.033161402630061</v>
      </c>
      <c r="Y22">
        <f>Y21+'REWRef-it0_damagesbyregion'!H21</f>
        <v>21.108377309949475</v>
      </c>
      <c r="Z22">
        <f>Z21+'REWRef-it0_damagesbyregion'!I21</f>
        <v>93.640326663353804</v>
      </c>
      <c r="AA22">
        <f>AA21+'REWRef-it0_damagesbyregion'!J21</f>
        <v>9.9376650234921655</v>
      </c>
      <c r="AB22">
        <f>AB21+'REWRef-it0_damagesbyregion'!K21</f>
        <v>8.0126169872454671</v>
      </c>
      <c r="AC22">
        <f>AC21+'REWRef-it0_damagesbyregion'!L21</f>
        <v>23.400261694325152</v>
      </c>
      <c r="AE22">
        <v>20</v>
      </c>
      <c r="AF22" t="s">
        <v>34</v>
      </c>
      <c r="AG22">
        <f t="shared" si="2"/>
        <v>58.013859537060988</v>
      </c>
      <c r="AH22">
        <f t="shared" si="2"/>
        <v>41.907611366087771</v>
      </c>
      <c r="AI22">
        <f t="shared" si="2"/>
        <v>8.2688811133110587</v>
      </c>
      <c r="AJ22">
        <f t="shared" si="2"/>
        <v>9.4155024907248652</v>
      </c>
      <c r="AK22">
        <f t="shared" si="2"/>
        <v>16.166428770337181</v>
      </c>
      <c r="AL22">
        <f t="shared" si="2"/>
        <v>-26.871528692321306</v>
      </c>
      <c r="AM22">
        <f t="shared" si="2"/>
        <v>-2.7045088313581287</v>
      </c>
      <c r="AN22">
        <f t="shared" si="2"/>
        <v>-10.506290365966136</v>
      </c>
      <c r="AO22">
        <f t="shared" si="2"/>
        <v>-83.773588629875135</v>
      </c>
      <c r="AP22">
        <f t="shared" si="2"/>
        <v>-0.16670701978729729</v>
      </c>
      <c r="AQ22">
        <f t="shared" si="2"/>
        <v>2.7254291709909868</v>
      </c>
      <c r="AR22">
        <f t="shared" si="2"/>
        <v>-12.475088909204839</v>
      </c>
      <c r="AT22">
        <f>(C22/SUM($C22:$N22)-R22/SUM($R22:$AC22))*SUM('REWRef-it0_damagesbyregion'!$A21:$L21)</f>
        <v>8.1180372098152649</v>
      </c>
      <c r="AU22">
        <f>(D22/SUM($C22:$N22)-S22/SUM($R22:$AC22))*SUM('REWRef-it0_damagesbyregion'!$A21:$L21)</f>
        <v>5.8642460811807036</v>
      </c>
      <c r="AV22">
        <f>(E22/SUM($C22:$N22)-T22/SUM($R22:$AC22))*SUM('REWRef-it0_damagesbyregion'!$A21:$L21)</f>
        <v>1.1570870322550264</v>
      </c>
      <c r="AW22">
        <f>(F22/SUM($C22:$N22)-U22/SUM($R22:$AC22))*SUM('REWRef-it0_damagesbyregion'!$A21:$L21)</f>
        <v>1.3175368813375286</v>
      </c>
      <c r="AX22">
        <f>(G22/SUM($C22:$N22)-V22/SUM($R22:$AC22))*SUM('REWRef-it0_damagesbyregion'!$A21:$L21)</f>
        <v>2.2622123636436471</v>
      </c>
      <c r="AY22">
        <f>(H22/SUM($C22:$N22)-W22/SUM($R22:$AC22))*SUM('REWRef-it0_damagesbyregion'!$A21:$L21)</f>
        <v>-3.7602061222892087</v>
      </c>
      <c r="AZ22">
        <f>(I22/SUM($C22:$N22)-X22/SUM($R22:$AC22))*SUM('REWRef-it0_damagesbyregion'!$A21:$L21)</f>
        <v>-0.37844927923151855</v>
      </c>
      <c r="BA22">
        <f>(J22/SUM($C22:$N22)-Y22/SUM($R22:$AC22))*SUM('REWRef-it0_damagesbyregion'!$A21:$L21)</f>
        <v>-1.4701737965485755</v>
      </c>
      <c r="BB22">
        <f>(K22/SUM($C22:$N22)-Z22/SUM($R22:$AC22))*SUM('REWRef-it0_damagesbyregion'!$A21:$L21)</f>
        <v>-11.722666189147954</v>
      </c>
      <c r="BC22">
        <f>(L22/SUM($C22:$N22)-AA22/SUM($R22:$AC22))*SUM('REWRef-it0_damagesbyregion'!$A21:$L21)</f>
        <v>-2.3327766857265189E-2</v>
      </c>
      <c r="BD22">
        <f>(M22/SUM($C22:$N22)-AB22/SUM($R22:$AC22))*SUM('REWRef-it0_damagesbyregion'!$A21:$L21)</f>
        <v>0.38137671927665157</v>
      </c>
      <c r="BE22">
        <f>(N22/SUM($C22:$N22)-AC22/SUM($R22:$AC22))*SUM('REWRef-it0_damagesbyregion'!$A21:$L21)</f>
        <v>-1.7456731334343003</v>
      </c>
      <c r="BG22" s="2">
        <f t="shared" si="3"/>
        <v>-482373059286.98328</v>
      </c>
      <c r="BH22" s="2">
        <f t="shared" si="3"/>
        <v>-349893296801.41077</v>
      </c>
      <c r="BI22" s="2">
        <f t="shared" si="3"/>
        <v>-91529620468.535187</v>
      </c>
      <c r="BJ22" s="2">
        <f t="shared" si="3"/>
        <v>-49291050622.726875</v>
      </c>
      <c r="BK22" s="2">
        <f t="shared" si="3"/>
        <v>-38740697864.292793</v>
      </c>
      <c r="BL22" s="2">
        <f t="shared" si="3"/>
        <v>758712178304.71545</v>
      </c>
      <c r="BM22" s="2">
        <f t="shared" si="3"/>
        <v>-411302262333.24091</v>
      </c>
      <c r="BN22" s="2">
        <f t="shared" si="3"/>
        <v>-487502601407.50964</v>
      </c>
      <c r="BO22" s="2">
        <f t="shared" si="3"/>
        <v>1533587483221.9822</v>
      </c>
      <c r="BP22" s="2">
        <f t="shared" si="3"/>
        <v>-313750707110.14215</v>
      </c>
      <c r="BQ22" s="2">
        <f t="shared" si="3"/>
        <v>-110397190917.10504</v>
      </c>
      <c r="BR22" s="2">
        <f t="shared" si="3"/>
        <v>42480825285.289955</v>
      </c>
    </row>
    <row r="23" spans="1:70" x14ac:dyDescent="0.2">
      <c r="A23">
        <v>21</v>
      </c>
      <c r="B23" t="s">
        <v>35</v>
      </c>
      <c r="C23">
        <f>C22+'REWRef-it0-E_by_region'!A22</f>
        <v>100.96923410439186</v>
      </c>
      <c r="D23">
        <f>D22+'REWRef-it0-E_by_region'!B22</f>
        <v>91.102323828604327</v>
      </c>
      <c r="E23">
        <f>E22+'REWRef-it0-E_by_region'!C22</f>
        <v>15.213088869049619</v>
      </c>
      <c r="F23">
        <f>F22+'REWRef-it0-E_by_region'!D22</f>
        <v>15.611476312232693</v>
      </c>
      <c r="G23">
        <f>G22+'REWRef-it0-E_by_region'!E22</f>
        <v>25.872318796022817</v>
      </c>
      <c r="H23">
        <f>H22+'REWRef-it0-E_by_region'!F22</f>
        <v>33.456813296535742</v>
      </c>
      <c r="I23">
        <f>I22+'REWRef-it0-E_by_region'!G22</f>
        <v>34.14339406521637</v>
      </c>
      <c r="J23">
        <f>J22+'REWRef-it0-E_by_region'!H22</f>
        <v>15.517022740005258</v>
      </c>
      <c r="K23">
        <f>K22+'REWRef-it0-E_by_region'!I22</f>
        <v>14.44077937146595</v>
      </c>
      <c r="L23">
        <f>L22+'REWRef-it0-E_by_region'!J22</f>
        <v>14.30059745182213</v>
      </c>
      <c r="M23">
        <f>M22+'REWRef-it0-E_by_region'!K22</f>
        <v>15.716010187516812</v>
      </c>
      <c r="N23">
        <f>N22+'REWRef-it0-E_by_region'!L22</f>
        <v>15.989885334924951</v>
      </c>
      <c r="P23">
        <v>21</v>
      </c>
      <c r="Q23" t="s">
        <v>35</v>
      </c>
      <c r="R23">
        <f>R22+'REWRef-it0_damagesbyregion'!A22</f>
        <v>12.056614446013887</v>
      </c>
      <c r="S23">
        <f>S22+'REWRef-it0_damagesbyregion'!B22</f>
        <v>23.028880426851856</v>
      </c>
      <c r="T23">
        <f>T22+'REWRef-it0_damagesbyregion'!C22</f>
        <v>2.3384031550087254</v>
      </c>
      <c r="U23">
        <f>U22+'REWRef-it0_damagesbyregion'!D22</f>
        <v>1.3805606126363001</v>
      </c>
      <c r="V23">
        <f>V22+'REWRef-it0_damagesbyregion'!E22</f>
        <v>1.6915676606406012</v>
      </c>
      <c r="W23">
        <f>W22+'REWRef-it0_damagesbyregion'!F22</f>
        <v>58.368633799569679</v>
      </c>
      <c r="X23">
        <f>X22+'REWRef-it0_damagesbyregion'!G22</f>
        <v>29.476685211610572</v>
      </c>
      <c r="Y23">
        <f>Y22+'REWRef-it0_damagesbyregion'!H22</f>
        <v>23.727193296159186</v>
      </c>
      <c r="Z23">
        <f>Z22+'REWRef-it0_damagesbyregion'!I22</f>
        <v>109.91646297325001</v>
      </c>
      <c r="AA23">
        <f>AA22+'REWRef-it0_damagesbyregion'!J22</f>
        <v>11.059011434369456</v>
      </c>
      <c r="AB23">
        <f>AB22+'REWRef-it0_damagesbyregion'!K22</f>
        <v>9.1068026069887473</v>
      </c>
      <c r="AC23">
        <f>AC22+'REWRef-it0_damagesbyregion'!L22</f>
        <v>27.045128970719713</v>
      </c>
      <c r="AE23">
        <v>21</v>
      </c>
      <c r="AF23" t="s">
        <v>35</v>
      </c>
      <c r="AG23">
        <f t="shared" si="2"/>
        <v>67.516814609057747</v>
      </c>
      <c r="AH23">
        <f t="shared" si="2"/>
        <v>48.76847810745722</v>
      </c>
      <c r="AI23">
        <f t="shared" si="2"/>
        <v>9.650968246761316</v>
      </c>
      <c r="AJ23">
        <f t="shared" si="2"/>
        <v>10.922778258806574</v>
      </c>
      <c r="AK23">
        <f t="shared" si="2"/>
        <v>18.69829804911592</v>
      </c>
      <c r="AL23">
        <f t="shared" si="2"/>
        <v>-32.00145984925382</v>
      </c>
      <c r="AM23">
        <f t="shared" si="2"/>
        <v>-2.5684198429850662</v>
      </c>
      <c r="AN23">
        <f t="shared" si="2"/>
        <v>-11.498292888029477</v>
      </c>
      <c r="AO23">
        <f t="shared" si="2"/>
        <v>-98.535745440746638</v>
      </c>
      <c r="AP23">
        <f t="shared" si="2"/>
        <v>0.21122931640404341</v>
      </c>
      <c r="AQ23">
        <f t="shared" si="2"/>
        <v>3.2789189722418506</v>
      </c>
      <c r="AR23">
        <f t="shared" si="2"/>
        <v>-14.443567538829672</v>
      </c>
      <c r="AT23">
        <f>(C23/SUM($C23:$N23)-R23/SUM($R23:$AC23))*SUM('REWRef-it0_damagesbyregion'!$A22:$L22)</f>
        <v>8.981777543079037</v>
      </c>
      <c r="AU23">
        <f>(D23/SUM($C23:$N23)-S23/SUM($R23:$AC23))*SUM('REWRef-it0_damagesbyregion'!$A22:$L22)</f>
        <v>6.4876819798447229</v>
      </c>
      <c r="AV23">
        <f>(E23/SUM($C23:$N23)-T23/SUM($R23:$AC23))*SUM('REWRef-it0_damagesbyregion'!$A22:$L22)</f>
        <v>1.2838705494275595</v>
      </c>
      <c r="AW23">
        <f>(F23/SUM($C23:$N23)-U23/SUM($R23:$AC23))*SUM('REWRef-it0_damagesbyregion'!$A22:$L22)</f>
        <v>1.453059730987655</v>
      </c>
      <c r="AX23">
        <f>(G23/SUM($C23:$N23)-V23/SUM($R23:$AC23))*SUM('REWRef-it0_damagesbyregion'!$A22:$L22)</f>
        <v>2.4874389362678451</v>
      </c>
      <c r="AY23">
        <f>(H23/SUM($C23:$N23)-W23/SUM($R23:$AC23))*SUM('REWRef-it0_damagesbyregion'!$A22:$L22)</f>
        <v>-4.2571616431266461</v>
      </c>
      <c r="AZ23">
        <f>(I23/SUM($C23:$N23)-X23/SUM($R23:$AC23))*SUM('REWRef-it0_damagesbyregion'!$A22:$L22)</f>
        <v>-0.34167748879294763</v>
      </c>
      <c r="BA23">
        <f>(J23/SUM($C23:$N23)-Y23/SUM($R23:$AC23))*SUM('REWRef-it0_damagesbyregion'!$A22:$L22)</f>
        <v>-1.5296205759030823</v>
      </c>
      <c r="BB23">
        <f>(K23/SUM($C23:$N23)-Z23/SUM($R23:$AC23))*SUM('REWRef-it0_damagesbyregion'!$A22:$L22)</f>
        <v>-13.108233122590468</v>
      </c>
      <c r="BC23">
        <f>(L23/SUM($C23:$N23)-AA23/SUM($R23:$AC23))*SUM('REWRef-it0_damagesbyregion'!$A22:$L22)</f>
        <v>2.8099885065715941E-2</v>
      </c>
      <c r="BD23">
        <f>(M23/SUM($C23:$N23)-AB23/SUM($R23:$AC23))*SUM('REWRef-it0_damagesbyregion'!$A22:$L22)</f>
        <v>0.43619535312773333</v>
      </c>
      <c r="BE23">
        <f>(N23/SUM($C23:$N23)-AC23/SUM($R23:$AC23))*SUM('REWRef-it0_damagesbyregion'!$A22:$L22)</f>
        <v>-1.9214311473871259</v>
      </c>
      <c r="BG23" s="2">
        <f t="shared" si="3"/>
        <v>-521177528917.72186</v>
      </c>
      <c r="BH23" s="2">
        <f t="shared" si="3"/>
        <v>-373184761524.72614</v>
      </c>
      <c r="BI23" s="2">
        <f t="shared" si="3"/>
        <v>-98216584022.697845</v>
      </c>
      <c r="BJ23" s="2">
        <f t="shared" si="3"/>
        <v>-54216037094.053429</v>
      </c>
      <c r="BK23" s="2">
        <f t="shared" si="3"/>
        <v>-44430342510.894058</v>
      </c>
      <c r="BL23" s="2">
        <f t="shared" si="3"/>
        <v>872769513805.86792</v>
      </c>
      <c r="BM23" s="2">
        <f t="shared" si="3"/>
        <v>-477766477166.01013</v>
      </c>
      <c r="BN23" s="2">
        <f t="shared" si="3"/>
        <v>-537618053839.74103</v>
      </c>
      <c r="BO23" s="2">
        <f t="shared" si="3"/>
        <v>1653923688281.0347</v>
      </c>
      <c r="BP23" s="2">
        <f t="shared" si="3"/>
        <v>-349836451125.62476</v>
      </c>
      <c r="BQ23" s="2">
        <f t="shared" si="3"/>
        <v>-117294448123.13045</v>
      </c>
      <c r="BR23" s="2">
        <f t="shared" si="3"/>
        <v>47047482237.707382</v>
      </c>
    </row>
    <row r="24" spans="1:70" x14ac:dyDescent="0.2">
      <c r="A24">
        <v>22</v>
      </c>
      <c r="B24" t="s">
        <v>36</v>
      </c>
      <c r="C24">
        <f>C23+'REWRef-it0-E_by_region'!A23</f>
        <v>100.96923410439186</v>
      </c>
      <c r="D24">
        <f>D23+'REWRef-it0-E_by_region'!B23</f>
        <v>91.102323828604327</v>
      </c>
      <c r="E24">
        <f>E23+'REWRef-it0-E_by_region'!C23</f>
        <v>15.213088869049619</v>
      </c>
      <c r="F24">
        <f>F23+'REWRef-it0-E_by_region'!D23</f>
        <v>15.611476312232693</v>
      </c>
      <c r="G24">
        <f>G23+'REWRef-it0-E_by_region'!E23</f>
        <v>25.872318796022817</v>
      </c>
      <c r="H24">
        <f>H23+'REWRef-it0-E_by_region'!F23</f>
        <v>33.456813296535742</v>
      </c>
      <c r="I24">
        <f>I23+'REWRef-it0-E_by_region'!G23</f>
        <v>34.14339406521637</v>
      </c>
      <c r="J24">
        <f>J23+'REWRef-it0-E_by_region'!H23</f>
        <v>15.517022740005258</v>
      </c>
      <c r="K24">
        <f>K23+'REWRef-it0-E_by_region'!I23</f>
        <v>14.44077937146595</v>
      </c>
      <c r="L24">
        <f>L23+'REWRef-it0-E_by_region'!J23</f>
        <v>14.30059745182213</v>
      </c>
      <c r="M24">
        <f>M23+'REWRef-it0-E_by_region'!K23</f>
        <v>15.716010187516812</v>
      </c>
      <c r="N24">
        <f>N23+'REWRef-it0-E_by_region'!L23</f>
        <v>15.989885334924951</v>
      </c>
      <c r="P24">
        <v>22</v>
      </c>
      <c r="Q24" t="s">
        <v>36</v>
      </c>
      <c r="R24">
        <f>R23+'REWRef-it0_damagesbyregion'!A23</f>
        <v>13.171691806456117</v>
      </c>
      <c r="S24">
        <f>S23+'REWRef-it0_damagesbyregion'!B23</f>
        <v>25.923869951508596</v>
      </c>
      <c r="T24">
        <f>T23+'REWRef-it0_damagesbyregion'!C23</f>
        <v>2.5586967859740994</v>
      </c>
      <c r="U24">
        <f>U23+'REWRef-it0_damagesbyregion'!D23</f>
        <v>1.5138503186187691</v>
      </c>
      <c r="V24">
        <f>V23+'REWRef-it0_damagesbyregion'!E23</f>
        <v>1.8802857479712702</v>
      </c>
      <c r="W24">
        <f>W23+'REWRef-it0_damagesbyregion'!F23</f>
        <v>67.980098238925422</v>
      </c>
      <c r="X24">
        <f>X23+'REWRef-it0_damagesbyregion'!G23</f>
        <v>33.138348214621793</v>
      </c>
      <c r="Y24">
        <f>Y23+'REWRef-it0_damagesbyregion'!H23</f>
        <v>26.505233292586787</v>
      </c>
      <c r="Z24">
        <f>Z23+'REWRef-it0_damagesbyregion'!I23</f>
        <v>127.9297077526796</v>
      </c>
      <c r="AA24">
        <f>AA23+'REWRef-it0_damagesbyregion'!J23</f>
        <v>12.226308442666586</v>
      </c>
      <c r="AB24">
        <f>AB23+'REWRef-it0_damagesbyregion'!K23</f>
        <v>10.288719186246658</v>
      </c>
      <c r="AC24">
        <f>AC23+'REWRef-it0_damagesbyregion'!L23</f>
        <v>31.041431038602074</v>
      </c>
      <c r="AE24">
        <v>22</v>
      </c>
      <c r="AF24" t="s">
        <v>36</v>
      </c>
      <c r="AG24">
        <f t="shared" si="2"/>
        <v>77.973053587108367</v>
      </c>
      <c r="AH24">
        <f t="shared" si="2"/>
        <v>56.314033344214515</v>
      </c>
      <c r="AI24">
        <f t="shared" si="2"/>
        <v>11.174131079052611</v>
      </c>
      <c r="AJ24">
        <f t="shared" si="2"/>
        <v>12.578601172347032</v>
      </c>
      <c r="AK24">
        <f t="shared" si="2"/>
        <v>21.474609734018536</v>
      </c>
      <c r="AL24">
        <f t="shared" si="2"/>
        <v>-37.778693260058361</v>
      </c>
      <c r="AM24">
        <f t="shared" si="2"/>
        <v>-2.3171680150294458</v>
      </c>
      <c r="AN24">
        <f t="shared" si="2"/>
        <v>-12.498044870797898</v>
      </c>
      <c r="AO24">
        <f t="shared" si="2"/>
        <v>-114.89404227723304</v>
      </c>
      <c r="AP24">
        <f t="shared" si="2"/>
        <v>0.68281506692226301</v>
      </c>
      <c r="AQ24">
        <f t="shared" si="2"/>
        <v>3.8980948452720696</v>
      </c>
      <c r="AR24">
        <f t="shared" si="2"/>
        <v>-16.60739040581656</v>
      </c>
      <c r="AT24">
        <f>(C24/SUM($C24:$N24)-R24/SUM($R24:$AC24))*SUM('REWRef-it0_damagesbyregion'!$A23:$L23)</f>
        <v>9.8990991201824041</v>
      </c>
      <c r="AU24">
        <f>(D24/SUM($C24:$N24)-S24/SUM($R24:$AC24))*SUM('REWRef-it0_damagesbyregion'!$A23:$L23)</f>
        <v>7.1493698436327948</v>
      </c>
      <c r="AV24">
        <f>(E24/SUM($C24:$N24)-T24/SUM($R24:$AC24))*SUM('REWRef-it0_damagesbyregion'!$A23:$L23)</f>
        <v>1.4186161249909139</v>
      </c>
      <c r="AW24">
        <f>(F24/SUM($C24:$N24)-U24/SUM($R24:$AC24))*SUM('REWRef-it0_damagesbyregion'!$A23:$L23)</f>
        <v>1.5969211678904001</v>
      </c>
      <c r="AX24">
        <f>(G24/SUM($C24:$N24)-V24/SUM($R24:$AC24))*SUM('REWRef-it0_damagesbyregion'!$A23:$L23)</f>
        <v>2.7263173692024041</v>
      </c>
      <c r="AY24">
        <f>(H24/SUM($C24:$N24)-W24/SUM($R24:$AC24))*SUM('REWRef-it0_damagesbyregion'!$A23:$L23)</f>
        <v>-4.7962085875538367</v>
      </c>
      <c r="AZ24">
        <f>(I24/SUM($C24:$N24)-X24/SUM($R24:$AC24))*SUM('REWRef-it0_damagesbyregion'!$A23:$L23)</f>
        <v>-0.29417695990663645</v>
      </c>
      <c r="BA24">
        <f>(J24/SUM($C24:$N24)-Y24/SUM($R24:$AC24))*SUM('REWRef-it0_damagesbyregion'!$A23:$L23)</f>
        <v>-1.5866941115279183</v>
      </c>
      <c r="BB24">
        <f>(K24/SUM($C24:$N24)-Z24/SUM($R24:$AC24))*SUM('REWRef-it0_damagesbyregion'!$A23:$L23)</f>
        <v>-14.586417492937588</v>
      </c>
      <c r="BC24">
        <f>(L24/SUM($C24:$N24)-AA24/SUM($R24:$AC24))*SUM('REWRef-it0_damagesbyregion'!$A23:$L23)</f>
        <v>8.6687050426546342E-2</v>
      </c>
      <c r="BD24">
        <f>(M24/SUM($C24:$N24)-AB24/SUM($R24:$AC24))*SUM('REWRef-it0_damagesbyregion'!$A23:$L23)</f>
        <v>0.49488413596771297</v>
      </c>
      <c r="BE24">
        <f>(N24/SUM($C24:$N24)-AC24/SUM($R24:$AC24))*SUM('REWRef-it0_damagesbyregion'!$A23:$L23)</f>
        <v>-2.1083976603671846</v>
      </c>
      <c r="BG24" s="2">
        <f t="shared" si="3"/>
        <v>-557139857868.2168</v>
      </c>
      <c r="BH24" s="2">
        <f t="shared" si="3"/>
        <v>-396185393124.50006</v>
      </c>
      <c r="BI24" s="2">
        <f t="shared" si="3"/>
        <v>-104546707300.38074</v>
      </c>
      <c r="BJ24" s="2">
        <f t="shared" si="3"/>
        <v>-58901745650.058014</v>
      </c>
      <c r="BK24" s="2">
        <f t="shared" si="3"/>
        <v>-49994315700.212067</v>
      </c>
      <c r="BL24" s="2">
        <f t="shared" si="3"/>
        <v>981024823250.70459</v>
      </c>
      <c r="BM24" s="2">
        <f t="shared" si="3"/>
        <v>-545428787862.25677</v>
      </c>
      <c r="BN24" s="2">
        <f t="shared" si="3"/>
        <v>-586942128759.49719</v>
      </c>
      <c r="BO24" s="2">
        <f t="shared" si="3"/>
        <v>1771879343548.8145</v>
      </c>
      <c r="BP24" s="2">
        <f t="shared" si="3"/>
        <v>-384898700091.67328</v>
      </c>
      <c r="BQ24" s="2">
        <f t="shared" si="3"/>
        <v>-124291737062.50607</v>
      </c>
      <c r="BR24" s="2">
        <f t="shared" si="3"/>
        <v>55425206619.702736</v>
      </c>
    </row>
    <row r="25" spans="1:70" x14ac:dyDescent="0.2">
      <c r="A25">
        <v>23</v>
      </c>
      <c r="B25" t="s">
        <v>37</v>
      </c>
      <c r="C25">
        <f>C24+'REWRef-it0-E_by_region'!A24</f>
        <v>100.96923410439186</v>
      </c>
      <c r="D25">
        <f>D24+'REWRef-it0-E_by_region'!B24</f>
        <v>91.102323828604327</v>
      </c>
      <c r="E25">
        <f>E24+'REWRef-it0-E_by_region'!C24</f>
        <v>15.213088869049619</v>
      </c>
      <c r="F25">
        <f>F24+'REWRef-it0-E_by_region'!D24</f>
        <v>15.611476312232693</v>
      </c>
      <c r="G25">
        <f>G24+'REWRef-it0-E_by_region'!E24</f>
        <v>25.872318796022817</v>
      </c>
      <c r="H25">
        <f>H24+'REWRef-it0-E_by_region'!F24</f>
        <v>33.456813296535742</v>
      </c>
      <c r="I25">
        <f>I24+'REWRef-it0-E_by_region'!G24</f>
        <v>34.14339406521637</v>
      </c>
      <c r="J25">
        <f>J24+'REWRef-it0-E_by_region'!H24</f>
        <v>15.517022740005258</v>
      </c>
      <c r="K25">
        <f>K24+'REWRef-it0-E_by_region'!I24</f>
        <v>14.44077937146595</v>
      </c>
      <c r="L25">
        <f>L24+'REWRef-it0-E_by_region'!J24</f>
        <v>14.30059745182213</v>
      </c>
      <c r="M25">
        <f>M24+'REWRef-it0-E_by_region'!K24</f>
        <v>15.716010187516812</v>
      </c>
      <c r="N25">
        <f>N24+'REWRef-it0-E_by_region'!L24</f>
        <v>15.989885334924951</v>
      </c>
      <c r="P25">
        <v>23</v>
      </c>
      <c r="Q25" t="s">
        <v>37</v>
      </c>
      <c r="R25">
        <f>R24+'REWRef-it0_damagesbyregion'!A24</f>
        <v>14.322393878463696</v>
      </c>
      <c r="S25">
        <f>S24+'REWRef-it0_damagesbyregion'!B24</f>
        <v>29.034423085944237</v>
      </c>
      <c r="T25">
        <f>T24+'REWRef-it0_damagesbyregion'!C24</f>
        <v>2.7869705458146785</v>
      </c>
      <c r="U25">
        <f>U24+'REWRef-it0_damagesbyregion'!D24</f>
        <v>1.6512382929657812</v>
      </c>
      <c r="V25">
        <f>V24+'REWRef-it0_damagesbyregion'!E24</f>
        <v>2.0774203829951183</v>
      </c>
      <c r="W25">
        <f>W24+'REWRef-it0_damagesbyregion'!F24</f>
        <v>78.619626879327114</v>
      </c>
      <c r="X25">
        <f>X24+'REWRef-it0_damagesbyregion'!G24</f>
        <v>37.025600083377675</v>
      </c>
      <c r="Y25">
        <f>Y24+'REWRef-it0_damagesbyregion'!H24</f>
        <v>29.449870432583356</v>
      </c>
      <c r="Z25">
        <f>Z24+'REWRef-it0_damagesbyregion'!I24</f>
        <v>147.77922207273031</v>
      </c>
      <c r="AA25">
        <f>AA24+'REWRef-it0_damagesbyregion'!J24</f>
        <v>13.441519188661525</v>
      </c>
      <c r="AB25">
        <f>AB24+'REWRef-it0_damagesbyregion'!K24</f>
        <v>11.562924239521877</v>
      </c>
      <c r="AC25">
        <f>AC24+'REWRef-it0_damagesbyregion'!L24</f>
        <v>35.414165414294636</v>
      </c>
      <c r="AE25">
        <v>23</v>
      </c>
      <c r="AF25" t="s">
        <v>37</v>
      </c>
      <c r="AG25">
        <f t="shared" si="2"/>
        <v>89.434631030505003</v>
      </c>
      <c r="AH25">
        <f t="shared" si="2"/>
        <v>64.583263198340219</v>
      </c>
      <c r="AI25">
        <f t="shared" si="2"/>
        <v>12.846156264837019</v>
      </c>
      <c r="AJ25">
        <f t="shared" si="2"/>
        <v>14.391275557534408</v>
      </c>
      <c r="AK25">
        <f t="shared" si="2"/>
        <v>24.50924088647918</v>
      </c>
      <c r="AL25">
        <f t="shared" si="2"/>
        <v>-44.239060943823205</v>
      </c>
      <c r="AM25">
        <f t="shared" si="2"/>
        <v>-1.9394966784663785</v>
      </c>
      <c r="AN25">
        <f t="shared" si="2"/>
        <v>-13.504418045738625</v>
      </c>
      <c r="AO25">
        <f t="shared" si="2"/>
        <v>-132.93972845627886</v>
      </c>
      <c r="AP25">
        <f t="shared" si="2"/>
        <v>1.2539220433454317</v>
      </c>
      <c r="AQ25">
        <f t="shared" si="2"/>
        <v>4.587009697877968</v>
      </c>
      <c r="AR25">
        <f t="shared" si="2"/>
        <v>-18.98279455461217</v>
      </c>
      <c r="AT25">
        <f>(C25/SUM($C25:$N25)-R25/SUM($R25:$AC25))*SUM('REWRef-it0_damagesbyregion'!$A24:$L24)</f>
        <v>10.871307903280801</v>
      </c>
      <c r="AU25">
        <f>(D25/SUM($C25:$N25)-S25/SUM($R25:$AC25))*SUM('REWRef-it0_damagesbyregion'!$A24:$L24)</f>
        <v>7.8504772875766813</v>
      </c>
      <c r="AV25">
        <f>(E25/SUM($C25:$N25)-T25/SUM($R25:$AC25))*SUM('REWRef-it0_damagesbyregion'!$A24:$L24)</f>
        <v>1.5615262065660951</v>
      </c>
      <c r="AW25">
        <f>(F25/SUM($C25:$N25)-U25/SUM($R25:$AC25))*SUM('REWRef-it0_damagesbyregion'!$A24:$L24)</f>
        <v>1.7493445872611904</v>
      </c>
      <c r="AX25">
        <f>(G25/SUM($C25:$N25)-V25/SUM($R25:$AC25))*SUM('REWRef-it0_damagesbyregion'!$A24:$L24)</f>
        <v>2.9792430637043972</v>
      </c>
      <c r="AY25">
        <f>(H25/SUM($C25:$N25)-W25/SUM($R25:$AC25))*SUM('REWRef-it0_damagesbyregion'!$A24:$L24)</f>
        <v>-5.3775192823042444</v>
      </c>
      <c r="AZ25">
        <f>(I25/SUM($C25:$N25)-X25/SUM($R25:$AC25))*SUM('REWRef-it0_damagesbyregion'!$A24:$L24)</f>
        <v>-0.23575728245366862</v>
      </c>
      <c r="BA25">
        <f>(J25/SUM($C25:$N25)-Y25/SUM($R25:$AC25))*SUM('REWRef-it0_damagesbyregion'!$A24:$L24)</f>
        <v>-1.6415418159411979</v>
      </c>
      <c r="BB25">
        <f>(K25/SUM($C25:$N25)-Z25/SUM($R25:$AC25))*SUM('REWRef-it0_damagesbyregion'!$A24:$L24)</f>
        <v>-16.15960958271074</v>
      </c>
      <c r="BC25">
        <f>(L25/SUM($C25:$N25)-AA25/SUM($R25:$AC25))*SUM('REWRef-it0_damagesbyregion'!$A24:$L24)</f>
        <v>0.15242163424668886</v>
      </c>
      <c r="BD25">
        <f>(M25/SUM($C25:$N25)-AB25/SUM($R25:$AC25))*SUM('REWRef-it0_damagesbyregion'!$A24:$L24)</f>
        <v>0.55757813507339804</v>
      </c>
      <c r="BE25">
        <f>(N25/SUM($C25:$N25)-AC25/SUM($R25:$AC25))*SUM('REWRef-it0_damagesbyregion'!$A24:$L24)</f>
        <v>-2.3074708542994005</v>
      </c>
      <c r="BG25" s="2">
        <f t="shared" si="3"/>
        <v>-590269540115.83398</v>
      </c>
      <c r="BH25" s="2">
        <f t="shared" si="3"/>
        <v>-418752566549.02325</v>
      </c>
      <c r="BI25" s="2">
        <f t="shared" si="3"/>
        <v>-110498979218.31287</v>
      </c>
      <c r="BJ25" s="2">
        <f t="shared" si="3"/>
        <v>-63329797926.186203</v>
      </c>
      <c r="BK25" s="2">
        <f t="shared" si="3"/>
        <v>-55388088756.247009</v>
      </c>
      <c r="BL25" s="2">
        <f t="shared" si="3"/>
        <v>1082848401460.5992</v>
      </c>
      <c r="BM25" s="2">
        <f t="shared" si="3"/>
        <v>-613428619016.73596</v>
      </c>
      <c r="BN25" s="2">
        <f t="shared" si="3"/>
        <v>-635168641000.47107</v>
      </c>
      <c r="BO25" s="2">
        <f t="shared" si="3"/>
        <v>1886076596335.0764</v>
      </c>
      <c r="BP25" s="2">
        <f t="shared" si="3"/>
        <v>-418685342176.4798</v>
      </c>
      <c r="BQ25" s="2">
        <f t="shared" si="3"/>
        <v>-131336717532.50032</v>
      </c>
      <c r="BR25" s="2">
        <f t="shared" si="3"/>
        <v>67933294496.209663</v>
      </c>
    </row>
    <row r="26" spans="1:70" x14ac:dyDescent="0.2">
      <c r="A26">
        <v>24</v>
      </c>
      <c r="B26" t="s">
        <v>38</v>
      </c>
      <c r="C26">
        <f>C25+'REWRef-it0-E_by_region'!A25</f>
        <v>100.96923410439186</v>
      </c>
      <c r="D26">
        <f>D25+'REWRef-it0-E_by_region'!B25</f>
        <v>91.102323828604327</v>
      </c>
      <c r="E26">
        <f>E25+'REWRef-it0-E_by_region'!C25</f>
        <v>15.213088869049619</v>
      </c>
      <c r="F26">
        <f>F25+'REWRef-it0-E_by_region'!D25</f>
        <v>15.611476312232693</v>
      </c>
      <c r="G26">
        <f>G25+'REWRef-it0-E_by_region'!E25</f>
        <v>25.872318796022817</v>
      </c>
      <c r="H26">
        <f>H25+'REWRef-it0-E_by_region'!F25</f>
        <v>33.456813296535742</v>
      </c>
      <c r="I26">
        <f>I25+'REWRef-it0-E_by_region'!G25</f>
        <v>34.14339406521637</v>
      </c>
      <c r="J26">
        <f>J25+'REWRef-it0-E_by_region'!H25</f>
        <v>15.517022740005258</v>
      </c>
      <c r="K26">
        <f>K25+'REWRef-it0-E_by_region'!I25</f>
        <v>14.44077937146595</v>
      </c>
      <c r="L26">
        <f>L25+'REWRef-it0-E_by_region'!J25</f>
        <v>14.30059745182213</v>
      </c>
      <c r="M26">
        <f>M25+'REWRef-it0-E_by_region'!K25</f>
        <v>15.716010187516812</v>
      </c>
      <c r="N26">
        <f>N25+'REWRef-it0-E_by_region'!L25</f>
        <v>15.989885334924951</v>
      </c>
      <c r="P26">
        <v>24</v>
      </c>
      <c r="Q26" t="s">
        <v>38</v>
      </c>
      <c r="R26">
        <f>R25+'REWRef-it0_damagesbyregion'!A25</f>
        <v>15.512201216561866</v>
      </c>
      <c r="S26">
        <f>S25+'REWRef-it0_damagesbyregion'!B25</f>
        <v>32.371851572342386</v>
      </c>
      <c r="T26">
        <f>T25+'REWRef-it0_damagesbyregion'!C25</f>
        <v>3.0238162793361165</v>
      </c>
      <c r="U26">
        <f>U25+'REWRef-it0_damagesbyregion'!D25</f>
        <v>1.7930085095023411</v>
      </c>
      <c r="V26">
        <f>V25+'REWRef-it0_damagesbyregion'!E25</f>
        <v>2.2833255797948482</v>
      </c>
      <c r="W26">
        <f>W25+'REWRef-it0_damagesbyregion'!F25</f>
        <v>90.34155951833921</v>
      </c>
      <c r="X26">
        <f>X25+'REWRef-it0_damagesbyregion'!G25</f>
        <v>41.146793857835988</v>
      </c>
      <c r="Y26">
        <f>Y25+'REWRef-it0_damagesbyregion'!H25</f>
        <v>32.568968838378375</v>
      </c>
      <c r="Z26">
        <f>Z25+'REWRef-it0_damagesbyregion'!I25</f>
        <v>169.56489819241381</v>
      </c>
      <c r="AA26">
        <f>AA25+'REWRef-it0_damagesbyregion'!J25</f>
        <v>14.706939067794305</v>
      </c>
      <c r="AB26">
        <f>AB25+'REWRef-it0_damagesbyregion'!K25</f>
        <v>12.934123900605456</v>
      </c>
      <c r="AC26">
        <f>AC25+'REWRef-it0_damagesbyregion'!L25</f>
        <v>40.189499908720755</v>
      </c>
      <c r="AE26">
        <v>24</v>
      </c>
      <c r="AF26" t="s">
        <v>38</v>
      </c>
      <c r="AG26">
        <f t="shared" si="2"/>
        <v>101.95459223196212</v>
      </c>
      <c r="AH26">
        <f t="shared" si="2"/>
        <v>73.61585795896849</v>
      </c>
      <c r="AI26">
        <f t="shared" si="2"/>
        <v>14.674968739148646</v>
      </c>
      <c r="AJ26">
        <f t="shared" si="2"/>
        <v>16.369257250576322</v>
      </c>
      <c r="AK26">
        <f t="shared" si="2"/>
        <v>27.816321654377685</v>
      </c>
      <c r="AL26">
        <f t="shared" si="2"/>
        <v>-51.418172490497533</v>
      </c>
      <c r="AM26">
        <f t="shared" si="2"/>
        <v>-1.4246442954884866</v>
      </c>
      <c r="AN26">
        <f t="shared" si="2"/>
        <v>-14.516589603217231</v>
      </c>
      <c r="AO26">
        <f t="shared" si="2"/>
        <v>-152.76461182092478</v>
      </c>
      <c r="AP26">
        <f t="shared" si="2"/>
        <v>1.9302607878259797</v>
      </c>
      <c r="AQ26">
        <f t="shared" si="2"/>
        <v>5.3497557277499324</v>
      </c>
      <c r="AR26">
        <f t="shared" si="2"/>
        <v>-21.58699614048119</v>
      </c>
      <c r="AT26">
        <f>(C26/SUM($C26:$N26)-R26/SUM($R26:$AC26))*SUM('REWRef-it0_damagesbyregion'!$A25:$L25)</f>
        <v>11.899310605234781</v>
      </c>
      <c r="AU26">
        <f>(D26/SUM($C26:$N26)-S26/SUM($R26:$AC26))*SUM('REWRef-it0_damagesbyregion'!$A25:$L25)</f>
        <v>8.5918440763475221</v>
      </c>
      <c r="AV26">
        <f>(E26/SUM($C26:$N26)-T26/SUM($R26:$AC26))*SUM('REWRef-it0_damagesbyregion'!$A25:$L25)</f>
        <v>1.7127429704387307</v>
      </c>
      <c r="AW26">
        <f>(F26/SUM($C26:$N26)-U26/SUM($R26:$AC26))*SUM('REWRef-it0_damagesbyregion'!$A25:$L25)</f>
        <v>1.9104865424643025</v>
      </c>
      <c r="AX26">
        <f>(G26/SUM($C26:$N26)-V26/SUM($R26:$AC26))*SUM('REWRef-it0_damagesbyregion'!$A25:$L25)</f>
        <v>3.2464947778663507</v>
      </c>
      <c r="AY26">
        <f>(H26/SUM($C26:$N26)-W26/SUM($R26:$AC26))*SUM('REWRef-it0_damagesbyregion'!$A25:$L25)</f>
        <v>-6.0011108065239291</v>
      </c>
      <c r="AZ26">
        <f>(I26/SUM($C26:$N26)-X26/SUM($R26:$AC26))*SUM('REWRef-it0_damagesbyregion'!$A25:$L25)</f>
        <v>-0.16627289269544981</v>
      </c>
      <c r="BA26">
        <f>(J26/SUM($C26:$N26)-Y26/SUM($R26:$AC26))*SUM('REWRef-it0_damagesbyregion'!$A25:$L25)</f>
        <v>-1.6942582461062667</v>
      </c>
      <c r="BB26">
        <f>(K26/SUM($C26:$N26)-Z26/SUM($R26:$AC26))*SUM('REWRef-it0_damagesbyregion'!$A25:$L25)</f>
        <v>-17.829442752412266</v>
      </c>
      <c r="BC26">
        <f>(L26/SUM($C26:$N26)-AA26/SUM($R26:$AC26))*SUM('REWRef-it0_damagesbyregion'!$A25:$L25)</f>
        <v>0.22528433649353519</v>
      </c>
      <c r="BD26">
        <f>(M26/SUM($C26:$N26)-AB26/SUM($R26:$AC26))*SUM('REWRef-it0_damagesbyregion'!$A25:$L25)</f>
        <v>0.62437996830783038</v>
      </c>
      <c r="BE26">
        <f>(N26/SUM($C26:$N26)-AC26/SUM($R26:$AC26))*SUM('REWRef-it0_damagesbyregion'!$A25:$L25)</f>
        <v>-2.5194585794151494</v>
      </c>
      <c r="BG26" s="2">
        <f t="shared" si="3"/>
        <v>-620650596222.34033</v>
      </c>
      <c r="BH26" s="2">
        <f t="shared" si="3"/>
        <v>-440750684280.7489</v>
      </c>
      <c r="BI26" s="2">
        <f t="shared" si="3"/>
        <v>-116069503872.89671</v>
      </c>
      <c r="BJ26" s="2">
        <f t="shared" si="3"/>
        <v>-67495150577.610909</v>
      </c>
      <c r="BK26" s="2">
        <f t="shared" si="3"/>
        <v>-60585990032.154144</v>
      </c>
      <c r="BL26" s="2">
        <f t="shared" si="3"/>
        <v>1178000740150.3987</v>
      </c>
      <c r="BM26" s="2">
        <f t="shared" si="3"/>
        <v>-681125275673.34167</v>
      </c>
      <c r="BN26" s="2">
        <f t="shared" si="3"/>
        <v>-682086688627.66089</v>
      </c>
      <c r="BO26" s="2">
        <f t="shared" si="3"/>
        <v>1995440612233.6614</v>
      </c>
      <c r="BP26" s="2">
        <f t="shared" si="3"/>
        <v>-451054407987.01282</v>
      </c>
      <c r="BQ26" s="2">
        <f t="shared" si="3"/>
        <v>-138366061564.134</v>
      </c>
      <c r="BR26" s="2">
        <f t="shared" si="3"/>
        <v>84743006453.871231</v>
      </c>
    </row>
    <row r="27" spans="1:70" x14ac:dyDescent="0.2">
      <c r="A27">
        <v>25</v>
      </c>
      <c r="B27" t="s">
        <v>39</v>
      </c>
      <c r="C27">
        <f>C26+'REWRef-it0-E_by_region'!A26</f>
        <v>100.96923410439186</v>
      </c>
      <c r="D27">
        <f>D26+'REWRef-it0-E_by_region'!B26</f>
        <v>91.102323828604327</v>
      </c>
      <c r="E27">
        <f>E26+'REWRef-it0-E_by_region'!C26</f>
        <v>15.213088869049619</v>
      </c>
      <c r="F27">
        <f>F26+'REWRef-it0-E_by_region'!D26</f>
        <v>15.611476312232693</v>
      </c>
      <c r="G27">
        <f>G26+'REWRef-it0-E_by_region'!E26</f>
        <v>25.872318796022817</v>
      </c>
      <c r="H27">
        <f>H26+'REWRef-it0-E_by_region'!F26</f>
        <v>33.456813296535742</v>
      </c>
      <c r="I27">
        <f>I26+'REWRef-it0-E_by_region'!G26</f>
        <v>34.14339406521637</v>
      </c>
      <c r="J27">
        <f>J26+'REWRef-it0-E_by_region'!H26</f>
        <v>15.517022740005258</v>
      </c>
      <c r="K27">
        <f>K26+'REWRef-it0-E_by_region'!I26</f>
        <v>14.44077937146595</v>
      </c>
      <c r="L27">
        <f>L26+'REWRef-it0-E_by_region'!J26</f>
        <v>14.30059745182213</v>
      </c>
      <c r="M27">
        <f>M26+'REWRef-it0-E_by_region'!K26</f>
        <v>15.716010187516812</v>
      </c>
      <c r="N27">
        <f>N26+'REWRef-it0-E_by_region'!L26</f>
        <v>15.989885334924951</v>
      </c>
      <c r="P27">
        <v>25</v>
      </c>
      <c r="Q27" t="s">
        <v>39</v>
      </c>
      <c r="R27">
        <f>R26+'REWRef-it0_damagesbyregion'!A26</f>
        <v>16.744700799879766</v>
      </c>
      <c r="S27">
        <f>S26+'REWRef-it0_damagesbyregion'!B26</f>
        <v>35.947780059143419</v>
      </c>
      <c r="T27">
        <f>T26+'REWRef-it0_damagesbyregion'!C26</f>
        <v>3.2698486121148824</v>
      </c>
      <c r="U27">
        <f>U26+'REWRef-it0_damagesbyregion'!D26</f>
        <v>1.9394642156969182</v>
      </c>
      <c r="V27">
        <f>V26+'REWRef-it0_damagesbyregion'!E26</f>
        <v>2.4983905073046753</v>
      </c>
      <c r="W27">
        <f>W26+'REWRef-it0_damagesbyregion'!F26</f>
        <v>103.20054199002101</v>
      </c>
      <c r="X27">
        <f>X26+'REWRef-it0_damagesbyregion'!G26</f>
        <v>45.510924279233855</v>
      </c>
      <c r="Y27">
        <f>Y26+'REWRef-it0_damagesbyregion'!H26</f>
        <v>35.870729239432137</v>
      </c>
      <c r="Z27">
        <f>Z26+'REWRef-it0_damagesbyregion'!I26</f>
        <v>193.38707786433011</v>
      </c>
      <c r="AA27">
        <f>AA26+'REWRef-it0_damagesbyregion'!J26</f>
        <v>16.025070839271436</v>
      </c>
      <c r="AB27">
        <f>AB26+'REWRef-it0_damagesbyregion'!K26</f>
        <v>14.407155907450267</v>
      </c>
      <c r="AC27">
        <f>AC26+'REWRef-it0_damagesbyregion'!L26</f>
        <v>45.394545168951026</v>
      </c>
      <c r="AE27">
        <v>25</v>
      </c>
      <c r="AF27" t="s">
        <v>39</v>
      </c>
      <c r="AG27">
        <f t="shared" si="2"/>
        <v>115.58677994087782</v>
      </c>
      <c r="AH27">
        <f t="shared" si="2"/>
        <v>83.452010561223659</v>
      </c>
      <c r="AI27">
        <f t="shared" si="2"/>
        <v>16.668606844531059</v>
      </c>
      <c r="AJ27">
        <f t="shared" si="2"/>
        <v>18.521122568700154</v>
      </c>
      <c r="AK27">
        <f t="shared" si="2"/>
        <v>31.410178640945524</v>
      </c>
      <c r="AL27">
        <f t="shared" si="2"/>
        <v>-59.351644019574145</v>
      </c>
      <c r="AM27">
        <f t="shared" si="2"/>
        <v>-0.76218537631345684</v>
      </c>
      <c r="AN27">
        <f t="shared" si="2"/>
        <v>-15.533934431719643</v>
      </c>
      <c r="AO27">
        <f t="shared" si="2"/>
        <v>-174.46082043327016</v>
      </c>
      <c r="AP27">
        <f t="shared" si="2"/>
        <v>2.717462498364458</v>
      </c>
      <c r="AQ27">
        <f t="shared" si="2"/>
        <v>6.1904342188718804</v>
      </c>
      <c r="AR27">
        <f t="shared" si="2"/>
        <v>-24.438011012637112</v>
      </c>
      <c r="AT27">
        <f>(C27/SUM($C27:$N27)-R27/SUM($R27:$AC27))*SUM('REWRef-it0_damagesbyregion'!$A26:$L26)</f>
        <v>12.98376870960363</v>
      </c>
      <c r="AU27">
        <f>(D27/SUM($C27:$N27)-S27/SUM($R27:$AC27))*SUM('REWRef-it0_damagesbyregion'!$A26:$L26)</f>
        <v>9.3740962766896399</v>
      </c>
      <c r="AV27">
        <f>(E27/SUM($C27:$N27)-T27/SUM($R27:$AC27))*SUM('REWRef-it0_damagesbyregion'!$A26:$L26)</f>
        <v>1.872371010693489</v>
      </c>
      <c r="AW27">
        <f>(F27/SUM($C27:$N27)-U27/SUM($R27:$AC27))*SUM('REWRef-it0_damagesbyregion'!$A26:$L26)</f>
        <v>2.0804625909401073</v>
      </c>
      <c r="AX27">
        <f>(G27/SUM($C27:$N27)-V27/SUM($R27:$AC27))*SUM('REWRef-it0_damagesbyregion'!$A26:$L26)</f>
        <v>3.5282797462648272</v>
      </c>
      <c r="AY27">
        <f>(H27/SUM($C27:$N27)-W27/SUM($R27:$AC27))*SUM('REWRef-it0_damagesbyregion'!$A26:$L26)</f>
        <v>-6.6669217611135396</v>
      </c>
      <c r="AZ27">
        <f>(I27/SUM($C27:$N27)-X27/SUM($R27:$AC27))*SUM('REWRef-it0_damagesbyregion'!$A26:$L26)</f>
        <v>-8.5615661626337491E-2</v>
      </c>
      <c r="BA27">
        <f>(J27/SUM($C27:$N27)-Y27/SUM($R27:$AC27))*SUM('REWRef-it0_damagesbyregion'!$A26:$L26)</f>
        <v>-1.7449141840854041</v>
      </c>
      <c r="BB27">
        <f>(K27/SUM($C27:$N27)-Z27/SUM($R27:$AC27))*SUM('REWRef-it0_damagesbyregion'!$A26:$L26)</f>
        <v>-19.597041656077717</v>
      </c>
      <c r="BC27">
        <f>(L27/SUM($C27:$N27)-AA27/SUM($R27:$AC27))*SUM('REWRef-it0_damagesbyregion'!$A26:$L26)</f>
        <v>0.30525034587720862</v>
      </c>
      <c r="BD27">
        <f>(M27/SUM($C27:$N27)-AB27/SUM($R27:$AC27))*SUM('REWRef-it0_damagesbyregion'!$A26:$L26)</f>
        <v>0.69536642642835012</v>
      </c>
      <c r="BE27">
        <f>(N27/SUM($C27:$N27)-AC27/SUM($R27:$AC27))*SUM('REWRef-it0_damagesbyregion'!$A26:$L26)</f>
        <v>-2.7451018435942509</v>
      </c>
      <c r="BG27" s="2">
        <f t="shared" si="3"/>
        <v>-648418999312.06372</v>
      </c>
      <c r="BH27" s="2">
        <f t="shared" si="3"/>
        <v>-462056325565.52881</v>
      </c>
      <c r="BI27" s="2">
        <f t="shared" si="3"/>
        <v>-121267094688.92383</v>
      </c>
      <c r="BJ27" s="2">
        <f t="shared" si="3"/>
        <v>-71402727183.724762</v>
      </c>
      <c r="BK27" s="2">
        <f t="shared" si="3"/>
        <v>-65577240303.012375</v>
      </c>
      <c r="BL27" s="2">
        <f t="shared" si="3"/>
        <v>1266549767963.073</v>
      </c>
      <c r="BM27" s="2">
        <f t="shared" si="3"/>
        <v>-748074580801.36719</v>
      </c>
      <c r="BN27" s="2">
        <f t="shared" si="3"/>
        <v>-727569355582.99121</v>
      </c>
      <c r="BO27" s="2">
        <f t="shared" si="3"/>
        <v>2099166956267.6555</v>
      </c>
      <c r="BP27" s="2">
        <f t="shared" si="3"/>
        <v>-481951364661.26971</v>
      </c>
      <c r="BQ27" s="2">
        <f t="shared" si="3"/>
        <v>-145312064693.59793</v>
      </c>
      <c r="BR27" s="2">
        <f t="shared" si="3"/>
        <v>105913028561.67096</v>
      </c>
    </row>
    <row r="28" spans="1:70" x14ac:dyDescent="0.2">
      <c r="A28">
        <v>26</v>
      </c>
      <c r="B28" t="s">
        <v>40</v>
      </c>
      <c r="C28">
        <f>C27+'REWRef-it0-E_by_region'!A27</f>
        <v>100.96923410439186</v>
      </c>
      <c r="D28">
        <f>D27+'REWRef-it0-E_by_region'!B27</f>
        <v>91.102323828604327</v>
      </c>
      <c r="E28">
        <f>E27+'REWRef-it0-E_by_region'!C27</f>
        <v>15.213088869049619</v>
      </c>
      <c r="F28">
        <f>F27+'REWRef-it0-E_by_region'!D27</f>
        <v>15.611476312232693</v>
      </c>
      <c r="G28">
        <f>G27+'REWRef-it0-E_by_region'!E27</f>
        <v>25.872318796022817</v>
      </c>
      <c r="H28">
        <f>H27+'REWRef-it0-E_by_region'!F27</f>
        <v>33.456813296535742</v>
      </c>
      <c r="I28">
        <f>I27+'REWRef-it0-E_by_region'!G27</f>
        <v>34.14339406521637</v>
      </c>
      <c r="J28">
        <f>J27+'REWRef-it0-E_by_region'!H27</f>
        <v>15.517022740005258</v>
      </c>
      <c r="K28">
        <f>K27+'REWRef-it0-E_by_region'!I27</f>
        <v>14.44077937146595</v>
      </c>
      <c r="L28">
        <f>L27+'REWRef-it0-E_by_region'!J27</f>
        <v>14.30059745182213</v>
      </c>
      <c r="M28">
        <f>M27+'REWRef-it0-E_by_region'!K27</f>
        <v>15.716010187516812</v>
      </c>
      <c r="N28">
        <f>N27+'REWRef-it0-E_by_region'!L27</f>
        <v>15.989885334924951</v>
      </c>
      <c r="P28">
        <v>26</v>
      </c>
      <c r="Q28" t="s">
        <v>40</v>
      </c>
      <c r="R28">
        <f>R27+'REWRef-it0_damagesbyregion'!A27</f>
        <v>18.023517375859335</v>
      </c>
      <c r="S28">
        <f>S27+'REWRef-it0_damagesbyregion'!B27</f>
        <v>39.774111420688079</v>
      </c>
      <c r="T28">
        <f>T27+'REWRef-it0_damagesbyregion'!C27</f>
        <v>3.5256915802050193</v>
      </c>
      <c r="U28">
        <f>U27+'REWRef-it0_damagesbyregion'!D27</f>
        <v>2.0909172053297471</v>
      </c>
      <c r="V28">
        <f>V27+'REWRef-it0_damagesbyregion'!E27</f>
        <v>2.7230244418608525</v>
      </c>
      <c r="W28">
        <f>W27+'REWRef-it0_damagesbyregion'!F27</f>
        <v>117.25169497434781</v>
      </c>
      <c r="X28">
        <f>X27+'REWRef-it0_damagesbyregion'!G27</f>
        <v>50.127435194811234</v>
      </c>
      <c r="Y28">
        <f>Y27+'REWRef-it0_damagesbyregion'!H27</f>
        <v>39.363587625265311</v>
      </c>
      <c r="Z28">
        <f>Z27+'REWRef-it0_damagesbyregion'!I27</f>
        <v>219.3464693376539</v>
      </c>
      <c r="AA28">
        <f>AA27+'REWRef-it0_damagesbyregion'!J27</f>
        <v>17.398536850567627</v>
      </c>
      <c r="AB28">
        <f>AB27+'REWRef-it0_damagesbyregion'!K27</f>
        <v>15.986984083575148</v>
      </c>
      <c r="AC28">
        <f>AC27+'REWRef-it0_damagesbyregion'!L27</f>
        <v>51.057202977814406</v>
      </c>
      <c r="AE28">
        <v>26</v>
      </c>
      <c r="AF28" t="s">
        <v>40</v>
      </c>
      <c r="AG28">
        <f t="shared" si="2"/>
        <v>130.38574973678885</v>
      </c>
      <c r="AH28">
        <f t="shared" si="2"/>
        <v>94.132312962838256</v>
      </c>
      <c r="AI28">
        <f t="shared" si="2"/>
        <v>18.835212606123104</v>
      </c>
      <c r="AJ28">
        <f t="shared" si="2"/>
        <v>20.855555337479654</v>
      </c>
      <c r="AK28">
        <f t="shared" si="2"/>
        <v>35.305310675078729</v>
      </c>
      <c r="AL28">
        <f t="shared" si="2"/>
        <v>-68.075317780776544</v>
      </c>
      <c r="AM28">
        <f t="shared" si="2"/>
        <v>5.8110282518440998E-2</v>
      </c>
      <c r="AN28">
        <f t="shared" si="2"/>
        <v>-16.555947327295488</v>
      </c>
      <c r="AO28">
        <f t="shared" si="2"/>
        <v>-198.12074150021266</v>
      </c>
      <c r="AP28">
        <f t="shared" si="2"/>
        <v>3.621145094366641</v>
      </c>
      <c r="AQ28">
        <f t="shared" si="2"/>
        <v>7.1131372014176515</v>
      </c>
      <c r="AR28">
        <f t="shared" si="2"/>
        <v>-27.554527288326604</v>
      </c>
      <c r="AT28">
        <f>(C28/SUM($C28:$N28)-R28/SUM($R28:$AC28))*SUM('REWRef-it0_damagesbyregion'!$A27:$L27)</f>
        <v>14.125224596761221</v>
      </c>
      <c r="AU28">
        <f>(D28/SUM($C28:$N28)-S28/SUM($R28:$AC28))*SUM('REWRef-it0_damagesbyregion'!$A27:$L27)</f>
        <v>10.197740666421499</v>
      </c>
      <c r="AV28">
        <f>(E28/SUM($C28:$N28)-T28/SUM($R28:$AC28))*SUM('REWRef-it0_damagesbyregion'!$A27:$L27)</f>
        <v>2.0404960582450027</v>
      </c>
      <c r="AW28">
        <f>(F28/SUM($C28:$N28)-U28/SUM($R28:$AC28))*SUM('REWRef-it0_damagesbyregion'!$A27:$L27)</f>
        <v>2.2593680967956482</v>
      </c>
      <c r="AX28">
        <f>(G28/SUM($C28:$N28)-V28/SUM($R28:$AC28))*SUM('REWRef-it0_damagesbyregion'!$A27:$L27)</f>
        <v>3.824769530034076</v>
      </c>
      <c r="AY28">
        <f>(H28/SUM($C28:$N28)-W28/SUM($R28:$AC28))*SUM('REWRef-it0_damagesbyregion'!$A27:$L27)</f>
        <v>-7.3748791956982389</v>
      </c>
      <c r="AZ28">
        <f>(I28/SUM($C28:$N28)-X28/SUM($R28:$AC28))*SUM('REWRef-it0_damagesbyregion'!$A27:$L27)</f>
        <v>6.295325935627369E-3</v>
      </c>
      <c r="BA28">
        <f>(J28/SUM($C28:$N28)-Y28/SUM($R28:$AC28))*SUM('REWRef-it0_damagesbyregion'!$A27:$L27)</f>
        <v>-1.793573875076732</v>
      </c>
      <c r="BB28">
        <f>(K28/SUM($C28:$N28)-Z28/SUM($R28:$AC28))*SUM('REWRef-it0_damagesbyregion'!$A27:$L27)</f>
        <v>-21.463234875105123</v>
      </c>
      <c r="BC28">
        <f>(L28/SUM($C28:$N28)-AA28/SUM($R28:$AC28))*SUM('REWRef-it0_damagesbyregion'!$A27:$L27)</f>
        <v>0.39229354326408322</v>
      </c>
      <c r="BD28">
        <f>(M28/SUM($C28:$N28)-AB28/SUM($R28:$AC28))*SUM('REWRef-it0_damagesbyregion'!$A27:$L27)</f>
        <v>0.77059541215532501</v>
      </c>
      <c r="BE28">
        <f>(N28/SUM($C28:$N28)-AC28/SUM($R28:$AC28))*SUM('REWRef-it0_damagesbyregion'!$A27:$L27)</f>
        <v>-2.9850952837323823</v>
      </c>
      <c r="BG28" s="2">
        <f t="shared" si="3"/>
        <v>-673745199149.81335</v>
      </c>
      <c r="BH28" s="2">
        <f t="shared" si="3"/>
        <v>-482561735193.09796</v>
      </c>
      <c r="BI28" s="2">
        <f t="shared" si="3"/>
        <v>-126109703347.04242</v>
      </c>
      <c r="BJ28" s="2">
        <f t="shared" si="3"/>
        <v>-75064671983.851913</v>
      </c>
      <c r="BK28" s="2">
        <f t="shared" si="3"/>
        <v>-70362504099.128922</v>
      </c>
      <c r="BL28" s="2">
        <f t="shared" si="3"/>
        <v>1348794565504.1597</v>
      </c>
      <c r="BM28" s="2">
        <f t="shared" si="3"/>
        <v>-814000332896.27051</v>
      </c>
      <c r="BN28" s="2">
        <f t="shared" si="3"/>
        <v>-771560979500.88733</v>
      </c>
      <c r="BO28" s="2">
        <f t="shared" si="3"/>
        <v>2196686191837.3794</v>
      </c>
      <c r="BP28" s="2">
        <f t="shared" si="3"/>
        <v>-511389052738.09973</v>
      </c>
      <c r="BQ28" s="2">
        <f t="shared" si="3"/>
        <v>-152107570390.44608</v>
      </c>
      <c r="BR28" s="2">
        <f t="shared" si="3"/>
        <v>131420991957.10921</v>
      </c>
    </row>
    <row r="29" spans="1:70" x14ac:dyDescent="0.2">
      <c r="A29">
        <v>27</v>
      </c>
      <c r="B29" t="s">
        <v>41</v>
      </c>
      <c r="C29">
        <f>C28+'REWRef-it0-E_by_region'!A28</f>
        <v>100.96923410439186</v>
      </c>
      <c r="D29">
        <f>D28+'REWRef-it0-E_by_region'!B28</f>
        <v>91.102323828604327</v>
      </c>
      <c r="E29">
        <f>E28+'REWRef-it0-E_by_region'!C28</f>
        <v>15.213088869049619</v>
      </c>
      <c r="F29">
        <f>F28+'REWRef-it0-E_by_region'!D28</f>
        <v>15.611476312232693</v>
      </c>
      <c r="G29">
        <f>G28+'REWRef-it0-E_by_region'!E28</f>
        <v>25.872318796022817</v>
      </c>
      <c r="H29">
        <f>H28+'REWRef-it0-E_by_region'!F28</f>
        <v>33.456813296535742</v>
      </c>
      <c r="I29">
        <f>I28+'REWRef-it0-E_by_region'!G28</f>
        <v>34.14339406521637</v>
      </c>
      <c r="J29">
        <f>J28+'REWRef-it0-E_by_region'!H28</f>
        <v>15.517022740005258</v>
      </c>
      <c r="K29">
        <f>K28+'REWRef-it0-E_by_region'!I28</f>
        <v>14.44077937146595</v>
      </c>
      <c r="L29">
        <f>L28+'REWRef-it0-E_by_region'!J28</f>
        <v>14.30059745182213</v>
      </c>
      <c r="M29">
        <f>M28+'REWRef-it0-E_by_region'!K28</f>
        <v>15.716010187516812</v>
      </c>
      <c r="N29">
        <f>N28+'REWRef-it0-E_by_region'!L28</f>
        <v>15.989885334924951</v>
      </c>
      <c r="P29">
        <v>27</v>
      </c>
      <c r="Q29" t="s">
        <v>41</v>
      </c>
      <c r="R29">
        <f>R28+'REWRef-it0_damagesbyregion'!A28</f>
        <v>19.352712720234944</v>
      </c>
      <c r="S29">
        <f>S28+'REWRef-it0_damagesbyregion'!B28</f>
        <v>43.864630658086199</v>
      </c>
      <c r="T29">
        <f>T28+'REWRef-it0_damagesbyregion'!C28</f>
        <v>3.7920867592959411</v>
      </c>
      <c r="U29">
        <f>U28+'REWRef-it0_damagesbyregion'!D28</f>
        <v>2.2477459685651571</v>
      </c>
      <c r="V29">
        <f>V28+'REWRef-it0_damagesbyregion'!E28</f>
        <v>2.9577096420962734</v>
      </c>
      <c r="W29">
        <f>W28+'REWRef-it0_damagesbyregion'!F28</f>
        <v>132.5558083870294</v>
      </c>
      <c r="X29">
        <f>X28+'REWRef-it0_damagesbyregion'!G28</f>
        <v>55.008166612602921</v>
      </c>
      <c r="Y29">
        <f>Y28+'REWRef-it0_damagesbyregion'!H28</f>
        <v>43.057999405645852</v>
      </c>
      <c r="Z29">
        <f>Z28+'REWRef-it0_damagesbyregion'!I28</f>
        <v>247.5517950927468</v>
      </c>
      <c r="AA29">
        <f>AA28+'REWRef-it0_damagesbyregion'!J28</f>
        <v>18.830639575836518</v>
      </c>
      <c r="AB29">
        <f>AB28+'REWRef-it0_damagesbyregion'!K28</f>
        <v>17.679381666769068</v>
      </c>
      <c r="AC29">
        <f>AC28+'REWRef-it0_damagesbyregion'!L28</f>
        <v>57.209614584438313</v>
      </c>
      <c r="AE29">
        <v>27</v>
      </c>
      <c r="AF29" t="s">
        <v>41</v>
      </c>
      <c r="AG29">
        <f t="shared" si="2"/>
        <v>146.41241550885334</v>
      </c>
      <c r="AH29">
        <f t="shared" si="2"/>
        <v>105.70160627902897</v>
      </c>
      <c r="AI29">
        <f t="shared" si="2"/>
        <v>21.183834366650633</v>
      </c>
      <c r="AJ29">
        <f t="shared" si="2"/>
        <v>23.382223355229719</v>
      </c>
      <c r="AK29">
        <f t="shared" si="2"/>
        <v>39.517884838223019</v>
      </c>
      <c r="AL29">
        <f t="shared" si="2"/>
        <v>-77.628453580089442</v>
      </c>
      <c r="AM29">
        <f t="shared" si="2"/>
        <v>1.0463746107686021</v>
      </c>
      <c r="AN29">
        <f t="shared" si="2"/>
        <v>-17.5830981939433</v>
      </c>
      <c r="AO29">
        <f t="shared" si="2"/>
        <v>-223.84380457987328</v>
      </c>
      <c r="AP29">
        <f t="shared" si="2"/>
        <v>4.6472088141292049</v>
      </c>
      <c r="AQ29">
        <f t="shared" si="2"/>
        <v>8.1222049956582865</v>
      </c>
      <c r="AR29">
        <f t="shared" si="2"/>
        <v>-30.958396414635825</v>
      </c>
      <c r="AT29">
        <f>(C29/SUM($C29:$N29)-R29/SUM($R29:$AC29))*SUM('REWRef-it0_damagesbyregion'!$A28:$L28)</f>
        <v>15.329602651906068</v>
      </c>
      <c r="AU29">
        <f>(D29/SUM($C29:$N29)-S29/SUM($R29:$AC29))*SUM('REWRef-it0_damagesbyregion'!$A28:$L28)</f>
        <v>11.067118989152615</v>
      </c>
      <c r="AV29">
        <f>(E29/SUM($C29:$N29)-T29/SUM($R29:$AC29))*SUM('REWRef-it0_damagesbyregion'!$A28:$L28)</f>
        <v>2.2179796867357187</v>
      </c>
      <c r="AW29">
        <f>(F29/SUM($C29:$N29)-U29/SUM($R29:$AC29))*SUM('REWRef-it0_damagesbyregion'!$A28:$L28)</f>
        <v>2.4481543584131034</v>
      </c>
      <c r="AX29">
        <f>(G29/SUM($C29:$N29)-V29/SUM($R29:$AC29))*SUM('REWRef-it0_damagesbyregion'!$A28:$L28)</f>
        <v>4.1375826640679305</v>
      </c>
      <c r="AY29">
        <f>(H29/SUM($C29:$N29)-W29/SUM($R29:$AC29))*SUM('REWRef-it0_damagesbyregion'!$A28:$L28)</f>
        <v>-8.1278171917923725</v>
      </c>
      <c r="AZ29">
        <f>(I29/SUM($C29:$N29)-X29/SUM($R29:$AC29))*SUM('REWRef-it0_damagesbyregion'!$A28:$L28)</f>
        <v>0.10955701367522071</v>
      </c>
      <c r="BA29">
        <f>(J29/SUM($C29:$N29)-Y29/SUM($R29:$AC29))*SUM('REWRef-it0_damagesbyregion'!$A28:$L28)</f>
        <v>-1.8409771313847305</v>
      </c>
      <c r="BB29">
        <f>(K29/SUM($C29:$N29)-Z29/SUM($R29:$AC29))*SUM('REWRef-it0_damagesbyregion'!$A28:$L28)</f>
        <v>-23.436786889789925</v>
      </c>
      <c r="BC29">
        <f>(L29/SUM($C29:$N29)-AA29/SUM($R29:$AC29))*SUM('REWRef-it0_damagesbyregion'!$A28:$L28)</f>
        <v>0.4865698329847481</v>
      </c>
      <c r="BD29">
        <f>(M29/SUM($C29:$N29)-AB29/SUM($R29:$AC29))*SUM('REWRef-it0_damagesbyregion'!$A28:$L28)</f>
        <v>0.85040721996174606</v>
      </c>
      <c r="BE29">
        <f>(N29/SUM($C29:$N29)-AC29/SUM($R29:$AC29))*SUM('REWRef-it0_damagesbyregion'!$A28:$L28)</f>
        <v>-3.2413912039301307</v>
      </c>
      <c r="BG29" s="2">
        <f t="shared" si="3"/>
        <v>-697063120158.42188</v>
      </c>
      <c r="BH29" s="2">
        <f t="shared" si="3"/>
        <v>-502174327038.09448</v>
      </c>
      <c r="BI29" s="2">
        <f t="shared" si="3"/>
        <v>-130642073791.80992</v>
      </c>
      <c r="BJ29" s="2">
        <f t="shared" si="3"/>
        <v>-78513659336.961975</v>
      </c>
      <c r="BK29" s="2">
        <f t="shared" si="3"/>
        <v>-74991499076.358719</v>
      </c>
      <c r="BL29" s="2">
        <f t="shared" si="3"/>
        <v>1425318607520.5254</v>
      </c>
      <c r="BM29" s="2">
        <f t="shared" si="3"/>
        <v>-878707314574.94031</v>
      </c>
      <c r="BN29" s="2">
        <f t="shared" si="3"/>
        <v>-813826264736.91858</v>
      </c>
      <c r="BO29" s="2">
        <f t="shared" si="3"/>
        <v>2286276189870.6943</v>
      </c>
      <c r="BP29" s="2">
        <f t="shared" si="3"/>
        <v>-539493886777.81586</v>
      </c>
      <c r="BQ29" s="2">
        <f t="shared" si="3"/>
        <v>-158660574278.88892</v>
      </c>
      <c r="BR29" s="2">
        <f t="shared" si="3"/>
        <v>162477922379.09042</v>
      </c>
    </row>
    <row r="30" spans="1:70" x14ac:dyDescent="0.2">
      <c r="A30">
        <v>28</v>
      </c>
      <c r="B30" t="s">
        <v>42</v>
      </c>
      <c r="C30">
        <f>C29+'REWRef-it0-E_by_region'!A29</f>
        <v>100.96923410439186</v>
      </c>
      <c r="D30">
        <f>D29+'REWRef-it0-E_by_region'!B29</f>
        <v>91.102323828604327</v>
      </c>
      <c r="E30">
        <f>E29+'REWRef-it0-E_by_region'!C29</f>
        <v>15.213088869049619</v>
      </c>
      <c r="F30">
        <f>F29+'REWRef-it0-E_by_region'!D29</f>
        <v>15.611476312232693</v>
      </c>
      <c r="G30">
        <f>G29+'REWRef-it0-E_by_region'!E29</f>
        <v>25.872318796022817</v>
      </c>
      <c r="H30">
        <f>H29+'REWRef-it0-E_by_region'!F29</f>
        <v>33.456813296535742</v>
      </c>
      <c r="I30">
        <f>I29+'REWRef-it0-E_by_region'!G29</f>
        <v>34.14339406521637</v>
      </c>
      <c r="J30">
        <f>J29+'REWRef-it0-E_by_region'!H29</f>
        <v>15.517022740005258</v>
      </c>
      <c r="K30">
        <f>K29+'REWRef-it0-E_by_region'!I29</f>
        <v>14.44077937146595</v>
      </c>
      <c r="L30">
        <f>L29+'REWRef-it0-E_by_region'!J29</f>
        <v>14.30059745182213</v>
      </c>
      <c r="M30">
        <f>M29+'REWRef-it0-E_by_region'!K29</f>
        <v>15.716010187516812</v>
      </c>
      <c r="N30">
        <f>N29+'REWRef-it0-E_by_region'!L29</f>
        <v>15.989885334924951</v>
      </c>
      <c r="P30">
        <v>28</v>
      </c>
      <c r="Q30" t="s">
        <v>42</v>
      </c>
      <c r="R30">
        <f>R29+'REWRef-it0_damagesbyregion'!A29</f>
        <v>20.735810962996943</v>
      </c>
      <c r="S30">
        <f>S29+'REWRef-it0_damagesbyregion'!B29</f>
        <v>48.231829370352671</v>
      </c>
      <c r="T30">
        <f>T29+'REWRef-it0_damagesbyregion'!C29</f>
        <v>4.0696381809235911</v>
      </c>
      <c r="U30">
        <f>U29+'REWRef-it0_damagesbyregion'!D29</f>
        <v>2.4102471531409591</v>
      </c>
      <c r="V30">
        <f>V29+'REWRef-it0_damagesbyregion'!E29</f>
        <v>3.2028558309774273</v>
      </c>
      <c r="W30">
        <f>W29+'REWRef-it0_damagesbyregion'!F29</f>
        <v>149.17003450500519</v>
      </c>
      <c r="X30">
        <f>X29+'REWRef-it0_damagesbyregion'!G29</f>
        <v>60.162757496970151</v>
      </c>
      <c r="Y30">
        <f>Y29+'REWRef-it0_damagesbyregion'!H29</f>
        <v>46.962553717620892</v>
      </c>
      <c r="Z30">
        <f>Z29+'REWRef-it0_damagesbyregion'!I29</f>
        <v>278.10512053960218</v>
      </c>
      <c r="AA30">
        <f>AA29+'REWRef-it0_damagesbyregion'!J29</f>
        <v>20.323961510678178</v>
      </c>
      <c r="AB30">
        <f>AB29+'REWRef-it0_damagesbyregion'!K29</f>
        <v>19.489605012594847</v>
      </c>
      <c r="AC30">
        <f>AC29+'REWRef-it0_damagesbyregion'!L29</f>
        <v>63.881001868192804</v>
      </c>
      <c r="AE30">
        <v>28</v>
      </c>
      <c r="AF30" t="s">
        <v>42</v>
      </c>
      <c r="AG30">
        <f t="shared" si="2"/>
        <v>163.72291664873927</v>
      </c>
      <c r="AH30">
        <f t="shared" si="2"/>
        <v>118.20123199686002</v>
      </c>
      <c r="AI30">
        <f t="shared" si="2"/>
        <v>23.722857629511598</v>
      </c>
      <c r="AJ30">
        <f t="shared" si="2"/>
        <v>26.110054919447961</v>
      </c>
      <c r="AK30">
        <f t="shared" si="2"/>
        <v>44.062779565894346</v>
      </c>
      <c r="AL30">
        <f t="shared" si="2"/>
        <v>-88.048433797983847</v>
      </c>
      <c r="AM30">
        <f t="shared" si="2"/>
        <v>2.2131442465686955</v>
      </c>
      <c r="AN30">
        <f t="shared" si="2"/>
        <v>-18.614807036840162</v>
      </c>
      <c r="AO30">
        <f t="shared" si="2"/>
        <v>-251.72354191112217</v>
      </c>
      <c r="AP30">
        <f t="shared" si="2"/>
        <v>5.8015214985665997</v>
      </c>
      <c r="AQ30">
        <f t="shared" si="2"/>
        <v>9.2216679611628063</v>
      </c>
      <c r="AR30">
        <f t="shared" si="2"/>
        <v>-34.669391720805109</v>
      </c>
      <c r="AT30">
        <f>(C30/SUM($C30:$N30)-R30/SUM($R30:$AC30))*SUM('REWRef-it0_damagesbyregion'!$A29:$L29)</f>
        <v>16.592170255192965</v>
      </c>
      <c r="AU30">
        <f>(D30/SUM($C30:$N30)-S30/SUM($R30:$AC30))*SUM('REWRef-it0_damagesbyregion'!$A29:$L29)</f>
        <v>11.978866525284111</v>
      </c>
      <c r="AV30">
        <f>(E30/SUM($C30:$N30)-T30/SUM($R30:$AC30))*SUM('REWRef-it0_damagesbyregion'!$A29:$L29)</f>
        <v>2.4041453743035963</v>
      </c>
      <c r="AW30">
        <f>(F30/SUM($C30:$N30)-U30/SUM($R30:$AC30))*SUM('REWRef-it0_damagesbyregion'!$A29:$L29)</f>
        <v>2.6460710904960241</v>
      </c>
      <c r="AX30">
        <f>(G30/SUM($C30:$N30)-V30/SUM($R30:$AC30))*SUM('REWRef-it0_damagesbyregion'!$A29:$L29)</f>
        <v>4.4654539232457919</v>
      </c>
      <c r="AY30">
        <f>(H30/SUM($C30:$N30)-W30/SUM($R30:$AC30))*SUM('REWRef-it0_damagesbyregion'!$A29:$L29)</f>
        <v>-8.923091734393946</v>
      </c>
      <c r="AZ30">
        <f>(I30/SUM($C30:$N30)-X30/SUM($R30:$AC30))*SUM('REWRef-it0_damagesbyregion'!$A29:$L29)</f>
        <v>0.22428665998634537</v>
      </c>
      <c r="BA30">
        <f>(J30/SUM($C30:$N30)-Y30/SUM($R30:$AC30))*SUM('REWRef-it0_damagesbyregion'!$A29:$L29)</f>
        <v>-1.8864802432359695</v>
      </c>
      <c r="BB30">
        <f>(K30/SUM($C30:$N30)-Z30/SUM($R30:$AC30))*SUM('REWRef-it0_damagesbyregion'!$A29:$L29)</f>
        <v>-25.510416929539243</v>
      </c>
      <c r="BC30">
        <f>(L30/SUM($C30:$N30)-AA30/SUM($R30:$AC30))*SUM('REWRef-it0_damagesbyregion'!$A29:$L29)</f>
        <v>0.58794354763359569</v>
      </c>
      <c r="BD30">
        <f>(M30/SUM($C30:$N30)-AB30/SUM($R30:$AC30))*SUM('REWRef-it0_damagesbyregion'!$A29:$L29)</f>
        <v>0.93455142371267841</v>
      </c>
      <c r="BE30">
        <f>(N30/SUM($C30:$N30)-AC30/SUM($R30:$AC30))*SUM('REWRef-it0_damagesbyregion'!$A29:$L29)</f>
        <v>-3.5134998926859473</v>
      </c>
      <c r="BG30" s="2">
        <f t="shared" si="3"/>
        <v>-718330884692.96411</v>
      </c>
      <c r="BH30" s="2">
        <f t="shared" si="3"/>
        <v>-520759192546.94012</v>
      </c>
      <c r="BI30" s="2">
        <f t="shared" si="3"/>
        <v>-134877888557.36893</v>
      </c>
      <c r="BJ30" s="2">
        <f t="shared" si="3"/>
        <v>-81760473722.217957</v>
      </c>
      <c r="BK30" s="2">
        <f t="shared" si="3"/>
        <v>-79440804425.535034</v>
      </c>
      <c r="BL30" s="2">
        <f t="shared" si="3"/>
        <v>1496888483500.4595</v>
      </c>
      <c r="BM30" s="2">
        <f t="shared" si="3"/>
        <v>-942482975813.74805</v>
      </c>
      <c r="BN30" s="2">
        <f t="shared" si="3"/>
        <v>-854771400339.10779</v>
      </c>
      <c r="BO30" s="2">
        <f t="shared" si="3"/>
        <v>2369320401709.647</v>
      </c>
      <c r="BP30" s="2">
        <f t="shared" si="3"/>
        <v>-566369136803.79907</v>
      </c>
      <c r="BQ30" s="2">
        <f t="shared" si="3"/>
        <v>-164911541791.84143</v>
      </c>
      <c r="BR30" s="2">
        <f t="shared" si="3"/>
        <v>197495413483.33688</v>
      </c>
    </row>
    <row r="31" spans="1:70" x14ac:dyDescent="0.2">
      <c r="A31">
        <v>29</v>
      </c>
      <c r="B31" t="s">
        <v>43</v>
      </c>
      <c r="C31">
        <f>C30+'REWRef-it0-E_by_region'!A30</f>
        <v>100.96923410439186</v>
      </c>
      <c r="D31">
        <f>D30+'REWRef-it0-E_by_region'!B30</f>
        <v>91.102323828604327</v>
      </c>
      <c r="E31">
        <f>E30+'REWRef-it0-E_by_region'!C30</f>
        <v>15.213088869049619</v>
      </c>
      <c r="F31">
        <f>F30+'REWRef-it0-E_by_region'!D30</f>
        <v>15.611476312232693</v>
      </c>
      <c r="G31">
        <f>G30+'REWRef-it0-E_by_region'!E30</f>
        <v>25.872318796022817</v>
      </c>
      <c r="H31">
        <f>H30+'REWRef-it0-E_by_region'!F30</f>
        <v>33.456813296535742</v>
      </c>
      <c r="I31">
        <f>I30+'REWRef-it0-E_by_region'!G30</f>
        <v>34.14339406521637</v>
      </c>
      <c r="J31">
        <f>J30+'REWRef-it0-E_by_region'!H30</f>
        <v>15.517022740005258</v>
      </c>
      <c r="K31">
        <f>K30+'REWRef-it0-E_by_region'!I30</f>
        <v>14.44077937146595</v>
      </c>
      <c r="L31">
        <f>L30+'REWRef-it0-E_by_region'!J30</f>
        <v>14.30059745182213</v>
      </c>
      <c r="M31">
        <f>M30+'REWRef-it0-E_by_region'!K30</f>
        <v>15.716010187516812</v>
      </c>
      <c r="N31">
        <f>N30+'REWRef-it0-E_by_region'!L30</f>
        <v>15.989885334924951</v>
      </c>
      <c r="P31">
        <v>29</v>
      </c>
      <c r="Q31" t="s">
        <v>43</v>
      </c>
      <c r="R31">
        <f>R30+'REWRef-it0_damagesbyregion'!A30</f>
        <v>22.176235556003935</v>
      </c>
      <c r="S31">
        <f>S30+'REWRef-it0_damagesbyregion'!B30</f>
        <v>52.887917222126831</v>
      </c>
      <c r="T31">
        <f>T30+'REWRef-it0_damagesbyregion'!C30</f>
        <v>4.3589237685582978</v>
      </c>
      <c r="U31">
        <f>U30+'REWRef-it0_damagesbyregion'!D30</f>
        <v>2.5787044334887979</v>
      </c>
      <c r="V31">
        <f>V30+'REWRef-it0_damagesbyregion'!E30</f>
        <v>3.4588624480121002</v>
      </c>
      <c r="W31">
        <f>W30+'REWRef-it0_damagesbyregion'!F30</f>
        <v>167.1504532229352</v>
      </c>
      <c r="X31">
        <f>X30+'REWRef-it0_damagesbyregion'!G30</f>
        <v>65.600686818415895</v>
      </c>
      <c r="Y31">
        <f>Y30+'REWRef-it0_damagesbyregion'!H30</f>
        <v>51.085516320335401</v>
      </c>
      <c r="Z31">
        <f>Z30+'REWRef-it0_damagesbyregion'!I30</f>
        <v>311.10667245664757</v>
      </c>
      <c r="AA31">
        <f>AA30+'REWRef-it0_damagesbyregion'!J30</f>
        <v>21.881000668125658</v>
      </c>
      <c r="AB31">
        <f>AB30+'REWRef-it0_damagesbyregion'!K30</f>
        <v>21.422796591871947</v>
      </c>
      <c r="AC31">
        <f>AC30+'REWRef-it0_damagesbyregion'!L30</f>
        <v>71.100209004514099</v>
      </c>
      <c r="AE31">
        <v>29</v>
      </c>
      <c r="AF31" t="s">
        <v>43</v>
      </c>
      <c r="AG31">
        <f t="shared" si="2"/>
        <v>182.37236023342862</v>
      </c>
      <c r="AH31">
        <f t="shared" si="2"/>
        <v>131.67179126321881</v>
      </c>
      <c r="AI31">
        <f t="shared" si="2"/>
        <v>26.46052329753163</v>
      </c>
      <c r="AJ31">
        <f t="shared" si="2"/>
        <v>29.047816121927475</v>
      </c>
      <c r="AK31">
        <f t="shared" si="2"/>
        <v>48.954593259411332</v>
      </c>
      <c r="AL31">
        <f t="shared" si="2"/>
        <v>-99.371943857200293</v>
      </c>
      <c r="AM31">
        <f t="shared" si="2"/>
        <v>3.5687326931209569</v>
      </c>
      <c r="AN31">
        <f t="shared" si="2"/>
        <v>-19.65034460239216</v>
      </c>
      <c r="AO31">
        <f t="shared" si="2"/>
        <v>-281.85180914368635</v>
      </c>
      <c r="AP31">
        <f t="shared" si="2"/>
        <v>7.0898750017425609</v>
      </c>
      <c r="AQ31">
        <f t="shared" si="2"/>
        <v>10.415493990240648</v>
      </c>
      <c r="AR31">
        <f t="shared" si="2"/>
        <v>-38.707088257343116</v>
      </c>
      <c r="AT31">
        <f>(C31/SUM($C31:$N31)-R31/SUM($R31:$AC31))*SUM('REWRef-it0_damagesbyregion'!$A30:$L30)</f>
        <v>17.911815342485031</v>
      </c>
      <c r="AU31">
        <f>(D31/SUM($C31:$N31)-S31/SUM($R31:$AC31))*SUM('REWRef-it0_damagesbyregion'!$A30:$L30)</f>
        <v>12.932227273377702</v>
      </c>
      <c r="AV31">
        <f>(E31/SUM($C31:$N31)-T31/SUM($R31:$AC31))*SUM('REWRef-it0_damagesbyregion'!$A30:$L30)</f>
        <v>2.5988368334119638</v>
      </c>
      <c r="AW31">
        <f>(F31/SUM($C31:$N31)-U31/SUM($R31:$AC31))*SUM('REWRef-it0_damagesbyregion'!$A30:$L30)</f>
        <v>2.852949415209983</v>
      </c>
      <c r="AX31">
        <f>(G31/SUM($C31:$N31)-V31/SUM($R31:$AC31))*SUM('REWRef-it0_damagesbyregion'!$A30:$L30)</f>
        <v>4.8081059734418554</v>
      </c>
      <c r="AY31">
        <f>(H31/SUM($C31:$N31)-W31/SUM($R31:$AC31))*SUM('REWRef-it0_damagesbyregion'!$A30:$L30)</f>
        <v>-9.7598775730912646</v>
      </c>
      <c r="AZ31">
        <f>(I31/SUM($C31:$N31)-X31/SUM($R31:$AC31))*SUM('REWRef-it0_damagesbyregion'!$A30:$L30)</f>
        <v>0.35050531190172624</v>
      </c>
      <c r="BA31">
        <f>(J31/SUM($C31:$N31)-Y31/SUM($R31:$AC31))*SUM('REWRef-it0_damagesbyregion'!$A30:$L30)</f>
        <v>-1.9299708765283035</v>
      </c>
      <c r="BB31">
        <f>(K31/SUM($C31:$N31)-Z31/SUM($R31:$AC31))*SUM('REWRef-it0_damagesbyregion'!$A30:$L30)</f>
        <v>-27.682251591552653</v>
      </c>
      <c r="BC31">
        <f>(L31/SUM($C31:$N31)-AA31/SUM($R31:$AC31))*SUM('REWRef-it0_damagesbyregion'!$A30:$L30)</f>
        <v>0.69633650444600603</v>
      </c>
      <c r="BD31">
        <f>(M31/SUM($C31:$N31)-AB31/SUM($R31:$AC31))*SUM('REWRef-it0_damagesbyregion'!$A30:$L30)</f>
        <v>1.0229642519028865</v>
      </c>
      <c r="BE31">
        <f>(N31/SUM($C31:$N31)-AC31/SUM($R31:$AC31))*SUM('REWRef-it0_damagesbyregion'!$A30:$L30)</f>
        <v>-3.8016408650049209</v>
      </c>
      <c r="BG31" s="2">
        <f t="shared" si="3"/>
        <v>-737628242204.3197</v>
      </c>
      <c r="BH31" s="2">
        <f t="shared" si="3"/>
        <v>-538331992981.08881</v>
      </c>
      <c r="BI31" s="2">
        <f t="shared" si="3"/>
        <v>-138828834608.06818</v>
      </c>
      <c r="BJ31" s="2">
        <f t="shared" si="3"/>
        <v>-84811787269.531097</v>
      </c>
      <c r="BK31" s="2">
        <f t="shared" si="3"/>
        <v>-83707720075.1315</v>
      </c>
      <c r="BL31" s="2">
        <f t="shared" si="3"/>
        <v>1563632486125.1812</v>
      </c>
      <c r="BM31" s="2">
        <f t="shared" si="3"/>
        <v>-1005083134650.5352</v>
      </c>
      <c r="BN31" s="2">
        <f t="shared" si="3"/>
        <v>-894433310976.30566</v>
      </c>
      <c r="BO31" s="2">
        <f t="shared" si="3"/>
        <v>2446015641011.5312</v>
      </c>
      <c r="BP31" s="2">
        <f t="shared" si="3"/>
        <v>-592016998729.9552</v>
      </c>
      <c r="BQ31" s="2">
        <f t="shared" si="3"/>
        <v>-170861777174.95544</v>
      </c>
      <c r="BR31" s="2">
        <f t="shared" si="3"/>
        <v>236055671533.08636</v>
      </c>
    </row>
    <row r="32" spans="1:70" x14ac:dyDescent="0.2">
      <c r="A32">
        <v>30</v>
      </c>
      <c r="B32" t="s">
        <v>44</v>
      </c>
      <c r="C32">
        <f>C31+'REWRef-it0-E_by_region'!A31</f>
        <v>100.96923410439186</v>
      </c>
      <c r="D32">
        <f>D31+'REWRef-it0-E_by_region'!B31</f>
        <v>91.102323828604327</v>
      </c>
      <c r="E32">
        <f>E31+'REWRef-it0-E_by_region'!C31</f>
        <v>15.213088869049619</v>
      </c>
      <c r="F32">
        <f>F31+'REWRef-it0-E_by_region'!D31</f>
        <v>15.611476312232693</v>
      </c>
      <c r="G32">
        <f>G31+'REWRef-it0-E_by_region'!E31</f>
        <v>25.872318796022817</v>
      </c>
      <c r="H32">
        <f>H31+'REWRef-it0-E_by_region'!F31</f>
        <v>33.456813296535742</v>
      </c>
      <c r="I32">
        <f>I31+'REWRef-it0-E_by_region'!G31</f>
        <v>34.14339406521637</v>
      </c>
      <c r="J32">
        <f>J31+'REWRef-it0-E_by_region'!H31</f>
        <v>15.517022740005258</v>
      </c>
      <c r="K32">
        <f>K31+'REWRef-it0-E_by_region'!I31</f>
        <v>14.44077937146595</v>
      </c>
      <c r="L32">
        <f>L31+'REWRef-it0-E_by_region'!J31</f>
        <v>14.30059745182213</v>
      </c>
      <c r="M32">
        <f>M31+'REWRef-it0-E_by_region'!K31</f>
        <v>15.716010187516812</v>
      </c>
      <c r="N32">
        <f>N31+'REWRef-it0-E_by_region'!L31</f>
        <v>15.989885334924951</v>
      </c>
      <c r="P32">
        <v>30</v>
      </c>
      <c r="Q32" t="s">
        <v>44</v>
      </c>
      <c r="R32">
        <f>R31+'REWRef-it0_damagesbyregion'!A31</f>
        <v>23.677421585104565</v>
      </c>
      <c r="S32">
        <f>S31+'REWRef-it0_damagesbyregion'!B31</f>
        <v>57.845515764818543</v>
      </c>
      <c r="T32">
        <f>T31+'REWRef-it0_damagesbyregion'!C31</f>
        <v>4.6605264376039237</v>
      </c>
      <c r="U32">
        <f>U31+'REWRef-it0_damagesbyregion'!D31</f>
        <v>2.7534017008040887</v>
      </c>
      <c r="V32">
        <f>V31+'REWRef-it0_damagesbyregion'!E31</f>
        <v>3.7261313192037724</v>
      </c>
      <c r="W32">
        <f>W31+'REWRef-it0_damagesbyregion'!F31</f>
        <v>186.55466076589499</v>
      </c>
      <c r="X32">
        <f>X31+'REWRef-it0_damagesbyregion'!G31</f>
        <v>71.331755455726991</v>
      </c>
      <c r="Y32">
        <f>Y31+'REWRef-it0_damagesbyregion'!H31</f>
        <v>55.435419325966059</v>
      </c>
      <c r="Z32">
        <f>Z31+'REWRef-it0_damagesbyregion'!I31</f>
        <v>346.65826147440089</v>
      </c>
      <c r="AA32">
        <f>AA31+'REWRef-it0_damagesbyregion'!J31</f>
        <v>23.50429886897237</v>
      </c>
      <c r="AB32">
        <f>AB31+'REWRef-it0_damagesbyregion'!K31</f>
        <v>23.484293351599877</v>
      </c>
      <c r="AC32">
        <f>AC31+'REWRef-it0_damagesbyregion'!L31</f>
        <v>78.896936007093259</v>
      </c>
      <c r="AE32">
        <v>30</v>
      </c>
      <c r="AF32" t="s">
        <v>44</v>
      </c>
      <c r="AG32">
        <f t="shared" si="2"/>
        <v>202.41718347820893</v>
      </c>
      <c r="AH32">
        <f t="shared" si="2"/>
        <v>146.15468398991499</v>
      </c>
      <c r="AI32">
        <f t="shared" si="2"/>
        <v>29.405269447157103</v>
      </c>
      <c r="AJ32">
        <f t="shared" si="2"/>
        <v>32.204480297391584</v>
      </c>
      <c r="AK32">
        <f t="shared" si="2"/>
        <v>54.208265748828275</v>
      </c>
      <c r="AL32">
        <f t="shared" si="2"/>
        <v>-111.63674090590634</v>
      </c>
      <c r="AM32">
        <f t="shared" si="2"/>
        <v>5.1235852742508365</v>
      </c>
      <c r="AN32">
        <f t="shared" si="2"/>
        <v>-20.689041785529291</v>
      </c>
      <c r="AO32">
        <f t="shared" si="2"/>
        <v>-314.32185387698979</v>
      </c>
      <c r="AP32">
        <f t="shared" si="2"/>
        <v>8.5182074094872924</v>
      </c>
      <c r="AQ32">
        <f t="shared" si="2"/>
        <v>11.707665347857734</v>
      </c>
      <c r="AR32">
        <f t="shared" si="2"/>
        <v>-43.091704424671335</v>
      </c>
      <c r="AT32">
        <f>(C32/SUM($C32:$N32)-R32/SUM($R32:$AC32))*SUM('REWRef-it0_damagesbyregion'!$A31:$L31)</f>
        <v>19.289635465618712</v>
      </c>
      <c r="AU32">
        <f>(D32/SUM($C32:$N32)-S32/SUM($R32:$AC32))*SUM('REWRef-it0_damagesbyregion'!$A31:$L31)</f>
        <v>13.928019979892992</v>
      </c>
      <c r="AV32">
        <f>(E32/SUM($C32:$N32)-T32/SUM($R32:$AC32))*SUM('REWRef-it0_damagesbyregion'!$A31:$L31)</f>
        <v>2.8022172755161341</v>
      </c>
      <c r="AW32">
        <f>(F32/SUM($C32:$N32)-U32/SUM($R32:$AC32))*SUM('REWRef-it0_damagesbyregion'!$A31:$L31)</f>
        <v>3.0689720834064462</v>
      </c>
      <c r="AX32">
        <f>(G32/SUM($C32:$N32)-V32/SUM($R32:$AC32))*SUM('REWRef-it0_damagesbyregion'!$A31:$L31)</f>
        <v>5.1658543387985221</v>
      </c>
      <c r="AY32">
        <f>(H32/SUM($C32:$N32)-W32/SUM($R32:$AC32))*SUM('REWRef-it0_damagesbyregion'!$A31:$L31)</f>
        <v>-10.638583146161029</v>
      </c>
      <c r="AZ32">
        <f>(I32/SUM($C32:$N32)-X32/SUM($R32:$AC32))*SUM('REWRef-it0_damagesbyregion'!$A31:$L31)</f>
        <v>0.48825939833290094</v>
      </c>
      <c r="BA32">
        <f>(J32/SUM($C32:$N32)-Y32/SUM($R32:$AC32))*SUM('REWRef-it0_damagesbyregion'!$A31:$L31)</f>
        <v>-1.9715918743567362</v>
      </c>
      <c r="BB32">
        <f>(K32/SUM($C32:$N32)-Z32/SUM($R32:$AC32))*SUM('REWRef-it0_damagesbyregion'!$A31:$L31)</f>
        <v>-29.953751336616783</v>
      </c>
      <c r="BC32">
        <f>(L32/SUM($C32:$N32)-AA32/SUM($R32:$AC32))*SUM('REWRef-it0_damagesbyregion'!$A31:$L31)</f>
        <v>0.81175477756428327</v>
      </c>
      <c r="BD32">
        <f>(M32/SUM($C32:$N32)-AB32/SUM($R32:$AC32))*SUM('REWRef-it0_damagesbyregion'!$A31:$L31)</f>
        <v>1.1156987407541124</v>
      </c>
      <c r="BE32">
        <f>(N32/SUM($C32:$N32)-AC32/SUM($R32:$AC32))*SUM('REWRef-it0_damagesbyregion'!$A31:$L31)</f>
        <v>-4.1064857027495583</v>
      </c>
      <c r="BG32" s="2">
        <f t="shared" si="3"/>
        <v>-755187779161.59155</v>
      </c>
      <c r="BH32" s="2">
        <f t="shared" si="3"/>
        <v>-554872746803.18604</v>
      </c>
      <c r="BI32" s="2">
        <f t="shared" si="3"/>
        <v>-142528874109.33911</v>
      </c>
      <c r="BJ32" s="2">
        <f t="shared" si="3"/>
        <v>-87692092057.662048</v>
      </c>
      <c r="BK32" s="2">
        <f t="shared" si="3"/>
        <v>-87818150618.420349</v>
      </c>
      <c r="BL32" s="2">
        <f t="shared" si="3"/>
        <v>1626213902545.0146</v>
      </c>
      <c r="BM32" s="2">
        <f t="shared" si="3"/>
        <v>-1066593182796.9788</v>
      </c>
      <c r="BN32" s="2">
        <f t="shared" si="3"/>
        <v>-932894691219.60498</v>
      </c>
      <c r="BO32" s="2">
        <f t="shared" si="3"/>
        <v>2516293396686.6562</v>
      </c>
      <c r="BP32" s="2">
        <f t="shared" si="3"/>
        <v>-616577630180.44824</v>
      </c>
      <c r="BQ32" s="2">
        <f t="shared" si="3"/>
        <v>-176472616862.97354</v>
      </c>
      <c r="BR32" s="2">
        <f t="shared" si="3"/>
        <v>278130464578.65997</v>
      </c>
    </row>
    <row r="33" spans="1:70" x14ac:dyDescent="0.2">
      <c r="A33">
        <v>31</v>
      </c>
      <c r="B33" t="s">
        <v>45</v>
      </c>
      <c r="C33">
        <f>C32+'REWRef-it0-E_by_region'!A32</f>
        <v>100.96923410439186</v>
      </c>
      <c r="D33">
        <f>D32+'REWRef-it0-E_by_region'!B32</f>
        <v>91.102323828604327</v>
      </c>
      <c r="E33">
        <f>E32+'REWRef-it0-E_by_region'!C32</f>
        <v>15.213088869049619</v>
      </c>
      <c r="F33">
        <f>F32+'REWRef-it0-E_by_region'!D32</f>
        <v>15.611476312232693</v>
      </c>
      <c r="G33">
        <f>G32+'REWRef-it0-E_by_region'!E32</f>
        <v>25.872318796022817</v>
      </c>
      <c r="H33">
        <f>H32+'REWRef-it0-E_by_region'!F32</f>
        <v>33.456813296535742</v>
      </c>
      <c r="I33">
        <f>I32+'REWRef-it0-E_by_region'!G32</f>
        <v>34.14339406521637</v>
      </c>
      <c r="J33">
        <f>J32+'REWRef-it0-E_by_region'!H32</f>
        <v>15.517022740005258</v>
      </c>
      <c r="K33">
        <f>K32+'REWRef-it0-E_by_region'!I32</f>
        <v>14.44077937146595</v>
      </c>
      <c r="L33">
        <f>L32+'REWRef-it0-E_by_region'!J32</f>
        <v>14.30059745182213</v>
      </c>
      <c r="M33">
        <f>M32+'REWRef-it0-E_by_region'!K32</f>
        <v>15.716010187516812</v>
      </c>
      <c r="N33">
        <f>N32+'REWRef-it0-E_by_region'!L32</f>
        <v>15.989885334924951</v>
      </c>
      <c r="P33">
        <v>31</v>
      </c>
      <c r="Q33" t="s">
        <v>45</v>
      </c>
      <c r="R33">
        <f>R32+'REWRef-it0_damagesbyregion'!A32</f>
        <v>25.242826611455644</v>
      </c>
      <c r="S33">
        <f>S32+'REWRef-it0_damagesbyregion'!B32</f>
        <v>63.117778185411446</v>
      </c>
      <c r="T33">
        <f>T32+'REWRef-it0_damagesbyregion'!C32</f>
        <v>4.9750363888217519</v>
      </c>
      <c r="U33">
        <f>U32+'REWRef-it0_damagesbyregion'!D32</f>
        <v>2.9346228505970489</v>
      </c>
      <c r="V33">
        <f>V32+'REWRef-it0_damagesbyregion'!E32</f>
        <v>4.0050660993963962</v>
      </c>
      <c r="W33">
        <f>W32+'REWRef-it0_damagesbyregion'!F32</f>
        <v>207.44234712594448</v>
      </c>
      <c r="X33">
        <f>X32+'REWRef-it0_damagesbyregion'!G32</f>
        <v>77.366106087377887</v>
      </c>
      <c r="Y33">
        <f>Y32+'REWRef-it0_damagesbyregion'!H32</f>
        <v>60.021127145340877</v>
      </c>
      <c r="Z33">
        <f>Z32+'REWRef-it0_damagesbyregion'!I32</f>
        <v>384.86409934947937</v>
      </c>
      <c r="AA33">
        <f>AA32+'REWRef-it0_damagesbyregion'!J32</f>
        <v>25.196440336514339</v>
      </c>
      <c r="AB33">
        <f>AB32+'REWRef-it0_damagesbyregion'!K32</f>
        <v>25.679680002334877</v>
      </c>
      <c r="AC33">
        <f>AC32+'REWRef-it0_damagesbyregion'!L32</f>
        <v>87.301950606560013</v>
      </c>
      <c r="AE33">
        <v>31</v>
      </c>
      <c r="AF33" t="s">
        <v>45</v>
      </c>
      <c r="AG33">
        <f t="shared" si="2"/>
        <v>223.91562580376063</v>
      </c>
      <c r="AH33">
        <f t="shared" si="2"/>
        <v>161.69242482253239</v>
      </c>
      <c r="AI33">
        <f t="shared" si="2"/>
        <v>32.565801795100676</v>
      </c>
      <c r="AJ33">
        <f t="shared" si="2"/>
        <v>35.589302901391143</v>
      </c>
      <c r="AK33">
        <f t="shared" si="2"/>
        <v>59.839202590859642</v>
      </c>
      <c r="AL33">
        <f t="shared" si="2"/>
        <v>-124.88207123941989</v>
      </c>
      <c r="AM33">
        <f t="shared" si="2"/>
        <v>6.8884225415775946</v>
      </c>
      <c r="AN33">
        <f t="shared" si="2"/>
        <v>-21.730281361622474</v>
      </c>
      <c r="AO33">
        <f t="shared" si="2"/>
        <v>-349.22906386783922</v>
      </c>
      <c r="AP33">
        <f t="shared" si="2"/>
        <v>10.092672840526223</v>
      </c>
      <c r="AQ33">
        <f t="shared" si="2"/>
        <v>13.102200549665252</v>
      </c>
      <c r="AR33">
        <f t="shared" si="2"/>
        <v>-47.84423737653195</v>
      </c>
      <c r="AT33">
        <f>(C33/SUM($C33:$N33)-R33/SUM($R33:$AC33))*SUM('REWRef-it0_damagesbyregion'!$A32:$L32)</f>
        <v>20.727194936326935</v>
      </c>
      <c r="AU33">
        <f>(D33/SUM($C33:$N33)-S33/SUM($R33:$AC33))*SUM('REWRef-it0_damagesbyregion'!$A32:$L32)</f>
        <v>14.967380668472</v>
      </c>
      <c r="AV33">
        <f>(E33/SUM($C33:$N33)-T33/SUM($R33:$AC33))*SUM('REWRef-it0_damagesbyregion'!$A32:$L32)</f>
        <v>3.0145181679120712</v>
      </c>
      <c r="AW33">
        <f>(F33/SUM($C33:$N33)-U33/SUM($R33:$AC33))*SUM('REWRef-it0_damagesbyregion'!$A32:$L32)</f>
        <v>3.294394557044491</v>
      </c>
      <c r="AX33">
        <f>(G33/SUM($C33:$N33)-V33/SUM($R33:$AC33))*SUM('REWRef-it0_damagesbyregion'!$A32:$L32)</f>
        <v>5.539134718637742</v>
      </c>
      <c r="AY33">
        <f>(H33/SUM($C33:$N33)-W33/SUM($R33:$AC33))*SUM('REWRef-it0_damagesbyregion'!$A32:$L32)</f>
        <v>-11.559957128227586</v>
      </c>
      <c r="AZ33">
        <f>(I33/SUM($C33:$N33)-X33/SUM($R33:$AC33))*SUM('REWRef-it0_damagesbyregion'!$A32:$L32)</f>
        <v>0.63764052334693966</v>
      </c>
      <c r="BA33">
        <f>(J33/SUM($C33:$N33)-Y33/SUM($R33:$AC33))*SUM('REWRef-it0_damagesbyregion'!$A32:$L32)</f>
        <v>-2.0115066833179283</v>
      </c>
      <c r="BB33">
        <f>(K33/SUM($C33:$N33)-Z33/SUM($R33:$AC33))*SUM('REWRef-it0_damagesbyregion'!$A32:$L32)</f>
        <v>-32.327082392023499</v>
      </c>
      <c r="BC33">
        <f>(L33/SUM($C33:$N33)-AA33/SUM($R33:$AC33))*SUM('REWRef-it0_damagesbyregion'!$A32:$L32)</f>
        <v>0.93424832073799002</v>
      </c>
      <c r="BD33">
        <f>(M33/SUM($C33:$N33)-AB33/SUM($R33:$AC33))*SUM('REWRef-it0_damagesbyregion'!$A32:$L32)</f>
        <v>1.2128312345908669</v>
      </c>
      <c r="BE33">
        <f>(N33/SUM($C33:$N33)-AC33/SUM($R33:$AC33))*SUM('REWRef-it0_damagesbyregion'!$A32:$L32)</f>
        <v>-4.4287969235000206</v>
      </c>
      <c r="BG33" s="2">
        <f t="shared" si="3"/>
        <v>-771247389224.77222</v>
      </c>
      <c r="BH33" s="2">
        <f t="shared" si="3"/>
        <v>-570360164145.4021</v>
      </c>
      <c r="BI33" s="2">
        <f t="shared" si="3"/>
        <v>-146014180031.50134</v>
      </c>
      <c r="BJ33" s="2">
        <f t="shared" si="3"/>
        <v>-90428046955.068451</v>
      </c>
      <c r="BK33" s="2">
        <f t="shared" si="3"/>
        <v>-91802123393.625473</v>
      </c>
      <c r="BL33" s="2">
        <f t="shared" si="3"/>
        <v>1685373205285.9644</v>
      </c>
      <c r="BM33" s="2">
        <f t="shared" si="3"/>
        <v>-1127196743979.8184</v>
      </c>
      <c r="BN33" s="2">
        <f t="shared" si="3"/>
        <v>-970267107224.74524</v>
      </c>
      <c r="BO33" s="2">
        <f t="shared" si="3"/>
        <v>2580127598825.9248</v>
      </c>
      <c r="BP33" s="2">
        <f t="shared" si="3"/>
        <v>-640217110300.9408</v>
      </c>
      <c r="BQ33" s="2">
        <f t="shared" si="3"/>
        <v>-181703967216.65073</v>
      </c>
      <c r="BR33" s="2">
        <f t="shared" si="3"/>
        <v>323736028360.59503</v>
      </c>
    </row>
    <row r="34" spans="1:70" x14ac:dyDescent="0.2">
      <c r="A34">
        <v>32</v>
      </c>
      <c r="B34" t="s">
        <v>46</v>
      </c>
      <c r="C34">
        <f>C33+'REWRef-it0-E_by_region'!A33</f>
        <v>100.96923410439186</v>
      </c>
      <c r="D34">
        <f>D33+'REWRef-it0-E_by_region'!B33</f>
        <v>91.102323828604327</v>
      </c>
      <c r="E34">
        <f>E33+'REWRef-it0-E_by_region'!C33</f>
        <v>15.213088869049619</v>
      </c>
      <c r="F34">
        <f>F33+'REWRef-it0-E_by_region'!D33</f>
        <v>15.611476312232693</v>
      </c>
      <c r="G34">
        <f>G33+'REWRef-it0-E_by_region'!E33</f>
        <v>25.872318796022817</v>
      </c>
      <c r="H34">
        <f>H33+'REWRef-it0-E_by_region'!F33</f>
        <v>33.456813296535742</v>
      </c>
      <c r="I34">
        <f>I33+'REWRef-it0-E_by_region'!G33</f>
        <v>34.14339406521637</v>
      </c>
      <c r="J34">
        <f>J33+'REWRef-it0-E_by_region'!H33</f>
        <v>15.517022740005258</v>
      </c>
      <c r="K34">
        <f>K33+'REWRef-it0-E_by_region'!I33</f>
        <v>14.44077937146595</v>
      </c>
      <c r="L34">
        <f>L33+'REWRef-it0-E_by_region'!J33</f>
        <v>14.30059745182213</v>
      </c>
      <c r="M34">
        <f>M33+'REWRef-it0-E_by_region'!K33</f>
        <v>15.716010187516812</v>
      </c>
      <c r="N34">
        <f>N33+'REWRef-it0-E_by_region'!L33</f>
        <v>15.989885334924951</v>
      </c>
      <c r="P34">
        <v>32</v>
      </c>
      <c r="Q34" t="s">
        <v>46</v>
      </c>
      <c r="R34">
        <f>R33+'REWRef-it0_damagesbyregion'!A33</f>
        <v>26.875927095826412</v>
      </c>
      <c r="S34">
        <f>S33+'REWRef-it0_damagesbyregion'!B33</f>
        <v>68.718387091163905</v>
      </c>
      <c r="T34">
        <f>T33+'REWRef-it0_damagesbyregion'!C33</f>
        <v>5.3030489528186679</v>
      </c>
      <c r="U34">
        <f>U33+'REWRef-it0_damagesbyregion'!D33</f>
        <v>3.1226499965159267</v>
      </c>
      <c r="V34">
        <f>V33+'REWRef-it0_damagesbyregion'!E33</f>
        <v>4.2960703174059871</v>
      </c>
      <c r="W34">
        <f>W33+'REWRef-it0_damagesbyregion'!F33</f>
        <v>229.87540521514518</v>
      </c>
      <c r="X34">
        <f>X33+'REWRef-it0_damagesbyregion'!G33</f>
        <v>83.714172611761711</v>
      </c>
      <c r="Y34">
        <f>Y33+'REWRef-it0_damagesbyregion'!H33</f>
        <v>64.85180521450232</v>
      </c>
      <c r="Z34">
        <f>Z33+'REWRef-it0_damagesbyregion'!I33</f>
        <v>425.83104323443149</v>
      </c>
      <c r="AA34">
        <f>AA33+'REWRef-it0_damagesbyregion'!J33</f>
        <v>26.960033455672168</v>
      </c>
      <c r="AB34">
        <f>AB33+'REWRef-it0_damagesbyregion'!K33</f>
        <v>28.014787420241188</v>
      </c>
      <c r="AC34">
        <f>AC33+'REWRef-it0_damagesbyregion'!L33</f>
        <v>96.347084442016651</v>
      </c>
      <c r="AE34">
        <v>32</v>
      </c>
      <c r="AF34" t="s">
        <v>46</v>
      </c>
      <c r="AG34">
        <f t="shared" si="2"/>
        <v>246.92779320829382</v>
      </c>
      <c r="AH34">
        <f t="shared" si="2"/>
        <v>178.32870021102227</v>
      </c>
      <c r="AI34">
        <f t="shared" si="2"/>
        <v>35.951105014085634</v>
      </c>
      <c r="AJ34">
        <f t="shared" si="2"/>
        <v>39.211832696594172</v>
      </c>
      <c r="AK34">
        <f t="shared" si="2"/>
        <v>65.863292602205718</v>
      </c>
      <c r="AL34">
        <f t="shared" si="2"/>
        <v>-139.14875930793031</v>
      </c>
      <c r="AM34">
        <f t="shared" si="2"/>
        <v>8.8743114129896092</v>
      </c>
      <c r="AN34">
        <f t="shared" si="2"/>
        <v>-22.773457369807009</v>
      </c>
      <c r="AO34">
        <f t="shared" si="2"/>
        <v>-386.67120260505322</v>
      </c>
      <c r="AP34">
        <f t="shared" si="2"/>
        <v>11.81966829815352</v>
      </c>
      <c r="AQ34">
        <f t="shared" si="2"/>
        <v>14.603165423004018</v>
      </c>
      <c r="AR34">
        <f t="shared" si="2"/>
        <v>-52.986449583558205</v>
      </c>
      <c r="AT34">
        <f>(C34/SUM($C34:$N34)-R34/SUM($R34:$AC34))*SUM('REWRef-it0_damagesbyregion'!$A33:$L33)</f>
        <v>22.226146547880546</v>
      </c>
      <c r="AU34">
        <f>(D34/SUM($C34:$N34)-S34/SUM($R34:$AC34))*SUM('REWRef-it0_damagesbyregion'!$A33:$L33)</f>
        <v>16.051493325580449</v>
      </c>
      <c r="AV34">
        <f>(E34/SUM($C34:$N34)-T34/SUM($R34:$AC34))*SUM('REWRef-it0_damagesbyregion'!$A33:$L33)</f>
        <v>3.2359845694942688</v>
      </c>
      <c r="AW34">
        <f>(F34/SUM($C34:$N34)-U34/SUM($R34:$AC34))*SUM('REWRef-it0_damagesbyregion'!$A33:$L33)</f>
        <v>3.5294849907410226</v>
      </c>
      <c r="AX34">
        <f>(G34/SUM($C34:$N34)-V34/SUM($R34:$AC34))*SUM('REWRef-it0_damagesbyregion'!$A33:$L33)</f>
        <v>5.9284018800901501</v>
      </c>
      <c r="AY34">
        <f>(H34/SUM($C34:$N34)-W34/SUM($R34:$AC34))*SUM('REWRef-it0_damagesbyregion'!$A33:$L33)</f>
        <v>-12.524878937888378</v>
      </c>
      <c r="AZ34">
        <f>(I34/SUM($C34:$N34)-X34/SUM($R34:$AC34))*SUM('REWRef-it0_damagesbyregion'!$A33:$L33)</f>
        <v>0.7987830912588052</v>
      </c>
      <c r="BA34">
        <f>(J34/SUM($C34:$N34)-Y34/SUM($R34:$AC34))*SUM('REWRef-it0_damagesbyregion'!$A33:$L33)</f>
        <v>-2.0498551188859842</v>
      </c>
      <c r="BB34">
        <f>(K34/SUM($C34:$N34)-Z34/SUM($R34:$AC34))*SUM('REWRef-it0_damagesbyregion'!$A33:$L33)</f>
        <v>-34.804550363820525</v>
      </c>
      <c r="BC34">
        <f>(L34/SUM($C34:$N34)-AA34/SUM($R34:$AC34))*SUM('REWRef-it0_damagesbyregion'!$A33:$L33)</f>
        <v>1.0638967624049307</v>
      </c>
      <c r="BD34">
        <f>(M34/SUM($C34:$N34)-AB34/SUM($R34:$AC34))*SUM('REWRef-it0_damagesbyregion'!$A33:$L33)</f>
        <v>1.3144413212361206</v>
      </c>
      <c r="BE34">
        <f>(N34/SUM($C34:$N34)-AC34/SUM($R34:$AC34))*SUM('REWRef-it0_damagesbyregion'!$A33:$L33)</f>
        <v>-4.7693480680914</v>
      </c>
      <c r="BG34" s="2">
        <f t="shared" si="3"/>
        <v>-786020856652.64099</v>
      </c>
      <c r="BH34" s="2">
        <f t="shared" si="3"/>
        <v>-584782062909.42932</v>
      </c>
      <c r="BI34" s="2">
        <f t="shared" si="3"/>
        <v>-149318649490.68973</v>
      </c>
      <c r="BJ34" s="2">
        <f t="shared" si="3"/>
        <v>-93044804462.006241</v>
      </c>
      <c r="BK34" s="2">
        <f t="shared" si="3"/>
        <v>-95688131255.925232</v>
      </c>
      <c r="BL34" s="2">
        <f t="shared" si="3"/>
        <v>1741809130622.041</v>
      </c>
      <c r="BM34" s="2">
        <f t="shared" si="3"/>
        <v>-1187105780153.2095</v>
      </c>
      <c r="BN34" s="2">
        <f t="shared" si="3"/>
        <v>-1006679110701.4495</v>
      </c>
      <c r="BO34" s="2">
        <f t="shared" si="3"/>
        <v>2637588373393.4844</v>
      </c>
      <c r="BP34" s="2">
        <f t="shared" si="3"/>
        <v>-663098695222.36584</v>
      </c>
      <c r="BQ34" s="2">
        <f t="shared" si="3"/>
        <v>-186523552102.64581</v>
      </c>
      <c r="BR34" s="2">
        <f t="shared" si="3"/>
        <v>372864138934.85461</v>
      </c>
    </row>
    <row r="35" spans="1:70" x14ac:dyDescent="0.2">
      <c r="A35">
        <v>33</v>
      </c>
      <c r="B35" t="s">
        <v>47</v>
      </c>
      <c r="C35">
        <f>C34+'REWRef-it0-E_by_region'!A34</f>
        <v>100.96923410439186</v>
      </c>
      <c r="D35">
        <f>D34+'REWRef-it0-E_by_region'!B34</f>
        <v>91.102323828604327</v>
      </c>
      <c r="E35">
        <f>E34+'REWRef-it0-E_by_region'!C34</f>
        <v>15.213088869049619</v>
      </c>
      <c r="F35">
        <f>F34+'REWRef-it0-E_by_region'!D34</f>
        <v>15.611476312232693</v>
      </c>
      <c r="G35">
        <f>G34+'REWRef-it0-E_by_region'!E34</f>
        <v>25.872318796022817</v>
      </c>
      <c r="H35">
        <f>H34+'REWRef-it0-E_by_region'!F34</f>
        <v>33.456813296535742</v>
      </c>
      <c r="I35">
        <f>I34+'REWRef-it0-E_by_region'!G34</f>
        <v>34.14339406521637</v>
      </c>
      <c r="J35">
        <f>J34+'REWRef-it0-E_by_region'!H34</f>
        <v>15.517022740005258</v>
      </c>
      <c r="K35">
        <f>K34+'REWRef-it0-E_by_region'!I34</f>
        <v>14.44077937146595</v>
      </c>
      <c r="L35">
        <f>L34+'REWRef-it0-E_by_region'!J34</f>
        <v>14.30059745182213</v>
      </c>
      <c r="M35">
        <f>M34+'REWRef-it0-E_by_region'!K34</f>
        <v>15.716010187516812</v>
      </c>
      <c r="N35">
        <f>N34+'REWRef-it0-E_by_region'!L34</f>
        <v>15.989885334924951</v>
      </c>
      <c r="P35">
        <v>33</v>
      </c>
      <c r="Q35" t="s">
        <v>47</v>
      </c>
      <c r="R35">
        <f>R34+'REWRef-it0_damagesbyregion'!A34</f>
        <v>28.580219046230702</v>
      </c>
      <c r="S35">
        <f>S34+'REWRef-it0_damagesbyregion'!B34</f>
        <v>74.661546947070846</v>
      </c>
      <c r="T35">
        <f>T34+'REWRef-it0_damagesbyregion'!C34</f>
        <v>5.6451633625703668</v>
      </c>
      <c r="U35">
        <f>U34+'REWRef-it0_damagesbyregion'!D34</f>
        <v>3.3177625202549317</v>
      </c>
      <c r="V35">
        <f>V34+'REWRef-it0_damagesbyregion'!E34</f>
        <v>4.599546454461791</v>
      </c>
      <c r="W35">
        <f>W34+'REWRef-it0_damagesbyregion'!F34</f>
        <v>253.91799942961669</v>
      </c>
      <c r="X35">
        <f>X34+'REWRef-it0_damagesbyregion'!G34</f>
        <v>90.386647878136984</v>
      </c>
      <c r="Y35">
        <f>Y34+'REWRef-it0_damagesbyregion'!H34</f>
        <v>69.936894257577421</v>
      </c>
      <c r="Z35">
        <f>Z34+'REWRef-it0_damagesbyregion'!I34</f>
        <v>469.66880942058111</v>
      </c>
      <c r="AA35">
        <f>AA34+'REWRef-it0_damagesbyregion'!J34</f>
        <v>28.797699703672759</v>
      </c>
      <c r="AB35">
        <f>AB34+'REWRef-it0_damagesbyregion'!K34</f>
        <v>30.495688239652196</v>
      </c>
      <c r="AC35">
        <f>AC34+'REWRef-it0_damagesbyregion'!L34</f>
        <v>106.0652256071114</v>
      </c>
      <c r="AE35">
        <v>33</v>
      </c>
      <c r="AF35" t="s">
        <v>47</v>
      </c>
      <c r="AG35">
        <f t="shared" si="2"/>
        <v>271.51570686652906</v>
      </c>
      <c r="AH35">
        <f t="shared" si="2"/>
        <v>196.10842040637976</v>
      </c>
      <c r="AI35">
        <f t="shared" si="2"/>
        <v>39.570451380336401</v>
      </c>
      <c r="AJ35">
        <f t="shared" si="2"/>
        <v>43.081920317200662</v>
      </c>
      <c r="AK35">
        <f t="shared" si="2"/>
        <v>72.29692140004525</v>
      </c>
      <c r="AL35">
        <f t="shared" si="2"/>
        <v>-154.47925996236833</v>
      </c>
      <c r="AM35">
        <f t="shared" si="2"/>
        <v>11.092714094755804</v>
      </c>
      <c r="AN35">
        <f t="shared" si="2"/>
        <v>-23.817941807598615</v>
      </c>
      <c r="AO35">
        <f t="shared" si="2"/>
        <v>-426.74861600897776</v>
      </c>
      <c r="AP35">
        <f t="shared" si="2"/>
        <v>13.705851714506668</v>
      </c>
      <c r="AQ35">
        <f t="shared" si="2"/>
        <v>16.214685179651358</v>
      </c>
      <c r="AR35">
        <f t="shared" si="2"/>
        <v>-58.540853580460158</v>
      </c>
      <c r="AT35">
        <f>(C35/SUM($C35:$N35)-R35/SUM($R35:$AC35))*SUM('REWRef-it0_damagesbyregion'!$A34:$L34)</f>
        <v>23.788216281833719</v>
      </c>
      <c r="AU35">
        <f>(D35/SUM($C35:$N35)-S35/SUM($R35:$AC35))*SUM('REWRef-it0_damagesbyregion'!$A34:$L34)</f>
        <v>17.181582506418227</v>
      </c>
      <c r="AV35">
        <f>(E35/SUM($C35:$N35)-T35/SUM($R35:$AC35))*SUM('REWRef-it0_damagesbyregion'!$A34:$L34)</f>
        <v>3.4668729358922676</v>
      </c>
      <c r="AW35">
        <f>(F35/SUM($C35:$N35)-U35/SUM($R35:$AC35))*SUM('REWRef-it0_damagesbyregion'!$A34:$L34)</f>
        <v>3.7745221083879499</v>
      </c>
      <c r="AX35">
        <f>(G35/SUM($C35:$N35)-V35/SUM($R35:$AC35))*SUM('REWRef-it0_damagesbyregion'!$A34:$L34)</f>
        <v>6.3341263848887799</v>
      </c>
      <c r="AY35">
        <f>(H35/SUM($C35:$N35)-W35/SUM($R35:$AC35))*SUM('REWRef-it0_damagesbyregion'!$A34:$L34)</f>
        <v>-13.534340570760703</v>
      </c>
      <c r="AZ35">
        <f>(I35/SUM($C35:$N35)-X35/SUM($R35:$AC35))*SUM('REWRef-it0_damagesbyregion'!$A34:$L34)</f>
        <v>0.97186230986007682</v>
      </c>
      <c r="BA35">
        <f>(J35/SUM($C35:$N35)-Y35/SUM($R35:$AC35))*SUM('REWRef-it0_damagesbyregion'!$A34:$L34)</f>
        <v>-2.0867534981532629</v>
      </c>
      <c r="BB35">
        <f>(K35/SUM($C35:$N35)-Z35/SUM($R35:$AC35))*SUM('REWRef-it0_damagesbyregion'!$A34:$L34)</f>
        <v>-37.388586070216043</v>
      </c>
      <c r="BC35">
        <f>(L35/SUM($C35:$N35)-AA35/SUM($R35:$AC35))*SUM('REWRef-it0_damagesbyregion'!$A34:$L34)</f>
        <v>1.2008062762707827</v>
      </c>
      <c r="BD35">
        <f>(M35/SUM($C35:$N35)-AB35/SUM($R35:$AC35))*SUM('REWRef-it0_damagesbyregion'!$A34:$L34)</f>
        <v>1.4206118771058822</v>
      </c>
      <c r="BE35">
        <f>(N35/SUM($C35:$N35)-AC35/SUM($R35:$AC35))*SUM('REWRef-it0_damagesbyregion'!$A34:$L34)</f>
        <v>-5.1289205415276697</v>
      </c>
      <c r="BG35" s="2">
        <f t="shared" si="3"/>
        <v>-799697376401.51807</v>
      </c>
      <c r="BH35" s="2">
        <f t="shared" si="3"/>
        <v>-598137688939.27136</v>
      </c>
      <c r="BI35" s="2">
        <f t="shared" si="3"/>
        <v>-152473430358.49915</v>
      </c>
      <c r="BJ35" s="2">
        <f t="shared" si="3"/>
        <v>-95565512218.540588</v>
      </c>
      <c r="BK35" s="2">
        <f t="shared" si="3"/>
        <v>-99502412950.752014</v>
      </c>
      <c r="BL35" s="2">
        <f t="shared" si="3"/>
        <v>1796160083677.3232</v>
      </c>
      <c r="BM35" s="2">
        <f t="shared" si="3"/>
        <v>-1246540371906.1179</v>
      </c>
      <c r="BN35" s="2">
        <f t="shared" si="3"/>
        <v>-1042269060361.6566</v>
      </c>
      <c r="BO35" s="2">
        <f t="shared" si="3"/>
        <v>2688827333708.4951</v>
      </c>
      <c r="BP35" s="2">
        <f t="shared" si="3"/>
        <v>-685377140082.3656</v>
      </c>
      <c r="BQ35" s="2">
        <f t="shared" si="3"/>
        <v>-190907879541.45761</v>
      </c>
      <c r="BR35" s="2">
        <f t="shared" si="3"/>
        <v>425483455374.28387</v>
      </c>
    </row>
    <row r="36" spans="1:70" x14ac:dyDescent="0.2">
      <c r="A36">
        <v>34</v>
      </c>
      <c r="B36" t="s">
        <v>48</v>
      </c>
      <c r="C36">
        <f>C35+'REWRef-it0-E_by_region'!A35</f>
        <v>100.96923410439186</v>
      </c>
      <c r="D36">
        <f>D35+'REWRef-it0-E_by_region'!B35</f>
        <v>91.102323828604327</v>
      </c>
      <c r="E36">
        <f>E35+'REWRef-it0-E_by_region'!C35</f>
        <v>15.213088869049619</v>
      </c>
      <c r="F36">
        <f>F35+'REWRef-it0-E_by_region'!D35</f>
        <v>15.611476312232693</v>
      </c>
      <c r="G36">
        <f>G35+'REWRef-it0-E_by_region'!E35</f>
        <v>25.872318796022817</v>
      </c>
      <c r="H36">
        <f>H35+'REWRef-it0-E_by_region'!F35</f>
        <v>33.456813296535742</v>
      </c>
      <c r="I36">
        <f>I35+'REWRef-it0-E_by_region'!G35</f>
        <v>34.14339406521637</v>
      </c>
      <c r="J36">
        <f>J35+'REWRef-it0-E_by_region'!H35</f>
        <v>15.517022740005258</v>
      </c>
      <c r="K36">
        <f>K35+'REWRef-it0-E_by_region'!I35</f>
        <v>14.44077937146595</v>
      </c>
      <c r="L36">
        <f>L35+'REWRef-it0-E_by_region'!J35</f>
        <v>14.30059745182213</v>
      </c>
      <c r="M36">
        <f>M35+'REWRef-it0-E_by_region'!K35</f>
        <v>15.716010187516812</v>
      </c>
      <c r="N36">
        <f>N35+'REWRef-it0-E_by_region'!L35</f>
        <v>15.989885334924951</v>
      </c>
      <c r="P36">
        <v>34</v>
      </c>
      <c r="Q36" t="s">
        <v>48</v>
      </c>
      <c r="R36">
        <f>R35+'REWRef-it0_damagesbyregion'!A35</f>
        <v>30.359224321960891</v>
      </c>
      <c r="S36">
        <f>S35+'REWRef-it0_damagesbyregion'!B35</f>
        <v>80.961992212284571</v>
      </c>
      <c r="T36">
        <f>T35+'REWRef-it0_damagesbyregion'!C35</f>
        <v>6.0019829831536464</v>
      </c>
      <c r="U36">
        <f>U35+'REWRef-it0_damagesbyregion'!D35</f>
        <v>3.5202370568593557</v>
      </c>
      <c r="V36">
        <f>V35+'REWRef-it0_damagesbyregion'!E35</f>
        <v>4.9158961346469869</v>
      </c>
      <c r="W36">
        <f>W35+'REWRef-it0_damagesbyregion'!F35</f>
        <v>279.63667587430069</v>
      </c>
      <c r="X36">
        <f>X35+'REWRef-it0_damagesbyregion'!G35</f>
        <v>97.394478934485122</v>
      </c>
      <c r="Y36">
        <f>Y35+'REWRef-it0_damagesbyregion'!H35</f>
        <v>75.286105146722704</v>
      </c>
      <c r="Z36">
        <f>Z35+'REWRef-it0_damagesbyregion'!I35</f>
        <v>516.49025608783086</v>
      </c>
      <c r="AA36">
        <f>AA35+'REWRef-it0_damagesbyregion'!J35</f>
        <v>30.712071348495748</v>
      </c>
      <c r="AB36">
        <f>AB35+'REWRef-it0_damagesbyregion'!K35</f>
        <v>33.128699121568488</v>
      </c>
      <c r="AC36">
        <f>AC35+'REWRef-it0_damagesbyregion'!L35</f>
        <v>116.4903468216321</v>
      </c>
      <c r="AE36">
        <v>34</v>
      </c>
      <c r="AF36" t="s">
        <v>48</v>
      </c>
      <c r="AG36">
        <f t="shared" si="2"/>
        <v>297.74340647651815</v>
      </c>
      <c r="AH36">
        <f t="shared" si="2"/>
        <v>215.07781025978238</v>
      </c>
      <c r="AI36">
        <f t="shared" si="2"/>
        <v>43.433417064999496</v>
      </c>
      <c r="AJ36">
        <f t="shared" si="2"/>
        <v>47.209735237432668</v>
      </c>
      <c r="AK36">
        <f t="shared" si="2"/>
        <v>79.156999308488665</v>
      </c>
      <c r="AL36">
        <f t="shared" si="2"/>
        <v>-170.91773234564579</v>
      </c>
      <c r="AM36">
        <f t="shared" si="2"/>
        <v>13.555529912807808</v>
      </c>
      <c r="AN36">
        <f t="shared" si="2"/>
        <v>-24.863062639618075</v>
      </c>
      <c r="AO36">
        <f t="shared" si="2"/>
        <v>-469.56449949885126</v>
      </c>
      <c r="AP36">
        <f t="shared" si="2"/>
        <v>15.758159782323302</v>
      </c>
      <c r="AQ36">
        <f t="shared" si="2"/>
        <v>17.94095921464022</v>
      </c>
      <c r="AR36">
        <f t="shared" si="2"/>
        <v>-64.530722772877468</v>
      </c>
      <c r="AT36">
        <f>(C36/SUM($C36:$N36)-R36/SUM($R36:$AC36))*SUM('REWRef-it0_damagesbyregion'!$A35:$L35)</f>
        <v>25.415254051950328</v>
      </c>
      <c r="AU36">
        <f>(D36/SUM($C36:$N36)-S36/SUM($R36:$AC36))*SUM('REWRef-it0_damagesbyregion'!$A35:$L35)</f>
        <v>18.358952943331225</v>
      </c>
      <c r="AV36">
        <f>(E36/SUM($C36:$N36)-T36/SUM($R36:$AC36))*SUM('REWRef-it0_damagesbyregion'!$A35:$L35)</f>
        <v>3.7074585197853405</v>
      </c>
      <c r="AW36">
        <f>(F36/SUM($C36:$N36)-U36/SUM($R36:$AC36))*SUM('REWRef-it0_damagesbyregion'!$A35:$L35)</f>
        <v>4.0298034773753759</v>
      </c>
      <c r="AX36">
        <f>(G36/SUM($C36:$N36)-V36/SUM($R36:$AC36))*SUM('REWRef-it0_damagesbyregion'!$A35:$L35)</f>
        <v>6.7568087274300677</v>
      </c>
      <c r="AY36">
        <f>(H36/SUM($C36:$N36)-W36/SUM($R36:$AC36))*SUM('REWRef-it0_damagesbyregion'!$A35:$L35)</f>
        <v>-14.589466953957295</v>
      </c>
      <c r="AZ36">
        <f>(I36/SUM($C36:$N36)-X36/SUM($R36:$AC36))*SUM('REWRef-it0_damagesbyregion'!$A35:$L35)</f>
        <v>1.1570944277820414</v>
      </c>
      <c r="BA36">
        <f>(J36/SUM($C36:$N36)-Y36/SUM($R36:$AC36))*SUM('REWRef-it0_damagesbyregion'!$A35:$L35)</f>
        <v>-2.1223007453744698</v>
      </c>
      <c r="BB36">
        <f>(K36/SUM($C36:$N36)-Z36/SUM($R36:$AC36))*SUM('REWRef-it0_damagesbyregion'!$A35:$L35)</f>
        <v>-40.081831499705778</v>
      </c>
      <c r="BC36">
        <f>(L36/SUM($C36:$N36)-AA36/SUM($R36:$AC36))*SUM('REWRef-it0_damagesbyregion'!$A35:$L35)</f>
        <v>1.3451100025973495</v>
      </c>
      <c r="BD36">
        <f>(M36/SUM($C36:$N36)-AB36/SUM($R36:$AC36))*SUM('REWRef-it0_damagesbyregion'!$A35:$L35)</f>
        <v>1.5314328594938049</v>
      </c>
      <c r="BE36">
        <f>(N36/SUM($C36:$N36)-AC36/SUM($R36:$AC36))*SUM('REWRef-it0_damagesbyregion'!$A35:$L35)</f>
        <v>-5.5083158107079795</v>
      </c>
      <c r="BG36" s="2">
        <f t="shared" si="3"/>
        <v>-812445558038.76038</v>
      </c>
      <c r="BH36" s="2">
        <f t="shared" si="3"/>
        <v>-610436910071.39246</v>
      </c>
      <c r="BI36" s="2">
        <f t="shared" si="3"/>
        <v>-155507164877.75461</v>
      </c>
      <c r="BJ36" s="2">
        <f t="shared" si="3"/>
        <v>-98011442856.629211</v>
      </c>
      <c r="BK36" s="2">
        <f t="shared" si="3"/>
        <v>-103269181013.34747</v>
      </c>
      <c r="BL36" s="2">
        <f t="shared" si="3"/>
        <v>1849005429320.1616</v>
      </c>
      <c r="BM36" s="2">
        <f t="shared" si="3"/>
        <v>-1305721390269.9624</v>
      </c>
      <c r="BN36" s="2">
        <f t="shared" si="3"/>
        <v>-1077179913355.0095</v>
      </c>
      <c r="BO36" s="2">
        <f t="shared" si="3"/>
        <v>2734051990167.7212</v>
      </c>
      <c r="BP36" s="2">
        <f t="shared" si="3"/>
        <v>-707198065219.28467</v>
      </c>
      <c r="BQ36" s="2">
        <f t="shared" si="3"/>
        <v>-194841175495.05676</v>
      </c>
      <c r="BR36" s="2">
        <f t="shared" si="3"/>
        <v>481553381709.32983</v>
      </c>
    </row>
    <row r="37" spans="1:70" x14ac:dyDescent="0.2">
      <c r="A37">
        <v>35</v>
      </c>
      <c r="B37" t="s">
        <v>49</v>
      </c>
      <c r="C37">
        <f>C36+'REWRef-it0-E_by_region'!A36</f>
        <v>100.96923410439186</v>
      </c>
      <c r="D37">
        <f>D36+'REWRef-it0-E_by_region'!B36</f>
        <v>91.102323828604327</v>
      </c>
      <c r="E37">
        <f>E36+'REWRef-it0-E_by_region'!C36</f>
        <v>15.213088869049619</v>
      </c>
      <c r="F37">
        <f>F36+'REWRef-it0-E_by_region'!D36</f>
        <v>15.611476312232693</v>
      </c>
      <c r="G37">
        <f>G36+'REWRef-it0-E_by_region'!E36</f>
        <v>25.872318796022817</v>
      </c>
      <c r="H37">
        <f>H36+'REWRef-it0-E_by_region'!F36</f>
        <v>33.456813296535742</v>
      </c>
      <c r="I37">
        <f>I36+'REWRef-it0-E_by_region'!G36</f>
        <v>34.14339406521637</v>
      </c>
      <c r="J37">
        <f>J36+'REWRef-it0-E_by_region'!H36</f>
        <v>15.517022740005258</v>
      </c>
      <c r="K37">
        <f>K36+'REWRef-it0-E_by_region'!I36</f>
        <v>14.44077937146595</v>
      </c>
      <c r="L37">
        <f>L36+'REWRef-it0-E_by_region'!J36</f>
        <v>14.30059745182213</v>
      </c>
      <c r="M37">
        <f>M36+'REWRef-it0-E_by_region'!K36</f>
        <v>15.716010187516812</v>
      </c>
      <c r="N37">
        <f>N36+'REWRef-it0-E_by_region'!L36</f>
        <v>15.989885334924951</v>
      </c>
      <c r="P37">
        <v>35</v>
      </c>
      <c r="Q37" t="s">
        <v>49</v>
      </c>
      <c r="R37">
        <f>R36+'REWRef-it0_damagesbyregion'!A36</f>
        <v>32.216500763695933</v>
      </c>
      <c r="S37">
        <f>S36+'REWRef-it0_damagesbyregion'!B36</f>
        <v>87.635009429545079</v>
      </c>
      <c r="T37">
        <f>T36+'REWRef-it0_damagesbyregion'!C36</f>
        <v>6.3741165678198071</v>
      </c>
      <c r="U37">
        <f>U36+'REWRef-it0_damagesbyregion'!D36</f>
        <v>3.7303481067029769</v>
      </c>
      <c r="V37">
        <f>V36+'REWRef-it0_damagesbyregion'!E36</f>
        <v>5.2455210787857629</v>
      </c>
      <c r="W37">
        <f>W36+'REWRef-it0_damagesbyregion'!F36</f>
        <v>307.10051246529889</v>
      </c>
      <c r="X37">
        <f>X36+'REWRef-it0_damagesbyregion'!G36</f>
        <v>104.74888251516252</v>
      </c>
      <c r="Y37">
        <f>Y36+'REWRef-it0_damagesbyregion'!H36</f>
        <v>80.909429933873369</v>
      </c>
      <c r="Z37">
        <f>Z36+'REWRef-it0_damagesbyregion'!I36</f>
        <v>566.41172648051747</v>
      </c>
      <c r="AA37">
        <f>AA36+'REWRef-it0_damagesbyregion'!J36</f>
        <v>32.705795271069519</v>
      </c>
      <c r="AB37">
        <f>AB36+'REWRef-it0_damagesbyregion'!K36</f>
        <v>35.920389039407951</v>
      </c>
      <c r="AC37">
        <f>AC36+'REWRef-it0_damagesbyregion'!L36</f>
        <v>127.65756549630811</v>
      </c>
      <c r="AE37">
        <v>35</v>
      </c>
      <c r="AF37" t="s">
        <v>49</v>
      </c>
      <c r="AG37">
        <f t="shared" si="2"/>
        <v>325.67710149478478</v>
      </c>
      <c r="AH37">
        <f t="shared" si="2"/>
        <v>235.28453272948192</v>
      </c>
      <c r="AI37">
        <f t="shared" si="2"/>
        <v>47.549905191059111</v>
      </c>
      <c r="AJ37">
        <f t="shared" si="2"/>
        <v>51.605790109233759</v>
      </c>
      <c r="AK37">
        <f t="shared" si="2"/>
        <v>86.46100175286206</v>
      </c>
      <c r="AL37">
        <f t="shared" si="2"/>
        <v>-188.51013652556716</v>
      </c>
      <c r="AM37">
        <f t="shared" si="2"/>
        <v>16.275134391781599</v>
      </c>
      <c r="AN37">
        <f t="shared" si="2"/>
        <v>-25.908090030615803</v>
      </c>
      <c r="AO37">
        <f t="shared" si="2"/>
        <v>-515.22521808994713</v>
      </c>
      <c r="AP37">
        <f t="shared" si="2"/>
        <v>17.983826987424479</v>
      </c>
      <c r="AQ37">
        <f t="shared" si="2"/>
        <v>19.786277937248038</v>
      </c>
      <c r="AR37">
        <f t="shared" si="2"/>
        <v>-70.980125947745407</v>
      </c>
      <c r="AT37">
        <f>(C37/SUM($C37:$N37)-R37/SUM($R37:$AC37))*SUM('REWRef-it0_damagesbyregion'!$A36:$L36)</f>
        <v>27.109278217272973</v>
      </c>
      <c r="AU37">
        <f>(D37/SUM($C37:$N37)-S37/SUM($R37:$AC37))*SUM('REWRef-it0_damagesbyregion'!$A36:$L36)</f>
        <v>19.585024027508222</v>
      </c>
      <c r="AV37">
        <f>(E37/SUM($C37:$N37)-T37/SUM($R37:$AC37))*SUM('REWRef-it0_damagesbyregion'!$A36:$L36)</f>
        <v>3.9580418860059638</v>
      </c>
      <c r="AW37">
        <f>(F37/SUM($C37:$N37)-U37/SUM($R37:$AC37))*SUM('REWRef-it0_damagesbyregion'!$A36:$L36)</f>
        <v>4.2956527040812365</v>
      </c>
      <c r="AX37">
        <f>(G37/SUM($C37:$N37)-V37/SUM($R37:$AC37))*SUM('REWRef-it0_damagesbyregion'!$A36:$L36)</f>
        <v>7.1969915622084262</v>
      </c>
      <c r="AY37">
        <f>(H37/SUM($C37:$N37)-W37/SUM($R37:$AC37))*SUM('REWRef-it0_damagesbyregion'!$A36:$L36)</f>
        <v>-15.691535310257441</v>
      </c>
      <c r="AZ37">
        <f>(I37/SUM($C37:$N37)-X37/SUM($R37:$AC37))*SUM('REWRef-it0_damagesbyregion'!$A36:$L36)</f>
        <v>1.3547380034557952</v>
      </c>
      <c r="BA37">
        <f>(J37/SUM($C37:$N37)-Y37/SUM($R37:$AC37))*SUM('REWRef-it0_damagesbyregion'!$A36:$L36)</f>
        <v>-2.1565827548037393</v>
      </c>
      <c r="BB37">
        <f>(K37/SUM($C37:$N37)-Z37/SUM($R37:$AC37))*SUM('REWRef-it0_damagesbyregion'!$A36:$L36)</f>
        <v>-42.887214721723957</v>
      </c>
      <c r="BC37">
        <f>(L37/SUM($C37:$N37)-AA37/SUM($R37:$AC37))*SUM('REWRef-it0_damagesbyregion'!$A36:$L36)</f>
        <v>1.496969135919429</v>
      </c>
      <c r="BD37">
        <f>(M37/SUM($C37:$N37)-AB37/SUM($R37:$AC37))*SUM('REWRef-it0_damagesbyregion'!$A36:$L36)</f>
        <v>1.6470046896856718</v>
      </c>
      <c r="BE37">
        <f>(N37/SUM($C37:$N37)-AC37/SUM($R37:$AC37))*SUM('REWRef-it0_damagesbyregion'!$A36:$L36)</f>
        <v>-5.9083674393525634</v>
      </c>
      <c r="BG37" s="2">
        <f t="shared" si="3"/>
        <v>-824416800993.66016</v>
      </c>
      <c r="BH37" s="2">
        <f t="shared" si="3"/>
        <v>-621698442191.32031</v>
      </c>
      <c r="BI37" s="2">
        <f t="shared" si="3"/>
        <v>-158446240053.65082</v>
      </c>
      <c r="BJ37" s="2">
        <f t="shared" si="3"/>
        <v>-100402167719.85477</v>
      </c>
      <c r="BK37" s="2">
        <f t="shared" si="3"/>
        <v>-107010882164.96935</v>
      </c>
      <c r="BL37" s="2">
        <f t="shared" si="3"/>
        <v>1900868869663.9329</v>
      </c>
      <c r="BM37" s="2">
        <f t="shared" si="3"/>
        <v>-1364866475517.9956</v>
      </c>
      <c r="BN37" s="2">
        <f t="shared" si="3"/>
        <v>-1111555363806.0117</v>
      </c>
      <c r="BO37" s="2">
        <f t="shared" si="3"/>
        <v>2773503869371.9146</v>
      </c>
      <c r="BP37" s="2">
        <f t="shared" si="3"/>
        <v>-728698069181.74756</v>
      </c>
      <c r="BQ37" s="2">
        <f t="shared" si="3"/>
        <v>-198314032922.146</v>
      </c>
      <c r="BR37" s="2">
        <f t="shared" si="3"/>
        <v>541035735515.37567</v>
      </c>
    </row>
    <row r="38" spans="1:70" x14ac:dyDescent="0.2">
      <c r="A38">
        <v>36</v>
      </c>
      <c r="B38" t="s">
        <v>50</v>
      </c>
      <c r="C38">
        <f>C37+'REWRef-it0-E_by_region'!A37</f>
        <v>100.96923410439186</v>
      </c>
      <c r="D38">
        <f>D37+'REWRef-it0-E_by_region'!B37</f>
        <v>91.102323828604327</v>
      </c>
      <c r="E38">
        <f>E37+'REWRef-it0-E_by_region'!C37</f>
        <v>15.213088869049619</v>
      </c>
      <c r="F38">
        <f>F37+'REWRef-it0-E_by_region'!D37</f>
        <v>15.611476312232693</v>
      </c>
      <c r="G38">
        <f>G37+'REWRef-it0-E_by_region'!E37</f>
        <v>25.872318796022817</v>
      </c>
      <c r="H38">
        <f>H37+'REWRef-it0-E_by_region'!F37</f>
        <v>33.456813296535742</v>
      </c>
      <c r="I38">
        <f>I37+'REWRef-it0-E_by_region'!G37</f>
        <v>34.14339406521637</v>
      </c>
      <c r="J38">
        <f>J37+'REWRef-it0-E_by_region'!H37</f>
        <v>15.517022740005258</v>
      </c>
      <c r="K38">
        <f>K37+'REWRef-it0-E_by_region'!I37</f>
        <v>14.44077937146595</v>
      </c>
      <c r="L38">
        <f>L37+'REWRef-it0-E_by_region'!J37</f>
        <v>14.30059745182213</v>
      </c>
      <c r="M38">
        <f>M37+'REWRef-it0-E_by_region'!K37</f>
        <v>15.716010187516812</v>
      </c>
      <c r="N38">
        <f>N37+'REWRef-it0-E_by_region'!L37</f>
        <v>15.989885334924951</v>
      </c>
      <c r="P38">
        <v>36</v>
      </c>
      <c r="Q38" t="s">
        <v>50</v>
      </c>
      <c r="R38">
        <f>R37+'REWRef-it0_damagesbyregion'!A37</f>
        <v>34.155654387900675</v>
      </c>
      <c r="S38">
        <f>S37+'REWRef-it0_damagesbyregion'!B37</f>
        <v>94.696468322071453</v>
      </c>
      <c r="T38">
        <f>T37+'REWRef-it0_damagesbyregion'!C37</f>
        <v>6.7621800949313613</v>
      </c>
      <c r="U38">
        <f>U37+'REWRef-it0_damagesbyregion'!D37</f>
        <v>3.9483689976318077</v>
      </c>
      <c r="V38">
        <f>V37+'REWRef-it0_damagesbyregion'!E37</f>
        <v>5.5888245037706978</v>
      </c>
      <c r="W38">
        <f>W37+'REWRef-it0_damagesbyregion'!F37</f>
        <v>336.38129420795008</v>
      </c>
      <c r="X38">
        <f>X37+'REWRef-it0_damagesbyregion'!G37</f>
        <v>112.46137290570155</v>
      </c>
      <c r="Y38">
        <f>Y37+'REWRef-it0_damagesbyregion'!H37</f>
        <v>86.817162819385032</v>
      </c>
      <c r="Z38">
        <f>Z37+'REWRef-it0_damagesbyregion'!I37</f>
        <v>619.55342813298182</v>
      </c>
      <c r="AA38">
        <f>AA37+'REWRef-it0_damagesbyregion'!J37</f>
        <v>34.781540385413358</v>
      </c>
      <c r="AB38">
        <f>AB37+'REWRef-it0_damagesbyregion'!K37</f>
        <v>38.877591484085329</v>
      </c>
      <c r="AC38">
        <f>AC37+'REWRef-it0_damagesbyregion'!L37</f>
        <v>139.6032253763515</v>
      </c>
      <c r="AE38">
        <v>36</v>
      </c>
      <c r="AF38" t="s">
        <v>50</v>
      </c>
      <c r="AG38">
        <f t="shared" si="2"/>
        <v>355.38535249822161</v>
      </c>
      <c r="AH38">
        <f t="shared" si="2"/>
        <v>256.77783242551124</v>
      </c>
      <c r="AI38">
        <f t="shared" si="2"/>
        <v>51.930173159631757</v>
      </c>
      <c r="AJ38">
        <f t="shared" si="2"/>
        <v>56.280969727058512</v>
      </c>
      <c r="AK38">
        <f t="shared" si="2"/>
        <v>94.227017457172721</v>
      </c>
      <c r="AL38">
        <f t="shared" si="2"/>
        <v>-207.3043446367673</v>
      </c>
      <c r="AM38">
        <f t="shared" si="2"/>
        <v>19.264416842519566</v>
      </c>
      <c r="AN38">
        <f t="shared" si="2"/>
        <v>-26.952227568246123</v>
      </c>
      <c r="AO38">
        <f t="shared" si="2"/>
        <v>-563.84065793641639</v>
      </c>
      <c r="AP38">
        <f t="shared" si="2"/>
        <v>20.390405602573498</v>
      </c>
      <c r="AQ38">
        <f t="shared" si="2"/>
        <v>21.755040693240119</v>
      </c>
      <c r="AR38">
        <f t="shared" si="2"/>
        <v>-77.913978264499079</v>
      </c>
      <c r="AT38">
        <f>(C38/SUM($C38:$N38)-R38/SUM($R38:$AC38))*SUM('REWRef-it0_damagesbyregion'!$A37:$L37)</f>
        <v>28.872503408957392</v>
      </c>
      <c r="AU38">
        <f>(D38/SUM($C38:$N38)-S38/SUM($R38:$AC38))*SUM('REWRef-it0_damagesbyregion'!$A37:$L37)</f>
        <v>20.861351740959449</v>
      </c>
      <c r="AV38">
        <f>(E38/SUM($C38:$N38)-T38/SUM($R38:$AC38))*SUM('REWRef-it0_damagesbyregion'!$A37:$L37)</f>
        <v>4.2189530070368289</v>
      </c>
      <c r="AW38">
        <f>(F38/SUM($C38:$N38)-U38/SUM($R38:$AC38))*SUM('REWRef-it0_damagesbyregion'!$A37:$L37)</f>
        <v>4.5724239304771466</v>
      </c>
      <c r="AX38">
        <f>(G38/SUM($C38:$N38)-V38/SUM($R38:$AC38))*SUM('REWRef-it0_damagesbyregion'!$A37:$L37)</f>
        <v>7.6552673418404913</v>
      </c>
      <c r="AY38">
        <f>(H38/SUM($C38:$N38)-W38/SUM($R38:$AC38))*SUM('REWRef-it0_damagesbyregion'!$A37:$L37)</f>
        <v>-16.841986748023594</v>
      </c>
      <c r="AZ38">
        <f>(I38/SUM($C38:$N38)-X38/SUM($R38:$AC38))*SUM('REWRef-it0_damagesbyregion'!$A37:$L37)</f>
        <v>1.5650952889511835</v>
      </c>
      <c r="BA38">
        <f>(J38/SUM($C38:$N38)-Y38/SUM($R38:$AC38))*SUM('REWRef-it0_damagesbyregion'!$A37:$L37)</f>
        <v>-2.1896746077824791</v>
      </c>
      <c r="BB38">
        <f>(K38/SUM($C38:$N38)-Z38/SUM($R38:$AC38))*SUM('REWRef-it0_damagesbyregion'!$A37:$L37)</f>
        <v>-45.807997442605419</v>
      </c>
      <c r="BC38">
        <f>(L38/SUM($C38:$N38)-AA38/SUM($R38:$AC38))*SUM('REWRef-it0_damagesbyregion'!$A37:$L37)</f>
        <v>1.6565737758515899</v>
      </c>
      <c r="BD38">
        <f>(M38/SUM($C38:$N38)-AB38/SUM($R38:$AC38))*SUM('REWRef-it0_damagesbyregion'!$A37:$L37)</f>
        <v>1.7674405604004888</v>
      </c>
      <c r="BE38">
        <f>(N38/SUM($C38:$N38)-AC38/SUM($R38:$AC38))*SUM('REWRef-it0_damagesbyregion'!$A37:$L37)</f>
        <v>-6.3299502560630687</v>
      </c>
      <c r="BG38" s="2">
        <f t="shared" si="3"/>
        <v>-835747594479.43591</v>
      </c>
      <c r="BH38" s="2">
        <f t="shared" si="3"/>
        <v>-631947955069.86169</v>
      </c>
      <c r="BI38" s="2">
        <f t="shared" si="3"/>
        <v>-161314961535.81714</v>
      </c>
      <c r="BJ38" s="2">
        <f t="shared" si="3"/>
        <v>-102755687347.60654</v>
      </c>
      <c r="BK38" s="2">
        <f t="shared" si="3"/>
        <v>-110748362470.16951</v>
      </c>
      <c r="BL38" s="2">
        <f t="shared" si="3"/>
        <v>1952221363176.541</v>
      </c>
      <c r="BM38" s="2">
        <f t="shared" si="3"/>
        <v>-1424187161786.7837</v>
      </c>
      <c r="BN38" s="2">
        <f t="shared" si="3"/>
        <v>-1145537070152.1592</v>
      </c>
      <c r="BO38" s="2">
        <f t="shared" si="3"/>
        <v>2807442403863.8384</v>
      </c>
      <c r="BP38" s="2">
        <f t="shared" si="3"/>
        <v>-750004839297.42944</v>
      </c>
      <c r="BQ38" s="2">
        <f t="shared" si="3"/>
        <v>-201322195591.59247</v>
      </c>
      <c r="BR38" s="2">
        <f t="shared" si="3"/>
        <v>603902060690.60339</v>
      </c>
    </row>
    <row r="39" spans="1:70" x14ac:dyDescent="0.2">
      <c r="A39">
        <v>37</v>
      </c>
      <c r="B39" t="s">
        <v>51</v>
      </c>
      <c r="C39">
        <f>C38+'REWRef-it0-E_by_region'!A38</f>
        <v>100.96923410439186</v>
      </c>
      <c r="D39">
        <f>D38+'REWRef-it0-E_by_region'!B38</f>
        <v>91.102323828604327</v>
      </c>
      <c r="E39">
        <f>E38+'REWRef-it0-E_by_region'!C38</f>
        <v>15.213088869049619</v>
      </c>
      <c r="F39">
        <f>F38+'REWRef-it0-E_by_region'!D38</f>
        <v>15.611476312232693</v>
      </c>
      <c r="G39">
        <f>G38+'REWRef-it0-E_by_region'!E38</f>
        <v>25.872318796022817</v>
      </c>
      <c r="H39">
        <f>H38+'REWRef-it0-E_by_region'!F38</f>
        <v>33.456813296535742</v>
      </c>
      <c r="I39">
        <f>I38+'REWRef-it0-E_by_region'!G38</f>
        <v>34.14339406521637</v>
      </c>
      <c r="J39">
        <f>J38+'REWRef-it0-E_by_region'!H38</f>
        <v>15.517022740005258</v>
      </c>
      <c r="K39">
        <f>K38+'REWRef-it0-E_by_region'!I38</f>
        <v>14.44077937146595</v>
      </c>
      <c r="L39">
        <f>L38+'REWRef-it0-E_by_region'!J38</f>
        <v>14.30059745182213</v>
      </c>
      <c r="M39">
        <f>M38+'REWRef-it0-E_by_region'!K38</f>
        <v>15.716010187516812</v>
      </c>
      <c r="N39">
        <f>N38+'REWRef-it0-E_by_region'!L38</f>
        <v>15.989885334924951</v>
      </c>
      <c r="P39">
        <v>37</v>
      </c>
      <c r="Q39" t="s">
        <v>51</v>
      </c>
      <c r="R39">
        <f>R38+'REWRef-it0_damagesbyregion'!A38</f>
        <v>36.180352474718667</v>
      </c>
      <c r="S39">
        <f>S38+'REWRef-it0_damagesbyregion'!B38</f>
        <v>102.16285806591524</v>
      </c>
      <c r="T39">
        <f>T38+'REWRef-it0_damagesbyregion'!C38</f>
        <v>7.1667988841502597</v>
      </c>
      <c r="U39">
        <f>U38+'REWRef-it0_damagesbyregion'!D38</f>
        <v>4.1745730140568291</v>
      </c>
      <c r="V39">
        <f>V38+'REWRef-it0_damagesbyregion'!E38</f>
        <v>5.9462127483823091</v>
      </c>
      <c r="W39">
        <f>W38+'REWRef-it0_damagesbyregion'!F38</f>
        <v>367.55370196660868</v>
      </c>
      <c r="X39">
        <f>X38+'REWRef-it0_damagesbyregion'!G38</f>
        <v>120.54379662220754</v>
      </c>
      <c r="Y39">
        <f>Y38+'REWRef-it0_damagesbyregion'!H38</f>
        <v>93.019926542189026</v>
      </c>
      <c r="Z39">
        <f>Z38+'REWRef-it0_damagesbyregion'!I38</f>
        <v>676.03982898524055</v>
      </c>
      <c r="AA39">
        <f>AA38+'REWRef-it0_damagesbyregion'!J38</f>
        <v>36.94200693421989</v>
      </c>
      <c r="AB39">
        <f>AB38+'REWRef-it0_damagesbyregion'!K38</f>
        <v>42.007418960488202</v>
      </c>
      <c r="AC39">
        <f>AC38+'REWRef-it0_damagesbyregion'!L38</f>
        <v>152.36499139736571</v>
      </c>
      <c r="AE39">
        <v>37</v>
      </c>
      <c r="AF39" t="s">
        <v>51</v>
      </c>
      <c r="AG39">
        <f t="shared" ref="AG39:AR60" si="4">(C39/SUM($C39:$N39)-R39/SUM($R39:$AC39))*SUM($R39:$AC39)</f>
        <v>386.9392688281157</v>
      </c>
      <c r="AH39">
        <f t="shared" si="4"/>
        <v>279.60868947611533</v>
      </c>
      <c r="AI39">
        <f t="shared" si="4"/>
        <v>56.584862284869658</v>
      </c>
      <c r="AJ39">
        <f t="shared" si="4"/>
        <v>61.246562481342025</v>
      </c>
      <c r="AK39">
        <f t="shared" si="4"/>
        <v>102.47380081615766</v>
      </c>
      <c r="AL39">
        <f t="shared" si="4"/>
        <v>-227.35025982309651</v>
      </c>
      <c r="AM39">
        <f t="shared" si="4"/>
        <v>22.536816943023059</v>
      </c>
      <c r="AN39">
        <f t="shared" si="4"/>
        <v>-27.994606267793561</v>
      </c>
      <c r="AO39">
        <f t="shared" si="4"/>
        <v>-615.52459230774764</v>
      </c>
      <c r="AP39">
        <f t="shared" si="4"/>
        <v>22.985786238532953</v>
      </c>
      <c r="AQ39">
        <f t="shared" si="4"/>
        <v>23.851774069127501</v>
      </c>
      <c r="AR39">
        <f t="shared" si="4"/>
        <v>-85.358102738646011</v>
      </c>
      <c r="AT39">
        <f>(C39/SUM($C39:$N39)-R39/SUM($R39:$AC39))*SUM('REWRef-it0_damagesbyregion'!$A38:$L38)</f>
        <v>30.707355217083009</v>
      </c>
      <c r="AU39">
        <f>(D39/SUM($C39:$N39)-S39/SUM($R39:$AC39))*SUM('REWRef-it0_damagesbyregion'!$A38:$L38)</f>
        <v>22.189640703901219</v>
      </c>
      <c r="AV39">
        <f>(E39/SUM($C39:$N39)-T39/SUM($R39:$AC39))*SUM('REWRef-it0_damagesbyregion'!$A38:$L38)</f>
        <v>4.4905534435768821</v>
      </c>
      <c r="AW39">
        <f>(F39/SUM($C39:$N39)-U39/SUM($R39:$AC39))*SUM('REWRef-it0_damagesbyregion'!$A38:$L38)</f>
        <v>4.8605042223700554</v>
      </c>
      <c r="AX39">
        <f>(G39/SUM($C39:$N39)-V39/SUM($R39:$AC39))*SUM('REWRef-it0_damagesbyregion'!$A38:$L38)</f>
        <v>8.1322823905582347</v>
      </c>
      <c r="AY39">
        <f>(H39/SUM($C39:$N39)-W39/SUM($R39:$AC39))*SUM('REWRef-it0_damagesbyregion'!$A38:$L38)</f>
        <v>-18.042431330962046</v>
      </c>
      <c r="AZ39">
        <f>(I39/SUM($C39:$N39)-X39/SUM($R39:$AC39))*SUM('REWRef-it0_damagesbyregion'!$A38:$L38)</f>
        <v>1.7885133380949279</v>
      </c>
      <c r="BA39">
        <f>(J39/SUM($C39:$N39)-Y39/SUM($R39:$AC39))*SUM('REWRef-it0_damagesbyregion'!$A38:$L38)</f>
        <v>-2.2216414514634866</v>
      </c>
      <c r="BB39">
        <f>(K39/SUM($C39:$N39)-Z39/SUM($R39:$AC39))*SUM('REWRef-it0_damagesbyregion'!$A38:$L38)</f>
        <v>-48.847800736503629</v>
      </c>
      <c r="BC39">
        <f>(L39/SUM($C39:$N39)-AA39/SUM($R39:$AC39))*SUM('REWRef-it0_damagesbyregion'!$A38:$L38)</f>
        <v>1.8241433729594174</v>
      </c>
      <c r="BD39">
        <f>(M39/SUM($C39:$N39)-AB39/SUM($R39:$AC39))*SUM('REWRef-it0_damagesbyregion'!$A38:$L38)</f>
        <v>1.892867842327117</v>
      </c>
      <c r="BE39">
        <f>(N39/SUM($C39:$N39)-AC39/SUM($R39:$AC39))*SUM('REWRef-it0_damagesbyregion'!$A38:$L38)</f>
        <v>-6.7739870119416876</v>
      </c>
      <c r="BG39" s="2">
        <f t="shared" ref="BG39:BR60" si="5">(AT39-(AG39-AG38))*10^12</f>
        <v>-846561112811.08435</v>
      </c>
      <c r="BH39" s="2">
        <f t="shared" si="5"/>
        <v>-641216346702.87622</v>
      </c>
      <c r="BI39" s="2">
        <f t="shared" si="5"/>
        <v>-164135681661.0191</v>
      </c>
      <c r="BJ39" s="2">
        <f t="shared" si="5"/>
        <v>-105088531913.45757</v>
      </c>
      <c r="BK39" s="2">
        <f t="shared" si="5"/>
        <v>-114500968426.70732</v>
      </c>
      <c r="BL39" s="2">
        <f t="shared" si="5"/>
        <v>2003483855367.1648</v>
      </c>
      <c r="BM39" s="2">
        <f t="shared" si="5"/>
        <v>-1483886762408.5649</v>
      </c>
      <c r="BN39" s="2">
        <f t="shared" si="5"/>
        <v>-1179262751916.0486</v>
      </c>
      <c r="BO39" s="2">
        <f t="shared" si="5"/>
        <v>2836133634827.6182</v>
      </c>
      <c r="BP39" s="2">
        <f t="shared" si="5"/>
        <v>-771237263000.03699</v>
      </c>
      <c r="BQ39" s="2">
        <f t="shared" si="5"/>
        <v>-203865533560.26505</v>
      </c>
      <c r="BR39" s="2">
        <f t="shared" si="5"/>
        <v>670137462205.24426</v>
      </c>
    </row>
    <row r="40" spans="1:70" x14ac:dyDescent="0.2">
      <c r="A40">
        <v>38</v>
      </c>
      <c r="B40" t="s">
        <v>52</v>
      </c>
      <c r="C40">
        <f>C39+'REWRef-it0-E_by_region'!A39</f>
        <v>100.96923410439186</v>
      </c>
      <c r="D40">
        <f>D39+'REWRef-it0-E_by_region'!B39</f>
        <v>91.102323828604327</v>
      </c>
      <c r="E40">
        <f>E39+'REWRef-it0-E_by_region'!C39</f>
        <v>15.213088869049619</v>
      </c>
      <c r="F40">
        <f>F39+'REWRef-it0-E_by_region'!D39</f>
        <v>15.611476312232693</v>
      </c>
      <c r="G40">
        <f>G39+'REWRef-it0-E_by_region'!E39</f>
        <v>25.872318796022817</v>
      </c>
      <c r="H40">
        <f>H39+'REWRef-it0-E_by_region'!F39</f>
        <v>33.456813296535742</v>
      </c>
      <c r="I40">
        <f>I39+'REWRef-it0-E_by_region'!G39</f>
        <v>34.14339406521637</v>
      </c>
      <c r="J40">
        <f>J39+'REWRef-it0-E_by_region'!H39</f>
        <v>15.517022740005258</v>
      </c>
      <c r="K40">
        <f>K39+'REWRef-it0-E_by_region'!I39</f>
        <v>14.44077937146595</v>
      </c>
      <c r="L40">
        <f>L39+'REWRef-it0-E_by_region'!J39</f>
        <v>14.30059745182213</v>
      </c>
      <c r="M40">
        <f>M39+'REWRef-it0-E_by_region'!K39</f>
        <v>15.716010187516812</v>
      </c>
      <c r="N40">
        <f>N39+'REWRef-it0-E_by_region'!L39</f>
        <v>15.989885334924951</v>
      </c>
      <c r="P40">
        <v>38</v>
      </c>
      <c r="Q40" t="s">
        <v>52</v>
      </c>
      <c r="R40">
        <f>R39+'REWRef-it0_damagesbyregion'!A39</f>
        <v>38.294336866268388</v>
      </c>
      <c r="S40">
        <f>S39+'REWRef-it0_damagesbyregion'!B39</f>
        <v>110.05132637906753</v>
      </c>
      <c r="T40">
        <f>T39+'REWRef-it0_damagesbyregion'!C39</f>
        <v>7.5886098134537603</v>
      </c>
      <c r="U40">
        <f>U39+'REWRef-it0_damagesbyregion'!D39</f>
        <v>4.4092345833909539</v>
      </c>
      <c r="V40">
        <f>V39+'REWRef-it0_damagesbyregion'!E39</f>
        <v>6.3180969879234681</v>
      </c>
      <c r="W40">
        <f>W39+'REWRef-it0_damagesbyregion'!F39</f>
        <v>400.69550767503017</v>
      </c>
      <c r="X40">
        <f>X39+'REWRef-it0_damagesbyregion'!G39</f>
        <v>129.00837042793955</v>
      </c>
      <c r="Y40">
        <f>Y39+'REWRef-it0_damagesbyregion'!H39</f>
        <v>99.528701432568141</v>
      </c>
      <c r="Z40">
        <f>Z39+'REWRef-it0_damagesbyregion'!I39</f>
        <v>736.00005850882599</v>
      </c>
      <c r="AA40">
        <f>AA39+'REWRef-it0_damagesbyregion'!J39</f>
        <v>39.189936604080053</v>
      </c>
      <c r="AB40">
        <f>AB39+'REWRef-it0_damagesbyregion'!K39</f>
        <v>45.317278777800162</v>
      </c>
      <c r="AC40">
        <f>AC39+'REWRef-it0_damagesbyregion'!L39</f>
        <v>165.98195227815592</v>
      </c>
      <c r="AE40">
        <v>38</v>
      </c>
      <c r="AF40" t="s">
        <v>52</v>
      </c>
      <c r="AG40">
        <f t="shared" si="4"/>
        <v>420.41271389245844</v>
      </c>
      <c r="AH40">
        <f t="shared" si="4"/>
        <v>303.82997767717342</v>
      </c>
      <c r="AI40">
        <f t="shared" si="4"/>
        <v>61.525028513615915</v>
      </c>
      <c r="AJ40">
        <f t="shared" si="4"/>
        <v>66.514292971251535</v>
      </c>
      <c r="AK40">
        <f t="shared" si="4"/>
        <v>111.22082619478675</v>
      </c>
      <c r="AL40">
        <f t="shared" si="4"/>
        <v>-248.6999390132716</v>
      </c>
      <c r="AM40">
        <f t="shared" si="4"/>
        <v>26.106360643068712</v>
      </c>
      <c r="AN40">
        <f t="shared" si="4"/>
        <v>-29.034280030253971</v>
      </c>
      <c r="AO40">
        <f t="shared" si="4"/>
        <v>-670.39505145000271</v>
      </c>
      <c r="AP40">
        <f t="shared" si="4"/>
        <v>25.778218689946915</v>
      </c>
      <c r="AQ40">
        <f t="shared" si="4"/>
        <v>26.081150127350575</v>
      </c>
      <c r="AR40">
        <f t="shared" si="4"/>
        <v>-93.339298216124106</v>
      </c>
      <c r="AT40">
        <f>(C40/SUM($C40:$N40)-R40/SUM($R40:$AC40))*SUM('REWRef-it0_damagesbyregion'!$A39:$L39)</f>
        <v>32.616476623285401</v>
      </c>
      <c r="AU40">
        <f>(D40/SUM($C40:$N40)-S40/SUM($R40:$AC40))*SUM('REWRef-it0_damagesbyregion'!$A39:$L39)</f>
        <v>23.571749942119485</v>
      </c>
      <c r="AV40">
        <f>(E40/SUM($C40:$N40)-T40/SUM($R40:$AC40))*SUM('REWRef-it0_damagesbyregion'!$A39:$L39)</f>
        <v>4.7732373164495749</v>
      </c>
      <c r="AW40">
        <f>(F40/SUM($C40:$N40)-U40/SUM($R40:$AC40))*SUM('REWRef-it0_damagesbyregion'!$A39:$L39)</f>
        <v>5.1603146387388517</v>
      </c>
      <c r="AX40">
        <f>(G40/SUM($C40:$N40)-V40/SUM($R40:$AC40))*SUM('REWRef-it0_damagesbyregion'!$A39:$L39)</f>
        <v>8.6287387553476762</v>
      </c>
      <c r="AY40">
        <f>(H40/SUM($C40:$N40)-W40/SUM($R40:$AC40))*SUM('REWRef-it0_damagesbyregion'!$A39:$L39)</f>
        <v>-19.29464899368827</v>
      </c>
      <c r="AZ40">
        <f>(I40/SUM($C40:$N40)-X40/SUM($R40:$AC40))*SUM('REWRef-it0_damagesbyregion'!$A39:$L39)</f>
        <v>2.0253847552562876</v>
      </c>
      <c r="BA40">
        <f>(J40/SUM($C40:$N40)-Y40/SUM($R40:$AC40))*SUM('REWRef-it0_damagesbyregion'!$A39:$L39)</f>
        <v>-2.2525387187099728</v>
      </c>
      <c r="BB40">
        <f>(K40/SUM($C40:$N40)-Z40/SUM($R40:$AC40))*SUM('REWRef-it0_damagesbyregion'!$A39:$L39)</f>
        <v>-52.010616714076178</v>
      </c>
      <c r="BC40">
        <f>(L40/SUM($C40:$N40)-AA40/SUM($R40:$AC40))*SUM('REWRef-it0_damagesbyregion'!$A39:$L39)</f>
        <v>1.9999268326258743</v>
      </c>
      <c r="BD40">
        <f>(M40/SUM($C40:$N40)-AB40/SUM($R40:$AC40))*SUM('REWRef-it0_damagesbyregion'!$A39:$L39)</f>
        <v>2.0234288719791897</v>
      </c>
      <c r="BE40">
        <f>(N40/SUM($C40:$N40)-AC40/SUM($R40:$AC40))*SUM('REWRef-it0_damagesbyregion'!$A39:$L39)</f>
        <v>-7.2414533093279232</v>
      </c>
      <c r="BG40" s="2">
        <f t="shared" si="5"/>
        <v>-856968441057.34021</v>
      </c>
      <c r="BH40" s="2">
        <f t="shared" si="5"/>
        <v>-649538258938.60181</v>
      </c>
      <c r="BI40" s="2">
        <f t="shared" si="5"/>
        <v>-166928912296.68216</v>
      </c>
      <c r="BJ40" s="2">
        <f t="shared" si="5"/>
        <v>-107415851170.65889</v>
      </c>
      <c r="BK40" s="2">
        <f t="shared" si="5"/>
        <v>-118286623281.41348</v>
      </c>
      <c r="BL40" s="2">
        <f t="shared" si="5"/>
        <v>2055030196486.8254</v>
      </c>
      <c r="BM40" s="2">
        <f t="shared" si="5"/>
        <v>-1544158944789.3652</v>
      </c>
      <c r="BN40" s="2">
        <f t="shared" si="5"/>
        <v>-1212864956249.5627</v>
      </c>
      <c r="BO40" s="2">
        <f t="shared" si="5"/>
        <v>2859842428178.8936</v>
      </c>
      <c r="BP40" s="2">
        <f t="shared" si="5"/>
        <v>-792505618788.08765</v>
      </c>
      <c r="BQ40" s="2">
        <f t="shared" si="5"/>
        <v>-205947186243.88486</v>
      </c>
      <c r="BR40" s="2">
        <f t="shared" si="5"/>
        <v>739742168150.17261</v>
      </c>
    </row>
    <row r="41" spans="1:70" x14ac:dyDescent="0.2">
      <c r="A41">
        <v>39</v>
      </c>
      <c r="B41" t="s">
        <v>53</v>
      </c>
      <c r="C41">
        <f>C40+'REWRef-it0-E_by_region'!A40</f>
        <v>100.96923410439186</v>
      </c>
      <c r="D41">
        <f>D40+'REWRef-it0-E_by_region'!B40</f>
        <v>91.102323828604327</v>
      </c>
      <c r="E41">
        <f>E40+'REWRef-it0-E_by_region'!C40</f>
        <v>15.213088869049619</v>
      </c>
      <c r="F41">
        <f>F40+'REWRef-it0-E_by_region'!D40</f>
        <v>15.611476312232693</v>
      </c>
      <c r="G41">
        <f>G40+'REWRef-it0-E_by_region'!E40</f>
        <v>25.872318796022817</v>
      </c>
      <c r="H41">
        <f>H40+'REWRef-it0-E_by_region'!F40</f>
        <v>33.456813296535742</v>
      </c>
      <c r="I41">
        <f>I40+'REWRef-it0-E_by_region'!G40</f>
        <v>34.14339406521637</v>
      </c>
      <c r="J41">
        <f>J40+'REWRef-it0-E_by_region'!H40</f>
        <v>15.517022740005258</v>
      </c>
      <c r="K41">
        <f>K40+'REWRef-it0-E_by_region'!I40</f>
        <v>14.44077937146595</v>
      </c>
      <c r="L41">
        <f>L40+'REWRef-it0-E_by_region'!J40</f>
        <v>14.30059745182213</v>
      </c>
      <c r="M41">
        <f>M40+'REWRef-it0-E_by_region'!K40</f>
        <v>15.716010187516812</v>
      </c>
      <c r="N41">
        <f>N40+'REWRef-it0-E_by_region'!L40</f>
        <v>15.989885334924951</v>
      </c>
      <c r="P41">
        <v>39</v>
      </c>
      <c r="Q41" t="s">
        <v>53</v>
      </c>
      <c r="R41">
        <f>R40+'REWRef-it0_damagesbyregion'!A40</f>
        <v>40.501437108581698</v>
      </c>
      <c r="S41">
        <f>S40+'REWRef-it0_damagesbyregion'!B40</f>
        <v>118.37972012576454</v>
      </c>
      <c r="T41">
        <f>T40+'REWRef-it0_damagesbyregion'!C40</f>
        <v>8.0282635389071544</v>
      </c>
      <c r="U41">
        <f>U40+'REWRef-it0_damagesbyregion'!D40</f>
        <v>4.6526304576204041</v>
      </c>
      <c r="V41">
        <f>V40+'REWRef-it0_damagesbyregion'!E40</f>
        <v>6.7048949546492738</v>
      </c>
      <c r="W41">
        <f>W40+'REWRef-it0_damagesbyregion'!F40</f>
        <v>435.88777230660446</v>
      </c>
      <c r="X41">
        <f>X40+'REWRef-it0_damagesbyregion'!G40</f>
        <v>137.867720628732</v>
      </c>
      <c r="Y41">
        <f>Y40+'REWRef-it0_damagesbyregion'!H40</f>
        <v>106.35485557196982</v>
      </c>
      <c r="Z41">
        <f>Z40+'REWRef-it0_damagesbyregion'!I40</f>
        <v>799.56830738198528</v>
      </c>
      <c r="AA41">
        <f>AA40+'REWRef-it0_damagesbyregion'!J40</f>
        <v>41.528122844151504</v>
      </c>
      <c r="AB41">
        <f>AB40+'REWRef-it0_damagesbyregion'!K40</f>
        <v>48.814889586253379</v>
      </c>
      <c r="AC41">
        <f>AC40+'REWRef-it0_damagesbyregion'!L40</f>
        <v>180.49472757307132</v>
      </c>
      <c r="AE41">
        <v>39</v>
      </c>
      <c r="AF41" t="s">
        <v>53</v>
      </c>
      <c r="AG41">
        <f t="shared" si="4"/>
        <v>455.88251331836426</v>
      </c>
      <c r="AH41">
        <f t="shared" si="4"/>
        <v>329.49662355693459</v>
      </c>
      <c r="AI41">
        <f t="shared" si="4"/>
        <v>66.762173548171646</v>
      </c>
      <c r="AJ41">
        <f t="shared" si="4"/>
        <v>72.096355038801065</v>
      </c>
      <c r="AK41">
        <f t="shared" si="4"/>
        <v>120.48834291221613</v>
      </c>
      <c r="AL41">
        <f t="shared" si="4"/>
        <v>-271.4077175637824</v>
      </c>
      <c r="AM41">
        <f t="shared" si="4"/>
        <v>29.987695700892775</v>
      </c>
      <c r="AN41">
        <f t="shared" si="4"/>
        <v>-30.070221793475781</v>
      </c>
      <c r="AO41">
        <f t="shared" si="4"/>
        <v>-728.57469061114728</v>
      </c>
      <c r="AP41">
        <f t="shared" si="4"/>
        <v>28.776332959304163</v>
      </c>
      <c r="AQ41">
        <f t="shared" si="4"/>
        <v>28.448004314319412</v>
      </c>
      <c r="AR41">
        <f t="shared" si="4"/>
        <v>-101.88541138059861</v>
      </c>
      <c r="AT41">
        <f>(C41/SUM($C41:$N41)-R41/SUM($R41:$AC41))*SUM('REWRef-it0_damagesbyregion'!$A40:$L40)</f>
        <v>34.60272980223894</v>
      </c>
      <c r="AU41">
        <f>(D41/SUM($C41:$N41)-S41/SUM($R41:$AC41))*SUM('REWRef-it0_damagesbyregion'!$A40:$L40)</f>
        <v>25.00969504774238</v>
      </c>
      <c r="AV41">
        <f>(E41/SUM($C41:$N41)-T41/SUM($R41:$AC41))*SUM('REWRef-it0_damagesbyregion'!$A40:$L40)</f>
        <v>5.0674315965356591</v>
      </c>
      <c r="AW41">
        <f>(F41/SUM($C41:$N41)-U41/SUM($R41:$AC41))*SUM('REWRef-it0_damagesbyregion'!$A40:$L40)</f>
        <v>5.472310563032571</v>
      </c>
      <c r="AX41">
        <f>(G41/SUM($C41:$N41)-V41/SUM($R41:$AC41))*SUM('REWRef-it0_damagesbyregion'!$A40:$L40)</f>
        <v>9.1453948162283627</v>
      </c>
      <c r="AY41">
        <f>(H41/SUM($C41:$N41)-W41/SUM($R41:$AC41))*SUM('REWRef-it0_damagesbyregion'!$A40:$L40)</f>
        <v>-20.6005881838759</v>
      </c>
      <c r="AZ41">
        <f>(I41/SUM($C41:$N41)-X41/SUM($R41:$AC41))*SUM('REWRef-it0_damagesbyregion'!$A40:$L40)</f>
        <v>2.2761481333790727</v>
      </c>
      <c r="BA41">
        <f>(J41/SUM($C41:$N41)-Y41/SUM($R41:$AC41))*SUM('REWRef-it0_damagesbyregion'!$A40:$L40)</f>
        <v>-2.2824120895516797</v>
      </c>
      <c r="BB41">
        <f>(K41/SUM($C41:$N41)-Z41/SUM($R41:$AC41))*SUM('REWRef-it0_damagesbyregion'!$A40:$L40)</f>
        <v>-55.300811993114458</v>
      </c>
      <c r="BC41">
        <f>(L41/SUM($C41:$N41)-AA41/SUM($R41:$AC41))*SUM('REWRef-it0_damagesbyregion'!$A40:$L40)</f>
        <v>2.1842023876767849</v>
      </c>
      <c r="BD41">
        <f>(M41/SUM($C41:$N41)-AB41/SUM($R41:$AC41))*SUM('REWRef-it0_damagesbyregion'!$A40:$L40)</f>
        <v>2.1592813453976119</v>
      </c>
      <c r="BE41">
        <f>(N41/SUM($C41:$N41)-AC41/SUM($R41:$AC41))*SUM('REWRef-it0_damagesbyregion'!$A40:$L40)</f>
        <v>-7.7333814256893456</v>
      </c>
      <c r="BG41" s="2">
        <f t="shared" si="5"/>
        <v>-867069623666.87891</v>
      </c>
      <c r="BH41" s="2">
        <f t="shared" si="5"/>
        <v>-656950832018.79712</v>
      </c>
      <c r="BI41" s="2">
        <f t="shared" si="5"/>
        <v>-169713438020.07156</v>
      </c>
      <c r="BJ41" s="2">
        <f t="shared" si="5"/>
        <v>-109751504516.95815</v>
      </c>
      <c r="BK41" s="2">
        <f t="shared" si="5"/>
        <v>-122121901201.01064</v>
      </c>
      <c r="BL41" s="2">
        <f t="shared" si="5"/>
        <v>2107190366634.896</v>
      </c>
      <c r="BM41" s="2">
        <f t="shared" si="5"/>
        <v>-1605186924444.991</v>
      </c>
      <c r="BN41" s="2">
        <f t="shared" si="5"/>
        <v>-1246470326329.8694</v>
      </c>
      <c r="BO41" s="2">
        <f t="shared" si="5"/>
        <v>2878827168030.1064</v>
      </c>
      <c r="BP41" s="2">
        <f t="shared" si="5"/>
        <v>-813911881680.46375</v>
      </c>
      <c r="BQ41" s="2">
        <f t="shared" si="5"/>
        <v>-207572841571.22501</v>
      </c>
      <c r="BR41" s="2">
        <f t="shared" si="5"/>
        <v>812731738785.15955</v>
      </c>
    </row>
    <row r="42" spans="1:70" x14ac:dyDescent="0.2">
      <c r="A42">
        <v>40</v>
      </c>
      <c r="B42" t="s">
        <v>54</v>
      </c>
      <c r="C42">
        <f>C41+'REWRef-it0-E_by_region'!A41</f>
        <v>100.96923410439186</v>
      </c>
      <c r="D42">
        <f>D41+'REWRef-it0-E_by_region'!B41</f>
        <v>91.102323828604327</v>
      </c>
      <c r="E42">
        <f>E41+'REWRef-it0-E_by_region'!C41</f>
        <v>15.213088869049619</v>
      </c>
      <c r="F42">
        <f>F41+'REWRef-it0-E_by_region'!D41</f>
        <v>15.611476312232693</v>
      </c>
      <c r="G42">
        <f>G41+'REWRef-it0-E_by_region'!E41</f>
        <v>25.872318796022817</v>
      </c>
      <c r="H42">
        <f>H41+'REWRef-it0-E_by_region'!F41</f>
        <v>33.456813296535742</v>
      </c>
      <c r="I42">
        <f>I41+'REWRef-it0-E_by_region'!G41</f>
        <v>34.14339406521637</v>
      </c>
      <c r="J42">
        <f>J41+'REWRef-it0-E_by_region'!H41</f>
        <v>15.517022740005258</v>
      </c>
      <c r="K42">
        <f>K41+'REWRef-it0-E_by_region'!I41</f>
        <v>14.44077937146595</v>
      </c>
      <c r="L42">
        <f>L41+'REWRef-it0-E_by_region'!J41</f>
        <v>14.30059745182213</v>
      </c>
      <c r="M42">
        <f>M41+'REWRef-it0-E_by_region'!K41</f>
        <v>15.716010187516812</v>
      </c>
      <c r="N42">
        <f>N41+'REWRef-it0-E_by_region'!L41</f>
        <v>15.989885334924951</v>
      </c>
      <c r="P42">
        <v>40</v>
      </c>
      <c r="Q42" t="s">
        <v>54</v>
      </c>
      <c r="R42">
        <f>R41+'REWRef-it0_damagesbyregion'!A41</f>
        <v>42.805583259321807</v>
      </c>
      <c r="S42">
        <f>S41+'REWRef-it0_damagesbyregion'!B41</f>
        <v>127.16662678112317</v>
      </c>
      <c r="T42">
        <f>T41+'REWRef-it0_damagesbyregion'!C41</f>
        <v>8.4864266669825295</v>
      </c>
      <c r="U42">
        <f>U41+'REWRef-it0_damagesbyregion'!D41</f>
        <v>4.9050408563564449</v>
      </c>
      <c r="V42">
        <f>V41+'REWRef-it0_damagesbyregion'!E41</f>
        <v>7.1070326156671308</v>
      </c>
      <c r="W42">
        <f>W41+'REWRef-it0_damagesbyregion'!F41</f>
        <v>473.21504497569595</v>
      </c>
      <c r="X42">
        <f>X41+'REWRef-it0_damagesbyregion'!G41</f>
        <v>147.13492247479985</v>
      </c>
      <c r="Y42">
        <f>Y41+'REWRef-it0_damagesbyregion'!H41</f>
        <v>113.51017523519843</v>
      </c>
      <c r="Z42">
        <f>Z41+'REWRef-it0_damagesbyregion'!I41</f>
        <v>866.88422270849992</v>
      </c>
      <c r="AA42">
        <f>AA41+'REWRef-it0_damagesbyregion'!J41</f>
        <v>43.959421041705752</v>
      </c>
      <c r="AB42">
        <f>AB41+'REWRef-it0_damagesbyregion'!K41</f>
        <v>52.508298385922977</v>
      </c>
      <c r="AC42">
        <f>AC41+'REWRef-it0_damagesbyregion'!L41</f>
        <v>195.94557733354893</v>
      </c>
      <c r="AE42">
        <v>40</v>
      </c>
      <c r="AF42" t="s">
        <v>54</v>
      </c>
      <c r="AG42">
        <f t="shared" si="4"/>
        <v>493.42866354144957</v>
      </c>
      <c r="AH42">
        <f t="shared" si="4"/>
        <v>356.6657646731237</v>
      </c>
      <c r="AI42">
        <f t="shared" si="4"/>
        <v>72.308276031997181</v>
      </c>
      <c r="AJ42">
        <f t="shared" si="4"/>
        <v>78.005444857371003</v>
      </c>
      <c r="AK42">
        <f t="shared" si="4"/>
        <v>130.29743029459749</v>
      </c>
      <c r="AL42">
        <f t="shared" si="4"/>
        <v>-295.53033499886237</v>
      </c>
      <c r="AM42">
        <f t="shared" si="4"/>
        <v>34.196127148234289</v>
      </c>
      <c r="AN42">
        <f t="shared" si="4"/>
        <v>-31.101319949890947</v>
      </c>
      <c r="AO42">
        <f t="shared" si="4"/>
        <v>-790.19115359530815</v>
      </c>
      <c r="AP42">
        <f t="shared" si="4"/>
        <v>31.989160438574253</v>
      </c>
      <c r="AQ42">
        <f t="shared" si="4"/>
        <v>30.957352912404136</v>
      </c>
      <c r="AR42">
        <f t="shared" si="4"/>
        <v>-111.02541135369007</v>
      </c>
      <c r="AT42">
        <f>(C42/SUM($C42:$N42)-R42/SUM($R42:$AC42))*SUM('REWRef-it0_damagesbyregion'!$A41:$L41)</f>
        <v>36.669195596477621</v>
      </c>
      <c r="AU42">
        <f>(D42/SUM($C42:$N42)-S42/SUM($R42:$AC42))*SUM('REWRef-it0_damagesbyregion'!$A41:$L41)</f>
        <v>26.505648442669735</v>
      </c>
      <c r="AV42">
        <f>(E42/SUM($C42:$N42)-T42/SUM($R42:$AC42))*SUM('REWRef-it0_damagesbyregion'!$A41:$L41)</f>
        <v>5.3735960493885369</v>
      </c>
      <c r="AW42">
        <f>(F42/SUM($C42:$N42)-U42/SUM($R42:$AC42))*SUM('REWRef-it0_damagesbyregion'!$A41:$L41)</f>
        <v>5.7969816640473786</v>
      </c>
      <c r="AX42">
        <f>(G42/SUM($C42:$N42)-V42/SUM($R42:$AC42))*SUM('REWRef-it0_damagesbyregion'!$A41:$L41)</f>
        <v>9.6830652741146341</v>
      </c>
      <c r="AY42">
        <f>(H42/SUM($C42:$N42)-W42/SUM($R42:$AC42))*SUM('REWRef-it0_damagesbyregion'!$A41:$L41)</f>
        <v>-21.962363477198988</v>
      </c>
      <c r="AZ42">
        <f>(I42/SUM($C42:$N42)-X42/SUM($R42:$AC42))*SUM('REWRef-it0_damagesbyregion'!$A41:$L41)</f>
        <v>2.5412882706099342</v>
      </c>
      <c r="BA42">
        <f>(J42/SUM($C42:$N42)-Y42/SUM($R42:$AC42))*SUM('REWRef-it0_damagesbyregion'!$A41:$L41)</f>
        <v>-2.3112973947760542</v>
      </c>
      <c r="BB42">
        <f>(K42/SUM($C42:$N42)-Z42/SUM($R42:$AC42))*SUM('REWRef-it0_damagesbyregion'!$A41:$L41)</f>
        <v>-58.72312678762448</v>
      </c>
      <c r="BC42">
        <f>(L42/SUM($C42:$N42)-AA42/SUM($R42:$AC42))*SUM('REWRef-it0_damagesbyregion'!$A41:$L41)</f>
        <v>2.3772773407004273</v>
      </c>
      <c r="BD42">
        <f>(M42/SUM($C42:$N42)-AB42/SUM($R42:$AC42))*SUM('REWRef-it0_damagesbyregion'!$A41:$L41)</f>
        <v>2.3005984714116119</v>
      </c>
      <c r="BE42">
        <f>(N42/SUM($C42:$N42)-AC42/SUM($R42:$AC42))*SUM('REWRef-it0_damagesbyregion'!$A41:$L41)</f>
        <v>-8.2508634498203488</v>
      </c>
      <c r="BG42" s="2">
        <f t="shared" si="5"/>
        <v>-876954626607.68445</v>
      </c>
      <c r="BH42" s="2">
        <f t="shared" si="5"/>
        <v>-663492673519.37512</v>
      </c>
      <c r="BI42" s="2">
        <f t="shared" si="5"/>
        <v>-172506434436.99866</v>
      </c>
      <c r="BJ42" s="2">
        <f t="shared" si="5"/>
        <v>-112108154522.56018</v>
      </c>
      <c r="BK42" s="2">
        <f t="shared" si="5"/>
        <v>-126022108266.72966</v>
      </c>
      <c r="BL42" s="2">
        <f t="shared" si="5"/>
        <v>2160253957880.9861</v>
      </c>
      <c r="BM42" s="2">
        <f t="shared" si="5"/>
        <v>-1667143176731.5798</v>
      </c>
      <c r="BN42" s="2">
        <f t="shared" si="5"/>
        <v>-1280199238360.8889</v>
      </c>
      <c r="BO42" s="2">
        <f t="shared" si="5"/>
        <v>2893336196536.3955</v>
      </c>
      <c r="BP42" s="2">
        <f t="shared" si="5"/>
        <v>-835550138569.66199</v>
      </c>
      <c r="BQ42" s="2">
        <f t="shared" si="5"/>
        <v>-208750126673.11221</v>
      </c>
      <c r="BR42" s="2">
        <f t="shared" si="5"/>
        <v>889136523271.11414</v>
      </c>
    </row>
    <row r="43" spans="1:70" x14ac:dyDescent="0.2">
      <c r="A43">
        <v>41</v>
      </c>
      <c r="B43" t="s">
        <v>55</v>
      </c>
      <c r="C43">
        <f>C42+'REWRef-it0-E_by_region'!A42</f>
        <v>100.96923410439186</v>
      </c>
      <c r="D43">
        <f>D42+'REWRef-it0-E_by_region'!B42</f>
        <v>91.102323828604327</v>
      </c>
      <c r="E43">
        <f>E42+'REWRef-it0-E_by_region'!C42</f>
        <v>15.213088869049619</v>
      </c>
      <c r="F43">
        <f>F42+'REWRef-it0-E_by_region'!D42</f>
        <v>15.611476312232693</v>
      </c>
      <c r="G43">
        <f>G42+'REWRef-it0-E_by_region'!E42</f>
        <v>25.872318796022817</v>
      </c>
      <c r="H43">
        <f>H42+'REWRef-it0-E_by_region'!F42</f>
        <v>33.456813296535742</v>
      </c>
      <c r="I43">
        <f>I42+'REWRef-it0-E_by_region'!G42</f>
        <v>34.14339406521637</v>
      </c>
      <c r="J43">
        <f>J42+'REWRef-it0-E_by_region'!H42</f>
        <v>15.517022740005258</v>
      </c>
      <c r="K43">
        <f>K42+'REWRef-it0-E_by_region'!I42</f>
        <v>14.44077937146595</v>
      </c>
      <c r="L43">
        <f>L42+'REWRef-it0-E_by_region'!J42</f>
        <v>14.30059745182213</v>
      </c>
      <c r="M43">
        <f>M42+'REWRef-it0-E_by_region'!K42</f>
        <v>15.716010187516812</v>
      </c>
      <c r="N43">
        <f>N42+'REWRef-it0-E_by_region'!L42</f>
        <v>15.989885334924951</v>
      </c>
      <c r="P43">
        <v>41</v>
      </c>
      <c r="Q43" t="s">
        <v>55</v>
      </c>
      <c r="R43">
        <f>R42+'REWRef-it0_damagesbyregion'!A42</f>
        <v>45.21081829246986</v>
      </c>
      <c r="S43">
        <f>S42+'REWRef-it0_damagesbyregion'!B42</f>
        <v>136.43141647110107</v>
      </c>
      <c r="T43">
        <f>T42+'REWRef-it0_damagesbyregion'!C42</f>
        <v>8.9637838567087407</v>
      </c>
      <c r="U43">
        <f>U42+'REWRef-it0_damagesbyregion'!D42</f>
        <v>5.1667505545749677</v>
      </c>
      <c r="V43">
        <f>V42+'REWRef-it0_damagesbyregion'!E42</f>
        <v>7.5249457817548508</v>
      </c>
      <c r="W43">
        <f>W42+'REWRef-it0_damagesbyregion'!F42</f>
        <v>512.76556269823436</v>
      </c>
      <c r="X43">
        <f>X42+'REWRef-it0_damagesbyregion'!G42</f>
        <v>156.82353903550464</v>
      </c>
      <c r="Y43">
        <f>Y42+'REWRef-it0_damagesbyregion'!H42</f>
        <v>121.0068952135492</v>
      </c>
      <c r="Z43">
        <f>Z42+'REWRef-it0_damagesbyregion'!I42</f>
        <v>938.09329784833335</v>
      </c>
      <c r="AA43">
        <f>AA42+'REWRef-it0_damagesbyregion'!J42</f>
        <v>46.486758369975796</v>
      </c>
      <c r="AB43">
        <f>AB42+'REWRef-it0_damagesbyregion'!K42</f>
        <v>56.40589788766529</v>
      </c>
      <c r="AC43">
        <f>AC42+'REWRef-it0_damagesbyregion'!L42</f>
        <v>212.37851340407502</v>
      </c>
      <c r="AE43">
        <v>41</v>
      </c>
      <c r="AF43" t="s">
        <v>55</v>
      </c>
      <c r="AG43">
        <f t="shared" si="4"/>
        <v>533.13453983613772</v>
      </c>
      <c r="AH43">
        <f t="shared" si="4"/>
        <v>385.39690646663593</v>
      </c>
      <c r="AI43">
        <f t="shared" si="4"/>
        <v>78.17582266062081</v>
      </c>
      <c r="AJ43">
        <f t="shared" si="4"/>
        <v>84.254793926782696</v>
      </c>
      <c r="AK43">
        <f t="shared" si="4"/>
        <v>140.67005255043981</v>
      </c>
      <c r="AL43">
        <f t="shared" si="4"/>
        <v>-321.12706172850898</v>
      </c>
      <c r="AM43">
        <f t="shared" si="4"/>
        <v>38.747652957074969</v>
      </c>
      <c r="AN43">
        <f t="shared" si="4"/>
        <v>-32.126374793044803</v>
      </c>
      <c r="AO43">
        <f t="shared" si="4"/>
        <v>-855.37743106645974</v>
      </c>
      <c r="AP43">
        <f t="shared" si="4"/>
        <v>35.42615528227676</v>
      </c>
      <c r="AQ43">
        <f t="shared" si="4"/>
        <v>33.614409990028129</v>
      </c>
      <c r="AR43">
        <f t="shared" si="4"/>
        <v>-120.78946608198291</v>
      </c>
      <c r="AT43">
        <f>(C43/SUM($C43:$N43)-R43/SUM($R43:$AC43))*SUM('REWRef-it0_damagesbyregion'!$A42:$L42)</f>
        <v>38.819172046958556</v>
      </c>
      <c r="AU43">
        <f>(D43/SUM($C43:$N43)-S43/SUM($R43:$AC43))*SUM('REWRef-it0_damagesbyregion'!$A42:$L42)</f>
        <v>28.061938780204013</v>
      </c>
      <c r="AV43">
        <f>(E43/SUM($C43:$N43)-T43/SUM($R43:$AC43))*SUM('REWRef-it0_damagesbyregion'!$A42:$L42)</f>
        <v>5.6922230375617779</v>
      </c>
      <c r="AW43">
        <f>(F43/SUM($C43:$N43)-U43/SUM($R43:$AC43))*SUM('REWRef-it0_damagesbyregion'!$A42:$L42)</f>
        <v>6.1348517059691678</v>
      </c>
      <c r="AX43">
        <f>(G43/SUM($C43:$N43)-V43/SUM($R43:$AC43))*SUM('REWRef-it0_damagesbyregion'!$A42:$L42)</f>
        <v>10.242620884192952</v>
      </c>
      <c r="AY43">
        <f>(H43/SUM($C43:$N43)-W43/SUM($R43:$AC43))*SUM('REWRef-it0_damagesbyregion'!$A42:$L42)</f>
        <v>-23.382252933761787</v>
      </c>
      <c r="AZ43">
        <f>(I43/SUM($C43:$N43)-X43/SUM($R43:$AC43))*SUM('REWRef-it0_damagesbyregion'!$A42:$L42)</f>
        <v>2.8213362559830513</v>
      </c>
      <c r="BA43">
        <f>(J43/SUM($C43:$N43)-Y43/SUM($R43:$AC43))*SUM('REWRef-it0_damagesbyregion'!$A42:$L42)</f>
        <v>-2.3392205478181713</v>
      </c>
      <c r="BB43">
        <f>(K43/SUM($C43:$N43)-Z43/SUM($R43:$AC43))*SUM('REWRef-it0_damagesbyregion'!$A42:$L42)</f>
        <v>-62.282671972181944</v>
      </c>
      <c r="BC43">
        <f>(L43/SUM($C43:$N43)-AA43/SUM($R43:$AC43))*SUM('REWRef-it0_damagesbyregion'!$A42:$L42)</f>
        <v>2.5794877542311401</v>
      </c>
      <c r="BD43">
        <f>(M43/SUM($C43:$N43)-AB43/SUM($R43:$AC43))*SUM('REWRef-it0_damagesbyregion'!$A42:$L42)</f>
        <v>2.4475689852339499</v>
      </c>
      <c r="BE43">
        <f>(N43/SUM($C43:$N43)-AC43/SUM($R43:$AC43))*SUM('REWRef-it0_damagesbyregion'!$A42:$L42)</f>
        <v>-8.7950539965726797</v>
      </c>
      <c r="BG43" s="2">
        <f t="shared" si="5"/>
        <v>-886704247729.5968</v>
      </c>
      <c r="BH43" s="2">
        <f t="shared" si="5"/>
        <v>-669203013308.20923</v>
      </c>
      <c r="BI43" s="2">
        <f t="shared" si="5"/>
        <v>-175323591061.85068</v>
      </c>
      <c r="BJ43" s="2">
        <f t="shared" si="5"/>
        <v>-114497363442.52504</v>
      </c>
      <c r="BK43" s="2">
        <f t="shared" si="5"/>
        <v>-130001371649.36375</v>
      </c>
      <c r="BL43" s="2">
        <f t="shared" si="5"/>
        <v>2214473795884.8174</v>
      </c>
      <c r="BM43" s="2">
        <f t="shared" si="5"/>
        <v>-1730189552857.6284</v>
      </c>
      <c r="BN43" s="2">
        <f t="shared" si="5"/>
        <v>-1314165704664.3145</v>
      </c>
      <c r="BO43" s="2">
        <f t="shared" si="5"/>
        <v>2903605498969.6396</v>
      </c>
      <c r="BP43" s="2">
        <f t="shared" si="5"/>
        <v>-857507089471.36719</v>
      </c>
      <c r="BQ43" s="2">
        <f t="shared" si="5"/>
        <v>-209488092390.04263</v>
      </c>
      <c r="BR43" s="2">
        <f t="shared" si="5"/>
        <v>969000731720.15405</v>
      </c>
    </row>
    <row r="44" spans="1:70" x14ac:dyDescent="0.2">
      <c r="A44">
        <v>42</v>
      </c>
      <c r="B44" t="s">
        <v>56</v>
      </c>
      <c r="C44">
        <f>C43+'REWRef-it0-E_by_region'!A43</f>
        <v>100.96923410439186</v>
      </c>
      <c r="D44">
        <f>D43+'REWRef-it0-E_by_region'!B43</f>
        <v>91.102323828604327</v>
      </c>
      <c r="E44">
        <f>E43+'REWRef-it0-E_by_region'!C43</f>
        <v>15.213088869049619</v>
      </c>
      <c r="F44">
        <f>F43+'REWRef-it0-E_by_region'!D43</f>
        <v>15.611476312232693</v>
      </c>
      <c r="G44">
        <f>G43+'REWRef-it0-E_by_region'!E43</f>
        <v>25.872318796022817</v>
      </c>
      <c r="H44">
        <f>H43+'REWRef-it0-E_by_region'!F43</f>
        <v>33.456813296535742</v>
      </c>
      <c r="I44">
        <f>I43+'REWRef-it0-E_by_region'!G43</f>
        <v>34.14339406521637</v>
      </c>
      <c r="J44">
        <f>J43+'REWRef-it0-E_by_region'!H43</f>
        <v>15.517022740005258</v>
      </c>
      <c r="K44">
        <f>K43+'REWRef-it0-E_by_region'!I43</f>
        <v>14.44077937146595</v>
      </c>
      <c r="L44">
        <f>L43+'REWRef-it0-E_by_region'!J43</f>
        <v>14.30059745182213</v>
      </c>
      <c r="M44">
        <f>M43+'REWRef-it0-E_by_region'!K43</f>
        <v>15.716010187516812</v>
      </c>
      <c r="N44">
        <f>N43+'REWRef-it0-E_by_region'!L43</f>
        <v>15.989885334924951</v>
      </c>
      <c r="P44">
        <v>42</v>
      </c>
      <c r="Q44" t="s">
        <v>56</v>
      </c>
      <c r="R44">
        <f>R43+'REWRef-it0_damagesbyregion'!A43</f>
        <v>47.721310093091816</v>
      </c>
      <c r="S44">
        <f>S43+'REWRef-it0_damagesbyregion'!B43</f>
        <v>146.19428450723311</v>
      </c>
      <c r="T44">
        <f>T43+'REWRef-it0_damagesbyregion'!C43</f>
        <v>9.4610398445013644</v>
      </c>
      <c r="U44">
        <f>U43+'REWRef-it0_damagesbyregion'!D43</f>
        <v>5.4380499081891669</v>
      </c>
      <c r="V44">
        <f>V43+'REWRef-it0_damagesbyregion'!E43</f>
        <v>7.9590816342845985</v>
      </c>
      <c r="W44">
        <f>W43+'REWRef-it0_damagesbyregion'!F43</f>
        <v>554.63145096334779</v>
      </c>
      <c r="X44">
        <f>X43+'REWRef-it0_damagesbyregion'!G43</f>
        <v>166.94765924137565</v>
      </c>
      <c r="Y44">
        <f>Y43+'REWRef-it0_damagesbyregion'!H43</f>
        <v>128.85772885782222</v>
      </c>
      <c r="Z44">
        <f>Z43+'REWRef-it0_damagesbyregion'!I43</f>
        <v>1013.3472571386086</v>
      </c>
      <c r="AA44">
        <f>AA43+'REWRef-it0_damagesbyregion'!J43</f>
        <v>49.113143221070963</v>
      </c>
      <c r="AB44">
        <f>AB43+'REWRef-it0_damagesbyregion'!K43</f>
        <v>60.516444190636761</v>
      </c>
      <c r="AC44">
        <f>AC43+'REWRef-it0_damagesbyregion'!L43</f>
        <v>229.83941190560293</v>
      </c>
      <c r="AE44">
        <v>42</v>
      </c>
      <c r="AF44" t="s">
        <v>56</v>
      </c>
      <c r="AG44">
        <f t="shared" si="4"/>
        <v>575.08710360835494</v>
      </c>
      <c r="AH44">
        <f t="shared" si="4"/>
        <v>415.75207758506485</v>
      </c>
      <c r="AI44">
        <f t="shared" si="4"/>
        <v>84.377839196969006</v>
      </c>
      <c r="AJ44">
        <f t="shared" si="4"/>
        <v>90.858201953113564</v>
      </c>
      <c r="AK44">
        <f t="shared" si="4"/>
        <v>151.62911343382285</v>
      </c>
      <c r="AL44">
        <f t="shared" si="4"/>
        <v>-348.25982695778805</v>
      </c>
      <c r="AM44">
        <f t="shared" si="4"/>
        <v>43.659000151080271</v>
      </c>
      <c r="AN44">
        <f t="shared" si="4"/>
        <v>-33.144094860358912</v>
      </c>
      <c r="AO44">
        <f t="shared" si="4"/>
        <v>-924.27221390656257</v>
      </c>
      <c r="AP44">
        <f t="shared" si="4"/>
        <v>39.097216032955366</v>
      </c>
      <c r="AQ44">
        <f t="shared" si="4"/>
        <v>36.424603856566087</v>
      </c>
      <c r="AR44">
        <f t="shared" si="4"/>
        <v>-131.20902009321753</v>
      </c>
      <c r="AT44">
        <f>(C44/SUM($C44:$N44)-R44/SUM($R44:$AC44))*SUM('REWRef-it0_damagesbyregion'!$A43:$L43)</f>
        <v>41.056172788344661</v>
      </c>
      <c r="AU44">
        <f>(D44/SUM($C44:$N44)-S44/SUM($R44:$AC44))*SUM('REWRef-it0_damagesbyregion'!$A43:$L43)</f>
        <v>29.681050100664631</v>
      </c>
      <c r="AV44">
        <f>(E44/SUM($C44:$N44)-T44/SUM($R44:$AC44))*SUM('REWRef-it0_damagesbyregion'!$A43:$L43)</f>
        <v>6.0238373001963996</v>
      </c>
      <c r="AW44">
        <f>(F44/SUM($C44:$N44)-U44/SUM($R44:$AC44))*SUM('REWRef-it0_damagesbyregion'!$A43:$L43)</f>
        <v>6.4864783355770435</v>
      </c>
      <c r="AX44">
        <f>(G44/SUM($C44:$N44)-V44/SUM($R44:$AC44))*SUM('REWRef-it0_damagesbyregion'!$A43:$L43)</f>
        <v>10.824988148442459</v>
      </c>
      <c r="AY44">
        <f>(H44/SUM($C44:$N44)-W44/SUM($R44:$AC44))*SUM('REWRef-it0_damagesbyregion'!$A43:$L43)</f>
        <v>-24.862695652718564</v>
      </c>
      <c r="AZ44">
        <f>(I44/SUM($C44:$N44)-X44/SUM($R44:$AC44))*SUM('REWRef-it0_damagesbyregion'!$A43:$L43)</f>
        <v>3.1168695015456716</v>
      </c>
      <c r="BA44">
        <f>(J44/SUM($C44:$N44)-Y44/SUM($R44:$AC44))*SUM('REWRef-it0_damagesbyregion'!$A43:$L43)</f>
        <v>-2.3661975324469995</v>
      </c>
      <c r="BB44">
        <f>(K44/SUM($C44:$N44)-Z44/SUM($R44:$AC44))*SUM('REWRef-it0_damagesbyregion'!$A43:$L43)</f>
        <v>-65.984925552175753</v>
      </c>
      <c r="BC44">
        <f>(L44/SUM($C44:$N44)-AA44/SUM($R44:$AC44))*SUM('REWRef-it0_damagesbyregion'!$A43:$L43)</f>
        <v>2.791198145325501</v>
      </c>
      <c r="BD44">
        <f>(M44/SUM($C44:$N44)-AB44/SUM($R44:$AC44))*SUM('REWRef-it0_damagesbyregion'!$A43:$L43)</f>
        <v>2.6003970881959044</v>
      </c>
      <c r="BE44">
        <f>(N44/SUM($C44:$N44)-AC44/SUM($R44:$AC44))*SUM('REWRef-it0_damagesbyregion'!$A43:$L43)</f>
        <v>-9.3671726709509588</v>
      </c>
      <c r="BG44" s="2">
        <f t="shared" si="5"/>
        <v>-896390983872.55701</v>
      </c>
      <c r="BH44" s="2">
        <f t="shared" si="5"/>
        <v>-674121017764.29626</v>
      </c>
      <c r="BI44" s="2">
        <f t="shared" si="5"/>
        <v>-178179236151.79688</v>
      </c>
      <c r="BJ44" s="2">
        <f t="shared" si="5"/>
        <v>-116929690753.82465</v>
      </c>
      <c r="BK44" s="2">
        <f t="shared" si="5"/>
        <v>-134072734940.58636</v>
      </c>
      <c r="BL44" s="2">
        <f t="shared" si="5"/>
        <v>2270069576560.5088</v>
      </c>
      <c r="BM44" s="2">
        <f t="shared" si="5"/>
        <v>-1794477692459.6301</v>
      </c>
      <c r="BN44" s="2">
        <f t="shared" si="5"/>
        <v>-1348477465132.8909</v>
      </c>
      <c r="BO44" s="2">
        <f t="shared" si="5"/>
        <v>2909857287927.082</v>
      </c>
      <c r="BP44" s="2">
        <f t="shared" si="5"/>
        <v>-879862605353.1051</v>
      </c>
      <c r="BQ44" s="2">
        <f t="shared" si="5"/>
        <v>-209796778342.05334</v>
      </c>
      <c r="BR44" s="2">
        <f t="shared" si="5"/>
        <v>1052381340283.6648</v>
      </c>
    </row>
    <row r="45" spans="1:70" x14ac:dyDescent="0.2">
      <c r="A45">
        <v>43</v>
      </c>
      <c r="B45" t="s">
        <v>57</v>
      </c>
      <c r="C45">
        <f>C44+'REWRef-it0-E_by_region'!A44</f>
        <v>100.96923410439186</v>
      </c>
      <c r="D45">
        <f>D44+'REWRef-it0-E_by_region'!B44</f>
        <v>91.102323828604327</v>
      </c>
      <c r="E45">
        <f>E44+'REWRef-it0-E_by_region'!C44</f>
        <v>15.213088869049619</v>
      </c>
      <c r="F45">
        <f>F44+'REWRef-it0-E_by_region'!D44</f>
        <v>15.611476312232693</v>
      </c>
      <c r="G45">
        <f>G44+'REWRef-it0-E_by_region'!E44</f>
        <v>25.872318796022817</v>
      </c>
      <c r="H45">
        <f>H44+'REWRef-it0-E_by_region'!F44</f>
        <v>33.456813296535742</v>
      </c>
      <c r="I45">
        <f>I44+'REWRef-it0-E_by_region'!G44</f>
        <v>34.14339406521637</v>
      </c>
      <c r="J45">
        <f>J44+'REWRef-it0-E_by_region'!H44</f>
        <v>15.517022740005258</v>
      </c>
      <c r="K45">
        <f>K44+'REWRef-it0-E_by_region'!I44</f>
        <v>14.44077937146595</v>
      </c>
      <c r="L45">
        <f>L44+'REWRef-it0-E_by_region'!J44</f>
        <v>14.30059745182213</v>
      </c>
      <c r="M45">
        <f>M44+'REWRef-it0-E_by_region'!K44</f>
        <v>15.716010187516812</v>
      </c>
      <c r="N45">
        <f>N44+'REWRef-it0-E_by_region'!L44</f>
        <v>15.989885334924951</v>
      </c>
      <c r="P45">
        <v>43</v>
      </c>
      <c r="Q45" t="s">
        <v>57</v>
      </c>
      <c r="R45">
        <f>R44+'REWRef-it0_damagesbyregion'!A44</f>
        <v>50.341363069908773</v>
      </c>
      <c r="S45">
        <f>S44+'REWRef-it0_damagesbyregion'!B44</f>
        <v>156.47629444623982</v>
      </c>
      <c r="T45">
        <f>T44+'REWRef-it0_damagesbyregion'!C44</f>
        <v>9.9789213932474876</v>
      </c>
      <c r="U45">
        <f>U44+'REWRef-it0_damagesbyregion'!D44</f>
        <v>5.7192358164703849</v>
      </c>
      <c r="V45">
        <f>V44+'REWRef-it0_damagesbyregion'!E44</f>
        <v>8.4099001661793285</v>
      </c>
      <c r="W45">
        <f>W44+'REWRef-it0_damagesbyregion'!F44</f>
        <v>598.90892559135648</v>
      </c>
      <c r="X45">
        <f>X44+'REWRef-it0_damagesbyregion'!G44</f>
        <v>177.52193498848425</v>
      </c>
      <c r="Y45">
        <f>Y44+'REWRef-it0_damagesbyregion'!H44</f>
        <v>137.07589781561674</v>
      </c>
      <c r="Z45">
        <f>Z44+'REWRef-it0_damagesbyregion'!I44</f>
        <v>1092.8044364756652</v>
      </c>
      <c r="AA45">
        <f>AA44+'REWRef-it0_damagesbyregion'!J44</f>
        <v>51.841674195619035</v>
      </c>
      <c r="AB45">
        <f>AB44+'REWRef-it0_damagesbyregion'!K44</f>
        <v>64.849074785843015</v>
      </c>
      <c r="AC45">
        <f>AC44+'REWRef-it0_damagesbyregion'!L44</f>
        <v>248.37612677784384</v>
      </c>
      <c r="AE45">
        <v>43</v>
      </c>
      <c r="AF45" t="s">
        <v>57</v>
      </c>
      <c r="AG45">
        <f t="shared" si="4"/>
        <v>619.37710923749512</v>
      </c>
      <c r="AH45">
        <f t="shared" si="4"/>
        <v>447.7959839298266</v>
      </c>
      <c r="AI45">
        <f t="shared" si="4"/>
        <v>90.927921436944047</v>
      </c>
      <c r="AJ45">
        <f t="shared" si="4"/>
        <v>97.830069662879879</v>
      </c>
      <c r="AK45">
        <f t="shared" si="4"/>
        <v>163.19851078014923</v>
      </c>
      <c r="AL45">
        <f t="shared" si="4"/>
        <v>-376.99334815849426</v>
      </c>
      <c r="AM45">
        <f t="shared" si="4"/>
        <v>48.947661573026828</v>
      </c>
      <c r="AN45">
        <f t="shared" si="4"/>
        <v>-34.153093098179085</v>
      </c>
      <c r="AO45">
        <f t="shared" si="4"/>
        <v>-997.02024255390711</v>
      </c>
      <c r="AP45">
        <f t="shared" si="4"/>
        <v>43.012707571954301</v>
      </c>
      <c r="AQ45">
        <f t="shared" si="4"/>
        <v>39.393593061565554</v>
      </c>
      <c r="AR45">
        <f t="shared" si="4"/>
        <v>-142.31687344326096</v>
      </c>
      <c r="AT45">
        <f>(C45/SUM($C45:$N45)-R45/SUM($R45:$AC45))*SUM('REWRef-it0_damagesbyregion'!$A44:$L44)</f>
        <v>43.383925776177207</v>
      </c>
      <c r="AU45">
        <f>(D45/SUM($C45:$N45)-S45/SUM($R45:$AC45))*SUM('REWRef-it0_damagesbyregion'!$A44:$L44)</f>
        <v>31.36562110536871</v>
      </c>
      <c r="AV45">
        <f>(E45/SUM($C45:$N45)-T45/SUM($R45:$AC45))*SUM('REWRef-it0_damagesbyregion'!$A44:$L44)</f>
        <v>6.3689957794191701</v>
      </c>
      <c r="AW45">
        <f>(F45/SUM($C45:$N45)-U45/SUM($R45:$AC45))*SUM('REWRef-it0_damagesbyregion'!$A44:$L44)</f>
        <v>6.8524529202534703</v>
      </c>
      <c r="AX45">
        <f>(G45/SUM($C45:$N45)-V45/SUM($R45:$AC45))*SUM('REWRef-it0_damagesbyregion'!$A44:$L44)</f>
        <v>11.431149089744304</v>
      </c>
      <c r="AY45">
        <f>(H45/SUM($C45:$N45)-W45/SUM($R45:$AC45))*SUM('REWRef-it0_damagesbyregion'!$A44:$L44)</f>
        <v>-26.406289788067195</v>
      </c>
      <c r="AZ45">
        <f>(I45/SUM($C45:$N45)-X45/SUM($R45:$AC45))*SUM('REWRef-it0_damagesbyregion'!$A44:$L44)</f>
        <v>3.4285117821288136</v>
      </c>
      <c r="BA45">
        <f>(J45/SUM($C45:$N45)-Y45/SUM($R45:$AC45))*SUM('REWRef-it0_damagesbyregion'!$A44:$L44)</f>
        <v>-2.3922344463494327</v>
      </c>
      <c r="BB45">
        <f>(K45/SUM($C45:$N45)-Z45/SUM($R45:$AC45))*SUM('REWRef-it0_damagesbyregion'!$A44:$L44)</f>
        <v>-69.835729404909699</v>
      </c>
      <c r="BC45">
        <f>(L45/SUM($C45:$N45)-AA45/SUM($R45:$AC45))*SUM('REWRef-it0_damagesbyregion'!$A44:$L44)</f>
        <v>3.0128012238478696</v>
      </c>
      <c r="BD45">
        <f>(M45/SUM($C45:$N45)-AB45/SUM($R45:$AC45))*SUM('REWRef-it0_damagesbyregion'!$A44:$L44)</f>
        <v>2.7593023570791479</v>
      </c>
      <c r="BE45">
        <f>(N45/SUM($C45:$N45)-AC45/SUM($R45:$AC45))*SUM('REWRef-it0_damagesbyregion'!$A44:$L44)</f>
        <v>-9.9685063946923584</v>
      </c>
      <c r="BG45" s="2">
        <f t="shared" si="5"/>
        <v>-906079852962.97498</v>
      </c>
      <c r="BH45" s="2">
        <f t="shared" si="5"/>
        <v>-678285239393.04114</v>
      </c>
      <c r="BI45" s="2">
        <f t="shared" si="5"/>
        <v>-181086460555.87042</v>
      </c>
      <c r="BJ45" s="2">
        <f t="shared" si="5"/>
        <v>-119414789512.84435</v>
      </c>
      <c r="BK45" s="2">
        <f t="shared" si="5"/>
        <v>-138248256582.07907</v>
      </c>
      <c r="BL45" s="2">
        <f t="shared" si="5"/>
        <v>2327231412639.0122</v>
      </c>
      <c r="BM45" s="2">
        <f t="shared" si="5"/>
        <v>-1860149639817.7434</v>
      </c>
      <c r="BN45" s="2">
        <f t="shared" si="5"/>
        <v>-1383236208529.2603</v>
      </c>
      <c r="BO45" s="2">
        <f t="shared" si="5"/>
        <v>2912299242434.8408</v>
      </c>
      <c r="BP45" s="2">
        <f t="shared" si="5"/>
        <v>-902690315151.06592</v>
      </c>
      <c r="BQ45" s="2">
        <f t="shared" si="5"/>
        <v>-209686847920.31888</v>
      </c>
      <c r="BR45" s="2">
        <f t="shared" si="5"/>
        <v>1139346955351.0691</v>
      </c>
    </row>
    <row r="46" spans="1:70" x14ac:dyDescent="0.2">
      <c r="A46">
        <v>44</v>
      </c>
      <c r="B46" t="s">
        <v>58</v>
      </c>
      <c r="C46">
        <f>C45+'REWRef-it0-E_by_region'!A45</f>
        <v>100.96923410439186</v>
      </c>
      <c r="D46">
        <f>D45+'REWRef-it0-E_by_region'!B45</f>
        <v>91.102323828604327</v>
      </c>
      <c r="E46">
        <f>E45+'REWRef-it0-E_by_region'!C45</f>
        <v>15.213088869049619</v>
      </c>
      <c r="F46">
        <f>F45+'REWRef-it0-E_by_region'!D45</f>
        <v>15.611476312232693</v>
      </c>
      <c r="G46">
        <f>G45+'REWRef-it0-E_by_region'!E45</f>
        <v>25.872318796022817</v>
      </c>
      <c r="H46">
        <f>H45+'REWRef-it0-E_by_region'!F45</f>
        <v>33.456813296535742</v>
      </c>
      <c r="I46">
        <f>I45+'REWRef-it0-E_by_region'!G45</f>
        <v>34.14339406521637</v>
      </c>
      <c r="J46">
        <f>J45+'REWRef-it0-E_by_region'!H45</f>
        <v>15.517022740005258</v>
      </c>
      <c r="K46">
        <f>K45+'REWRef-it0-E_by_region'!I45</f>
        <v>14.44077937146595</v>
      </c>
      <c r="L46">
        <f>L45+'REWRef-it0-E_by_region'!J45</f>
        <v>14.30059745182213</v>
      </c>
      <c r="M46">
        <f>M45+'REWRef-it0-E_by_region'!K45</f>
        <v>15.716010187516812</v>
      </c>
      <c r="N46">
        <f>N45+'REWRef-it0-E_by_region'!L45</f>
        <v>15.989885334924951</v>
      </c>
      <c r="P46">
        <v>44</v>
      </c>
      <c r="Q46" t="s">
        <v>58</v>
      </c>
      <c r="R46">
        <f>R45+'REWRef-it0_damagesbyregion'!A45</f>
        <v>53.075429432163325</v>
      </c>
      <c r="S46">
        <f>S45+'REWRef-it0_damagesbyregion'!B45</f>
        <v>167.29942176328501</v>
      </c>
      <c r="T46">
        <f>T45+'REWRef-it0_damagesbyregion'!C45</f>
        <v>10.51817917203098</v>
      </c>
      <c r="U46">
        <f>U45+'REWRef-it0_damagesbyregion'!D45</f>
        <v>6.0106126237832127</v>
      </c>
      <c r="V46">
        <f>V45+'REWRef-it0_damagesbyregion'!E45</f>
        <v>8.8778755383912102</v>
      </c>
      <c r="W46">
        <f>W45+'REWRef-it0_damagesbyregion'!F45</f>
        <v>645.69849651271227</v>
      </c>
      <c r="X46">
        <f>X45+'REWRef-it0_damagesbyregion'!G45</f>
        <v>188.56161732404735</v>
      </c>
      <c r="Y46">
        <f>Y45+'REWRef-it0_damagesbyregion'!H45</f>
        <v>145.67516151309368</v>
      </c>
      <c r="Z46">
        <f>Z45+'REWRef-it0_damagesbyregion'!I45</f>
        <v>1176.6301611135261</v>
      </c>
      <c r="AA46">
        <f>AA45+'REWRef-it0_damagesbyregion'!J45</f>
        <v>54.675548656535511</v>
      </c>
      <c r="AB46">
        <f>AB45+'REWRef-it0_damagesbyregion'!K45</f>
        <v>69.413326918716606</v>
      </c>
      <c r="AC46">
        <f>AC45+'REWRef-it0_damagesbyregion'!L45</f>
        <v>268.03860444549832</v>
      </c>
      <c r="AE46">
        <v>44</v>
      </c>
      <c r="AF46" t="s">
        <v>58</v>
      </c>
      <c r="AG46">
        <f t="shared" si="4"/>
        <v>666.09931101566508</v>
      </c>
      <c r="AH46">
        <f t="shared" si="4"/>
        <v>481.5961618745103</v>
      </c>
      <c r="AI46">
        <f t="shared" si="4"/>
        <v>97.840266208437768</v>
      </c>
      <c r="AJ46">
        <f t="shared" si="4"/>
        <v>105.18543164104115</v>
      </c>
      <c r="AK46">
        <f t="shared" si="4"/>
        <v>175.40319106528074</v>
      </c>
      <c r="AL46">
        <f t="shared" si="4"/>
        <v>-407.39526254076162</v>
      </c>
      <c r="AM46">
        <f t="shared" si="4"/>
        <v>54.631933490376802</v>
      </c>
      <c r="AN46">
        <f t="shared" si="4"/>
        <v>-35.151882807932829</v>
      </c>
      <c r="AO46">
        <f t="shared" si="4"/>
        <v>-1073.7726535919685</v>
      </c>
      <c r="AP46">
        <f t="shared" si="4"/>
        <v>47.183483472298946</v>
      </c>
      <c r="AQ46">
        <f t="shared" si="4"/>
        <v>42.527281997828638</v>
      </c>
      <c r="AR46">
        <f t="shared" si="4"/>
        <v>-154.14726182477622</v>
      </c>
      <c r="AT46">
        <f>(C46/SUM($C46:$N46)-R46/SUM($R46:$AC46))*SUM('REWRef-it0_damagesbyregion'!$A45:$L45)</f>
        <v>45.806372611514931</v>
      </c>
      <c r="AU46">
        <f>(D46/SUM($C46:$N46)-S46/SUM($R46:$AC46))*SUM('REWRef-it0_damagesbyregion'!$A45:$L45)</f>
        <v>33.118444763832635</v>
      </c>
      <c r="AV46">
        <f>(E46/SUM($C46:$N46)-T46/SUM($R46:$AC46))*SUM('REWRef-it0_damagesbyregion'!$A45:$L45)</f>
        <v>6.7282875334607795</v>
      </c>
      <c r="AW46">
        <f>(F46/SUM($C46:$N46)-U46/SUM($R46:$AC46))*SUM('REWRef-it0_damagesbyregion'!$A45:$L45)</f>
        <v>7.2334004785350263</v>
      </c>
      <c r="AX46">
        <f>(G46/SUM($C46:$N46)-V46/SUM($R46:$AC46))*SUM('REWRef-it0_damagesbyregion'!$A45:$L45)</f>
        <v>12.062141176717178</v>
      </c>
      <c r="AY46">
        <f>(H46/SUM($C46:$N46)-W46/SUM($R46:$AC46))*SUM('REWRef-it0_damagesbyregion'!$A45:$L45)</f>
        <v>-28.015791170318757</v>
      </c>
      <c r="AZ46">
        <f>(I46/SUM($C46:$N46)-X46/SUM($R46:$AC46))*SUM('REWRef-it0_damagesbyregion'!$A45:$L45)</f>
        <v>3.7569333289534788</v>
      </c>
      <c r="BA46">
        <f>(J46/SUM($C46:$N46)-Y46/SUM($R46:$AC46))*SUM('REWRef-it0_damagesbyregion'!$A45:$L45)</f>
        <v>-2.4173275895470927</v>
      </c>
      <c r="BB46">
        <f>(K46/SUM($C46:$N46)-Z46/SUM($R46:$AC46))*SUM('REWRef-it0_damagesbyregion'!$A45:$L45)</f>
        <v>-73.841286812758952</v>
      </c>
      <c r="BC46">
        <f>(L46/SUM($C46:$N46)-AA46/SUM($R46:$AC46))*SUM('REWRef-it0_damagesbyregion'!$A45:$L45)</f>
        <v>3.2447177009473784</v>
      </c>
      <c r="BD46">
        <f>(M46/SUM($C46:$N46)-AB46/SUM($R46:$AC46))*SUM('REWRef-it0_damagesbyregion'!$A45:$L45)</f>
        <v>2.9245196521479317</v>
      </c>
      <c r="BE46">
        <f>(N46/SUM($C46:$N46)-AC46/SUM($R46:$AC46))*SUM('REWRef-it0_damagesbyregion'!$A45:$L45)</f>
        <v>-10.600411673484517</v>
      </c>
      <c r="BG46" s="2">
        <f t="shared" si="5"/>
        <v>-915829166655.02979</v>
      </c>
      <c r="BH46" s="2">
        <f t="shared" si="5"/>
        <v>-681733180851.06165</v>
      </c>
      <c r="BI46" s="2">
        <f t="shared" si="5"/>
        <v>-184057238032.94193</v>
      </c>
      <c r="BJ46" s="2">
        <f t="shared" si="5"/>
        <v>-121961499626.24326</v>
      </c>
      <c r="BK46" s="2">
        <f t="shared" si="5"/>
        <v>-142539108414.32394</v>
      </c>
      <c r="BL46" s="2">
        <f t="shared" si="5"/>
        <v>2386123211948.6074</v>
      </c>
      <c r="BM46" s="2">
        <f t="shared" si="5"/>
        <v>-1927338588396.4958</v>
      </c>
      <c r="BN46" s="2">
        <f t="shared" si="5"/>
        <v>-1418537879793.3486</v>
      </c>
      <c r="BO46" s="2">
        <f t="shared" si="5"/>
        <v>2911124225302.4302</v>
      </c>
      <c r="BP46" s="2">
        <f t="shared" si="5"/>
        <v>-926058199397.26562</v>
      </c>
      <c r="BQ46" s="2">
        <f t="shared" si="5"/>
        <v>-209169284115.15247</v>
      </c>
      <c r="BR46" s="2">
        <f t="shared" si="5"/>
        <v>1229976708030.7458</v>
      </c>
    </row>
    <row r="47" spans="1:70" x14ac:dyDescent="0.2">
      <c r="A47">
        <v>45</v>
      </c>
      <c r="B47" t="s">
        <v>59</v>
      </c>
      <c r="C47">
        <f>C46+'REWRef-it0-E_by_region'!A46</f>
        <v>100.96923410439186</v>
      </c>
      <c r="D47">
        <f>D46+'REWRef-it0-E_by_region'!B46</f>
        <v>91.102323828604327</v>
      </c>
      <c r="E47">
        <f>E46+'REWRef-it0-E_by_region'!C46</f>
        <v>15.213088869049619</v>
      </c>
      <c r="F47">
        <f>F46+'REWRef-it0-E_by_region'!D46</f>
        <v>15.611476312232693</v>
      </c>
      <c r="G47">
        <f>G46+'REWRef-it0-E_by_region'!E46</f>
        <v>25.872318796022817</v>
      </c>
      <c r="H47">
        <f>H46+'REWRef-it0-E_by_region'!F46</f>
        <v>33.456813296535742</v>
      </c>
      <c r="I47">
        <f>I46+'REWRef-it0-E_by_region'!G46</f>
        <v>34.14339406521637</v>
      </c>
      <c r="J47">
        <f>J46+'REWRef-it0-E_by_region'!H46</f>
        <v>15.517022740005258</v>
      </c>
      <c r="K47">
        <f>K46+'REWRef-it0-E_by_region'!I46</f>
        <v>14.44077937146595</v>
      </c>
      <c r="L47">
        <f>L46+'REWRef-it0-E_by_region'!J46</f>
        <v>14.30059745182213</v>
      </c>
      <c r="M47">
        <f>M46+'REWRef-it0-E_by_region'!K46</f>
        <v>15.716010187516812</v>
      </c>
      <c r="N47">
        <f>N46+'REWRef-it0-E_by_region'!L46</f>
        <v>15.989885334924951</v>
      </c>
      <c r="P47">
        <v>45</v>
      </c>
      <c r="Q47" t="s">
        <v>59</v>
      </c>
      <c r="R47">
        <f>R46+'REWRef-it0_damagesbyregion'!A46</f>
        <v>55.928120186770123</v>
      </c>
      <c r="S47">
        <f>S46+'REWRef-it0_damagesbyregion'!B46</f>
        <v>178.68659825784871</v>
      </c>
      <c r="T47">
        <f>T46+'REWRef-it0_damagesbyregion'!C46</f>
        <v>11.079589575429965</v>
      </c>
      <c r="U47">
        <f>U46+'REWRef-it0_damagesbyregion'!D46</f>
        <v>6.3124929650836101</v>
      </c>
      <c r="V47">
        <f>V46+'REWRef-it0_damagesbyregion'!E46</f>
        <v>9.3634973568852011</v>
      </c>
      <c r="W47">
        <f>W46+'REWRef-it0_damagesbyregion'!F46</f>
        <v>695.10517417327981</v>
      </c>
      <c r="X47">
        <f>X46+'REWRef-it0_damagesbyregion'!G46</f>
        <v>200.08259180810975</v>
      </c>
      <c r="Y47">
        <f>Y46+'REWRef-it0_damagesbyregion'!H46</f>
        <v>154.66984647306111</v>
      </c>
      <c r="Z47">
        <f>Z46+'REWRef-it0_damagesbyregion'!I46</f>
        <v>1264.9971222351178</v>
      </c>
      <c r="AA47">
        <f>AA46+'REWRef-it0_damagesbyregion'!J46</f>
        <v>57.618070875804932</v>
      </c>
      <c r="AB47">
        <f>AB46+'REWRef-it0_damagesbyregion'!K46</f>
        <v>74.219156355713721</v>
      </c>
      <c r="AC47">
        <f>AC46+'REWRef-it0_damagesbyregion'!L46</f>
        <v>288.87899979231321</v>
      </c>
      <c r="AE47">
        <v>45</v>
      </c>
      <c r="AF47" t="s">
        <v>59</v>
      </c>
      <c r="AG47">
        <f t="shared" si="4"/>
        <v>715.35267087443424</v>
      </c>
      <c r="AH47">
        <f t="shared" si="4"/>
        <v>517.22313120877925</v>
      </c>
      <c r="AI47">
        <f t="shared" si="4"/>
        <v>105.12970250728198</v>
      </c>
      <c r="AJ47">
        <f t="shared" si="4"/>
        <v>112.9399893037538</v>
      </c>
      <c r="AK47">
        <f t="shared" si="4"/>
        <v>188.26920417428516</v>
      </c>
      <c r="AL47">
        <f t="shared" si="4"/>
        <v>-439.53626098275487</v>
      </c>
      <c r="AM47">
        <f t="shared" si="4"/>
        <v>60.730954196485094</v>
      </c>
      <c r="AN47">
        <f t="shared" si="4"/>
        <v>-36.138873350572304</v>
      </c>
      <c r="AO47">
        <f t="shared" si="4"/>
        <v>-1154.6873250383881</v>
      </c>
      <c r="AP47">
        <f t="shared" si="4"/>
        <v>51.620908830484176</v>
      </c>
      <c r="AQ47">
        <f t="shared" si="4"/>
        <v>45.831836179513083</v>
      </c>
      <c r="AR47">
        <f t="shared" si="4"/>
        <v>-166.73593790330131</v>
      </c>
      <c r="AT47">
        <f>(C47/SUM($C47:$N47)-R47/SUM($R47:$AC47))*SUM('REWRef-it0_damagesbyregion'!$A46:$L46)</f>
        <v>48.327668609134378</v>
      </c>
      <c r="AU47">
        <f>(D47/SUM($C47:$N47)-S47/SUM($R47:$AC47))*SUM('REWRef-it0_damagesbyregion'!$A46:$L46)</f>
        <v>34.942468379242676</v>
      </c>
      <c r="AV47">
        <f>(E47/SUM($C47:$N47)-T47/SUM($R47:$AC47))*SUM('REWRef-it0_damagesbyregion'!$A46:$L46)</f>
        <v>7.1023337587294995</v>
      </c>
      <c r="AW47">
        <f>(F47/SUM($C47:$N47)-U47/SUM($R47:$AC47))*SUM('REWRef-it0_damagesbyregion'!$A46:$L46)</f>
        <v>7.6299797261105908</v>
      </c>
      <c r="AX47">
        <f>(G47/SUM($C47:$N47)-V47/SUM($R47:$AC47))*SUM('REWRef-it0_damagesbyregion'!$A46:$L46)</f>
        <v>12.719057437107676</v>
      </c>
      <c r="AY47">
        <f>(H47/SUM($C47:$N47)-W47/SUM($R47:$AC47))*SUM('REWRef-it0_damagesbyregion'!$A46:$L46)</f>
        <v>-29.694112606732883</v>
      </c>
      <c r="AZ47">
        <f>(I47/SUM($C47:$N47)-X47/SUM($R47:$AC47))*SUM('REWRef-it0_damagesbyregion'!$A46:$L46)</f>
        <v>4.1028510107281448</v>
      </c>
      <c r="BA47">
        <f>(J47/SUM($C47:$N47)-Y47/SUM($R47:$AC47))*SUM('REWRef-it0_damagesbyregion'!$A46:$L46)</f>
        <v>-2.4414635833525811</v>
      </c>
      <c r="BB47">
        <f>(K47/SUM($C47:$N47)-Z47/SUM($R47:$AC47))*SUM('REWRef-it0_damagesbyregion'!$A46:$L46)</f>
        <v>-78.008161098231511</v>
      </c>
      <c r="BC47">
        <f>(L47/SUM($C47:$N47)-AA47/SUM($R47:$AC47))*SUM('REWRef-it0_damagesbyregion'!$A46:$L46)</f>
        <v>3.4873961848950383</v>
      </c>
      <c r="BD47">
        <f>(M47/SUM($C47:$N47)-AB47/SUM($R47:$AC47))*SUM('REWRef-it0_damagesbyregion'!$A46:$L46)</f>
        <v>3.0962990435530684</v>
      </c>
      <c r="BE47">
        <f>(N47/SUM($C47:$N47)-AC47/SUM($R47:$AC47))*SUM('REWRef-it0_damagesbyregion'!$A46:$L46)</f>
        <v>-11.264316861184078</v>
      </c>
      <c r="BG47" s="2">
        <f t="shared" si="5"/>
        <v>-925691249634.78088</v>
      </c>
      <c r="BH47" s="2">
        <f t="shared" si="5"/>
        <v>-684500955026.27307</v>
      </c>
      <c r="BI47" s="2">
        <f t="shared" si="5"/>
        <v>-187102540114.70883</v>
      </c>
      <c r="BJ47" s="2">
        <f t="shared" si="5"/>
        <v>-124577936602.06561</v>
      </c>
      <c r="BK47" s="2">
        <f t="shared" si="5"/>
        <v>-146955671896.75174</v>
      </c>
      <c r="BL47" s="2">
        <f t="shared" si="5"/>
        <v>2446885835260.3638</v>
      </c>
      <c r="BM47" s="2">
        <f t="shared" si="5"/>
        <v>-1996169695380.1465</v>
      </c>
      <c r="BN47" s="2">
        <f t="shared" si="5"/>
        <v>-1454473040713.106</v>
      </c>
      <c r="BO47" s="2">
        <f t="shared" si="5"/>
        <v>2906510348188.0498</v>
      </c>
      <c r="BP47" s="2">
        <f t="shared" si="5"/>
        <v>-950029173290.19177</v>
      </c>
      <c r="BQ47" s="2">
        <f t="shared" si="5"/>
        <v>-208255138131.3764</v>
      </c>
      <c r="BR47" s="2">
        <f t="shared" si="5"/>
        <v>1324359217341.0051</v>
      </c>
    </row>
    <row r="48" spans="1:70" x14ac:dyDescent="0.2">
      <c r="A48">
        <v>46</v>
      </c>
      <c r="B48" t="s">
        <v>60</v>
      </c>
      <c r="C48">
        <f>C47+'REWRef-it0-E_by_region'!A47</f>
        <v>100.96923410439186</v>
      </c>
      <c r="D48">
        <f>D47+'REWRef-it0-E_by_region'!B47</f>
        <v>91.103787184867699</v>
      </c>
      <c r="E48">
        <f>E47+'REWRef-it0-E_by_region'!C47</f>
        <v>15.213365313731035</v>
      </c>
      <c r="F48">
        <f>F47+'REWRef-it0-E_by_region'!D47</f>
        <v>15.611476312232693</v>
      </c>
      <c r="G48">
        <f>G47+'REWRef-it0-E_by_region'!E47</f>
        <v>25.872318796022817</v>
      </c>
      <c r="H48">
        <f>H47+'REWRef-it0-E_by_region'!F47</f>
        <v>33.456813296535742</v>
      </c>
      <c r="I48">
        <f>I47+'REWRef-it0-E_by_region'!G47</f>
        <v>34.14339406521637</v>
      </c>
      <c r="J48">
        <f>J47+'REWRef-it0-E_by_region'!H47</f>
        <v>15.517022740005258</v>
      </c>
      <c r="K48">
        <f>K47+'REWRef-it0-E_by_region'!I47</f>
        <v>14.44077937146595</v>
      </c>
      <c r="L48">
        <f>L47+'REWRef-it0-E_by_region'!J47</f>
        <v>14.30059745182213</v>
      </c>
      <c r="M48">
        <f>M47+'REWRef-it0-E_by_region'!K47</f>
        <v>15.716010187516812</v>
      </c>
      <c r="N48">
        <f>N47+'REWRef-it0-E_by_region'!L47</f>
        <v>15.989885334924951</v>
      </c>
      <c r="P48">
        <v>46</v>
      </c>
      <c r="Q48" t="s">
        <v>60</v>
      </c>
      <c r="R48">
        <f>R47+'REWRef-it0_damagesbyregion'!A47</f>
        <v>58.904236953867276</v>
      </c>
      <c r="S48">
        <f>S47+'REWRef-it0_damagesbyregion'!B47</f>
        <v>190.6617799325561</v>
      </c>
      <c r="T48">
        <f>T47+'REWRef-it0_damagesbyregion'!C47</f>
        <v>11.663960490447234</v>
      </c>
      <c r="U48">
        <f>U47+'REWRef-it0_damagesbyregion'!D47</f>
        <v>6.6252015356115255</v>
      </c>
      <c r="V48">
        <f>V47+'REWRef-it0_damagesbyregion'!E47</f>
        <v>9.8672763223128594</v>
      </c>
      <c r="W48">
        <f>W47+'REWRef-it0_damagesbyregion'!F47</f>
        <v>747.23870827814392</v>
      </c>
      <c r="X48">
        <f>X47+'REWRef-it0_damagesbyregion'!G47</f>
        <v>212.10148286939335</v>
      </c>
      <c r="Y48">
        <f>Y47+'REWRef-it0_damagesbyregion'!H47</f>
        <v>164.07491198235167</v>
      </c>
      <c r="Z48">
        <f>Z47+'REWRef-it0_damagesbyregion'!I47</f>
        <v>1358.0859083155506</v>
      </c>
      <c r="AA48">
        <f>AA47+'REWRef-it0_damagesbyregion'!J47</f>
        <v>60.672685162098354</v>
      </c>
      <c r="AB48">
        <f>AB47+'REWRef-it0_damagesbyregion'!K47</f>
        <v>79.276963721129206</v>
      </c>
      <c r="AC48">
        <f>AC47+'REWRef-it0_damagesbyregion'!L47</f>
        <v>310.95185361072032</v>
      </c>
      <c r="AE48">
        <v>46</v>
      </c>
      <c r="AF48" t="s">
        <v>60</v>
      </c>
      <c r="AG48">
        <f t="shared" si="4"/>
        <v>767.23699552958442</v>
      </c>
      <c r="AH48">
        <f t="shared" si="4"/>
        <v>554.75929507531009</v>
      </c>
      <c r="AI48">
        <f t="shared" si="4"/>
        <v>112.81344574116113</v>
      </c>
      <c r="AJ48">
        <f t="shared" si="4"/>
        <v>121.10959209607687</v>
      </c>
      <c r="AK48">
        <f t="shared" si="4"/>
        <v>201.8228442073956</v>
      </c>
      <c r="AL48">
        <f t="shared" si="4"/>
        <v>-473.49143053617564</v>
      </c>
      <c r="AM48">
        <f t="shared" si="4"/>
        <v>67.26347324231287</v>
      </c>
      <c r="AN48">
        <f t="shared" si="4"/>
        <v>-37.112947730469813</v>
      </c>
      <c r="AO48">
        <f t="shared" si="4"/>
        <v>-1239.9298841188138</v>
      </c>
      <c r="AP48">
        <f t="shared" si="4"/>
        <v>56.336355352988157</v>
      </c>
      <c r="AQ48">
        <f t="shared" si="4"/>
        <v>49.313137424075698</v>
      </c>
      <c r="AR48">
        <f t="shared" si="4"/>
        <v>-180.1208762834458</v>
      </c>
      <c r="AT48">
        <f>(C48/SUM($C48:$N48)-R48/SUM($R48:$AC48))*SUM('REWRef-it0_damagesbyregion'!$A47:$L47)</f>
        <v>50.952043939339461</v>
      </c>
      <c r="AU48">
        <f>(D48/SUM($C48:$N48)-S48/SUM($R48:$AC48))*SUM('REWRef-it0_damagesbyregion'!$A47:$L47)</f>
        <v>36.84144552873591</v>
      </c>
      <c r="AV48">
        <f>(E48/SUM($C48:$N48)-T48/SUM($R48:$AC48))*SUM('REWRef-it0_damagesbyregion'!$A47:$L47)</f>
        <v>7.49191668004008</v>
      </c>
      <c r="AW48">
        <f>(F48/SUM($C48:$N48)-U48/SUM($R48:$AC48))*SUM('REWRef-it0_damagesbyregion'!$A47:$L47)</f>
        <v>8.0428619760383331</v>
      </c>
      <c r="AX48">
        <f>(G48/SUM($C48:$N48)-V48/SUM($R48:$AC48))*SUM('REWRef-it0_damagesbyregion'!$A47:$L47)</f>
        <v>13.403011697734488</v>
      </c>
      <c r="AY48">
        <f>(H48/SUM($C48:$N48)-W48/SUM($R48:$AC48))*SUM('REWRef-it0_damagesbyregion'!$A47:$L47)</f>
        <v>-31.444464114934163</v>
      </c>
      <c r="AZ48">
        <f>(I48/SUM($C48:$N48)-X48/SUM($R48:$AC48))*SUM('REWRef-it0_damagesbyregion'!$A47:$L47)</f>
        <v>4.4669527983192223</v>
      </c>
      <c r="BA48">
        <f>(J48/SUM($C48:$N48)-Y48/SUM($R48:$AC48))*SUM('REWRef-it0_damagesbyregion'!$A47:$L47)</f>
        <v>-2.464662880569334</v>
      </c>
      <c r="BB48">
        <f>(K48/SUM($C48:$N48)-Z48/SUM($R48:$AC48))*SUM('REWRef-it0_damagesbyregion'!$A47:$L47)</f>
        <v>-82.343477055240371</v>
      </c>
      <c r="BC48">
        <f>(L48/SUM($C48:$N48)-AA48/SUM($R48:$AC48))*SUM('REWRef-it0_damagesbyregion'!$A47:$L47)</f>
        <v>3.7412852483037109</v>
      </c>
      <c r="BD48">
        <f>(M48/SUM($C48:$N48)-AB48/SUM($R48:$AC48))*SUM('REWRef-it0_damagesbyregion'!$A47:$L47)</f>
        <v>3.2748748554335125</v>
      </c>
      <c r="BE48">
        <f>(N48/SUM($C48:$N48)-AC48/SUM($R48:$AC48))*SUM('REWRef-it0_damagesbyregion'!$A47:$L47)</f>
        <v>-11.961788673200878</v>
      </c>
      <c r="BG48" s="2">
        <f t="shared" si="5"/>
        <v>-932280715810.7196</v>
      </c>
      <c r="BH48" s="2">
        <f t="shared" si="5"/>
        <v>-694718337794.93152</v>
      </c>
      <c r="BI48" s="2">
        <f t="shared" si="5"/>
        <v>-191826553839.07578</v>
      </c>
      <c r="BJ48" s="2">
        <f t="shared" si="5"/>
        <v>-126740816284.72855</v>
      </c>
      <c r="BK48" s="2">
        <f t="shared" si="5"/>
        <v>-150628335375.95212</v>
      </c>
      <c r="BL48" s="2">
        <f t="shared" si="5"/>
        <v>2510705438486.6104</v>
      </c>
      <c r="BM48" s="2">
        <f t="shared" si="5"/>
        <v>-2065566247508.5537</v>
      </c>
      <c r="BN48" s="2">
        <f t="shared" si="5"/>
        <v>-1490588500671.8252</v>
      </c>
      <c r="BO48" s="2">
        <f t="shared" si="5"/>
        <v>2899082025185.3647</v>
      </c>
      <c r="BP48" s="2">
        <f t="shared" si="5"/>
        <v>-974161274200.27051</v>
      </c>
      <c r="BQ48" s="2">
        <f t="shared" si="5"/>
        <v>-206426389129.10315</v>
      </c>
      <c r="BR48" s="2">
        <f t="shared" si="5"/>
        <v>1423149706943.6116</v>
      </c>
    </row>
    <row r="49" spans="1:70" x14ac:dyDescent="0.2">
      <c r="A49">
        <v>47</v>
      </c>
      <c r="B49" t="s">
        <v>61</v>
      </c>
      <c r="C49">
        <f>C48+'REWRef-it0-E_by_region'!A48</f>
        <v>100.96923410439186</v>
      </c>
      <c r="D49">
        <f>D48+'REWRef-it0-E_by_region'!B48</f>
        <v>91.103787184867699</v>
      </c>
      <c r="E49">
        <f>E48+'REWRef-it0-E_by_region'!C48</f>
        <v>15.213365313731035</v>
      </c>
      <c r="F49">
        <f>F48+'REWRef-it0-E_by_region'!D48</f>
        <v>15.611476312232693</v>
      </c>
      <c r="G49">
        <f>G48+'REWRef-it0-E_by_region'!E48</f>
        <v>25.872318796022817</v>
      </c>
      <c r="H49">
        <f>H48+'REWRef-it0-E_by_region'!F48</f>
        <v>33.456813296535742</v>
      </c>
      <c r="I49">
        <f>I48+'REWRef-it0-E_by_region'!G48</f>
        <v>34.14339406521637</v>
      </c>
      <c r="J49">
        <f>J48+'REWRef-it0-E_by_region'!H48</f>
        <v>15.517022740005258</v>
      </c>
      <c r="K49">
        <f>K48+'REWRef-it0-E_by_region'!I48</f>
        <v>14.44077937146595</v>
      </c>
      <c r="L49">
        <f>L48+'REWRef-it0-E_by_region'!J48</f>
        <v>14.30059745182213</v>
      </c>
      <c r="M49">
        <f>M48+'REWRef-it0-E_by_region'!K48</f>
        <v>15.716010187516812</v>
      </c>
      <c r="N49">
        <f>N48+'REWRef-it0-E_by_region'!L48</f>
        <v>15.989885334924951</v>
      </c>
      <c r="P49">
        <v>47</v>
      </c>
      <c r="Q49" t="s">
        <v>61</v>
      </c>
      <c r="R49">
        <f>R48+'REWRef-it0_damagesbyregion'!A48</f>
        <v>62.008754452433337</v>
      </c>
      <c r="S49">
        <f>S48+'REWRef-it0_damagesbyregion'!B48</f>
        <v>203.24996359769881</v>
      </c>
      <c r="T49">
        <f>T48+'REWRef-it0_damagesbyregion'!C48</f>
        <v>12.272127666364751</v>
      </c>
      <c r="U49">
        <f>U48+'REWRef-it0_damagesbyregion'!D48</f>
        <v>6.9490718502477238</v>
      </c>
      <c r="V49">
        <f>V48+'REWRef-it0_damagesbyregion'!E48</f>
        <v>10.389739415081543</v>
      </c>
      <c r="W49">
        <f>W48+'REWRef-it0_damagesbyregion'!F48</f>
        <v>802.21376655603217</v>
      </c>
      <c r="X49">
        <f>X48+'REWRef-it0_damagesbyregion'!G48</f>
        <v>224.63559492827034</v>
      </c>
      <c r="Y49">
        <f>Y48+'REWRef-it0_damagesbyregion'!H48</f>
        <v>173.90593083317549</v>
      </c>
      <c r="Z49">
        <f>Z48+'REWRef-it0_damagesbyregion'!I48</f>
        <v>1456.0851813911756</v>
      </c>
      <c r="AA49">
        <f>AA48+'REWRef-it0_damagesbyregion'!J48</f>
        <v>63.842949376611955</v>
      </c>
      <c r="AB49">
        <f>AB48+'REWRef-it0_damagesbyregion'!K48</f>
        <v>84.597604982719872</v>
      </c>
      <c r="AC49">
        <f>AC48+'REWRef-it0_damagesbyregion'!L48</f>
        <v>334.31413420596942</v>
      </c>
      <c r="AE49">
        <v>47</v>
      </c>
      <c r="AF49" t="s">
        <v>61</v>
      </c>
      <c r="AG49">
        <f t="shared" si="4"/>
        <v>821.86742667672286</v>
      </c>
      <c r="AH49">
        <f t="shared" si="4"/>
        <v>594.26492514663039</v>
      </c>
      <c r="AI49">
        <f t="shared" si="4"/>
        <v>120.90439243797523</v>
      </c>
      <c r="AJ49">
        <f t="shared" si="4"/>
        <v>129.71247844316304</v>
      </c>
      <c r="AK49">
        <f t="shared" si="4"/>
        <v>216.09436276936842</v>
      </c>
      <c r="AL49">
        <f t="shared" si="4"/>
        <v>-509.33563757350385</v>
      </c>
      <c r="AM49">
        <f t="shared" si="4"/>
        <v>74.252804343430796</v>
      </c>
      <c r="AN49">
        <f t="shared" si="4"/>
        <v>-38.071219164964923</v>
      </c>
      <c r="AO49">
        <f t="shared" si="4"/>
        <v>-1329.671813630225</v>
      </c>
      <c r="AP49">
        <f t="shared" si="4"/>
        <v>61.343277652836051</v>
      </c>
      <c r="AQ49">
        <f t="shared" si="4"/>
        <v>52.979026060825447</v>
      </c>
      <c r="AR49">
        <f t="shared" si="4"/>
        <v>-194.34002316225877</v>
      </c>
      <c r="AT49">
        <f>(C49/SUM($C49:$N49)-R49/SUM($R49:$AC49))*SUM('REWRef-it0_damagesbyregion'!$A48:$L48)</f>
        <v>53.684525825935907</v>
      </c>
      <c r="AU49">
        <f>(D49/SUM($C49:$N49)-S49/SUM($R49:$AC49))*SUM('REWRef-it0_damagesbyregion'!$A48:$L48)</f>
        <v>38.817490127919328</v>
      </c>
      <c r="AV49">
        <f>(E49/SUM($C49:$N49)-T49/SUM($R49:$AC49))*SUM('REWRef-it0_damagesbyregion'!$A48:$L48)</f>
        <v>7.8974963207279556</v>
      </c>
      <c r="AW49">
        <f>(F49/SUM($C49:$N49)-U49/SUM($R49:$AC49))*SUM('REWRef-it0_damagesbyregion'!$A48:$L48)</f>
        <v>8.47284205809901</v>
      </c>
      <c r="AX49">
        <f>(G49/SUM($C49:$N49)-V49/SUM($R49:$AC49))*SUM('REWRef-it0_damagesbyregion'!$A48:$L48)</f>
        <v>14.11532203659713</v>
      </c>
      <c r="AY49">
        <f>(H49/SUM($C49:$N49)-W49/SUM($R49:$AC49))*SUM('REWRef-it0_damagesbyregion'!$A48:$L48)</f>
        <v>-33.269894026521257</v>
      </c>
      <c r="AZ49">
        <f>(I49/SUM($C49:$N49)-X49/SUM($R49:$AC49))*SUM('REWRef-it0_damagesbyregion'!$A48:$L48)</f>
        <v>4.8502063265138231</v>
      </c>
      <c r="BA49">
        <f>(J49/SUM($C49:$N49)-Y49/SUM($R49:$AC49))*SUM('REWRef-it0_damagesbyregion'!$A48:$L48)</f>
        <v>-2.4868187765401695</v>
      </c>
      <c r="BB49">
        <f>(K49/SUM($C49:$N49)-Z49/SUM($R49:$AC49))*SUM('REWRef-it0_damagesbyregion'!$A48:$L48)</f>
        <v>-86.854398290843676</v>
      </c>
      <c r="BC49">
        <f>(L49/SUM($C49:$N49)-AA49/SUM($R49:$AC49))*SUM('REWRef-it0_damagesbyregion'!$A48:$L48)</f>
        <v>4.0069537573930285</v>
      </c>
      <c r="BD49">
        <f>(M49/SUM($C49:$N49)-AB49/SUM($R49:$AC49))*SUM('REWRef-it0_damagesbyregion'!$A48:$L48)</f>
        <v>3.4605993624736362</v>
      </c>
      <c r="BE49">
        <f>(N49/SUM($C49:$N49)-AC49/SUM($R49:$AC49))*SUM('REWRef-it0_damagesbyregion'!$A48:$L48)</f>
        <v>-12.694324721754727</v>
      </c>
      <c r="BG49" s="2">
        <f t="shared" si="5"/>
        <v>-945905321202.53101</v>
      </c>
      <c r="BH49" s="2">
        <f t="shared" si="5"/>
        <v>-688139943400.96936</v>
      </c>
      <c r="BI49" s="2">
        <f t="shared" si="5"/>
        <v>-193450376086.14481</v>
      </c>
      <c r="BJ49" s="2">
        <f t="shared" si="5"/>
        <v>-130044288987.15936</v>
      </c>
      <c r="BK49" s="2">
        <f t="shared" si="5"/>
        <v>-156196525375.68207</v>
      </c>
      <c r="BL49" s="2">
        <f t="shared" si="5"/>
        <v>2574313010806.9463</v>
      </c>
      <c r="BM49" s="2">
        <f t="shared" si="5"/>
        <v>-2139124774604.1033</v>
      </c>
      <c r="BN49" s="2">
        <f t="shared" si="5"/>
        <v>-1528547342045.0596</v>
      </c>
      <c r="BO49" s="2">
        <f t="shared" si="5"/>
        <v>2887531220567.4961</v>
      </c>
      <c r="BP49" s="2">
        <f t="shared" si="5"/>
        <v>-999968542454.86499</v>
      </c>
      <c r="BQ49" s="2">
        <f t="shared" si="5"/>
        <v>-205289274276.11255</v>
      </c>
      <c r="BR49" s="2">
        <f t="shared" si="5"/>
        <v>1524822157058.2512</v>
      </c>
    </row>
    <row r="50" spans="1:70" x14ac:dyDescent="0.2">
      <c r="A50">
        <v>48</v>
      </c>
      <c r="B50" t="s">
        <v>62</v>
      </c>
      <c r="C50">
        <f>C49+'REWRef-it0-E_by_region'!A49</f>
        <v>100.96923410439186</v>
      </c>
      <c r="D50">
        <f>D49+'REWRef-it0-E_by_region'!B49</f>
        <v>91.103787184867699</v>
      </c>
      <c r="E50">
        <f>E49+'REWRef-it0-E_by_region'!C49</f>
        <v>15.213365313731035</v>
      </c>
      <c r="F50">
        <f>F49+'REWRef-it0-E_by_region'!D49</f>
        <v>15.611476312232693</v>
      </c>
      <c r="G50">
        <f>G49+'REWRef-it0-E_by_region'!E49</f>
        <v>25.872318796022817</v>
      </c>
      <c r="H50">
        <f>H49+'REWRef-it0-E_by_region'!F49</f>
        <v>33.456813296535742</v>
      </c>
      <c r="I50">
        <f>I49+'REWRef-it0-E_by_region'!G49</f>
        <v>34.14339406521637</v>
      </c>
      <c r="J50">
        <f>J49+'REWRef-it0-E_by_region'!H49</f>
        <v>15.517022740005258</v>
      </c>
      <c r="K50">
        <f>K49+'REWRef-it0-E_by_region'!I49</f>
        <v>14.44077937146595</v>
      </c>
      <c r="L50">
        <f>L49+'REWRef-it0-E_by_region'!J49</f>
        <v>14.30059745182213</v>
      </c>
      <c r="M50">
        <f>M49+'REWRef-it0-E_by_region'!K49</f>
        <v>15.716010187516812</v>
      </c>
      <c r="N50">
        <f>N49+'REWRef-it0-E_by_region'!L49</f>
        <v>15.989885334924951</v>
      </c>
      <c r="P50">
        <v>48</v>
      </c>
      <c r="Q50" t="s">
        <v>62</v>
      </c>
      <c r="R50">
        <f>R49+'REWRef-it0_damagesbyregion'!A49</f>
        <v>65.246810905931326</v>
      </c>
      <c r="S50">
        <f>S49+'REWRef-it0_damagesbyregion'!B49</f>
        <v>216.47721256697881</v>
      </c>
      <c r="T50">
        <f>T49+'REWRef-it0_damagesbyregion'!C49</f>
        <v>12.904952594287508</v>
      </c>
      <c r="U50">
        <f>U49+'REWRef-it0_damagesbyregion'!D49</f>
        <v>7.2844441066880927</v>
      </c>
      <c r="V50">
        <f>V49+'REWRef-it0_damagesbyregion'!E49</f>
        <v>10.931426712139498</v>
      </c>
      <c r="W50">
        <f>W49+'REWRef-it0_damagesbyregion'!F49</f>
        <v>860.15012469500675</v>
      </c>
      <c r="X50">
        <f>X49+'REWRef-it0_damagesbyregion'!G49</f>
        <v>237.70287924597963</v>
      </c>
      <c r="Y50">
        <f>Y49+'REWRef-it0_damagesbyregion'!H49</f>
        <v>184.1790840109087</v>
      </c>
      <c r="Z50">
        <f>Z49+'REWRef-it0_damagesbyregion'!I49</f>
        <v>1559.1919114518396</v>
      </c>
      <c r="AA50">
        <f>AA49+'REWRef-it0_damagesbyregion'!J49</f>
        <v>67.132517815415468</v>
      </c>
      <c r="AB50">
        <f>AB49+'REWRef-it0_damagesbyregion'!K49</f>
        <v>90.192404886114147</v>
      </c>
      <c r="AC50">
        <f>AC49+'REWRef-it0_damagesbyregion'!L49</f>
        <v>359.02530094070852</v>
      </c>
      <c r="AE50">
        <v>48</v>
      </c>
      <c r="AF50" t="s">
        <v>62</v>
      </c>
      <c r="AG50">
        <f t="shared" si="4"/>
        <v>879.35334120106063</v>
      </c>
      <c r="AH50">
        <f t="shared" si="4"/>
        <v>635.82846248028636</v>
      </c>
      <c r="AI50">
        <f t="shared" si="4"/>
        <v>129.42104717066957</v>
      </c>
      <c r="AJ50">
        <f t="shared" si="4"/>
        <v>138.7660140348803</v>
      </c>
      <c r="AK50">
        <f t="shared" si="4"/>
        <v>231.11256309188656</v>
      </c>
      <c r="AL50">
        <f t="shared" si="4"/>
        <v>-547.15071245574677</v>
      </c>
      <c r="AM50">
        <f t="shared" si="4"/>
        <v>81.719720257025756</v>
      </c>
      <c r="AN50">
        <f t="shared" si="4"/>
        <v>-39.01226987718568</v>
      </c>
      <c r="AO50">
        <f t="shared" si="4"/>
        <v>-1424.0937054307155</v>
      </c>
      <c r="AP50">
        <f t="shared" si="4"/>
        <v>66.654240577203382</v>
      </c>
      <c r="AQ50">
        <f t="shared" si="4"/>
        <v>56.836001789674313</v>
      </c>
      <c r="AR50">
        <f t="shared" si="4"/>
        <v>-209.43470283903895</v>
      </c>
      <c r="AT50">
        <f>(C50/SUM($C50:$N50)-R50/SUM($R50:$AC50))*SUM('REWRef-it0_damagesbyregion'!$A49:$L49)</f>
        <v>56.529555549243639</v>
      </c>
      <c r="AU50">
        <f>(D50/SUM($C50:$N50)-S50/SUM($R50:$AC50))*SUM('REWRef-it0_damagesbyregion'!$A49:$L49)</f>
        <v>40.874468436631865</v>
      </c>
      <c r="AV50">
        <f>(E50/SUM($C50:$N50)-T50/SUM($R50:$AC50))*SUM('REWRef-it0_damagesbyregion'!$A49:$L49)</f>
        <v>8.3198799987306202</v>
      </c>
      <c r="AW50">
        <f>(F50/SUM($C50:$N50)-U50/SUM($R50:$AC50))*SUM('REWRef-it0_damagesbyregion'!$A49:$L49)</f>
        <v>8.920624658135349</v>
      </c>
      <c r="AX50">
        <f>(G50/SUM($C50:$N50)-V50/SUM($R50:$AC50))*SUM('REWRef-it0_damagesbyregion'!$A49:$L49)</f>
        <v>14.857156800685525</v>
      </c>
      <c r="AY50">
        <f>(H50/SUM($C50:$N50)-W50/SUM($R50:$AC50))*SUM('REWRef-it0_damagesbyregion'!$A49:$L49)</f>
        <v>-35.17378640004884</v>
      </c>
      <c r="AZ50">
        <f>(I50/SUM($C50:$N50)-X50/SUM($R50:$AC50))*SUM('REWRef-it0_damagesbyregion'!$A49:$L49)</f>
        <v>5.2533825133689236</v>
      </c>
      <c r="BA50">
        <f>(J50/SUM($C50:$N50)-Y50/SUM($R50:$AC50))*SUM('REWRef-it0_damagesbyregion'!$A49:$L49)</f>
        <v>-2.5079182324050651</v>
      </c>
      <c r="BB50">
        <f>(K50/SUM($C50:$N50)-Z50/SUM($R50:$AC50))*SUM('REWRef-it0_damagesbyregion'!$A49:$L49)</f>
        <v>-91.548391819969297</v>
      </c>
      <c r="BC50">
        <f>(L50/SUM($C50:$N50)-AA50/SUM($R50:$AC50))*SUM('REWRef-it0_damagesbyregion'!$A49:$L49)</f>
        <v>4.2848925667982938</v>
      </c>
      <c r="BD50">
        <f>(M50/SUM($C50:$N50)-AB50/SUM($R50:$AC50))*SUM('REWRef-it0_damagesbyregion'!$A49:$L49)</f>
        <v>3.6537234463429251</v>
      </c>
      <c r="BE50">
        <f>(N50/SUM($C50:$N50)-AC50/SUM($R50:$AC50))*SUM('REWRef-it0_damagesbyregion'!$A49:$L49)</f>
        <v>-13.463587517513952</v>
      </c>
      <c r="BG50" s="2">
        <f t="shared" si="5"/>
        <v>-956358975094.1333</v>
      </c>
      <c r="BH50" s="2">
        <f t="shared" si="5"/>
        <v>-689068897024.10718</v>
      </c>
      <c r="BI50" s="2">
        <f t="shared" si="5"/>
        <v>-196774733963.71426</v>
      </c>
      <c r="BJ50" s="2">
        <f t="shared" si="5"/>
        <v>-132910933581.91475</v>
      </c>
      <c r="BK50" s="2">
        <f t="shared" si="5"/>
        <v>-161043521832.6156</v>
      </c>
      <c r="BL50" s="2">
        <f t="shared" si="5"/>
        <v>2641288482194.085</v>
      </c>
      <c r="BM50" s="2">
        <f t="shared" si="5"/>
        <v>-2213533400226.0361</v>
      </c>
      <c r="BN50" s="2">
        <f t="shared" si="5"/>
        <v>-1566867520184.3074</v>
      </c>
      <c r="BO50" s="2">
        <f t="shared" si="5"/>
        <v>2873499980521.2881</v>
      </c>
      <c r="BP50" s="2">
        <f t="shared" si="5"/>
        <v>-1026070357569.0374</v>
      </c>
      <c r="BQ50" s="2">
        <f t="shared" si="5"/>
        <v>-203252282505.94086</v>
      </c>
      <c r="BR50" s="2">
        <f t="shared" si="5"/>
        <v>1631092159266.2222</v>
      </c>
    </row>
    <row r="51" spans="1:70" x14ac:dyDescent="0.2">
      <c r="A51">
        <v>49</v>
      </c>
      <c r="B51" t="s">
        <v>63</v>
      </c>
      <c r="C51">
        <f>C50+'REWRef-it0-E_by_region'!A50</f>
        <v>100.96923410439186</v>
      </c>
      <c r="D51">
        <f>D50+'REWRef-it0-E_by_region'!B50</f>
        <v>91.103787184867699</v>
      </c>
      <c r="E51">
        <f>E50+'REWRef-it0-E_by_region'!C50</f>
        <v>15.213365313731035</v>
      </c>
      <c r="F51">
        <f>F50+'REWRef-it0-E_by_region'!D50</f>
        <v>15.611476312232693</v>
      </c>
      <c r="G51">
        <f>G50+'REWRef-it0-E_by_region'!E50</f>
        <v>25.872318796022817</v>
      </c>
      <c r="H51">
        <f>H50+'REWRef-it0-E_by_region'!F50</f>
        <v>33.456813296535742</v>
      </c>
      <c r="I51">
        <f>I50+'REWRef-it0-E_by_region'!G50</f>
        <v>34.14339406521637</v>
      </c>
      <c r="J51">
        <f>J50+'REWRef-it0-E_by_region'!H50</f>
        <v>15.517022740005258</v>
      </c>
      <c r="K51">
        <f>K50+'REWRef-it0-E_by_region'!I50</f>
        <v>14.44077937146595</v>
      </c>
      <c r="L51">
        <f>L50+'REWRef-it0-E_by_region'!J50</f>
        <v>14.30059745182213</v>
      </c>
      <c r="M51">
        <f>M50+'REWRef-it0-E_by_region'!K50</f>
        <v>15.716010187516812</v>
      </c>
      <c r="N51">
        <f>N50+'REWRef-it0-E_by_region'!L50</f>
        <v>15.989885334924951</v>
      </c>
      <c r="P51">
        <v>49</v>
      </c>
      <c r="Q51" t="s">
        <v>63</v>
      </c>
      <c r="R51">
        <f>R50+'REWRef-it0_damagesbyregion'!A50</f>
        <v>68.623750275059962</v>
      </c>
      <c r="S51">
        <f>S50+'REWRef-it0_damagesbyregion'!B50</f>
        <v>230.37073884009391</v>
      </c>
      <c r="T51">
        <f>T50+'REWRef-it0_damagesbyregion'!C50</f>
        <v>13.563330243259427</v>
      </c>
      <c r="U51">
        <f>U50+'REWRef-it0_damagesbyregion'!D50</f>
        <v>7.6316703764981586</v>
      </c>
      <c r="V51">
        <f>V50+'REWRef-it0_damagesbyregion'!E50</f>
        <v>11.492899169605941</v>
      </c>
      <c r="W51">
        <f>W50+'REWRef-it0_damagesbyregion'!F50</f>
        <v>921.17292976451631</v>
      </c>
      <c r="X51">
        <f>X50+'REWRef-it0_damagesbyregion'!G50</f>
        <v>251.32207312950172</v>
      </c>
      <c r="Y51">
        <f>Y50+'REWRef-it0_damagesbyregion'!H50</f>
        <v>194.9112455820929</v>
      </c>
      <c r="Z51">
        <f>Z50+'REWRef-it0_damagesbyregion'!I50</f>
        <v>1667.6119947033385</v>
      </c>
      <c r="AA51">
        <f>AA50+'REWRef-it0_damagesbyregion'!J50</f>
        <v>70.545186615437714</v>
      </c>
      <c r="AB51">
        <f>AB50+'REWRef-it0_damagesbyregion'!K50</f>
        <v>96.073188276078312</v>
      </c>
      <c r="AC51">
        <f>AC50+'REWRef-it0_damagesbyregion'!L50</f>
        <v>385.14751632337021</v>
      </c>
      <c r="AE51">
        <v>49</v>
      </c>
      <c r="AF51" t="s">
        <v>63</v>
      </c>
      <c r="AG51">
        <f t="shared" si="4"/>
        <v>939.81261718388203</v>
      </c>
      <c r="AH51">
        <f t="shared" si="4"/>
        <v>679.53387740641392</v>
      </c>
      <c r="AI51">
        <f t="shared" si="4"/>
        <v>138.38108123898508</v>
      </c>
      <c r="AJ51">
        <f t="shared" si="4"/>
        <v>148.28889891991165</v>
      </c>
      <c r="AK51">
        <f t="shared" si="4"/>
        <v>246.90845858879757</v>
      </c>
      <c r="AL51">
        <f t="shared" si="4"/>
        <v>-587.02097182624186</v>
      </c>
      <c r="AM51">
        <f t="shared" si="4"/>
        <v>89.687151999881848</v>
      </c>
      <c r="AN51">
        <f t="shared" si="4"/>
        <v>-39.934037083805791</v>
      </c>
      <c r="AO51">
        <f t="shared" si="4"/>
        <v>-1523.3838323149728</v>
      </c>
      <c r="AP51">
        <f t="shared" si="4"/>
        <v>72.282900323381895</v>
      </c>
      <c r="AQ51">
        <f t="shared" si="4"/>
        <v>60.891419458405956</v>
      </c>
      <c r="AR51">
        <f t="shared" si="4"/>
        <v>-225.44756389463981</v>
      </c>
      <c r="AT51">
        <f>(C51/SUM($C51:$N51)-R51/SUM($R51:$AC51))*SUM('REWRef-it0_damagesbyregion'!$A50:$L50)</f>
        <v>59.4921827067812</v>
      </c>
      <c r="AU51">
        <f>(D51/SUM($C51:$N51)-S51/SUM($R51:$AC51))*SUM('REWRef-it0_damagesbyregion'!$A50:$L50)</f>
        <v>43.015972387397696</v>
      </c>
      <c r="AV51">
        <f>(E51/SUM($C51:$N51)-T51/SUM($R51:$AC51))*SUM('REWRef-it0_damagesbyregion'!$A50:$L50)</f>
        <v>8.7598234134165267</v>
      </c>
      <c r="AW51">
        <f>(F51/SUM($C51:$N51)-U51/SUM($R51:$AC51))*SUM('REWRef-it0_damagesbyregion'!$A50:$L50)</f>
        <v>9.3870098215596638</v>
      </c>
      <c r="AX51">
        <f>(G51/SUM($C51:$N51)-V51/SUM($R51:$AC51))*SUM('REWRef-it0_damagesbyregion'!$A50:$L50)</f>
        <v>15.629842440538779</v>
      </c>
      <c r="AY51">
        <f>(H51/SUM($C51:$N51)-W51/SUM($R51:$AC51))*SUM('REWRef-it0_damagesbyregion'!$A50:$L50)</f>
        <v>-37.159704253859829</v>
      </c>
      <c r="AZ51">
        <f>(I51/SUM($C51:$N51)-X51/SUM($R51:$AC51))*SUM('REWRef-it0_damagesbyregion'!$A50:$L50)</f>
        <v>5.6773917860520244</v>
      </c>
      <c r="BA51">
        <f>(J51/SUM($C51:$N51)-Y51/SUM($R51:$AC51))*SUM('REWRef-it0_damagesbyregion'!$A50:$L50)</f>
        <v>-2.5279114016664797</v>
      </c>
      <c r="BB51">
        <f>(K51/SUM($C51:$N51)-Z51/SUM($R51:$AC51))*SUM('REWRef-it0_damagesbyregion'!$A50:$L50)</f>
        <v>-96.433509858813167</v>
      </c>
      <c r="BC51">
        <f>(L51/SUM($C51:$N51)-AA51/SUM($R51:$AC51))*SUM('REWRef-it0_damagesbyregion'!$A50:$L50)</f>
        <v>4.5756648016711043</v>
      </c>
      <c r="BD51">
        <f>(M51/SUM($C51:$N51)-AB51/SUM($R51:$AC51))*SUM('REWRef-it0_damagesbyregion'!$A50:$L50)</f>
        <v>3.8545592870945198</v>
      </c>
      <c r="BE51">
        <f>(N51/SUM($C51:$N51)-AC51/SUM($R51:$AC51))*SUM('REWRef-it0_damagesbyregion'!$A50:$L50)</f>
        <v>-14.271321130172058</v>
      </c>
      <c r="BG51" s="2">
        <f t="shared" si="5"/>
        <v>-967093276040.19531</v>
      </c>
      <c r="BH51" s="2">
        <f t="shared" si="5"/>
        <v>-689442538729.86389</v>
      </c>
      <c r="BI51" s="2">
        <f t="shared" si="5"/>
        <v>-200210654898.98148</v>
      </c>
      <c r="BJ51" s="2">
        <f t="shared" si="5"/>
        <v>-135875063471.68166</v>
      </c>
      <c r="BK51" s="2">
        <f t="shared" si="5"/>
        <v>-166053056372.23645</v>
      </c>
      <c r="BL51" s="2">
        <f t="shared" si="5"/>
        <v>2710555116635.2627</v>
      </c>
      <c r="BM51" s="2">
        <f t="shared" si="5"/>
        <v>-2290039956804.0684</v>
      </c>
      <c r="BN51" s="2">
        <f t="shared" si="5"/>
        <v>-1606144195046.3694</v>
      </c>
      <c r="BO51" s="2">
        <f t="shared" si="5"/>
        <v>2856617025444.0664</v>
      </c>
      <c r="BP51" s="2">
        <f t="shared" si="5"/>
        <v>-1052994944507.4092</v>
      </c>
      <c r="BQ51" s="2">
        <f t="shared" si="5"/>
        <v>-200858381637.12299</v>
      </c>
      <c r="BR51" s="2">
        <f t="shared" si="5"/>
        <v>1741539925428.8069</v>
      </c>
    </row>
    <row r="52" spans="1:70" x14ac:dyDescent="0.2">
      <c r="A52">
        <v>50</v>
      </c>
      <c r="B52" t="s">
        <v>64</v>
      </c>
      <c r="C52">
        <f>C51+'REWRef-it0-E_by_region'!A51</f>
        <v>100.96923410439186</v>
      </c>
      <c r="D52">
        <f>D51+'REWRef-it0-E_by_region'!B51</f>
        <v>91.103787184867699</v>
      </c>
      <c r="E52">
        <f>E51+'REWRef-it0-E_by_region'!C51</f>
        <v>15.213365313731035</v>
      </c>
      <c r="F52">
        <f>F51+'REWRef-it0-E_by_region'!D51</f>
        <v>15.611476312232693</v>
      </c>
      <c r="G52">
        <f>G51+'REWRef-it0-E_by_region'!E51</f>
        <v>25.872318796022817</v>
      </c>
      <c r="H52">
        <f>H51+'REWRef-it0-E_by_region'!F51</f>
        <v>33.456813296535742</v>
      </c>
      <c r="I52">
        <f>I51+'REWRef-it0-E_by_region'!G51</f>
        <v>34.14339406521637</v>
      </c>
      <c r="J52">
        <f>J51+'REWRef-it0-E_by_region'!H51</f>
        <v>15.517022740005258</v>
      </c>
      <c r="K52">
        <f>K51+'REWRef-it0-E_by_region'!I51</f>
        <v>14.44077937146595</v>
      </c>
      <c r="L52">
        <f>L51+'REWRef-it0-E_by_region'!J51</f>
        <v>14.30059745182213</v>
      </c>
      <c r="M52">
        <f>M51+'REWRef-it0-E_by_region'!K51</f>
        <v>15.716010187516812</v>
      </c>
      <c r="N52">
        <f>N51+'REWRef-it0-E_by_region'!L51</f>
        <v>15.989885334924951</v>
      </c>
      <c r="P52">
        <v>50</v>
      </c>
      <c r="Q52" t="s">
        <v>64</v>
      </c>
      <c r="R52">
        <f>R51+'REWRef-it0_damagesbyregion'!A51</f>
        <v>72.145131280377001</v>
      </c>
      <c r="S52">
        <f>S51+'REWRef-it0_damagesbyregion'!B51</f>
        <v>244.9589516851062</v>
      </c>
      <c r="T52">
        <f>T51+'REWRef-it0_damagesbyregion'!C51</f>
        <v>14.248190450110114</v>
      </c>
      <c r="U52">
        <f>U51+'REWRef-it0_damagesbyregion'!D51</f>
        <v>7.9911150504246269</v>
      </c>
      <c r="V52">
        <f>V51+'REWRef-it0_damagesbyregion'!E51</f>
        <v>12.07473931593595</v>
      </c>
      <c r="W52">
        <f>W51+'REWRef-it0_damagesbyregion'!F51</f>
        <v>985.41292897064011</v>
      </c>
      <c r="X52">
        <f>X51+'REWRef-it0_damagesbyregion'!G51</f>
        <v>265.51272860287401</v>
      </c>
      <c r="Y52">
        <f>Y51+'REWRef-it0_damagesbyregion'!H51</f>
        <v>206.12001038150441</v>
      </c>
      <c r="Z52">
        <f>Z51+'REWRef-it0_damagesbyregion'!I51</f>
        <v>1781.5606370804944</v>
      </c>
      <c r="AA52">
        <f>AA51+'REWRef-it0_damagesbyregion'!J51</f>
        <v>74.0848988037976</v>
      </c>
      <c r="AB52">
        <f>AB51+'REWRef-it0_damagesbyregion'!K51</f>
        <v>102.25230119426749</v>
      </c>
      <c r="AC52">
        <f>AC51+'REWRef-it0_damagesbyregion'!L51</f>
        <v>412.74576903516709</v>
      </c>
      <c r="AE52">
        <v>50</v>
      </c>
      <c r="AF52" t="s">
        <v>64</v>
      </c>
      <c r="AG52">
        <f t="shared" si="4"/>
        <v>1003.368430590029</v>
      </c>
      <c r="AH52">
        <f t="shared" si="4"/>
        <v>725.46891700384242</v>
      </c>
      <c r="AI52">
        <f t="shared" si="4"/>
        <v>147.8029616829221</v>
      </c>
      <c r="AJ52">
        <f t="shared" si="4"/>
        <v>158.30067317157321</v>
      </c>
      <c r="AK52">
        <f t="shared" si="4"/>
        <v>263.5144536593013</v>
      </c>
      <c r="AL52">
        <f t="shared" si="4"/>
        <v>-629.0345058146587</v>
      </c>
      <c r="AM52">
        <f t="shared" si="4"/>
        <v>98.179080007452555</v>
      </c>
      <c r="AN52">
        <f t="shared" si="4"/>
        <v>-40.834331582825399</v>
      </c>
      <c r="AO52">
        <f t="shared" si="4"/>
        <v>-1627.7389883797398</v>
      </c>
      <c r="AP52">
        <f t="shared" si="4"/>
        <v>78.243546971895015</v>
      </c>
      <c r="AQ52">
        <f t="shared" si="4"/>
        <v>65.152970768992574</v>
      </c>
      <c r="AR52">
        <f t="shared" si="4"/>
        <v>-242.42320807878494</v>
      </c>
      <c r="AT52">
        <f>(C52/SUM($C52:$N52)-R52/SUM($R52:$AC52))*SUM('REWRef-it0_damagesbyregion'!$A51:$L51)</f>
        <v>62.577676071296864</v>
      </c>
      <c r="AU52">
        <f>(D52/SUM($C52:$N52)-S52/SUM($R52:$AC52))*SUM('REWRef-it0_damagesbyregion'!$A51:$L51)</f>
        <v>45.245751713918978</v>
      </c>
      <c r="AV52">
        <f>(E52/SUM($C52:$N52)-T52/SUM($R52:$AC52))*SUM('REWRef-it0_damagesbyregion'!$A51:$L51)</f>
        <v>9.2181152770904369</v>
      </c>
      <c r="AW52">
        <f>(F52/SUM($C52:$N52)-U52/SUM($R52:$AC52))*SUM('REWRef-it0_damagesbyregion'!$A51:$L51)</f>
        <v>9.8728322972785634</v>
      </c>
      <c r="AX52">
        <f>(G52/SUM($C52:$N52)-V52/SUM($R52:$AC52))*SUM('REWRef-it0_damagesbyregion'!$A51:$L51)</f>
        <v>16.434762763563867</v>
      </c>
      <c r="AY52">
        <f>(H52/SUM($C52:$N52)-W52/SUM($R52:$AC52))*SUM('REWRef-it0_damagesbyregion'!$A51:$L51)</f>
        <v>-39.231369397769839</v>
      </c>
      <c r="AZ52">
        <f>(I52/SUM($C52:$N52)-X52/SUM($R52:$AC52))*SUM('REWRef-it0_damagesbyregion'!$A51:$L51)</f>
        <v>6.1231931146881333</v>
      </c>
      <c r="BA52">
        <f>(J52/SUM($C52:$N52)-Y52/SUM($R52:$AC52))*SUM('REWRef-it0_damagesbyregion'!$A51:$L51)</f>
        <v>-2.546739060621356</v>
      </c>
      <c r="BB52">
        <f>(K52/SUM($C52:$N52)-Z52/SUM($R52:$AC52))*SUM('REWRef-it0_damagesbyregion'!$A51:$L51)</f>
        <v>-101.51816624681837</v>
      </c>
      <c r="BC52">
        <f>(L52/SUM($C52:$N52)-AA52/SUM($R52:$AC52))*SUM('REWRef-it0_damagesbyregion'!$A51:$L51)</f>
        <v>4.8798618611084734</v>
      </c>
      <c r="BD52">
        <f>(M52/SUM($C52:$N52)-AB52/SUM($R52:$AC52))*SUM('REWRef-it0_damagesbyregion'!$A51:$L51)</f>
        <v>4.0634341041277793</v>
      </c>
      <c r="BE52">
        <f>(N52/SUM($C52:$N52)-AC52/SUM($R52:$AC52))*SUM('REWRef-it0_damagesbyregion'!$A51:$L51)</f>
        <v>-15.119352497863566</v>
      </c>
      <c r="BG52" s="2">
        <f t="shared" si="5"/>
        <v>-978137334850.10352</v>
      </c>
      <c r="BH52" s="2">
        <f t="shared" si="5"/>
        <v>-689287883509.52173</v>
      </c>
      <c r="BI52" s="2">
        <f t="shared" si="5"/>
        <v>-203765166846.59052</v>
      </c>
      <c r="BJ52" s="2">
        <f t="shared" si="5"/>
        <v>-138941954383.00015</v>
      </c>
      <c r="BK52" s="2">
        <f t="shared" si="5"/>
        <v>-171232306939.85648</v>
      </c>
      <c r="BL52" s="2">
        <f t="shared" si="5"/>
        <v>2782164590646.9995</v>
      </c>
      <c r="BM52" s="2">
        <f t="shared" si="5"/>
        <v>-2368734892882.5732</v>
      </c>
      <c r="BN52" s="2">
        <f t="shared" si="5"/>
        <v>-1646444561601.7476</v>
      </c>
      <c r="BO52" s="2">
        <f t="shared" si="5"/>
        <v>2836989817948.6484</v>
      </c>
      <c r="BP52" s="2">
        <f t="shared" si="5"/>
        <v>-1080784787404.6459</v>
      </c>
      <c r="BQ52" s="2">
        <f t="shared" si="5"/>
        <v>-198117206458.83923</v>
      </c>
      <c r="BR52" s="2">
        <f t="shared" si="5"/>
        <v>1856291686281.5583</v>
      </c>
    </row>
    <row r="53" spans="1:70" x14ac:dyDescent="0.2">
      <c r="A53">
        <v>51</v>
      </c>
      <c r="B53" t="s">
        <v>65</v>
      </c>
      <c r="C53">
        <f>C52+'REWRef-it0-E_by_region'!A52</f>
        <v>100.96923410439186</v>
      </c>
      <c r="D53">
        <f>D52+'REWRef-it0-E_by_region'!B52</f>
        <v>91.103787184867699</v>
      </c>
      <c r="E53">
        <f>E52+'REWRef-it0-E_by_region'!C52</f>
        <v>15.213365313731035</v>
      </c>
      <c r="F53">
        <f>F52+'REWRef-it0-E_by_region'!D52</f>
        <v>15.611476312232693</v>
      </c>
      <c r="G53">
        <f>G52+'REWRef-it0-E_by_region'!E52</f>
        <v>25.872318796022817</v>
      </c>
      <c r="H53">
        <f>H52+'REWRef-it0-E_by_region'!F52</f>
        <v>33.456813296535742</v>
      </c>
      <c r="I53">
        <f>I52+'REWRef-it0-E_by_region'!G52</f>
        <v>34.14339406521637</v>
      </c>
      <c r="J53">
        <f>J52+'REWRef-it0-E_by_region'!H52</f>
        <v>15.517022740005258</v>
      </c>
      <c r="K53">
        <f>K52+'REWRef-it0-E_by_region'!I52</f>
        <v>14.44077937146595</v>
      </c>
      <c r="L53">
        <f>L52+'REWRef-it0-E_by_region'!J52</f>
        <v>14.30059745182213</v>
      </c>
      <c r="M53">
        <f>M52+'REWRef-it0-E_by_region'!K52</f>
        <v>15.716010187516812</v>
      </c>
      <c r="N53">
        <f>N52+'REWRef-it0-E_by_region'!L52</f>
        <v>15.989885334924951</v>
      </c>
      <c r="P53">
        <v>51</v>
      </c>
      <c r="Q53" t="s">
        <v>65</v>
      </c>
      <c r="R53">
        <f>R52+'REWRef-it0_damagesbyregion'!A52</f>
        <v>75.816736956994205</v>
      </c>
      <c r="S53">
        <f>S52+'REWRef-it0_damagesbyregion'!B52</f>
        <v>260.27150826569522</v>
      </c>
      <c r="T53">
        <f>T52+'REWRef-it0_damagesbyregion'!C52</f>
        <v>14.960499399776996</v>
      </c>
      <c r="U53">
        <f>U52+'REWRef-it0_damagesbyregion'!D52</f>
        <v>8.3631553279114499</v>
      </c>
      <c r="V53">
        <f>V52+'REWRef-it0_damagesbyregion'!E52</f>
        <v>12.677552013212258</v>
      </c>
      <c r="W53">
        <f>W52+'REWRef-it0_damagesbyregion'!F52</f>
        <v>1053.0067056297034</v>
      </c>
      <c r="X53">
        <f>X52+'REWRef-it0_damagesbyregion'!G52</f>
        <v>280.29524296377053</v>
      </c>
      <c r="Y53">
        <f>Y52+'REWRef-it0_damagesbyregion'!H52</f>
        <v>217.82372313411841</v>
      </c>
      <c r="Z53">
        <f>Z52+'REWRef-it0_damagesbyregion'!I52</f>
        <v>1901.2627497693004</v>
      </c>
      <c r="AA53">
        <f>AA52+'REWRef-it0_damagesbyregion'!J52</f>
        <v>77.755749795794912</v>
      </c>
      <c r="AB53">
        <f>AB52+'REWRef-it0_damagesbyregion'!K52</f>
        <v>108.74263284662545</v>
      </c>
      <c r="AC53">
        <f>AC52+'REWRef-it0_damagesbyregion'!L52</f>
        <v>441.88800146267516</v>
      </c>
      <c r="AE53">
        <v>51</v>
      </c>
      <c r="AF53" t="s">
        <v>65</v>
      </c>
      <c r="AG53">
        <f t="shared" si="4"/>
        <v>1070.1494796707329</v>
      </c>
      <c r="AH53">
        <f t="shared" si="4"/>
        <v>773.72526557097274</v>
      </c>
      <c r="AI53">
        <f t="shared" si="4"/>
        <v>157.70598505356526</v>
      </c>
      <c r="AJ53">
        <f t="shared" si="4"/>
        <v>168.82175257191494</v>
      </c>
      <c r="AK53">
        <f t="shared" si="4"/>
        <v>280.9644028758471</v>
      </c>
      <c r="AL53">
        <f t="shared" si="4"/>
        <v>-673.28333648726471</v>
      </c>
      <c r="AM53">
        <f t="shared" si="4"/>
        <v>107.2205826915187</v>
      </c>
      <c r="AN53">
        <f t="shared" si="4"/>
        <v>-41.710830920778648</v>
      </c>
      <c r="AO53">
        <f t="shared" si="4"/>
        <v>-1737.3648510849846</v>
      </c>
      <c r="AP53">
        <f t="shared" si="4"/>
        <v>84.551132124664193</v>
      </c>
      <c r="AQ53">
        <f t="shared" si="4"/>
        <v>69.628698726029072</v>
      </c>
      <c r="AR53">
        <f t="shared" si="4"/>
        <v>-260.40828079221711</v>
      </c>
      <c r="AT53">
        <f>(C53/SUM($C53:$N53)-R53/SUM($R53:$AC53))*SUM('REWRef-it0_damagesbyregion'!$A52:$L52)</f>
        <v>65.791530968370125</v>
      </c>
      <c r="AU53">
        <f>(D53/SUM($C53:$N53)-S53/SUM($R53:$AC53))*SUM('REWRef-it0_damagesbyregion'!$A52:$L52)</f>
        <v>47.567719031630546</v>
      </c>
      <c r="AV53">
        <f>(E53/SUM($C53:$N53)-T53/SUM($R53:$AC53))*SUM('REWRef-it0_damagesbyregion'!$A52:$L52)</f>
        <v>9.6955784183919693</v>
      </c>
      <c r="AW53">
        <f>(F53/SUM($C53:$N53)-U53/SUM($R53:$AC53))*SUM('REWRef-it0_damagesbyregion'!$A52:$L52)</f>
        <v>10.378962727606156</v>
      </c>
      <c r="AX53">
        <f>(G53/SUM($C53:$N53)-V53/SUM($R53:$AC53))*SUM('REWRef-it0_damagesbyregion'!$A52:$L52)</f>
        <v>17.273360931319107</v>
      </c>
      <c r="AY53">
        <f>(H53/SUM($C53:$N53)-W53/SUM($R53:$AC53))*SUM('REWRef-it0_damagesbyregion'!$A52:$L52)</f>
        <v>-41.392667402519017</v>
      </c>
      <c r="AZ53">
        <f>(I53/SUM($C53:$N53)-X53/SUM($R53:$AC53))*SUM('REWRef-it0_damagesbyregion'!$A52:$L52)</f>
        <v>6.5917952777645628</v>
      </c>
      <c r="BA53">
        <f>(J53/SUM($C53:$N53)-Y53/SUM($R53:$AC53))*SUM('REWRef-it0_damagesbyregion'!$A52:$L52)</f>
        <v>-2.5643328117911235</v>
      </c>
      <c r="BB53">
        <f>(K53/SUM($C53:$N53)-Z53/SUM($R53:$AC53))*SUM('REWRef-it0_damagesbyregion'!$A52:$L52)</f>
        <v>-106.81114701722313</v>
      </c>
      <c r="BC53">
        <f>(L53/SUM($C53:$N53)-AA53/SUM($R53:$AC53))*SUM('REWRef-it0_damagesbyregion'!$A52:$L52)</f>
        <v>5.1981041277543421</v>
      </c>
      <c r="BD53">
        <f>(M53/SUM($C53:$N53)-AB53/SUM($R53:$AC53))*SUM('REWRef-it0_damagesbyregion'!$A52:$L52)</f>
        <v>4.2806904788014704</v>
      </c>
      <c r="BE53">
        <f>(N53/SUM($C53:$N53)-AC53/SUM($R53:$AC53))*SUM('REWRef-it0_damagesbyregion'!$A52:$L52)</f>
        <v>-16.009594730104997</v>
      </c>
      <c r="BG53" s="2">
        <f t="shared" si="5"/>
        <v>-989518112333.82617</v>
      </c>
      <c r="BH53" s="2">
        <f t="shared" si="5"/>
        <v>-688629535499.77136</v>
      </c>
      <c r="BI53" s="2">
        <f t="shared" si="5"/>
        <v>-207444952251.18521</v>
      </c>
      <c r="BJ53" s="2">
        <f t="shared" si="5"/>
        <v>-142116672735.57715</v>
      </c>
      <c r="BK53" s="2">
        <f t="shared" si="5"/>
        <v>-176588285226.69623</v>
      </c>
      <c r="BL53" s="2">
        <f t="shared" si="5"/>
        <v>2856163270086.9878</v>
      </c>
      <c r="BM53" s="2">
        <f t="shared" si="5"/>
        <v>-2449707406301.5825</v>
      </c>
      <c r="BN53" s="2">
        <f t="shared" si="5"/>
        <v>-1687833473837.875</v>
      </c>
      <c r="BO53" s="2">
        <f t="shared" si="5"/>
        <v>2814715688021.6641</v>
      </c>
      <c r="BP53" s="2">
        <f t="shared" si="5"/>
        <v>-1109481025014.8362</v>
      </c>
      <c r="BQ53" s="2">
        <f t="shared" si="5"/>
        <v>-195037478235.02682</v>
      </c>
      <c r="BR53" s="2">
        <f t="shared" si="5"/>
        <v>1975477983327.1775</v>
      </c>
    </row>
    <row r="54" spans="1:70" x14ac:dyDescent="0.2">
      <c r="A54">
        <v>52</v>
      </c>
      <c r="B54" t="s">
        <v>66</v>
      </c>
      <c r="C54">
        <f>C53+'REWRef-it0-E_by_region'!A53</f>
        <v>100.96923410439186</v>
      </c>
      <c r="D54">
        <f>D53+'REWRef-it0-E_by_region'!B53</f>
        <v>91.103787184867699</v>
      </c>
      <c r="E54">
        <f>E53+'REWRef-it0-E_by_region'!C53</f>
        <v>15.213365313731035</v>
      </c>
      <c r="F54">
        <f>F53+'REWRef-it0-E_by_region'!D53</f>
        <v>15.611476312232693</v>
      </c>
      <c r="G54">
        <f>G53+'REWRef-it0-E_by_region'!E53</f>
        <v>25.872318796022817</v>
      </c>
      <c r="H54">
        <f>H53+'REWRef-it0-E_by_region'!F53</f>
        <v>33.456813296535742</v>
      </c>
      <c r="I54">
        <f>I53+'REWRef-it0-E_by_region'!G53</f>
        <v>34.14339406521637</v>
      </c>
      <c r="J54">
        <f>J53+'REWRef-it0-E_by_region'!H53</f>
        <v>15.517022740005258</v>
      </c>
      <c r="K54">
        <f>K53+'REWRef-it0-E_by_region'!I53</f>
        <v>14.44077937146595</v>
      </c>
      <c r="L54">
        <f>L53+'REWRef-it0-E_by_region'!J53</f>
        <v>14.30059745182213</v>
      </c>
      <c r="M54">
        <f>M53+'REWRef-it0-E_by_region'!K53</f>
        <v>15.716010187516812</v>
      </c>
      <c r="N54">
        <f>N53+'REWRef-it0-E_by_region'!L53</f>
        <v>15.989885334924951</v>
      </c>
      <c r="P54">
        <v>52</v>
      </c>
      <c r="Q54" t="s">
        <v>66</v>
      </c>
      <c r="R54">
        <f>R53+'REWRef-it0_damagesbyregion'!A53</f>
        <v>79.644584641265141</v>
      </c>
      <c r="S54">
        <f>S53+'REWRef-it0_damagesbyregion'!B53</f>
        <v>276.33936636221921</v>
      </c>
      <c r="T54">
        <f>T53+'REWRef-it0_damagesbyregion'!C53</f>
        <v>15.701261176059649</v>
      </c>
      <c r="U54">
        <f>U53+'REWRef-it0_damagesbyregion'!D53</f>
        <v>8.7481817347448914</v>
      </c>
      <c r="V54">
        <f>V53+'REWRef-it0_damagesbyregion'!E53</f>
        <v>13.301965263095177</v>
      </c>
      <c r="W54">
        <f>W53+'REWRef-it0_damagesbyregion'!F53</f>
        <v>1124.0969231946751</v>
      </c>
      <c r="X54">
        <f>X53+'REWRef-it0_damagesbyregion'!G53</f>
        <v>295.69089081076186</v>
      </c>
      <c r="Y54">
        <f>Y53+'REWRef-it0_damagesbyregion'!H53</f>
        <v>230.04150887413692</v>
      </c>
      <c r="Z54">
        <f>Z53+'REWRef-it0_damagesbyregion'!I53</f>
        <v>2026.9533578714575</v>
      </c>
      <c r="AA54">
        <f>AA53+'REWRef-it0_damagesbyregion'!J53</f>
        <v>81.561993201052502</v>
      </c>
      <c r="AB54">
        <f>AB53+'REWRef-it0_damagesbyregion'!K53</f>
        <v>115.55763847740015</v>
      </c>
      <c r="AC54">
        <f>AC53+'REWRef-it0_damagesbyregion'!L53</f>
        <v>472.64524181218388</v>
      </c>
      <c r="AE54">
        <v>52</v>
      </c>
      <c r="AF54" t="s">
        <v>66</v>
      </c>
      <c r="AG54">
        <f t="shared" si="4"/>
        <v>1140.2902172800775</v>
      </c>
      <c r="AH54">
        <f t="shared" si="4"/>
        <v>824.39871053304205</v>
      </c>
      <c r="AI54">
        <f t="shared" si="4"/>
        <v>168.11031237093849</v>
      </c>
      <c r="AJ54">
        <f t="shared" si="4"/>
        <v>179.87346555806073</v>
      </c>
      <c r="AK54">
        <f t="shared" si="4"/>
        <v>299.29367226585242</v>
      </c>
      <c r="AL54">
        <f t="shared" si="4"/>
        <v>-719.86358158459609</v>
      </c>
      <c r="AM54">
        <f t="shared" si="4"/>
        <v>116.83788634929302</v>
      </c>
      <c r="AN54">
        <f t="shared" si="4"/>
        <v>-42.561072574443365</v>
      </c>
      <c r="AO54">
        <f t="shared" si="4"/>
        <v>-1852.4763552638597</v>
      </c>
      <c r="AP54">
        <f t="shared" si="4"/>
        <v>91.221297417041299</v>
      </c>
      <c r="AQ54">
        <f t="shared" si="4"/>
        <v>74.327012477560189</v>
      </c>
      <c r="AR54">
        <f t="shared" si="4"/>
        <v>-279.45156482896738</v>
      </c>
      <c r="AT54">
        <f>(C54/SUM($C54:$N54)-R54/SUM($R54:$AC54))*SUM('REWRef-it0_damagesbyregion'!$A53:$L53)</f>
        <v>69.139477014276679</v>
      </c>
      <c r="AU54">
        <f>(D54/SUM($C54:$N54)-S54/SUM($R54:$AC54))*SUM('REWRef-it0_damagesbyregion'!$A53:$L53)</f>
        <v>49.985955183809715</v>
      </c>
      <c r="AV54">
        <f>(E54/SUM($C54:$N54)-T54/SUM($R54:$AC54))*SUM('REWRef-it0_damagesbyregion'!$A53:$L53)</f>
        <v>10.193070940973024</v>
      </c>
      <c r="AW54">
        <f>(F54/SUM($C54:$N54)-U54/SUM($R54:$AC54))*SUM('REWRef-it0_damagesbyregion'!$A53:$L53)</f>
        <v>10.906308893094026</v>
      </c>
      <c r="AX54">
        <f>(G54/SUM($C54:$N54)-V54/SUM($R54:$AC54))*SUM('REWRef-it0_damagesbyregion'!$A53:$L53)</f>
        <v>18.147141543932719</v>
      </c>
      <c r="AY54">
        <f>(H54/SUM($C54:$N54)-W54/SUM($R54:$AC54))*SUM('REWRef-it0_damagesbyregion'!$A53:$L53)</f>
        <v>-43.647652850255355</v>
      </c>
      <c r="AZ54">
        <f>(I54/SUM($C54:$N54)-X54/SUM($R54:$AC54))*SUM('REWRef-it0_damagesbyregion'!$A53:$L53)</f>
        <v>7.0842582311301845</v>
      </c>
      <c r="BA54">
        <f>(J54/SUM($C54:$N54)-Y54/SUM($R54:$AC54))*SUM('REWRef-it0_damagesbyregion'!$A53:$L53)</f>
        <v>-2.5806152279222059</v>
      </c>
      <c r="BB54">
        <f>(K54/SUM($C54:$N54)-Z54/SUM($R54:$AC54))*SUM('REWRef-it0_damagesbyregion'!$A53:$L53)</f>
        <v>-112.32162167431619</v>
      </c>
      <c r="BC54">
        <f>(L54/SUM($C54:$N54)-AA54/SUM($R54:$AC54))*SUM('REWRef-it0_damagesbyregion'!$A53:$L53)</f>
        <v>5.5310417474439344</v>
      </c>
      <c r="BD54">
        <f>(M54/SUM($C54:$N54)-AB54/SUM($R54:$AC54))*SUM('REWRef-it0_damagesbyregion'!$A53:$L53)</f>
        <v>4.5066867126072232</v>
      </c>
      <c r="BE54">
        <f>(N54/SUM($C54:$N54)-AC54/SUM($R54:$AC54))*SUM('REWRef-it0_damagesbyregion'!$A53:$L53)</f>
        <v>-16.94405051477381</v>
      </c>
      <c r="BG54" s="2">
        <f t="shared" si="5"/>
        <v>-1001260595067.8904</v>
      </c>
      <c r="BH54" s="2">
        <f t="shared" si="5"/>
        <v>-687489778259.59656</v>
      </c>
      <c r="BI54" s="2">
        <f t="shared" si="5"/>
        <v>-211256376400.20578</v>
      </c>
      <c r="BJ54" s="2">
        <f t="shared" si="5"/>
        <v>-145404093051.76105</v>
      </c>
      <c r="BK54" s="2">
        <f t="shared" si="5"/>
        <v>-182127846072.60345</v>
      </c>
      <c r="BL54" s="2">
        <f t="shared" si="5"/>
        <v>2932592247076.0303</v>
      </c>
      <c r="BM54" s="2">
        <f t="shared" si="5"/>
        <v>-2533045426644.1304</v>
      </c>
      <c r="BN54" s="2">
        <f t="shared" si="5"/>
        <v>-1730373574257.4883</v>
      </c>
      <c r="BO54" s="2">
        <f t="shared" si="5"/>
        <v>2789882504558.875</v>
      </c>
      <c r="BP54" s="2">
        <f t="shared" si="5"/>
        <v>-1139123544933.1721</v>
      </c>
      <c r="BQ54" s="2">
        <f t="shared" si="5"/>
        <v>-191627038923.89389</v>
      </c>
      <c r="BR54" s="2">
        <f t="shared" si="5"/>
        <v>2099233521976.4548</v>
      </c>
    </row>
    <row r="55" spans="1:70" x14ac:dyDescent="0.2">
      <c r="A55">
        <v>53</v>
      </c>
      <c r="B55" t="s">
        <v>67</v>
      </c>
      <c r="C55">
        <f>C54+'REWRef-it0-E_by_region'!A54</f>
        <v>100.96923410439186</v>
      </c>
      <c r="D55">
        <f>D54+'REWRef-it0-E_by_region'!B54</f>
        <v>91.103787184867699</v>
      </c>
      <c r="E55">
        <f>E54+'REWRef-it0-E_by_region'!C54</f>
        <v>15.213365313731035</v>
      </c>
      <c r="F55">
        <f>F54+'REWRef-it0-E_by_region'!D54</f>
        <v>15.611476312232693</v>
      </c>
      <c r="G55">
        <f>G54+'REWRef-it0-E_by_region'!E54</f>
        <v>25.872318796022817</v>
      </c>
      <c r="H55">
        <f>H54+'REWRef-it0-E_by_region'!F54</f>
        <v>33.456813296535742</v>
      </c>
      <c r="I55">
        <f>I54+'REWRef-it0-E_by_region'!G54</f>
        <v>34.14339406521637</v>
      </c>
      <c r="J55">
        <f>J54+'REWRef-it0-E_by_region'!H54</f>
        <v>15.517022740005258</v>
      </c>
      <c r="K55">
        <f>K54+'REWRef-it0-E_by_region'!I54</f>
        <v>14.44077937146595</v>
      </c>
      <c r="L55">
        <f>L54+'REWRef-it0-E_by_region'!J54</f>
        <v>14.30059745182213</v>
      </c>
      <c r="M55">
        <f>M54+'REWRef-it0-E_by_region'!K54</f>
        <v>15.716010187516812</v>
      </c>
      <c r="N55">
        <f>N54+'REWRef-it0-E_by_region'!L54</f>
        <v>15.989885334924951</v>
      </c>
      <c r="P55">
        <v>53</v>
      </c>
      <c r="Q55" t="s">
        <v>67</v>
      </c>
      <c r="R55">
        <f>R54+'REWRef-it0_damagesbyregion'!A54</f>
        <v>83.634936329965228</v>
      </c>
      <c r="S55">
        <f>S54+'REWRef-it0_damagesbyregion'!B54</f>
        <v>293.19483915483971</v>
      </c>
      <c r="T55">
        <f>T54+'REWRef-it0_damagesbyregion'!C54</f>
        <v>16.471519370397189</v>
      </c>
      <c r="U55">
        <f>U54+'REWRef-it0_damagesbyregion'!D54</f>
        <v>9.1465986595462265</v>
      </c>
      <c r="V55">
        <f>V54+'REWRef-it0_damagesbyregion'!E54</f>
        <v>13.948631043834585</v>
      </c>
      <c r="W55">
        <f>W54+'REWRef-it0_damagesbyregion'!F54</f>
        <v>1198.8325776443237</v>
      </c>
      <c r="X55">
        <f>X54+'REWRef-it0_damagesbyregion'!G54</f>
        <v>311.72185731341807</v>
      </c>
      <c r="Y55">
        <f>Y54+'REWRef-it0_damagesbyregion'!H54</f>
        <v>242.79330454368213</v>
      </c>
      <c r="Z55">
        <f>Z54+'REWRef-it0_damagesbyregion'!I54</f>
        <v>2158.8780220283315</v>
      </c>
      <c r="AA55">
        <f>AA54+'REWRef-it0_damagesbyregion'!J54</f>
        <v>85.508046858466287</v>
      </c>
      <c r="AB55">
        <f>AB54+'REWRef-it0_damagesbyregion'!K54</f>
        <v>122.71136314486446</v>
      </c>
      <c r="AC55">
        <f>AC54+'REWRef-it0_damagesbyregion'!L54</f>
        <v>505.09174075818191</v>
      </c>
      <c r="AE55">
        <v>53</v>
      </c>
      <c r="AF55" t="s">
        <v>67</v>
      </c>
      <c r="AG55">
        <f t="shared" si="4"/>
        <v>1213.9310910419272</v>
      </c>
      <c r="AH55">
        <f t="shared" si="4"/>
        <v>877.58931370684058</v>
      </c>
      <c r="AI55">
        <f t="shared" si="4"/>
        <v>179.03700526281756</v>
      </c>
      <c r="AJ55">
        <f t="shared" si="4"/>
        <v>191.47809142110341</v>
      </c>
      <c r="AK55">
        <f t="shared" si="4"/>
        <v>318.53920266940764</v>
      </c>
      <c r="AL55">
        <f t="shared" si="4"/>
        <v>-768.87562389715572</v>
      </c>
      <c r="AM55">
        <f t="shared" si="4"/>
        <v>127.05841661032751</v>
      </c>
      <c r="AN55">
        <f t="shared" si="4"/>
        <v>-43.382447048506251</v>
      </c>
      <c r="AO55">
        <f t="shared" si="4"/>
        <v>-1973.2980789160167</v>
      </c>
      <c r="AP55">
        <f t="shared" si="4"/>
        <v>98.270403965677559</v>
      </c>
      <c r="AQ55">
        <f t="shared" si="4"/>
        <v>79.256702534118062</v>
      </c>
      <c r="AR55">
        <f t="shared" si="4"/>
        <v>-299.60407735054025</v>
      </c>
      <c r="AT55">
        <f>(C55/SUM($C55:$N55)-R55/SUM($R55:$AC55))*SUM('REWRef-it0_damagesbyregion'!$A54:$L54)</f>
        <v>72.627485786584572</v>
      </c>
      <c r="AU55">
        <f>(D55/SUM($C55:$N55)-S55/SUM($R55:$AC55))*SUM('REWRef-it0_damagesbyregion'!$A54:$L54)</f>
        <v>52.504714541083203</v>
      </c>
      <c r="AV55">
        <f>(E55/SUM($C55:$N55)-T55/SUM($R55:$AC55))*SUM('REWRef-it0_damagesbyregion'!$A54:$L54)</f>
        <v>10.711487374326461</v>
      </c>
      <c r="AW55">
        <f>(F55/SUM($C55:$N55)-U55/SUM($R55:$AC55))*SUM('REWRef-it0_damagesbyregion'!$A54:$L54)</f>
        <v>11.455816945253789</v>
      </c>
      <c r="AX55">
        <f>(G55/SUM($C55:$N55)-V55/SUM($R55:$AC55))*SUM('REWRef-it0_damagesbyregion'!$A54:$L54)</f>
        <v>19.057672700750814</v>
      </c>
      <c r="AY55">
        <f>(H55/SUM($C55:$N55)-W55/SUM($R55:$AC55))*SUM('REWRef-it0_damagesbyregion'!$A54:$L54)</f>
        <v>-46.000554609992555</v>
      </c>
      <c r="AZ55">
        <f>(I55/SUM($C55:$N55)-X55/SUM($R55:$AC55))*SUM('REWRef-it0_damagesbyregion'!$A54:$L54)</f>
        <v>7.6016945397716853</v>
      </c>
      <c r="BA55">
        <f>(J55/SUM($C55:$N55)-Y55/SUM($R55:$AC55))*SUM('REWRef-it0_damagesbyregion'!$A54:$L54)</f>
        <v>-2.5954999255339311</v>
      </c>
      <c r="BB55">
        <f>(K55/SUM($C55:$N55)-Z55/SUM($R55:$AC55))*SUM('REWRef-it0_damagesbyregion'!$A54:$L54)</f>
        <v>-118.05915445839565</v>
      </c>
      <c r="BC55">
        <f>(L55/SUM($C55:$N55)-AA55/SUM($R55:$AC55))*SUM('REWRef-it0_damagesbyregion'!$A54:$L54)</f>
        <v>5.8793554427651333</v>
      </c>
      <c r="BD55">
        <f>(M55/SUM($C55:$N55)-AB55/SUM($R55:$AC55))*SUM('REWRef-it0_damagesbyregion'!$A54:$L54)</f>
        <v>4.7417971903558493</v>
      </c>
      <c r="BE55">
        <f>(N55/SUM($C55:$N55)-AC55/SUM($R55:$AC55))*SUM('REWRef-it0_damagesbyregion'!$A54:$L54)</f>
        <v>-17.924815526969322</v>
      </c>
      <c r="BG55" s="2">
        <f t="shared" si="5"/>
        <v>-1013387975265.0898</v>
      </c>
      <c r="BH55" s="2">
        <f t="shared" si="5"/>
        <v>-685888632715.33289</v>
      </c>
      <c r="BI55" s="2">
        <f t="shared" si="5"/>
        <v>-215205517552.60974</v>
      </c>
      <c r="BJ55" s="2">
        <f t="shared" si="5"/>
        <v>-148808917788.89627</v>
      </c>
      <c r="BK55" s="2">
        <f t="shared" si="5"/>
        <v>-187857702804.40771</v>
      </c>
      <c r="BL55" s="2">
        <f t="shared" si="5"/>
        <v>3011487702567.0737</v>
      </c>
      <c r="BM55" s="2">
        <f t="shared" si="5"/>
        <v>-2618835721262.812</v>
      </c>
      <c r="BN55" s="2">
        <f t="shared" si="5"/>
        <v>-1774125451471.0457</v>
      </c>
      <c r="BO55" s="2">
        <f t="shared" si="5"/>
        <v>2762569193761.4077</v>
      </c>
      <c r="BP55" s="2">
        <f t="shared" si="5"/>
        <v>-1169751105871.1267</v>
      </c>
      <c r="BQ55" s="2">
        <f t="shared" si="5"/>
        <v>-187892866202.02451</v>
      </c>
      <c r="BR55" s="2">
        <f t="shared" si="5"/>
        <v>2227696994603.5513</v>
      </c>
    </row>
    <row r="56" spans="1:70" x14ac:dyDescent="0.2">
      <c r="A56">
        <v>54</v>
      </c>
      <c r="B56" t="s">
        <v>68</v>
      </c>
      <c r="C56">
        <f>C55+'REWRef-it0-E_by_region'!A55</f>
        <v>100.96923410439186</v>
      </c>
      <c r="D56">
        <f>D55+'REWRef-it0-E_by_region'!B55</f>
        <v>91.103787184867699</v>
      </c>
      <c r="E56">
        <f>E55+'REWRef-it0-E_by_region'!C55</f>
        <v>15.213365313731035</v>
      </c>
      <c r="F56">
        <f>F55+'REWRef-it0-E_by_region'!D55</f>
        <v>15.611476312232693</v>
      </c>
      <c r="G56">
        <f>G55+'REWRef-it0-E_by_region'!E55</f>
        <v>25.872318796022817</v>
      </c>
      <c r="H56">
        <f>H55+'REWRef-it0-E_by_region'!F55</f>
        <v>33.456813296535742</v>
      </c>
      <c r="I56">
        <f>I55+'REWRef-it0-E_by_region'!G55</f>
        <v>34.14339406521637</v>
      </c>
      <c r="J56">
        <f>J55+'REWRef-it0-E_by_region'!H55</f>
        <v>15.517022740005258</v>
      </c>
      <c r="K56">
        <f>K55+'REWRef-it0-E_by_region'!I55</f>
        <v>14.44077937146595</v>
      </c>
      <c r="L56">
        <f>L55+'REWRef-it0-E_by_region'!J55</f>
        <v>14.30059745182213</v>
      </c>
      <c r="M56">
        <f>M55+'REWRef-it0-E_by_region'!K55</f>
        <v>15.716010187516812</v>
      </c>
      <c r="N56">
        <f>N55+'REWRef-it0-E_by_region'!L55</f>
        <v>15.989885334924951</v>
      </c>
      <c r="P56">
        <v>54</v>
      </c>
      <c r="Q56" t="s">
        <v>68</v>
      </c>
      <c r="R56">
        <f>R55+'REWRef-it0_damagesbyregion'!A55</f>
        <v>87.794309386820544</v>
      </c>
      <c r="S56">
        <f>S55+'REWRef-it0_damagesbyregion'!B55</f>
        <v>310.87165211518032</v>
      </c>
      <c r="T56">
        <f>T55+'REWRef-it0_damagesbyregion'!C55</f>
        <v>17.272358743160488</v>
      </c>
      <c r="U56">
        <f>U55+'REWRef-it0_damagesbyregion'!D55</f>
        <v>9.5588249040422824</v>
      </c>
      <c r="V56">
        <f>V55+'REWRef-it0_damagesbyregion'!E55</f>
        <v>14.618226171221446</v>
      </c>
      <c r="W56">
        <f>W55+'REWRef-it0_damagesbyregion'!F55</f>
        <v>1277.3692587250023</v>
      </c>
      <c r="X56">
        <f>X55+'REWRef-it0_damagesbyregion'!G55</f>
        <v>328.41127264401615</v>
      </c>
      <c r="Y56">
        <f>Y55+'REWRef-it0_damagesbyregion'!H55</f>
        <v>256.09989174796885</v>
      </c>
      <c r="Z56">
        <f>Z55+'REWRef-it0_damagesbyregion'!I55</f>
        <v>2297.2932736311027</v>
      </c>
      <c r="AA56">
        <f>AA55+'REWRef-it0_damagesbyregion'!J55</f>
        <v>89.598499059264796</v>
      </c>
      <c r="AB56">
        <f>AB55+'REWRef-it0_damagesbyregion'!K55</f>
        <v>130.2184664233946</v>
      </c>
      <c r="AC56">
        <f>AC55+'REWRef-it0_damagesbyregion'!L55</f>
        <v>539.30511276394407</v>
      </c>
      <c r="AE56">
        <v>54</v>
      </c>
      <c r="AF56" t="s">
        <v>68</v>
      </c>
      <c r="AG56">
        <f t="shared" si="4"/>
        <v>1291.2187916852697</v>
      </c>
      <c r="AH56">
        <f t="shared" si="4"/>
        <v>933.40158814060044</v>
      </c>
      <c r="AI56">
        <f t="shared" si="4"/>
        <v>190.50806333412518</v>
      </c>
      <c r="AJ56">
        <f t="shared" si="4"/>
        <v>203.65889980789609</v>
      </c>
      <c r="AK56">
        <f t="shared" si="4"/>
        <v>338.73957525511679</v>
      </c>
      <c r="AL56">
        <f t="shared" si="4"/>
        <v>-820.42428667198703</v>
      </c>
      <c r="AM56">
        <f t="shared" si="4"/>
        <v>137.91085160147625</v>
      </c>
      <c r="AN56">
        <f t="shared" si="4"/>
        <v>-44.172190820998701</v>
      </c>
      <c r="AO56">
        <f t="shared" si="4"/>
        <v>-2100.0646413691798</v>
      </c>
      <c r="AP56">
        <f t="shared" si="4"/>
        <v>105.71556283439746</v>
      </c>
      <c r="AQ56">
        <f t="shared" si="4"/>
        <v>84.426956386893181</v>
      </c>
      <c r="AR56">
        <f t="shared" si="4"/>
        <v>-320.91917018361033</v>
      </c>
      <c r="AT56">
        <f>(C56/SUM($C56:$N56)-R56/SUM($R56:$AC56))*SUM('REWRef-it0_damagesbyregion'!$A55:$L55)</f>
        <v>76.261778809578672</v>
      </c>
      <c r="AU56">
        <f>(D56/SUM($C56:$N56)-S56/SUM($R56:$AC56))*SUM('REWRef-it0_damagesbyregion'!$A55:$L55)</f>
        <v>55.128430529098516</v>
      </c>
      <c r="AV56">
        <f>(E56/SUM($C56:$N56)-T56/SUM($R56:$AC56))*SUM('REWRef-it0_damagesbyregion'!$A55:$L55)</f>
        <v>11.251759872907371</v>
      </c>
      <c r="AW56">
        <f>(F56/SUM($C56:$N56)-U56/SUM($R56:$AC56))*SUM('REWRef-it0_damagesbyregion'!$A55:$L55)</f>
        <v>12.028472687793441</v>
      </c>
      <c r="AX56">
        <f>(G56/SUM($C56:$N56)-V56/SUM($R56:$AC56))*SUM('REWRef-it0_damagesbyregion'!$A55:$L55)</f>
        <v>20.006588138668466</v>
      </c>
      <c r="AY56">
        <f>(H56/SUM($C56:$N56)-W56/SUM($R56:$AC56))*SUM('REWRef-it0_damagesbyregion'!$A55:$L55)</f>
        <v>-48.45578137731745</v>
      </c>
      <c r="AZ56">
        <f>(I56/SUM($C56:$N56)-X56/SUM($R56:$AC56))*SUM('REWRef-it0_damagesbyregion'!$A55:$L55)</f>
        <v>8.1452709083837238</v>
      </c>
      <c r="BA56">
        <f>(J56/SUM($C56:$N56)-Y56/SUM($R56:$AC56))*SUM('REWRef-it0_damagesbyregion'!$A55:$L55)</f>
        <v>-2.6088915895723748</v>
      </c>
      <c r="BB56">
        <f>(K56/SUM($C56:$N56)-Z56/SUM($R56:$AC56))*SUM('REWRef-it0_damagesbyregion'!$A55:$L55)</f>
        <v>-124.03371620458161</v>
      </c>
      <c r="BC56">
        <f>(L56/SUM($C56:$N56)-AA56/SUM($R56:$AC56))*SUM('REWRef-it0_damagesbyregion'!$A55:$L55)</f>
        <v>6.2437573876109091</v>
      </c>
      <c r="BD56">
        <f>(M56/SUM($C56:$N56)-AB56/SUM($R56:$AC56))*SUM('REWRef-it0_damagesbyregion'!$A55:$L55)</f>
        <v>4.9864127714093618</v>
      </c>
      <c r="BE56">
        <f>(N56/SUM($C56:$N56)-AC56/SUM($R56:$AC56))*SUM('REWRef-it0_damagesbyregion'!$A55:$L55)</f>
        <v>-18.954081933979047</v>
      </c>
      <c r="BG56" s="2">
        <f t="shared" si="5"/>
        <v>-1025921833763.86</v>
      </c>
      <c r="BH56" s="2">
        <f t="shared" si="5"/>
        <v>-683843904661.3374</v>
      </c>
      <c r="BI56" s="2">
        <f t="shared" si="5"/>
        <v>-219298198400.2529</v>
      </c>
      <c r="BJ56" s="2">
        <f t="shared" si="5"/>
        <v>-152335698999.23615</v>
      </c>
      <c r="BK56" s="2">
        <f t="shared" si="5"/>
        <v>-193784447040.68088</v>
      </c>
      <c r="BL56" s="2">
        <f t="shared" si="5"/>
        <v>3092881397513.8638</v>
      </c>
      <c r="BM56" s="2">
        <f t="shared" si="5"/>
        <v>-2707164082765.0166</v>
      </c>
      <c r="BN56" s="2">
        <f t="shared" si="5"/>
        <v>-1819147817079.9246</v>
      </c>
      <c r="BO56" s="2">
        <f t="shared" si="5"/>
        <v>2732846248581.4243</v>
      </c>
      <c r="BP56" s="2">
        <f t="shared" si="5"/>
        <v>-1201401481108.9915</v>
      </c>
      <c r="BQ56" s="2">
        <f t="shared" si="5"/>
        <v>-183841081365.75693</v>
      </c>
      <c r="BR56" s="2">
        <f t="shared" si="5"/>
        <v>2361010899091.0347</v>
      </c>
    </row>
    <row r="57" spans="1:70" x14ac:dyDescent="0.2">
      <c r="A57">
        <v>55</v>
      </c>
      <c r="B57" t="s">
        <v>69</v>
      </c>
      <c r="C57">
        <f>C56+'REWRef-it0-E_by_region'!A56</f>
        <v>100.96923410439186</v>
      </c>
      <c r="D57">
        <f>D56+'REWRef-it0-E_by_region'!B56</f>
        <v>91.103787184867699</v>
      </c>
      <c r="E57">
        <f>E56+'REWRef-it0-E_by_region'!C56</f>
        <v>15.213365313731035</v>
      </c>
      <c r="F57">
        <f>F56+'REWRef-it0-E_by_region'!D56</f>
        <v>15.611476312232693</v>
      </c>
      <c r="G57">
        <f>G56+'REWRef-it0-E_by_region'!E56</f>
        <v>25.872318796022817</v>
      </c>
      <c r="H57">
        <f>H56+'REWRef-it0-E_by_region'!F56</f>
        <v>33.456813296535742</v>
      </c>
      <c r="I57">
        <f>I56+'REWRef-it0-E_by_region'!G56</f>
        <v>34.14339406521637</v>
      </c>
      <c r="J57">
        <f>J56+'REWRef-it0-E_by_region'!H56</f>
        <v>15.517022740005258</v>
      </c>
      <c r="K57">
        <f>K56+'REWRef-it0-E_by_region'!I56</f>
        <v>14.44077937146595</v>
      </c>
      <c r="L57">
        <f>L56+'REWRef-it0-E_by_region'!J56</f>
        <v>14.30059745182213</v>
      </c>
      <c r="M57">
        <f>M56+'REWRef-it0-E_by_region'!K56</f>
        <v>15.716010187516812</v>
      </c>
      <c r="N57">
        <f>N56+'REWRef-it0-E_by_region'!L56</f>
        <v>15.989885334924951</v>
      </c>
      <c r="P57">
        <v>55</v>
      </c>
      <c r="Q57" t="s">
        <v>69</v>
      </c>
      <c r="R57">
        <f>R56+'REWRef-it0_damagesbyregion'!A56</f>
        <v>92.129487590942404</v>
      </c>
      <c r="S57">
        <f>S56+'REWRef-it0_damagesbyregion'!B56</f>
        <v>329.40500208727804</v>
      </c>
      <c r="T57">
        <f>T56+'REWRef-it0_damagesbyregion'!C56</f>
        <v>18.10490693579467</v>
      </c>
      <c r="U57">
        <f>U56+'REWRef-it0_damagesbyregion'!D56</f>
        <v>9.9852942446158259</v>
      </c>
      <c r="V57">
        <f>V56+'REWRef-it0_damagesbyregion'!E56</f>
        <v>15.311453180210084</v>
      </c>
      <c r="W57">
        <f>W56+'REWRef-it0_damagesbyregion'!F56</f>
        <v>1359.8694205981196</v>
      </c>
      <c r="X57">
        <f>X56+'REWRef-it0_damagesbyregion'!G56</f>
        <v>345.78324756274708</v>
      </c>
      <c r="Y57">
        <f>Y56+'REWRef-it0_damagesbyregion'!H56</f>
        <v>269.98293068794686</v>
      </c>
      <c r="Z57">
        <f>Z56+'REWRef-it0_damagesbyregion'!I56</f>
        <v>2442.4670645391125</v>
      </c>
      <c r="AA57">
        <f>AA56+'REWRef-it0_damagesbyregion'!J56</f>
        <v>93.838114940138752</v>
      </c>
      <c r="AB57">
        <f>AB56+'REWRef-it0_damagesbyregion'!K56</f>
        <v>138.09424806905994</v>
      </c>
      <c r="AC57">
        <f>AC56+'REWRef-it0_damagesbyregion'!L56</f>
        <v>575.36648229515754</v>
      </c>
      <c r="AE57">
        <v>55</v>
      </c>
      <c r="AF57" t="s">
        <v>69</v>
      </c>
      <c r="AG57">
        <f t="shared" si="4"/>
        <v>1372.3065100156052</v>
      </c>
      <c r="AH57">
        <f t="shared" si="4"/>
        <v>991.94468086533482</v>
      </c>
      <c r="AI57">
        <f t="shared" si="4"/>
        <v>202.54646283821342</v>
      </c>
      <c r="AJ57">
        <f t="shared" si="4"/>
        <v>216.4401915997008</v>
      </c>
      <c r="AK57">
        <f t="shared" si="4"/>
        <v>359.93507931577409</v>
      </c>
      <c r="AL57">
        <f t="shared" si="4"/>
        <v>-874.61901545003138</v>
      </c>
      <c r="AM57">
        <f t="shared" si="4"/>
        <v>149.42517699431042</v>
      </c>
      <c r="AN57">
        <f t="shared" si="4"/>
        <v>-44.927379086464839</v>
      </c>
      <c r="AO57">
        <f t="shared" si="4"/>
        <v>-2233.021114664873</v>
      </c>
      <c r="AP57">
        <f t="shared" si="4"/>
        <v>113.57466660157905</v>
      </c>
      <c r="AQ57">
        <f t="shared" si="4"/>
        <v>89.847374559825184</v>
      </c>
      <c r="AR57">
        <f t="shared" si="4"/>
        <v>-343.45263358897438</v>
      </c>
      <c r="AT57">
        <f>(C57/SUM($C57:$N57)-R57/SUM($R57:$AC57))*SUM('REWRef-it0_damagesbyregion'!$A56:$L56)</f>
        <v>80.048836009370532</v>
      </c>
      <c r="AU57">
        <f>(D57/SUM($C57:$N57)-S57/SUM($R57:$AC57))*SUM('REWRef-it0_damagesbyregion'!$A56:$L56)</f>
        <v>57.861721495479628</v>
      </c>
      <c r="AV57">
        <f>(E57/SUM($C57:$N57)-T57/SUM($R57:$AC57))*SUM('REWRef-it0_damagesbyregion'!$A56:$L56)</f>
        <v>11.814859486332857</v>
      </c>
      <c r="AW57">
        <f>(F57/SUM($C57:$N57)-U57/SUM($R57:$AC57))*SUM('REWRef-it0_damagesbyregion'!$A56:$L56)</f>
        <v>12.625302931051582</v>
      </c>
      <c r="AX57">
        <f>(G57/SUM($C57:$N57)-V57/SUM($R57:$AC57))*SUM('REWRef-it0_damagesbyregion'!$A56:$L56)</f>
        <v>20.995589489581693</v>
      </c>
      <c r="AY57">
        <f>(H57/SUM($C57:$N57)-W57/SUM($R57:$AC57))*SUM('REWRef-it0_damagesbyregion'!$A56:$L56)</f>
        <v>-51.01792757482476</v>
      </c>
      <c r="AZ57">
        <f>(I57/SUM($C57:$N57)-X57/SUM($R57:$AC57))*SUM('REWRef-it0_damagesbyregion'!$A56:$L56)</f>
        <v>8.7162098274624533</v>
      </c>
      <c r="BA57">
        <f>(J57/SUM($C57:$N57)-Y57/SUM($R57:$AC57))*SUM('REWRef-it0_damagesbyregion'!$A56:$L56)</f>
        <v>-2.6206859579660167</v>
      </c>
      <c r="BB57">
        <f>(K57/SUM($C57:$N57)-Z57/SUM($R57:$AC57))*SUM('REWRef-it0_damagesbyregion'!$A56:$L56)</f>
        <v>-130.25569703902195</v>
      </c>
      <c r="BC57">
        <f>(L57/SUM($C57:$N57)-AA57/SUM($R57:$AC57))*SUM('REWRef-it0_damagesbyregion'!$A56:$L56)</f>
        <v>6.6249921539068923</v>
      </c>
      <c r="BD57">
        <f>(M57/SUM($C57:$N57)-AB57/SUM($R57:$AC57))*SUM('REWRef-it0_damagesbyregion'!$A56:$L56)</f>
        <v>5.2409412179573138</v>
      </c>
      <c r="BE57">
        <f>(N57/SUM($C57:$N57)-AC57/SUM($R57:$AC57))*SUM('REWRef-it0_damagesbyregion'!$A56:$L56)</f>
        <v>-20.034142039330266</v>
      </c>
      <c r="BG57" s="2">
        <f t="shared" si="5"/>
        <v>-1038882320964.9871</v>
      </c>
      <c r="BH57" s="2">
        <f t="shared" si="5"/>
        <v>-681371229254.75073</v>
      </c>
      <c r="BI57" s="2">
        <f t="shared" si="5"/>
        <v>-223540017755.37567</v>
      </c>
      <c r="BJ57" s="2">
        <f t="shared" si="5"/>
        <v>-155988860753.1228</v>
      </c>
      <c r="BK57" s="2">
        <f t="shared" si="5"/>
        <v>-199914571075.60605</v>
      </c>
      <c r="BL57" s="2">
        <f t="shared" si="5"/>
        <v>3176801203219.5898</v>
      </c>
      <c r="BM57" s="2">
        <f t="shared" si="5"/>
        <v>-2798115565371.7129</v>
      </c>
      <c r="BN57" s="2">
        <f t="shared" si="5"/>
        <v>-1865497692499.8782</v>
      </c>
      <c r="BO57" s="2">
        <f t="shared" si="5"/>
        <v>2700776256671.3325</v>
      </c>
      <c r="BP57" s="2">
        <f t="shared" si="5"/>
        <v>-1234111613274.7017</v>
      </c>
      <c r="BQ57" s="2">
        <f t="shared" si="5"/>
        <v>-179476954974.68884</v>
      </c>
      <c r="BR57" s="2">
        <f t="shared" si="5"/>
        <v>2499321366033.7793</v>
      </c>
    </row>
    <row r="58" spans="1:70" x14ac:dyDescent="0.2">
      <c r="A58">
        <v>56</v>
      </c>
      <c r="B58" t="s">
        <v>70</v>
      </c>
      <c r="C58">
        <f>C57+'REWRef-it0-E_by_region'!A57</f>
        <v>100.96923410439186</v>
      </c>
      <c r="D58">
        <f>D57+'REWRef-it0-E_by_region'!B57</f>
        <v>91.103787184867699</v>
      </c>
      <c r="E58">
        <f>E57+'REWRef-it0-E_by_region'!C57</f>
        <v>15.213365313731035</v>
      </c>
      <c r="F58">
        <f>F57+'REWRef-it0-E_by_region'!D57</f>
        <v>15.611476312232693</v>
      </c>
      <c r="G58">
        <f>G57+'REWRef-it0-E_by_region'!E57</f>
        <v>25.872318796022817</v>
      </c>
      <c r="H58">
        <f>H57+'REWRef-it0-E_by_region'!F57</f>
        <v>33.456813296535742</v>
      </c>
      <c r="I58">
        <f>I57+'REWRef-it0-E_by_region'!G57</f>
        <v>34.14339406521637</v>
      </c>
      <c r="J58">
        <f>J57+'REWRef-it0-E_by_region'!H57</f>
        <v>15.517022740005258</v>
      </c>
      <c r="K58">
        <f>K57+'REWRef-it0-E_by_region'!I57</f>
        <v>14.44077937146595</v>
      </c>
      <c r="L58">
        <f>L57+'REWRef-it0-E_by_region'!J57</f>
        <v>14.30059745182213</v>
      </c>
      <c r="M58">
        <f>M57+'REWRef-it0-E_by_region'!K57</f>
        <v>15.716010187516812</v>
      </c>
      <c r="N58">
        <f>N57+'REWRef-it0-E_by_region'!L57</f>
        <v>15.989885334924951</v>
      </c>
      <c r="P58">
        <v>56</v>
      </c>
      <c r="Q58" t="s">
        <v>70</v>
      </c>
      <c r="R58">
        <f>R57+'REWRef-it0_damagesbyregion'!A57</f>
        <v>96.647532533842067</v>
      </c>
      <c r="S58">
        <f>S57+'REWRef-it0_damagesbyregion'!B57</f>
        <v>348.83161865593956</v>
      </c>
      <c r="T58">
        <f>T57+'REWRef-it0_damagesbyregion'!C57</f>
        <v>18.970336234464309</v>
      </c>
      <c r="U58">
        <f>U57+'REWRef-it0_damagesbyregion'!D57</f>
        <v>10.426456004266116</v>
      </c>
      <c r="V58">
        <f>V57+'REWRef-it0_damagesbyregion'!E57</f>
        <v>16.029041226344496</v>
      </c>
      <c r="W58">
        <f>W57+'REWRef-it0_damagesbyregion'!F57</f>
        <v>1446.502662466203</v>
      </c>
      <c r="X58">
        <f>X57+'REWRef-it0_damagesbyregion'!G57</f>
        <v>363.86291018902637</v>
      </c>
      <c r="Y58">
        <f>Y57+'REWRef-it0_damagesbyregion'!H57</f>
        <v>284.46499531492515</v>
      </c>
      <c r="Z58">
        <f>Z57+'REWRef-it0_damagesbyregion'!I57</f>
        <v>2594.6792323358713</v>
      </c>
      <c r="AA58">
        <f>AA57+'REWRef-it0_damagesbyregion'!J57</f>
        <v>98.231843042444879</v>
      </c>
      <c r="AB58">
        <f>AB57+'REWRef-it0_damagesbyregion'!K57</f>
        <v>146.35467469197224</v>
      </c>
      <c r="AC58">
        <f>AC57+'REWRef-it0_damagesbyregion'!L57</f>
        <v>613.36063518990011</v>
      </c>
      <c r="AE58">
        <v>56</v>
      </c>
      <c r="AF58" t="s">
        <v>70</v>
      </c>
      <c r="AG58">
        <f t="shared" si="4"/>
        <v>1457.354203052472</v>
      </c>
      <c r="AH58">
        <f t="shared" si="4"/>
        <v>1053.3325619438267</v>
      </c>
      <c r="AI58">
        <f t="shared" si="4"/>
        <v>215.17619673025703</v>
      </c>
      <c r="AJ58">
        <f t="shared" si="4"/>
        <v>229.84734125155543</v>
      </c>
      <c r="AK58">
        <f t="shared" si="4"/>
        <v>382.16778248228513</v>
      </c>
      <c r="AL58">
        <f t="shared" si="4"/>
        <v>-931.57406672931302</v>
      </c>
      <c r="AM58">
        <f t="shared" si="4"/>
        <v>161.63274308389268</v>
      </c>
      <c r="AN58">
        <f t="shared" si="4"/>
        <v>-45.644918258882527</v>
      </c>
      <c r="AO58">
        <f t="shared" si="4"/>
        <v>-2372.4234491210018</v>
      </c>
      <c r="AP58">
        <f t="shared" si="4"/>
        <v>121.86642210905998</v>
      </c>
      <c r="AQ58">
        <f t="shared" si="4"/>
        <v>95.527987135914231</v>
      </c>
      <c r="AR58">
        <f t="shared" si="4"/>
        <v>-367.26280368006695</v>
      </c>
      <c r="AT58">
        <f>(C58/SUM($C58:$N58)-R58/SUM($R58:$AC58))*SUM('REWRef-it0_damagesbyregion'!$A57:$L57)</f>
        <v>83.995404705942292</v>
      </c>
      <c r="AU58">
        <f>(D58/SUM($C58:$N58)-S58/SUM($R58:$AC58))*SUM('REWRef-it0_damagesbyregion'!$A57:$L57)</f>
        <v>60.709396964104556</v>
      </c>
      <c r="AV58">
        <f>(E58/SUM($C58:$N58)-T58/SUM($R58:$AC58))*SUM('REWRef-it0_damagesbyregion'!$A57:$L57)</f>
        <v>12.40179751057585</v>
      </c>
      <c r="AW58">
        <f>(F58/SUM($C58:$N58)-U58/SUM($R58:$AC58))*SUM('REWRef-it0_damagesbyregion'!$A57:$L57)</f>
        <v>13.247376930448327</v>
      </c>
      <c r="AX58">
        <f>(G58/SUM($C58:$N58)-V58/SUM($R58:$AC58))*SUM('REWRef-it0_damagesbyregion'!$A57:$L57)</f>
        <v>22.026448675234167</v>
      </c>
      <c r="AY58">
        <f>(H58/SUM($C58:$N58)-W58/SUM($R58:$AC58))*SUM('REWRef-it0_damagesbyregion'!$A57:$L57)</f>
        <v>-53.691779654250482</v>
      </c>
      <c r="AZ58">
        <f>(I58/SUM($C58:$N58)-X58/SUM($R58:$AC58))*SUM('REWRef-it0_damagesbyregion'!$A57:$L57)</f>
        <v>9.3157913433995443</v>
      </c>
      <c r="BA58">
        <f>(J58/SUM($C58:$N58)-Y58/SUM($R58:$AC58))*SUM('REWRef-it0_damagesbyregion'!$A57:$L57)</f>
        <v>-2.6307697702412645</v>
      </c>
      <c r="BB58">
        <f>(K58/SUM($C58:$N58)-Z58/SUM($R58:$AC58))*SUM('REWRef-it0_damagesbyregion'!$A57:$L57)</f>
        <v>-136.73592001546604</v>
      </c>
      <c r="BC58">
        <f>(L58/SUM($C58:$N58)-AA58/SUM($R58:$AC58))*SUM('REWRef-it0_damagesbyregion'!$A57:$L57)</f>
        <v>7.0238377353121297</v>
      </c>
      <c r="BD58">
        <f>(M58/SUM($C58:$N58)-AB58/SUM($R58:$AC58))*SUM('REWRef-it0_damagesbyregion'!$A57:$L57)</f>
        <v>5.5058076639288114</v>
      </c>
      <c r="BE58">
        <f>(N58/SUM($C58:$N58)-AC58/SUM($R58:$AC58))*SUM('REWRef-it0_damagesbyregion'!$A57:$L57)</f>
        <v>-21.167392088987967</v>
      </c>
      <c r="BG58" s="2">
        <f t="shared" si="5"/>
        <v>-1052288330924.5117</v>
      </c>
      <c r="BH58" s="2">
        <f t="shared" si="5"/>
        <v>-678484114387.33081</v>
      </c>
      <c r="BI58" s="2">
        <f t="shared" si="5"/>
        <v>-227936381467.7673</v>
      </c>
      <c r="BJ58" s="2">
        <f t="shared" si="5"/>
        <v>-159772721406.31094</v>
      </c>
      <c r="BK58" s="2">
        <f t="shared" si="5"/>
        <v>-206254491276.87646</v>
      </c>
      <c r="BL58" s="2">
        <f t="shared" si="5"/>
        <v>3263271625031.1519</v>
      </c>
      <c r="BM58" s="2">
        <f t="shared" si="5"/>
        <v>-2891774746182.7139</v>
      </c>
      <c r="BN58" s="2">
        <f t="shared" si="5"/>
        <v>-1913230597823.5769</v>
      </c>
      <c r="BO58" s="2">
        <f t="shared" si="5"/>
        <v>2666414440662.7202</v>
      </c>
      <c r="BP58" s="2">
        <f t="shared" si="5"/>
        <v>-1267917772168.7988</v>
      </c>
      <c r="BQ58" s="2">
        <f t="shared" si="5"/>
        <v>-174804912160.23529</v>
      </c>
      <c r="BR58" s="2">
        <f t="shared" si="5"/>
        <v>2642778002104.606</v>
      </c>
    </row>
    <row r="59" spans="1:70" x14ac:dyDescent="0.2">
      <c r="A59">
        <v>57</v>
      </c>
      <c r="B59" t="s">
        <v>71</v>
      </c>
      <c r="C59">
        <f>C58+'REWRef-it0-E_by_region'!A58</f>
        <v>100.96923410439186</v>
      </c>
      <c r="D59">
        <f>D58+'REWRef-it0-E_by_region'!B58</f>
        <v>91.103787184867699</v>
      </c>
      <c r="E59">
        <f>E58+'REWRef-it0-E_by_region'!C58</f>
        <v>15.213365313731035</v>
      </c>
      <c r="F59">
        <f>F58+'REWRef-it0-E_by_region'!D58</f>
        <v>15.611476312232693</v>
      </c>
      <c r="G59">
        <f>G58+'REWRef-it0-E_by_region'!E58</f>
        <v>25.872318796022817</v>
      </c>
      <c r="H59">
        <f>H58+'REWRef-it0-E_by_region'!F58</f>
        <v>33.456813296535742</v>
      </c>
      <c r="I59">
        <f>I58+'REWRef-it0-E_by_region'!G58</f>
        <v>34.14339406521637</v>
      </c>
      <c r="J59">
        <f>J58+'REWRef-it0-E_by_region'!H58</f>
        <v>15.517022740005258</v>
      </c>
      <c r="K59">
        <f>K58+'REWRef-it0-E_by_region'!I58</f>
        <v>14.44077937146595</v>
      </c>
      <c r="L59">
        <f>L58+'REWRef-it0-E_by_region'!J58</f>
        <v>14.30059745182213</v>
      </c>
      <c r="M59">
        <f>M58+'REWRef-it0-E_by_region'!K58</f>
        <v>15.716010187516812</v>
      </c>
      <c r="N59">
        <f>N58+'REWRef-it0-E_by_region'!L58</f>
        <v>15.989885334924951</v>
      </c>
      <c r="P59">
        <v>57</v>
      </c>
      <c r="Q59" t="s">
        <v>71</v>
      </c>
      <c r="R59">
        <f>R58+'REWRef-it0_damagesbyregion'!A58</f>
        <v>101.35579537941126</v>
      </c>
      <c r="S59">
        <f>S58+'REWRef-it0_damagesbyregion'!B58</f>
        <v>369.18982791101365</v>
      </c>
      <c r="T59">
        <f>T58+'REWRef-it0_damagesbyregion'!C58</f>
        <v>19.869865387305779</v>
      </c>
      <c r="U59">
        <f>U58+'REWRef-it0_damagesbyregion'!D58</f>
        <v>10.882775635147837</v>
      </c>
      <c r="V59">
        <f>V58+'REWRef-it0_damagesbyregion'!E58</f>
        <v>16.77174700763582</v>
      </c>
      <c r="W59">
        <f>W58+'REWRef-it0_damagesbyregion'!F58</f>
        <v>1537.446019757969</v>
      </c>
      <c r="X59">
        <f>X58+'REWRef-it0_damagesbyregion'!G58</f>
        <v>382.67644401567765</v>
      </c>
      <c r="Y59">
        <f>Y58+'REWRef-it0_damagesbyregion'!H58</f>
        <v>299.56960976551977</v>
      </c>
      <c r="Z59">
        <f>Z58+'REWRef-it0_damagesbyregion'!I58</f>
        <v>2754.2219821941462</v>
      </c>
      <c r="AA59">
        <f>AA58+'REWRef-it0_damagesbyregion'!J58</f>
        <v>102.78482204235705</v>
      </c>
      <c r="AB59">
        <f>AB58+'REWRef-it0_damagesbyregion'!K58</f>
        <v>155.01640748228499</v>
      </c>
      <c r="AC59">
        <f>AC58+'REWRef-it0_damagesbyregion'!L58</f>
        <v>653.37617547318314</v>
      </c>
      <c r="AE59">
        <v>57</v>
      </c>
      <c r="AF59" t="s">
        <v>71</v>
      </c>
      <c r="AG59">
        <f t="shared" si="4"/>
        <v>1546.5288698933418</v>
      </c>
      <c r="AH59">
        <f t="shared" si="4"/>
        <v>1117.6842202272369</v>
      </c>
      <c r="AI59">
        <f t="shared" si="4"/>
        <v>228.42231618723304</v>
      </c>
      <c r="AJ59">
        <f t="shared" si="4"/>
        <v>243.90684068103738</v>
      </c>
      <c r="AK59">
        <f t="shared" si="4"/>
        <v>405.48160350242364</v>
      </c>
      <c r="AL59">
        <f t="shared" si="4"/>
        <v>-991.40870384396555</v>
      </c>
      <c r="AM59">
        <f t="shared" si="4"/>
        <v>174.56632403645176</v>
      </c>
      <c r="AN59">
        <f t="shared" si="4"/>
        <v>-46.321538204372487</v>
      </c>
      <c r="AO59">
        <f t="shared" si="4"/>
        <v>-2518.5389140605162</v>
      </c>
      <c r="AP59">
        <f t="shared" si="4"/>
        <v>130.61038446908125</v>
      </c>
      <c r="AQ59">
        <f t="shared" si="4"/>
        <v>101.47927080030213</v>
      </c>
      <c r="AR59">
        <f t="shared" si="4"/>
        <v>-392.41067368825492</v>
      </c>
      <c r="AT59">
        <f>(C59/SUM($C59:$N59)-R59/SUM($R59:$AC59))*SUM('REWRef-it0_damagesbyregion'!$A58:$L58)</f>
        <v>88.108509175436055</v>
      </c>
      <c r="AU59">
        <f>(D59/SUM($C59:$N59)-S59/SUM($R59:$AC59))*SUM('REWRef-it0_damagesbyregion'!$A58:$L58)</f>
        <v>63.676464300290235</v>
      </c>
      <c r="AV59">
        <f>(E59/SUM($C59:$N59)-T59/SUM($R59:$AC59))*SUM('REWRef-it0_damagesbyregion'!$A58:$L58)</f>
        <v>13.013626925079766</v>
      </c>
      <c r="AW59">
        <f>(F59/SUM($C59:$N59)-U59/SUM($R59:$AC59))*SUM('REWRef-it0_damagesbyregion'!$A58:$L58)</f>
        <v>13.895807914390179</v>
      </c>
      <c r="AX59">
        <f>(G59/SUM($C59:$N59)-V59/SUM($R59:$AC59))*SUM('REWRef-it0_damagesbyregion'!$A58:$L58)</f>
        <v>23.10101044872685</v>
      </c>
      <c r="AY59">
        <f>(H59/SUM($C59:$N59)-W59/SUM($R59:$AC59))*SUM('REWRef-it0_damagesbyregion'!$A58:$L58)</f>
        <v>-56.482322819662265</v>
      </c>
      <c r="AZ59">
        <f>(I59/SUM($C59:$N59)-X59/SUM($R59:$AC59))*SUM('REWRef-it0_damagesbyregion'!$A58:$L58)</f>
        <v>9.9453549574852786</v>
      </c>
      <c r="BA59">
        <f>(J59/SUM($C59:$N59)-Y59/SUM($R59:$AC59))*SUM('REWRef-it0_damagesbyregion'!$A58:$L58)</f>
        <v>-2.6390206826088787</v>
      </c>
      <c r="BB59">
        <f>(K59/SUM($C59:$N59)-Z59/SUM($R59:$AC59))*SUM('REWRef-it0_damagesbyregion'!$A58:$L58)</f>
        <v>-143.48565574045679</v>
      </c>
      <c r="BC59">
        <f>(L59/SUM($C59:$N59)-AA59/SUM($R59:$AC59))*SUM('REWRef-it0_damagesbyregion'!$A58:$L58)</f>
        <v>7.4411066501428644</v>
      </c>
      <c r="BD59">
        <f>(M59/SUM($C59:$N59)-AB59/SUM($R59:$AC59))*SUM('REWRef-it0_damagesbyregion'!$A58:$L58)</f>
        <v>5.7814551260472875</v>
      </c>
      <c r="BE59">
        <f>(N59/SUM($C59:$N59)-AC59/SUM($R59:$AC59))*SUM('REWRef-it0_damagesbyregion'!$A58:$L58)</f>
        <v>-22.356336254870648</v>
      </c>
      <c r="BG59" s="2">
        <f t="shared" si="5"/>
        <v>-1066157665433.7495</v>
      </c>
      <c r="BH59" s="2">
        <f t="shared" si="5"/>
        <v>-675193983119.95361</v>
      </c>
      <c r="BI59" s="2">
        <f t="shared" si="5"/>
        <v>-232492531896.23785</v>
      </c>
      <c r="BJ59" s="2">
        <f t="shared" si="5"/>
        <v>-163691515091.7666</v>
      </c>
      <c r="BK59" s="2">
        <f t="shared" si="5"/>
        <v>-212810571411.65506</v>
      </c>
      <c r="BL59" s="2">
        <f t="shared" si="5"/>
        <v>3352314294990.272</v>
      </c>
      <c r="BM59" s="2">
        <f t="shared" si="5"/>
        <v>-2988225995073.8047</v>
      </c>
      <c r="BN59" s="2">
        <f t="shared" si="5"/>
        <v>-1962400737118.918</v>
      </c>
      <c r="BO59" s="2">
        <f t="shared" si="5"/>
        <v>2629809199057.5757</v>
      </c>
      <c r="BP59" s="2">
        <f t="shared" si="5"/>
        <v>-1302855709878.4067</v>
      </c>
      <c r="BQ59" s="2">
        <f t="shared" si="5"/>
        <v>-169828538340.61374</v>
      </c>
      <c r="BR59" s="2">
        <f t="shared" si="5"/>
        <v>2791533753317.3174</v>
      </c>
    </row>
    <row r="60" spans="1:70" x14ac:dyDescent="0.2">
      <c r="A60">
        <v>58</v>
      </c>
      <c r="B60" t="s">
        <v>72</v>
      </c>
      <c r="C60">
        <f>C59+'REWRef-it0-E_by_region'!A59</f>
        <v>100.96923410439186</v>
      </c>
      <c r="D60">
        <f>D59+'REWRef-it0-E_by_region'!B59</f>
        <v>91.103787184867699</v>
      </c>
      <c r="E60">
        <f>E59+'REWRef-it0-E_by_region'!C59</f>
        <v>15.213365313731035</v>
      </c>
      <c r="F60">
        <f>F59+'REWRef-it0-E_by_region'!D59</f>
        <v>15.611476312232693</v>
      </c>
      <c r="G60">
        <f>G59+'REWRef-it0-E_by_region'!E59</f>
        <v>25.872318796022817</v>
      </c>
      <c r="H60">
        <f>H59+'REWRef-it0-E_by_region'!F59</f>
        <v>33.456813296535742</v>
      </c>
      <c r="I60">
        <f>I59+'REWRef-it0-E_by_region'!G59</f>
        <v>34.14339406521637</v>
      </c>
      <c r="J60">
        <f>J59+'REWRef-it0-E_by_region'!H59</f>
        <v>15.517022740005258</v>
      </c>
      <c r="K60">
        <f>K59+'REWRef-it0-E_by_region'!I59</f>
        <v>14.44077937146595</v>
      </c>
      <c r="L60">
        <f>L59+'REWRef-it0-E_by_region'!J59</f>
        <v>14.30059745182213</v>
      </c>
      <c r="M60">
        <f>M59+'REWRef-it0-E_by_region'!K59</f>
        <v>15.716010187516812</v>
      </c>
      <c r="N60">
        <f>N59+'REWRef-it0-E_by_region'!L59</f>
        <v>15.989885334924951</v>
      </c>
      <c r="P60">
        <v>58</v>
      </c>
      <c r="Q60" t="s">
        <v>72</v>
      </c>
      <c r="R60">
        <f>R59+'REWRef-it0_damagesbyregion'!A59</f>
        <v>106.26192900621918</v>
      </c>
      <c r="S60">
        <f>S59+'REWRef-it0_damagesbyregion'!B59</f>
        <v>390.51961872323812</v>
      </c>
      <c r="T60">
        <f>T59+'REWRef-it0_damagesbyregion'!C59</f>
        <v>20.804761478310962</v>
      </c>
      <c r="U60">
        <f>U59+'REWRef-it0_damagesbyregion'!D59</f>
        <v>11.354735312509121</v>
      </c>
      <c r="V60">
        <f>V59+'REWRef-it0_damagesbyregion'!E59</f>
        <v>17.540355708478796</v>
      </c>
      <c r="W60">
        <f>W59+'REWRef-it0_damagesbyregion'!F59</f>
        <v>1632.8842664575918</v>
      </c>
      <c r="X60">
        <f>X59+'REWRef-it0_damagesbyregion'!G59</f>
        <v>402.25112723745184</v>
      </c>
      <c r="Y60">
        <f>Y59+'REWRef-it0_damagesbyregion'!H59</f>
        <v>315.32128614390535</v>
      </c>
      <c r="Z60">
        <f>Z59+'REWRef-it0_damagesbyregion'!I59</f>
        <v>2921.4003864392234</v>
      </c>
      <c r="AA60">
        <f>AA59+'REWRef-it0_damagesbyregion'!J59</f>
        <v>107.50238766240331</v>
      </c>
      <c r="AB60">
        <f>AB59+'REWRef-it0_damagesbyregion'!K59</f>
        <v>164.09683103932798</v>
      </c>
      <c r="AC60">
        <f>AC59+'REWRef-it0_damagesbyregion'!L59</f>
        <v>695.50568792062336</v>
      </c>
      <c r="AE60">
        <v>58</v>
      </c>
      <c r="AF60" t="s">
        <v>72</v>
      </c>
      <c r="AG60">
        <f t="shared" si="4"/>
        <v>1640.0048378809886</v>
      </c>
      <c r="AH60">
        <f t="shared" si="4"/>
        <v>1185.1238662418432</v>
      </c>
      <c r="AI60">
        <f t="shared" si="4"/>
        <v>242.31097368133123</v>
      </c>
      <c r="AJ60">
        <f t="shared" ref="AJ60:AR62" si="6">(F60/SUM($C60:$N60)-U60/SUM($R60:$AC60))*SUM($R60:$AC60)</f>
        <v>258.64634479782325</v>
      </c>
      <c r="AK60">
        <f t="shared" si="6"/>
        <v>429.92238773567203</v>
      </c>
      <c r="AL60">
        <f t="shared" si="6"/>
        <v>-1054.2474004466501</v>
      </c>
      <c r="AM60">
        <f t="shared" si="6"/>
        <v>188.26017943618984</v>
      </c>
      <c r="AN60">
        <f t="shared" si="6"/>
        <v>-46.953784179011002</v>
      </c>
      <c r="AO60">
        <f t="shared" si="6"/>
        <v>-2671.6465547099556</v>
      </c>
      <c r="AP60">
        <f t="shared" si="6"/>
        <v>139.82699240330754</v>
      </c>
      <c r="AQ60">
        <f t="shared" si="6"/>
        <v>107.71216644347706</v>
      </c>
      <c r="AR60">
        <f t="shared" si="6"/>
        <v>-418.96000928501587</v>
      </c>
      <c r="AT60">
        <f>(C60/SUM($C60:$N60)-R60/SUM($R60:$AC60))*SUM('REWRef-it0_damagesbyregion'!$A59:$L59)</f>
        <v>92.39546080133664</v>
      </c>
      <c r="AU60">
        <f>(D60/SUM($C60:$N60)-S60/SUM($R60:$AC60))*SUM('REWRef-it0_damagesbyregion'!$A59:$L59)</f>
        <v>66.768135799867025</v>
      </c>
      <c r="AV60">
        <f>(E60/SUM($C60:$N60)-T60/SUM($R60:$AC60))*SUM('REWRef-it0_damagesbyregion'!$A59:$L59)</f>
        <v>13.651443918564729</v>
      </c>
      <c r="AW60">
        <f>(F60/SUM($C60:$N60)-U60/SUM($R60:$AC60))*SUM('REWRef-it0_damagesbyregion'!$A59:$L59)</f>
        <v>14.571754704732454</v>
      </c>
      <c r="AX60">
        <f>(G60/SUM($C60:$N60)-V60/SUM($R60:$AC60))*SUM('REWRef-it0_damagesbyregion'!$A59:$L59)</f>
        <v>24.221195088042137</v>
      </c>
      <c r="AY60">
        <f>(H60/SUM($C60:$N60)-W60/SUM($R60:$AC60))*SUM('REWRef-it0_damagesbyregion'!$A59:$L59)</f>
        <v>-59.394748181802726</v>
      </c>
      <c r="AZ60">
        <f>(I60/SUM($C60:$N60)-X60/SUM($R60:$AC60))*SUM('REWRef-it0_damagesbyregion'!$A59:$L59)</f>
        <v>10.606301657026791</v>
      </c>
      <c r="BA60">
        <f>(J60/SUM($C60:$N60)-Y60/SUM($R60:$AC60))*SUM('REWRef-it0_damagesbyregion'!$A59:$L59)</f>
        <v>-2.64530715116162</v>
      </c>
      <c r="BB60">
        <f>(K60/SUM($C60:$N60)-Z60/SUM($R60:$AC60))*SUM('REWRef-it0_damagesbyregion'!$A59:$L59)</f>
        <v>-150.51663801167578</v>
      </c>
      <c r="BC60">
        <f>(L60/SUM($C60:$N60)-AA60/SUM($R60:$AC60))*SUM('REWRef-it0_damagesbyregion'!$A59:$L59)</f>
        <v>7.8776471246642314</v>
      </c>
      <c r="BD60">
        <f>(M60/SUM($C60:$N60)-AB60/SUM($R60:$AC60))*SUM('REWRef-it0_damagesbyregion'!$A59:$L59)</f>
        <v>6.0683450576366749</v>
      </c>
      <c r="BE60">
        <f>(N60/SUM($C60:$N60)-AC60/SUM($R60:$AC60))*SUM('REWRef-it0_damagesbyregion'!$A59:$L59)</f>
        <v>-23.603590807230546</v>
      </c>
      <c r="BG60" s="2">
        <f t="shared" si="5"/>
        <v>-1080507186310.1147</v>
      </c>
      <c r="BH60" s="2">
        <f t="shared" si="5"/>
        <v>-671510214739.27136</v>
      </c>
      <c r="BI60" s="2">
        <f t="shared" si="5"/>
        <v>-237213575533.46857</v>
      </c>
      <c r="BJ60" s="2">
        <f t="shared" ref="BJ60:BR62" si="7">(AW60-(AJ60-AJ59))*10^12</f>
        <v>-167749412053.41241</v>
      </c>
      <c r="BK60" s="2">
        <f t="shared" si="7"/>
        <v>-219589145206.25684</v>
      </c>
      <c r="BL60" s="2">
        <f t="shared" si="7"/>
        <v>3443948420881.8101</v>
      </c>
      <c r="BM60" s="2">
        <f t="shared" si="7"/>
        <v>-3087553742711.293</v>
      </c>
      <c r="BN60" s="2">
        <f t="shared" si="7"/>
        <v>-2013061176523.105</v>
      </c>
      <c r="BO60" s="2">
        <f t="shared" si="7"/>
        <v>2591002637763.6372</v>
      </c>
      <c r="BP60" s="2">
        <f t="shared" si="7"/>
        <v>-1338960809562.0576</v>
      </c>
      <c r="BQ60" s="2">
        <f t="shared" si="7"/>
        <v>-164550585538.25275</v>
      </c>
      <c r="BR60" s="2">
        <f t="shared" si="7"/>
        <v>2945744789530.4087</v>
      </c>
    </row>
    <row r="61" spans="1:70" x14ac:dyDescent="0.2">
      <c r="A61">
        <v>59</v>
      </c>
      <c r="B61" t="s">
        <v>73</v>
      </c>
      <c r="C61">
        <f>C60+'REWRef-it0-E_by_region'!A60</f>
        <v>100.96923410439186</v>
      </c>
      <c r="D61">
        <f>D60+'REWRef-it0-E_by_region'!B60</f>
        <v>91.103787184867699</v>
      </c>
      <c r="E61">
        <f>E60+'REWRef-it0-E_by_region'!C60</f>
        <v>15.213365313731035</v>
      </c>
      <c r="F61">
        <f>F60+'REWRef-it0-E_by_region'!D60</f>
        <v>15.611476312232693</v>
      </c>
      <c r="G61">
        <f>G60+'REWRef-it0-E_by_region'!E60</f>
        <v>25.872318796022817</v>
      </c>
      <c r="H61">
        <f>H60+'REWRef-it0-E_by_region'!F60</f>
        <v>33.456813296535742</v>
      </c>
      <c r="I61">
        <f>I60+'REWRef-it0-E_by_region'!G60</f>
        <v>34.14339406521637</v>
      </c>
      <c r="J61">
        <f>J60+'REWRef-it0-E_by_region'!H60</f>
        <v>15.517022740005258</v>
      </c>
      <c r="K61">
        <f>K60+'REWRef-it0-E_by_region'!I60</f>
        <v>14.44077937146595</v>
      </c>
      <c r="L61">
        <f>L60+'REWRef-it0-E_by_region'!J60</f>
        <v>14.30059745182213</v>
      </c>
      <c r="M61">
        <f>M60+'REWRef-it0-E_by_region'!K60</f>
        <v>15.716010187516812</v>
      </c>
      <c r="N61">
        <f>N60+'REWRef-it0-E_by_region'!L60</f>
        <v>15.989885334924951</v>
      </c>
      <c r="P61">
        <v>59</v>
      </c>
      <c r="Q61" t="s">
        <v>73</v>
      </c>
      <c r="R61">
        <f>R60+'REWRef-it0_damagesbyregion'!A60</f>
        <v>111.37390055467282</v>
      </c>
      <c r="S61">
        <f>S60+'REWRef-it0_damagesbyregion'!B60</f>
        <v>412.86271165279175</v>
      </c>
      <c r="T61">
        <f>T60+'REWRef-it0_damagesbyregion'!C60</f>
        <v>21.776341861445815</v>
      </c>
      <c r="U61">
        <f>U60+'REWRef-it0_damagesbyregion'!D60</f>
        <v>11.842834541246761</v>
      </c>
      <c r="V61">
        <f>V60+'REWRef-it0_damagesbyregion'!E60</f>
        <v>18.335681967759086</v>
      </c>
      <c r="W61">
        <f>W60+'REWRef-it0_damagesbyregion'!F60</f>
        <v>1733.0102291684348</v>
      </c>
      <c r="X61">
        <f>X60+'REWRef-it0_damagesbyregion'!G60</f>
        <v>422.61537347423456</v>
      </c>
      <c r="Y61">
        <f>Y60+'REWRef-it0_damagesbyregion'!H60</f>
        <v>331.74556372396307</v>
      </c>
      <c r="Z61">
        <f>Z60+'REWRef-it0_damagesbyregion'!I60</f>
        <v>3096.5329029078353</v>
      </c>
      <c r="AA61">
        <f>AA60+'REWRef-it0_damagesbyregion'!J60</f>
        <v>112.39007977823067</v>
      </c>
      <c r="AB61">
        <f>AB60+'REWRef-it0_damagesbyregion'!K60</f>
        <v>173.6140833554586</v>
      </c>
      <c r="AC61">
        <f>AC60+'REWRef-it0_damagesbyregion'!L60</f>
        <v>739.84590668760029</v>
      </c>
      <c r="AE61">
        <v>59</v>
      </c>
      <c r="AF61" t="s">
        <v>73</v>
      </c>
      <c r="AG61">
        <f t="shared" ref="AG61:AI62" si="8">(C61/SUM($C61:$N61)-R61/SUM($R61:$AC61))*SUM($R61:$AC61)</f>
        <v>1737.9640596625188</v>
      </c>
      <c r="AH61">
        <f t="shared" si="8"/>
        <v>1255.7811426358471</v>
      </c>
      <c r="AI61">
        <f t="shared" si="8"/>
        <v>256.86946769521546</v>
      </c>
      <c r="AJ61">
        <f t="shared" si="6"/>
        <v>274.09471876725763</v>
      </c>
      <c r="AK61">
        <f t="shared" si="6"/>
        <v>455.53798551848917</v>
      </c>
      <c r="AL61">
        <f t="shared" si="6"/>
        <v>-1120.2200519822584</v>
      </c>
      <c r="AM61">
        <f t="shared" si="6"/>
        <v>202.75011825739469</v>
      </c>
      <c r="AN61">
        <f t="shared" si="6"/>
        <v>-47.53800845048103</v>
      </c>
      <c r="AO61">
        <f t="shared" si="6"/>
        <v>-2832.03766627801</v>
      </c>
      <c r="AP61">
        <f t="shared" si="6"/>
        <v>149.53760498658374</v>
      </c>
      <c r="AQ61">
        <f t="shared" si="6"/>
        <v>114.23809736808256</v>
      </c>
      <c r="AR61">
        <f t="shared" si="6"/>
        <v>-446.9774681806407</v>
      </c>
      <c r="AT61">
        <f>(C61/SUM($C61:$N61)-R61/SUM($R61:$AC61))*SUM('REWRef-it0_damagesbyregion'!$A60:$L60)</f>
        <v>96.863868826334766</v>
      </c>
      <c r="AU61">
        <f>(D61/SUM($C61:$N61)-S61/SUM($R61:$AC61))*SUM('REWRef-it0_damagesbyregion'!$A60:$L60)</f>
        <v>69.989836210124935</v>
      </c>
      <c r="AV61">
        <f>(E61/SUM($C61:$N61)-T61/SUM($R61:$AC61))*SUM('REWRef-it0_damagesbyregion'!$A60:$L60)</f>
        <v>14.316389505287756</v>
      </c>
      <c r="AW61">
        <f>(F61/SUM($C61:$N61)-U61/SUM($R61:$AC61))*SUM('REWRef-it0_damagesbyregion'!$A60:$L60)</f>
        <v>15.276423431804607</v>
      </c>
      <c r="AX61">
        <f>(G61/SUM($C61:$N61)-V61/SUM($R61:$AC61))*SUM('REWRef-it0_damagesbyregion'!$A60:$L60)</f>
        <v>25.38900124507985</v>
      </c>
      <c r="AY61">
        <f>(H61/SUM($C61:$N61)-W61/SUM($R61:$AC61))*SUM('REWRef-it0_damagesbyregion'!$A60:$L60)</f>
        <v>-62.434460349490685</v>
      </c>
      <c r="AZ61">
        <f>(I61/SUM($C61:$N61)-X61/SUM($R61:$AC61))*SUM('REWRef-it0_damagesbyregion'!$A60:$L60)</f>
        <v>11.300096080940657</v>
      </c>
      <c r="BA61">
        <f>(J61/SUM($C61:$N61)-Y61/SUM($R61:$AC61))*SUM('REWRef-it0_damagesbyregion'!$A60:$L60)</f>
        <v>-2.6494882844163885</v>
      </c>
      <c r="BB61">
        <f>(K61/SUM($C61:$N61)-Z61/SUM($R61:$AC61))*SUM('REWRef-it0_damagesbyregion'!$A60:$L60)</f>
        <v>-157.84108048290756</v>
      </c>
      <c r="BC61">
        <f>(L61/SUM($C61:$N61)-AA61/SUM($R61:$AC61))*SUM('REWRef-it0_damagesbyregion'!$A60:$L60)</f>
        <v>8.3343443574071365</v>
      </c>
      <c r="BD61">
        <f>(M61/SUM($C61:$N61)-AB61/SUM($R61:$AC61))*SUM('REWRef-it0_damagesbyregion'!$A60:$L60)</f>
        <v>6.3669579453678331</v>
      </c>
      <c r="BE61">
        <f>(N61/SUM($C61:$N61)-AC61/SUM($R61:$AC61))*SUM('REWRef-it0_damagesbyregion'!$A60:$L60)</f>
        <v>-24.911888485532952</v>
      </c>
      <c r="BG61" s="2">
        <f t="shared" ref="BG61:BI62" si="9">(AT61-(AG61-AG60))*10^12</f>
        <v>-1095352955195.4659</v>
      </c>
      <c r="BH61" s="2">
        <f t="shared" si="9"/>
        <v>-667440183878.99475</v>
      </c>
      <c r="BI61" s="2">
        <f t="shared" si="9"/>
        <v>-242104508596.47281</v>
      </c>
      <c r="BJ61" s="2">
        <f t="shared" si="7"/>
        <v>-171950537629.77786</v>
      </c>
      <c r="BK61" s="2">
        <f t="shared" si="7"/>
        <v>-226596537737.28293</v>
      </c>
      <c r="BL61" s="2">
        <f t="shared" si="7"/>
        <v>3538191186117.6079</v>
      </c>
      <c r="BM61" s="2">
        <f t="shared" si="7"/>
        <v>-3189842740264.1885</v>
      </c>
      <c r="BN61" s="2">
        <f t="shared" si="7"/>
        <v>-2065264012946.3608</v>
      </c>
      <c r="BO61" s="2">
        <f t="shared" si="7"/>
        <v>2550031085146.8271</v>
      </c>
      <c r="BP61" s="2">
        <f t="shared" si="7"/>
        <v>-1376268225869.0652</v>
      </c>
      <c r="BQ61" s="2">
        <f t="shared" si="7"/>
        <v>-158972979237.67084</v>
      </c>
      <c r="BR61" s="2">
        <f t="shared" si="7"/>
        <v>3105570410091.8755</v>
      </c>
    </row>
    <row r="62" spans="1:70" x14ac:dyDescent="0.2">
      <c r="A62">
        <v>60</v>
      </c>
      <c r="B62" t="s">
        <v>74</v>
      </c>
      <c r="C62">
        <f>C61+'REWRef-it0-E_by_region'!A61</f>
        <v>100.96923410439186</v>
      </c>
      <c r="D62">
        <f>D61+'REWRef-it0-E_by_region'!B61</f>
        <v>91.103787184867699</v>
      </c>
      <c r="E62">
        <f>E61+'REWRef-it0-E_by_region'!C61</f>
        <v>15.213365313731035</v>
      </c>
      <c r="F62">
        <f>F61+'REWRef-it0-E_by_region'!D61</f>
        <v>15.611476312232693</v>
      </c>
      <c r="G62">
        <f>G61+'REWRef-it0-E_by_region'!E61</f>
        <v>25.872318796022817</v>
      </c>
      <c r="H62">
        <f>H61+'REWRef-it0-E_by_region'!F61</f>
        <v>33.456813296535742</v>
      </c>
      <c r="I62">
        <f>I61+'REWRef-it0-E_by_region'!G61</f>
        <v>34.14339406521637</v>
      </c>
      <c r="J62">
        <f>J61+'REWRef-it0-E_by_region'!H61</f>
        <v>15.517022740005258</v>
      </c>
      <c r="K62">
        <f>K61+'REWRef-it0-E_by_region'!I61</f>
        <v>14.44077937146595</v>
      </c>
      <c r="L62">
        <f>L61+'REWRef-it0-E_by_region'!J61</f>
        <v>14.30059745182213</v>
      </c>
      <c r="M62">
        <f>M61+'REWRef-it0-E_by_region'!K61</f>
        <v>15.716010187516812</v>
      </c>
      <c r="N62">
        <f>N61+'REWRef-it0-E_by_region'!L61</f>
        <v>15.989885334924951</v>
      </c>
      <c r="P62">
        <v>60</v>
      </c>
      <c r="Q62" t="s">
        <v>74</v>
      </c>
      <c r="R62">
        <f>R61+'REWRef-it0_damagesbyregion'!A61</f>
        <v>116.7000044036398</v>
      </c>
      <c r="S62">
        <f>S61+'REWRef-it0_damagesbyregion'!B61</f>
        <v>436.26263061626287</v>
      </c>
      <c r="T62">
        <f>T61+'REWRef-it0_damagesbyregion'!C61</f>
        <v>22.785976158966555</v>
      </c>
      <c r="U62">
        <f>U61+'REWRef-it0_damagesbyregion'!D61</f>
        <v>12.347590776525331</v>
      </c>
      <c r="V62">
        <f>V61+'REWRef-it0_damagesbyregion'!E61</f>
        <v>19.158570873619368</v>
      </c>
      <c r="W62">
        <f>W61+'REWRef-it0_damagesbyregion'!F61</f>
        <v>1838.0251135078947</v>
      </c>
      <c r="X62">
        <f>X61+'REWRef-it0_damagesbyregion'!G61</f>
        <v>443.79877397454834</v>
      </c>
      <c r="Y62">
        <f>Y61+'REWRef-it0_damagesbyregion'!H61</f>
        <v>348.86904964769678</v>
      </c>
      <c r="Z62">
        <f>Z61+'REWRef-it0_damagesbyregion'!I61</f>
        <v>3279.9519132056971</v>
      </c>
      <c r="AA62">
        <f>AA61+'REWRef-it0_damagesbyregion'!J61</f>
        <v>117.45364973642323</v>
      </c>
      <c r="AB62">
        <f>AB61+'REWRef-it0_damagesbyregion'!K61</f>
        <v>183.58708700807267</v>
      </c>
      <c r="AC62">
        <f>AC61+'REWRef-it0_damagesbyregion'!L61</f>
        <v>786.49789032954959</v>
      </c>
      <c r="AE62">
        <v>60</v>
      </c>
      <c r="AF62" t="s">
        <v>74</v>
      </c>
      <c r="AG62">
        <f t="shared" si="8"/>
        <v>1840.5964217369033</v>
      </c>
      <c r="AH62">
        <f t="shared" si="8"/>
        <v>1329.7913426212531</v>
      </c>
      <c r="AI62">
        <f t="shared" si="8"/>
        <v>272.12628916880459</v>
      </c>
      <c r="AJ62">
        <f t="shared" si="6"/>
        <v>290.28208710256723</v>
      </c>
      <c r="AK62">
        <f t="shared" si="6"/>
        <v>482.37833355677276</v>
      </c>
      <c r="AL62">
        <f t="shared" si="6"/>
        <v>-1189.4621955436353</v>
      </c>
      <c r="AM62">
        <f t="shared" si="6"/>
        <v>218.07356538639152</v>
      </c>
      <c r="AN62">
        <f t="shared" si="6"/>
        <v>-48.070361584430998</v>
      </c>
      <c r="AO62">
        <f t="shared" si="6"/>
        <v>-3000.0162862281627</v>
      </c>
      <c r="AP62">
        <f t="shared" si="6"/>
        <v>159.7645398676168</v>
      </c>
      <c r="AQ62">
        <f t="shared" si="6"/>
        <v>121.06898814261538</v>
      </c>
      <c r="AR62">
        <f t="shared" si="6"/>
        <v>-476.53272422669653</v>
      </c>
      <c r="AT62">
        <f>(C62/SUM($C62:$N62)-R62/SUM($R62:$AC62))*SUM('REWRef-it0_damagesbyregion'!$A61:$L61)</f>
        <v>101.52165171350401</v>
      </c>
      <c r="AU62">
        <f>(D62/SUM($C62:$N62)-S62/SUM($R62:$AC62))*SUM('REWRef-it0_damagesbyregion'!$A61:$L61)</f>
        <v>73.347210688278267</v>
      </c>
      <c r="AV62">
        <f>(E62/SUM($C62:$N62)-T62/SUM($R62:$AC62))*SUM('REWRef-it0_damagesbyregion'!$A61:$L61)</f>
        <v>15.009651233057026</v>
      </c>
      <c r="AW62">
        <f>(F62/SUM($C62:$N62)-U62/SUM($R62:$AC62))*SUM('REWRef-it0_damagesbyregion'!$A61:$L61)</f>
        <v>16.011069345493013</v>
      </c>
      <c r="AX62">
        <f>(G62/SUM($C62:$N62)-V62/SUM($R62:$AC62))*SUM('REWRef-it0_damagesbyregion'!$A61:$L61)</f>
        <v>26.60650895283074</v>
      </c>
      <c r="AY62">
        <f>(H62/SUM($C62:$N62)-W62/SUM($R62:$AC62))*SUM('REWRef-it0_damagesbyregion'!$A61:$L61)</f>
        <v>-65.607085462226195</v>
      </c>
      <c r="AZ62">
        <f>(I62/SUM($C62:$N62)-X62/SUM($R62:$AC62))*SUM('REWRef-it0_damagesbyregion'!$A61:$L61)</f>
        <v>12.028268821791659</v>
      </c>
      <c r="BA62">
        <f>(J62/SUM($C62:$N62)-Y62/SUM($R62:$AC62))*SUM('REWRef-it0_damagesbyregion'!$A61:$L61)</f>
        <v>-2.6514136661808552</v>
      </c>
      <c r="BB62">
        <f>(K62/SUM($C62:$N62)-Z62/SUM($R62:$AC62))*SUM('REWRef-it0_damagesbyregion'!$A61:$L61)</f>
        <v>-165.47169436409473</v>
      </c>
      <c r="BC62">
        <f>(L62/SUM($C62:$N62)-AA62/SUM($R62:$AC62))*SUM('REWRef-it0_damagesbyregion'!$A61:$L61)</f>
        <v>8.8121218649890753</v>
      </c>
      <c r="BD62">
        <f>(M62/SUM($C62:$N62)-AB62/SUM($R62:$AC62))*SUM('REWRef-it0_damagesbyregion'!$A61:$L61)</f>
        <v>6.6777939489430622</v>
      </c>
      <c r="BE62">
        <f>(N62/SUM($C62:$N62)-AC62/SUM($R62:$AC62))*SUM('REWRef-it0_damagesbyregion'!$A61:$L61)</f>
        <v>-26.284083076385116</v>
      </c>
      <c r="BG62" s="2">
        <f t="shared" si="9"/>
        <v>-1110710360880.4324</v>
      </c>
      <c r="BH62" s="2">
        <f t="shared" si="9"/>
        <v>-662989297127.69446</v>
      </c>
      <c r="BI62" s="2">
        <f t="shared" si="9"/>
        <v>-247170240532.10147</v>
      </c>
      <c r="BJ62" s="2">
        <f t="shared" si="7"/>
        <v>-176298989816.58698</v>
      </c>
      <c r="BK62" s="2">
        <f t="shared" si="7"/>
        <v>-233839085452.85336</v>
      </c>
      <c r="BL62" s="2">
        <f t="shared" si="7"/>
        <v>3635058099150.7114</v>
      </c>
      <c r="BM62" s="2">
        <f t="shared" si="7"/>
        <v>-3295178307205.1733</v>
      </c>
      <c r="BN62" s="2">
        <f t="shared" si="7"/>
        <v>-2119060532230.887</v>
      </c>
      <c r="BO62" s="2">
        <f t="shared" si="7"/>
        <v>2506925586058.0029</v>
      </c>
      <c r="BP62" s="2">
        <f t="shared" si="7"/>
        <v>-1414813016043.9844</v>
      </c>
      <c r="BQ62" s="2">
        <f t="shared" si="7"/>
        <v>-153096825589.75623</v>
      </c>
      <c r="BR62" s="2">
        <f t="shared" si="7"/>
        <v>3271172969670.7153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F22-8422-5144-926B-2C19C13B784D}">
  <dimension ref="A1:L61"/>
  <sheetViews>
    <sheetView tabSelected="1"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 s="3">
        <v>1.2066173979925701E-2</v>
      </c>
      <c r="B2" s="4">
        <v>1.4267680528353E-2</v>
      </c>
      <c r="C2" s="4">
        <v>4.3071339627815397E-3</v>
      </c>
      <c r="D2" s="4">
        <v>1.3447984058364199E-3</v>
      </c>
      <c r="E2" s="4">
        <v>7.2500098868227402E-4</v>
      </c>
      <c r="F2" s="4">
        <v>8.0861329191142303E-3</v>
      </c>
      <c r="G2" s="4">
        <v>1.1667501428473601E-2</v>
      </c>
      <c r="H2" s="4">
        <v>1.17918994099259E-2</v>
      </c>
      <c r="I2" s="4">
        <v>5.4346235130096204E-3</v>
      </c>
      <c r="J2" s="4">
        <v>6.5198882813012702E-3</v>
      </c>
      <c r="K2" s="4">
        <v>4.1348966630045097E-3</v>
      </c>
      <c r="L2" s="4">
        <v>6.9266590623022397E-3</v>
      </c>
    </row>
    <row r="3" spans="1:12" x14ac:dyDescent="0.2">
      <c r="A3" s="3">
        <v>2.2503136990953201E-2</v>
      </c>
      <c r="B3" s="4">
        <v>4.4591514215545698E-2</v>
      </c>
      <c r="C3" s="4">
        <v>7.8854249920820903E-3</v>
      </c>
      <c r="D3" s="4">
        <v>2.5893739619684301E-3</v>
      </c>
      <c r="E3" s="4">
        <v>1.49292526999905E-3</v>
      </c>
      <c r="F3" s="4">
        <v>5.1459745644414301E-2</v>
      </c>
      <c r="G3" s="4">
        <v>2.65920729141533E-2</v>
      </c>
      <c r="H3" s="4">
        <v>2.76294015417946E-2</v>
      </c>
      <c r="I3" s="4">
        <v>1.5734195143941501E-2</v>
      </c>
      <c r="J3" s="4">
        <v>1.36274799461873E-2</v>
      </c>
      <c r="K3" s="4">
        <v>1.5032696199399301E-2</v>
      </c>
      <c r="L3" s="4">
        <v>1.41530476719366E-2</v>
      </c>
    </row>
    <row r="4" spans="1:12" x14ac:dyDescent="0.2">
      <c r="A4" s="3">
        <v>4.1808376984154398E-2</v>
      </c>
      <c r="B4" s="4">
        <v>7.5934133476227905E-2</v>
      </c>
      <c r="C4" s="4">
        <v>1.32619662416842E-2</v>
      </c>
      <c r="D4" s="4">
        <v>4.77241273266109E-3</v>
      </c>
      <c r="E4" s="4">
        <v>3.0601346309793798E-3</v>
      </c>
      <c r="F4" s="4">
        <v>0.107178569251489</v>
      </c>
      <c r="G4" s="4">
        <v>5.5178784187338799E-2</v>
      </c>
      <c r="H4" s="4">
        <v>5.4806754961567498E-2</v>
      </c>
      <c r="I4" s="4">
        <v>3.8687341367620497E-2</v>
      </c>
      <c r="J4" s="4">
        <v>2.7449291760325699E-2</v>
      </c>
      <c r="K4" s="4">
        <v>2.6040053100109602E-2</v>
      </c>
      <c r="L4" s="4">
        <v>2.97949178945375E-2</v>
      </c>
    </row>
    <row r="5" spans="1:12" x14ac:dyDescent="0.2">
      <c r="A5" s="3">
        <v>7.2619387545239403E-2</v>
      </c>
      <c r="B5" s="4">
        <v>0.12503439864075899</v>
      </c>
      <c r="C5" s="4">
        <v>2.0992391796796399E-2</v>
      </c>
      <c r="D5" s="4">
        <v>8.0921697668416906E-3</v>
      </c>
      <c r="E5" s="4">
        <v>5.8422976547691302E-3</v>
      </c>
      <c r="F5" s="4">
        <v>0.19456880765540799</v>
      </c>
      <c r="G5" s="4">
        <v>0.103991578776665</v>
      </c>
      <c r="H5" s="4">
        <v>9.9942360954090106E-2</v>
      </c>
      <c r="I5" s="4">
        <v>8.9378606601969501E-2</v>
      </c>
      <c r="J5" s="4">
        <v>5.0906093840377101E-2</v>
      </c>
      <c r="K5" s="4">
        <v>4.4018890225026697E-2</v>
      </c>
      <c r="L5" s="4">
        <v>5.91082772753459E-2</v>
      </c>
    </row>
    <row r="6" spans="1:12" x14ac:dyDescent="0.2">
      <c r="A6" s="3">
        <v>0.11704234634664901</v>
      </c>
      <c r="B6" s="4">
        <v>0.19251951680957299</v>
      </c>
      <c r="C6" s="4">
        <v>3.0610040481932301E-2</v>
      </c>
      <c r="D6" s="4">
        <v>1.28298913661417E-2</v>
      </c>
      <c r="E6" s="4">
        <v>1.02851066113115E-2</v>
      </c>
      <c r="F6" s="4">
        <v>0.31516809146890501</v>
      </c>
      <c r="G6" s="4">
        <v>0.17933395192646001</v>
      </c>
      <c r="H6" s="4">
        <v>0.16854585609421499</v>
      </c>
      <c r="I6" s="4">
        <v>0.18992661767359001</v>
      </c>
      <c r="J6" s="4">
        <v>8.6633074788921405E-2</v>
      </c>
      <c r="K6" s="4">
        <v>6.9185334021085801E-2</v>
      </c>
      <c r="L6" s="4">
        <v>0.108159043048189</v>
      </c>
    </row>
    <row r="7" spans="1:12" x14ac:dyDescent="0.2">
      <c r="A7" s="3">
        <v>0.176758713413501</v>
      </c>
      <c r="B7" s="4">
        <v>0.27858670678238401</v>
      </c>
      <c r="C7" s="4">
        <v>4.2370860417926599E-2</v>
      </c>
      <c r="D7" s="4">
        <v>1.9071210999301199E-2</v>
      </c>
      <c r="E7" s="4">
        <v>1.6667611712702701E-2</v>
      </c>
      <c r="F7" s="4">
        <v>0.46940472072601402</v>
      </c>
      <c r="G7" s="4">
        <v>0.28554546334225001</v>
      </c>
      <c r="H7" s="4">
        <v>0.263716652268631</v>
      </c>
      <c r="I7" s="4">
        <v>0.37135499426787599</v>
      </c>
      <c r="J7" s="4">
        <v>0.13590322908367899</v>
      </c>
      <c r="K7" s="4">
        <v>0.102032185403922</v>
      </c>
      <c r="L7" s="4">
        <v>0.18232534529585501</v>
      </c>
    </row>
    <row r="8" spans="1:12" x14ac:dyDescent="0.2">
      <c r="A8" s="3">
        <v>0.25230338797652302</v>
      </c>
      <c r="B8" s="4">
        <v>0.38294929172289599</v>
      </c>
      <c r="C8" s="4">
        <v>5.5453920698244098E-2</v>
      </c>
      <c r="D8" s="4">
        <v>2.6697758424574201E-2</v>
      </c>
      <c r="E8" s="4">
        <v>2.5066598687135299E-2</v>
      </c>
      <c r="F8" s="4">
        <v>0.65654474264835505</v>
      </c>
      <c r="G8" s="4">
        <v>0.42284457870430497</v>
      </c>
      <c r="H8" s="4">
        <v>0.38563642792094199</v>
      </c>
      <c r="I8" s="4">
        <v>0.67144558384373199</v>
      </c>
      <c r="J8" s="4">
        <v>0.19792778766354299</v>
      </c>
      <c r="K8" s="4">
        <v>0.14283561425663899</v>
      </c>
      <c r="L8" s="4">
        <v>0.28508524591315898</v>
      </c>
    </row>
    <row r="9" spans="1:12" x14ac:dyDescent="0.2">
      <c r="A9" s="3">
        <v>0.34150163152375501</v>
      </c>
      <c r="B9" s="4">
        <v>0.50584592587281296</v>
      </c>
      <c r="C9" s="4">
        <v>6.9537099367155297E-2</v>
      </c>
      <c r="D9" s="4">
        <v>3.5781406564256803E-2</v>
      </c>
      <c r="E9" s="4">
        <v>3.5442314585118199E-2</v>
      </c>
      <c r="F9" s="4">
        <v>0.87676880469457796</v>
      </c>
      <c r="G9" s="4">
        <v>0.58744051189579105</v>
      </c>
      <c r="H9" s="4">
        <v>0.53231992905214498</v>
      </c>
      <c r="I9" s="4">
        <v>1.1292685910534599</v>
      </c>
      <c r="J9" s="4">
        <v>0.26995153277285</v>
      </c>
      <c r="K9" s="4">
        <v>0.19132044483400901</v>
      </c>
      <c r="L9" s="4">
        <v>0.41720565892643702</v>
      </c>
    </row>
    <row r="10" spans="1:12" x14ac:dyDescent="0.2">
      <c r="A10" s="3">
        <v>0.440405230535654</v>
      </c>
      <c r="B10" s="4">
        <v>0.64618619610899997</v>
      </c>
      <c r="C10" s="4">
        <v>8.4620822369262896E-2</v>
      </c>
      <c r="D10" s="4">
        <v>4.6322296087480501E-2</v>
      </c>
      <c r="E10" s="4">
        <v>4.7569249146879197E-2</v>
      </c>
      <c r="F10" s="4">
        <v>1.1308029242828801</v>
      </c>
      <c r="G10" s="4">
        <v>0.77305980251577999</v>
      </c>
      <c r="H10" s="4">
        <v>0.69947893736162203</v>
      </c>
      <c r="I10" s="4">
        <v>1.7771288907223799</v>
      </c>
      <c r="J10" s="4">
        <v>0.34797156407937702</v>
      </c>
      <c r="K10" s="4">
        <v>0.24704690752899799</v>
      </c>
      <c r="L10" s="4">
        <v>0.57616696626533703</v>
      </c>
    </row>
    <row r="11" spans="1:12" x14ac:dyDescent="0.2">
      <c r="A11" s="3">
        <v>0.54478570853987296</v>
      </c>
      <c r="B11" s="4">
        <v>0.80039325521960702</v>
      </c>
      <c r="C11" s="4">
        <v>0.100012701392761</v>
      </c>
      <c r="D11" s="4">
        <v>5.7626414053686299E-2</v>
      </c>
      <c r="E11" s="4">
        <v>6.0829295584369197E-2</v>
      </c>
      <c r="F11" s="4">
        <v>1.42022014394186</v>
      </c>
      <c r="G11" s="4">
        <v>0.97154095559120601</v>
      </c>
      <c r="H11" s="4">
        <v>0.87945865212255303</v>
      </c>
      <c r="I11" s="4">
        <v>2.6323338346760399</v>
      </c>
      <c r="J11" s="4">
        <v>0.42757211989764898</v>
      </c>
      <c r="K11" s="4">
        <v>0.30959345955242701</v>
      </c>
      <c r="L11" s="4">
        <v>0.75667587222769905</v>
      </c>
    </row>
    <row r="12" spans="1:12" x14ac:dyDescent="0.2">
      <c r="A12" s="3">
        <v>0.642974225714117</v>
      </c>
      <c r="B12" s="4">
        <v>0.96941656132238796</v>
      </c>
      <c r="C12" s="4">
        <v>0.117265120989709</v>
      </c>
      <c r="D12" s="4">
        <v>6.9278018405155795E-2</v>
      </c>
      <c r="E12" s="4">
        <v>7.5692041432015106E-2</v>
      </c>
      <c r="F12" s="4">
        <v>1.7974676136666401</v>
      </c>
      <c r="G12" s="4">
        <v>1.20702149681024</v>
      </c>
      <c r="H12" s="4">
        <v>1.06584987396418</v>
      </c>
      <c r="I12" s="4">
        <v>3.54624382482629</v>
      </c>
      <c r="J12" s="4">
        <v>0.51848674834805097</v>
      </c>
      <c r="K12" s="4">
        <v>0.37646957739286702</v>
      </c>
      <c r="L12" s="4">
        <v>0.97018522473616498</v>
      </c>
    </row>
    <row r="13" spans="1:12" x14ac:dyDescent="0.2">
      <c r="A13" s="3">
        <v>0.73007645962134005</v>
      </c>
      <c r="B13" s="4">
        <v>1.14387570280217</v>
      </c>
      <c r="C13" s="4">
        <v>0.133862795881251</v>
      </c>
      <c r="D13" s="4">
        <v>8.0310494156697498E-2</v>
      </c>
      <c r="E13" s="4">
        <v>9.0797083120423006E-2</v>
      </c>
      <c r="F13" s="4">
        <v>2.2511980784267598</v>
      </c>
      <c r="G13" s="4">
        <v>1.4575700065355099</v>
      </c>
      <c r="H13" s="4">
        <v>1.25053773793717</v>
      </c>
      <c r="I13" s="4">
        <v>4.5211284956364901</v>
      </c>
      <c r="J13" s="4">
        <v>0.60973993879264499</v>
      </c>
      <c r="K13" s="4">
        <v>0.44529462844852302</v>
      </c>
      <c r="L13" s="4">
        <v>1.2039596995948101</v>
      </c>
    </row>
    <row r="14" spans="1:12" x14ac:dyDescent="0.2">
      <c r="A14" s="3">
        <v>0.80534252821740404</v>
      </c>
      <c r="B14" s="4">
        <v>1.31576116330156</v>
      </c>
      <c r="C14" s="4">
        <v>0.14891175474522</v>
      </c>
      <c r="D14" s="4">
        <v>9.0360149190855693E-2</v>
      </c>
      <c r="E14" s="4">
        <v>0.105464022375842</v>
      </c>
      <c r="F14" s="4">
        <v>2.7554840524410098</v>
      </c>
      <c r="G14" s="4">
        <v>1.71243390875031</v>
      </c>
      <c r="H14" s="4">
        <v>1.42908081362461</v>
      </c>
      <c r="I14" s="4">
        <v>5.5555009232563899</v>
      </c>
      <c r="J14" s="4">
        <v>0.69681431471490396</v>
      </c>
      <c r="K14" s="4">
        <v>0.51334708397295803</v>
      </c>
      <c r="L14" s="4">
        <v>1.44945951475755</v>
      </c>
    </row>
    <row r="15" spans="1:12" x14ac:dyDescent="0.2">
      <c r="A15" s="3">
        <v>0.86566710309184802</v>
      </c>
      <c r="B15" s="4">
        <v>1.48380936752687</v>
      </c>
      <c r="C15" s="4">
        <v>0.16155043481022399</v>
      </c>
      <c r="D15" s="4">
        <v>9.8791211326585901E-2</v>
      </c>
      <c r="E15" s="4">
        <v>0.118746209935952</v>
      </c>
      <c r="F15" s="4">
        <v>3.3134086831482601</v>
      </c>
      <c r="G15" s="4">
        <v>1.95896883507233</v>
      </c>
      <c r="H15" s="4">
        <v>1.59675786388807</v>
      </c>
      <c r="I15" s="4">
        <v>6.6507913186638197</v>
      </c>
      <c r="J15" s="4">
        <v>0.77423641841185498</v>
      </c>
      <c r="K15" s="4">
        <v>0.58106465471783197</v>
      </c>
      <c r="L15" s="4">
        <v>1.6989891838687801</v>
      </c>
    </row>
    <row r="16" spans="1:12" x14ac:dyDescent="0.2">
      <c r="A16" s="3">
        <v>0.91029651484776197</v>
      </c>
      <c r="B16" s="4">
        <v>1.64417807644861</v>
      </c>
      <c r="C16" s="4">
        <v>0.17123930007739199</v>
      </c>
      <c r="D16" s="4">
        <v>0.105310748597662</v>
      </c>
      <c r="E16" s="4">
        <v>0.13006563139243299</v>
      </c>
      <c r="F16" s="4">
        <v>3.91910115487841</v>
      </c>
      <c r="G16" s="4">
        <v>2.1872695412464398</v>
      </c>
      <c r="H16" s="4">
        <v>1.7498572026425001</v>
      </c>
      <c r="I16" s="4">
        <v>7.7928803431031097</v>
      </c>
      <c r="J16" s="4">
        <v>0.83821868762831397</v>
      </c>
      <c r="K16" s="4">
        <v>0.64752880127879997</v>
      </c>
      <c r="L16" s="4">
        <v>1.94430632270292</v>
      </c>
    </row>
    <row r="17" spans="1:12" x14ac:dyDescent="0.2">
      <c r="A17" s="3">
        <v>0.94485148028675803</v>
      </c>
      <c r="B17" s="4">
        <v>1.8042622058364199</v>
      </c>
      <c r="C17" s="4">
        <v>0.17928230466247799</v>
      </c>
      <c r="D17" s="4">
        <v>0.11049337396096801</v>
      </c>
      <c r="E17" s="4">
        <v>0.13991737554154099</v>
      </c>
      <c r="F17" s="4">
        <v>4.5743098763950503</v>
      </c>
      <c r="G17" s="4">
        <v>2.4042389793245</v>
      </c>
      <c r="H17" s="4">
        <v>1.89487854233206</v>
      </c>
      <c r="I17" s="4">
        <v>8.9994762134672808</v>
      </c>
      <c r="J17" s="4">
        <v>0.893654872942097</v>
      </c>
      <c r="K17" s="4">
        <v>0.71486496948758804</v>
      </c>
      <c r="L17" s="4">
        <v>2.1941498472771501</v>
      </c>
    </row>
    <row r="18" spans="1:12" x14ac:dyDescent="0.2">
      <c r="A18" s="3">
        <v>0.97368486655106401</v>
      </c>
      <c r="B18" s="4">
        <v>1.9673384891597301</v>
      </c>
      <c r="C18" s="4">
        <v>0.18631690295842901</v>
      </c>
      <c r="D18" s="4">
        <v>0.114811812753833</v>
      </c>
      <c r="E18" s="4">
        <v>0.14875913265007301</v>
      </c>
      <c r="F18" s="4">
        <v>5.2807345478177803</v>
      </c>
      <c r="G18" s="4">
        <v>2.6135846267864502</v>
      </c>
      <c r="H18" s="4">
        <v>2.0359697407491599</v>
      </c>
      <c r="I18" s="4">
        <v>10.280237272428399</v>
      </c>
      <c r="J18" s="4">
        <v>0.94313396468225896</v>
      </c>
      <c r="K18" s="4">
        <v>0.78416015022849195</v>
      </c>
      <c r="L18" s="4">
        <v>2.4525430872569598</v>
      </c>
    </row>
    <row r="19" spans="1:12" x14ac:dyDescent="0.2">
      <c r="A19" s="3">
        <v>0.99998420158294798</v>
      </c>
      <c r="B19" s="4">
        <v>2.1358236662771799</v>
      </c>
      <c r="C19" s="4">
        <v>0.192859767206395</v>
      </c>
      <c r="D19" s="4">
        <v>0.11863160773643799</v>
      </c>
      <c r="E19" s="4">
        <v>0.15697657472526599</v>
      </c>
      <c r="F19" s="4">
        <v>6.0396349180131601</v>
      </c>
      <c r="G19" s="4">
        <v>2.8191079995767701</v>
      </c>
      <c r="H19" s="4">
        <v>2.1765548186273298</v>
      </c>
      <c r="I19" s="4">
        <v>11.642870341343</v>
      </c>
      <c r="J19" s="4">
        <v>0.98898344578032205</v>
      </c>
      <c r="K19" s="4">
        <v>0.85620490581529496</v>
      </c>
      <c r="L19" s="4">
        <v>2.7234980859563498</v>
      </c>
    </row>
    <row r="20" spans="1:12" x14ac:dyDescent="0.2">
      <c r="A20" s="3">
        <v>1.02599196751364</v>
      </c>
      <c r="B20" s="4">
        <v>2.3116217740278602</v>
      </c>
      <c r="C20" s="4">
        <v>0.19929750651054001</v>
      </c>
      <c r="D20" s="4">
        <v>0.122223577916732</v>
      </c>
      <c r="E20" s="4">
        <v>0.16487654159892301</v>
      </c>
      <c r="F20" s="4">
        <v>6.8518134514901803</v>
      </c>
      <c r="G20" s="4">
        <v>3.0241819631752498</v>
      </c>
      <c r="H20" s="4">
        <v>2.3193137770008598</v>
      </c>
      <c r="I20" s="4">
        <v>13.0935714808334</v>
      </c>
      <c r="J20" s="4">
        <v>1.03308077193401</v>
      </c>
      <c r="K20" s="4">
        <v>0.93161162918739104</v>
      </c>
      <c r="L20" s="4">
        <v>3.0106265827130301</v>
      </c>
    </row>
    <row r="21" spans="1:12" x14ac:dyDescent="0.2">
      <c r="A21" s="3">
        <v>1.0532343111137299</v>
      </c>
      <c r="B21" s="4">
        <v>2.4961322455879502</v>
      </c>
      <c r="C21" s="4">
        <v>0.20590317414969</v>
      </c>
      <c r="D21" s="4">
        <v>0.12578162408469901</v>
      </c>
      <c r="E21" s="4">
        <v>0.17269321637327301</v>
      </c>
      <c r="F21" s="4">
        <v>7.71771630293859</v>
      </c>
      <c r="G21" s="4">
        <v>3.2315888440698401</v>
      </c>
      <c r="H21" s="4">
        <v>2.4662500674960501</v>
      </c>
      <c r="I21" s="4">
        <v>14.636933170932</v>
      </c>
      <c r="J21" s="4">
        <v>1.0768537981435</v>
      </c>
      <c r="K21" s="4">
        <v>1.0108301049310999</v>
      </c>
      <c r="L21" s="4">
        <v>3.3169431118806401</v>
      </c>
    </row>
    <row r="22" spans="1:12" x14ac:dyDescent="0.2">
      <c r="A22" s="3">
        <v>1.08271669363705</v>
      </c>
      <c r="B22" s="4">
        <v>2.69035255518396</v>
      </c>
      <c r="C22" s="4">
        <v>0.212861731296771</v>
      </c>
      <c r="D22" s="4">
        <v>0.12944026214392501</v>
      </c>
      <c r="E22" s="4">
        <v>0.18059929662291399</v>
      </c>
      <c r="F22" s="4">
        <v>8.6375624371208204</v>
      </c>
      <c r="G22" s="4">
        <v>3.44352380898051</v>
      </c>
      <c r="H22" s="4">
        <v>2.61881598620971</v>
      </c>
      <c r="I22" s="4">
        <v>16.276136309896199</v>
      </c>
      <c r="J22" s="4">
        <v>1.1213464108772899</v>
      </c>
      <c r="K22" s="4">
        <v>1.09418561974328</v>
      </c>
      <c r="L22" s="4">
        <v>3.6448672763945602</v>
      </c>
    </row>
    <row r="23" spans="1:12" x14ac:dyDescent="0.2">
      <c r="A23" s="3">
        <v>1.1150773604422299</v>
      </c>
      <c r="B23" s="4">
        <v>2.8949895246567401</v>
      </c>
      <c r="C23" s="4">
        <v>0.22029363096537399</v>
      </c>
      <c r="D23" s="4">
        <v>0.133289705982469</v>
      </c>
      <c r="E23" s="4">
        <v>0.188718087330669</v>
      </c>
      <c r="F23" s="4">
        <v>9.6114644393557391</v>
      </c>
      <c r="G23" s="4">
        <v>3.6616630030112201</v>
      </c>
      <c r="H23" s="4">
        <v>2.7780399964276001</v>
      </c>
      <c r="I23" s="4">
        <v>18.013244779429598</v>
      </c>
      <c r="J23" s="4">
        <v>1.1672970082971299</v>
      </c>
      <c r="K23" s="4">
        <v>1.18191657925791</v>
      </c>
      <c r="L23" s="4">
        <v>3.9963020678823602</v>
      </c>
    </row>
    <row r="24" spans="1:12" x14ac:dyDescent="0.2">
      <c r="A24" s="3">
        <v>1.15070207200758</v>
      </c>
      <c r="B24" s="4">
        <v>3.1105531344356399</v>
      </c>
      <c r="C24" s="4">
        <v>0.22827375984057899</v>
      </c>
      <c r="D24" s="4">
        <v>0.137387974347012</v>
      </c>
      <c r="E24" s="4">
        <v>0.19713463502384801</v>
      </c>
      <c r="F24" s="4">
        <v>10.6395286404017</v>
      </c>
      <c r="G24" s="4">
        <v>3.8872518687558801</v>
      </c>
      <c r="H24" s="4">
        <v>2.9446371399965701</v>
      </c>
      <c r="I24" s="4">
        <v>19.849514320050702</v>
      </c>
      <c r="J24" s="4">
        <v>1.2152107459949399</v>
      </c>
      <c r="K24" s="4">
        <v>1.27420505327522</v>
      </c>
      <c r="L24" s="4">
        <v>4.3727343756925601</v>
      </c>
    </row>
    <row r="25" spans="1:12" x14ac:dyDescent="0.2">
      <c r="A25" s="3">
        <v>1.18980733809817</v>
      </c>
      <c r="B25" s="4">
        <v>3.3374284863981498</v>
      </c>
      <c r="C25" s="4">
        <v>0.23684573352143801</v>
      </c>
      <c r="D25" s="4">
        <v>0.14177021653656</v>
      </c>
      <c r="E25" s="4">
        <v>0.20590519679972999</v>
      </c>
      <c r="F25" s="4">
        <v>11.721932639012101</v>
      </c>
      <c r="G25" s="4">
        <v>4.1211937744583098</v>
      </c>
      <c r="H25" s="4">
        <v>3.11909840579502</v>
      </c>
      <c r="I25" s="4">
        <v>21.785676119683501</v>
      </c>
      <c r="J25" s="4">
        <v>1.26541987913278</v>
      </c>
      <c r="K25" s="4">
        <v>1.3711996610835799</v>
      </c>
      <c r="L25" s="4">
        <v>4.7753344944261196</v>
      </c>
    </row>
    <row r="26" spans="1:12" x14ac:dyDescent="0.2">
      <c r="A26" s="3">
        <v>1.2324995833179</v>
      </c>
      <c r="B26" s="4">
        <v>3.5759284868010299</v>
      </c>
      <c r="C26" s="4">
        <v>0.24603233277876599</v>
      </c>
      <c r="D26" s="4">
        <v>0.14645570619457701</v>
      </c>
      <c r="E26" s="4">
        <v>0.215064927509827</v>
      </c>
      <c r="F26" s="4">
        <v>12.8589824716818</v>
      </c>
      <c r="G26" s="4">
        <v>4.3641304213978698</v>
      </c>
      <c r="H26" s="4">
        <v>3.3017604010537598</v>
      </c>
      <c r="I26" s="4">
        <v>23.822179671916299</v>
      </c>
      <c r="J26" s="4">
        <v>1.3181317714771299</v>
      </c>
      <c r="K26" s="4">
        <v>1.4730320068448099</v>
      </c>
      <c r="L26" s="4">
        <v>5.2050452602302704</v>
      </c>
    </row>
    <row r="27" spans="1:12" x14ac:dyDescent="0.2">
      <c r="A27" s="3">
        <v>1.27881657597957</v>
      </c>
      <c r="B27" s="4">
        <v>3.8263313615446601</v>
      </c>
      <c r="C27" s="4">
        <v>0.25584296809013701</v>
      </c>
      <c r="D27" s="4">
        <v>0.15145298963282899</v>
      </c>
      <c r="E27" s="4">
        <v>0.224633934556177</v>
      </c>
      <c r="F27" s="4">
        <v>14.0511529843268</v>
      </c>
      <c r="G27" s="4">
        <v>4.61651091557738</v>
      </c>
      <c r="H27" s="4">
        <v>3.4928583858331699</v>
      </c>
      <c r="I27" s="4">
        <v>25.959391473323802</v>
      </c>
      <c r="J27" s="4">
        <v>1.3734660112961901</v>
      </c>
      <c r="K27" s="4">
        <v>1.57982817612488</v>
      </c>
      <c r="L27" s="4">
        <v>5.6626578088633801</v>
      </c>
    </row>
    <row r="28" spans="1:12" x14ac:dyDescent="0.2">
      <c r="A28" s="3">
        <v>1.3291953443756099</v>
      </c>
      <c r="B28" s="4">
        <v>4.0905192373981203</v>
      </c>
      <c r="C28" s="4">
        <v>0.26639517909092197</v>
      </c>
      <c r="D28" s="4">
        <v>0.15682876323541001</v>
      </c>
      <c r="E28" s="4">
        <v>0.234685200235421</v>
      </c>
      <c r="F28" s="4">
        <v>15.3041134126816</v>
      </c>
      <c r="G28" s="4">
        <v>4.8807314177916901</v>
      </c>
      <c r="H28" s="4">
        <v>3.6944117803805399</v>
      </c>
      <c r="I28" s="4">
        <v>28.2053257550929</v>
      </c>
      <c r="J28" s="4">
        <v>1.43210272526889</v>
      </c>
      <c r="K28" s="4">
        <v>1.69239758319392</v>
      </c>
      <c r="L28" s="4">
        <v>6.1524116066239101</v>
      </c>
    </row>
    <row r="29" spans="1:12" x14ac:dyDescent="0.2">
      <c r="A29" s="3">
        <v>1.383098242762</v>
      </c>
      <c r="B29" s="4">
        <v>4.3671987122664699</v>
      </c>
      <c r="C29" s="4">
        <v>0.27755142162765001</v>
      </c>
      <c r="D29" s="4">
        <v>0.16250118457580201</v>
      </c>
      <c r="E29" s="4">
        <v>0.245146188881154</v>
      </c>
      <c r="F29" s="4">
        <v>16.6142261179758</v>
      </c>
      <c r="G29" s="4">
        <v>5.1545908843672299</v>
      </c>
      <c r="H29" s="4">
        <v>3.9045543119750401</v>
      </c>
      <c r="I29" s="4">
        <v>30.5533254468554</v>
      </c>
      <c r="J29" s="4">
        <v>1.49332193484166</v>
      </c>
      <c r="K29" s="4">
        <v>1.8102233458257799</v>
      </c>
      <c r="L29" s="4">
        <v>6.6713872837544903</v>
      </c>
    </row>
    <row r="30" spans="1:12" x14ac:dyDescent="0.2">
      <c r="A30" s="3">
        <v>1.4404245930069901</v>
      </c>
      <c r="B30" s="4">
        <v>4.65608785177416</v>
      </c>
      <c r="C30" s="4">
        <v>0.28928558763470702</v>
      </c>
      <c r="D30" s="4">
        <v>0.16845728034783899</v>
      </c>
      <c r="E30" s="4">
        <v>0.25600661703467298</v>
      </c>
      <c r="F30" s="4">
        <v>17.98041871793</v>
      </c>
      <c r="G30" s="4">
        <v>5.4379293214457496</v>
      </c>
      <c r="H30" s="4">
        <v>4.1229626027145097</v>
      </c>
      <c r="I30" s="4">
        <v>33.001551917045397</v>
      </c>
      <c r="J30" s="4">
        <v>1.55703915744748</v>
      </c>
      <c r="K30" s="4">
        <v>1.9331915792770999</v>
      </c>
      <c r="L30" s="4">
        <v>7.2192071363212902</v>
      </c>
    </row>
    <row r="31" spans="1:12" x14ac:dyDescent="0.2">
      <c r="A31" s="3">
        <v>1.50118602910063</v>
      </c>
      <c r="B31" s="4">
        <v>4.9575985426917102</v>
      </c>
      <c r="C31" s="4">
        <v>0.30160266904562599</v>
      </c>
      <c r="D31" s="4">
        <v>0.174697267315291</v>
      </c>
      <c r="E31" s="4">
        <v>0.26726887119167198</v>
      </c>
      <c r="F31" s="4">
        <v>19.404207542959799</v>
      </c>
      <c r="G31" s="4">
        <v>5.7310686373111004</v>
      </c>
      <c r="H31" s="4">
        <v>4.3499030056306598</v>
      </c>
      <c r="I31" s="4">
        <v>35.551589017753301</v>
      </c>
      <c r="J31" s="4">
        <v>1.6232982008467101</v>
      </c>
      <c r="K31" s="4">
        <v>2.0614967597279299</v>
      </c>
      <c r="L31" s="4">
        <v>7.7967270025791597</v>
      </c>
    </row>
    <row r="32" spans="1:12" x14ac:dyDescent="0.2">
      <c r="A32" s="3">
        <v>1.5654050263510799</v>
      </c>
      <c r="B32" s="4">
        <v>5.2722624205928996</v>
      </c>
      <c r="C32" s="4">
        <v>0.31450995121782799</v>
      </c>
      <c r="D32" s="4">
        <v>0.18122114979296</v>
      </c>
      <c r="E32" s="4">
        <v>0.27893478019262402</v>
      </c>
      <c r="F32" s="4">
        <v>20.8876863600495</v>
      </c>
      <c r="G32" s="4">
        <v>6.0343506316508897</v>
      </c>
      <c r="H32" s="4">
        <v>4.5857078193748197</v>
      </c>
      <c r="I32" s="4">
        <v>38.205837875078501</v>
      </c>
      <c r="J32" s="4">
        <v>1.6921414675419699</v>
      </c>
      <c r="K32" s="4">
        <v>2.1953866507350002</v>
      </c>
      <c r="L32" s="4">
        <v>8.4050145994667602</v>
      </c>
    </row>
    <row r="33" spans="1:12" x14ac:dyDescent="0.2">
      <c r="A33" s="3">
        <v>1.6331004843707699</v>
      </c>
      <c r="B33" s="4">
        <v>5.60060890575246</v>
      </c>
      <c r="C33" s="4">
        <v>0.32801256399691597</v>
      </c>
      <c r="D33" s="4">
        <v>0.18802714591887801</v>
      </c>
      <c r="E33" s="4">
        <v>0.29100421800959098</v>
      </c>
      <c r="F33" s="4">
        <v>22.433058089200699</v>
      </c>
      <c r="G33" s="4">
        <v>6.3480665243838201</v>
      </c>
      <c r="H33" s="4">
        <v>4.8306780691614497</v>
      </c>
      <c r="I33" s="4">
        <v>40.966943884952101</v>
      </c>
      <c r="J33" s="4">
        <v>1.76359311915783</v>
      </c>
      <c r="K33" s="4">
        <v>2.3351074179063098</v>
      </c>
      <c r="L33" s="4">
        <v>9.0451338354566406</v>
      </c>
    </row>
    <row r="34" spans="1:12" x14ac:dyDescent="0.2">
      <c r="A34" s="3">
        <v>1.7042919504042899</v>
      </c>
      <c r="B34" s="4">
        <v>5.9431598559069396</v>
      </c>
      <c r="C34" s="4">
        <v>0.34211440975169899</v>
      </c>
      <c r="D34" s="4">
        <v>0.19511252373900501</v>
      </c>
      <c r="E34" s="4">
        <v>0.30347613705580401</v>
      </c>
      <c r="F34" s="4">
        <v>24.042594214471499</v>
      </c>
      <c r="G34" s="4">
        <v>6.6724752663752698</v>
      </c>
      <c r="H34" s="4">
        <v>5.0850890430750999</v>
      </c>
      <c r="I34" s="4">
        <v>43.837766186149601</v>
      </c>
      <c r="J34" s="4">
        <v>1.8376662480005901</v>
      </c>
      <c r="K34" s="4">
        <v>2.4809008194110098</v>
      </c>
      <c r="L34" s="4">
        <v>9.7181411650947496</v>
      </c>
    </row>
    <row r="35" spans="1:12" x14ac:dyDescent="0.2">
      <c r="A35" s="3">
        <v>1.77900527573019</v>
      </c>
      <c r="B35" s="4">
        <v>6.3004452652137299</v>
      </c>
      <c r="C35" s="4">
        <v>0.35681962058327998</v>
      </c>
      <c r="D35" s="4">
        <v>0.20247453660442399</v>
      </c>
      <c r="E35" s="4">
        <v>0.31634968018519599</v>
      </c>
      <c r="F35" s="4">
        <v>25.718676444684</v>
      </c>
      <c r="G35" s="4">
        <v>7.0078310563481399</v>
      </c>
      <c r="H35" s="4">
        <v>5.3492108891452803</v>
      </c>
      <c r="I35" s="4">
        <v>46.821446667249703</v>
      </c>
      <c r="J35" s="4">
        <v>1.9143716448229899</v>
      </c>
      <c r="K35" s="4">
        <v>2.6330108819162898</v>
      </c>
      <c r="L35" s="4">
        <v>10.425121214520701</v>
      </c>
    </row>
    <row r="36" spans="1:12" x14ac:dyDescent="0.2">
      <c r="A36" s="3">
        <v>1.85727644173504</v>
      </c>
      <c r="B36" s="4">
        <v>6.6730172172605098</v>
      </c>
      <c r="C36" s="4">
        <v>0.37213358466616098</v>
      </c>
      <c r="D36" s="4">
        <v>0.210111049843621</v>
      </c>
      <c r="E36" s="4">
        <v>0.32962494413877602</v>
      </c>
      <c r="F36" s="4">
        <v>27.463836590998199</v>
      </c>
      <c r="G36" s="4">
        <v>7.3544035806774</v>
      </c>
      <c r="H36" s="4">
        <v>5.6233247871506604</v>
      </c>
      <c r="I36" s="4">
        <v>49.921470392686601</v>
      </c>
      <c r="J36" s="4">
        <v>1.99372392257377</v>
      </c>
      <c r="K36" s="4">
        <v>2.7916899178394599</v>
      </c>
      <c r="L36" s="4">
        <v>11.167218674676</v>
      </c>
    </row>
    <row r="37" spans="1:12" x14ac:dyDescent="0.2">
      <c r="A37" s="3">
        <v>1.93915362420474</v>
      </c>
      <c r="B37" s="4">
        <v>7.0614588925263702</v>
      </c>
      <c r="C37" s="4">
        <v>0.38806352711155401</v>
      </c>
      <c r="D37" s="4">
        <v>0.21802089092883101</v>
      </c>
      <c r="E37" s="4">
        <v>0.34330342498493499</v>
      </c>
      <c r="F37" s="4">
        <v>29.2807817426512</v>
      </c>
      <c r="G37" s="4">
        <v>7.7124903905390303</v>
      </c>
      <c r="H37" s="4">
        <v>5.9077328855116704</v>
      </c>
      <c r="I37" s="4">
        <v>53.141701652464299</v>
      </c>
      <c r="J37" s="4">
        <v>2.0757451143438401</v>
      </c>
      <c r="K37" s="4">
        <v>2.9572024446773799</v>
      </c>
      <c r="L37" s="4">
        <v>11.945659880043401</v>
      </c>
    </row>
    <row r="38" spans="1:12" x14ac:dyDescent="0.2">
      <c r="A38" s="3">
        <v>2.02469808681799</v>
      </c>
      <c r="B38" s="4">
        <v>7.4663897438437896</v>
      </c>
      <c r="C38" s="4">
        <v>0.40461878921889799</v>
      </c>
      <c r="D38" s="4">
        <v>0.226204016425021</v>
      </c>
      <c r="E38" s="4">
        <v>0.35738824461161101</v>
      </c>
      <c r="F38" s="4">
        <v>31.172407758658601</v>
      </c>
      <c r="G38" s="4">
        <v>8.0824237165059891</v>
      </c>
      <c r="H38" s="4">
        <v>6.20276372280399</v>
      </c>
      <c r="I38" s="4">
        <v>56.486400852258697</v>
      </c>
      <c r="J38" s="4">
        <v>2.16046654880653</v>
      </c>
      <c r="K38" s="4">
        <v>3.1298274764028702</v>
      </c>
      <c r="L38" s="4">
        <v>12.7617660210142</v>
      </c>
    </row>
    <row r="39" spans="1:12" x14ac:dyDescent="0.2">
      <c r="A39" s="3">
        <v>2.1139843915497201</v>
      </c>
      <c r="B39" s="4">
        <v>7.8884683131522904</v>
      </c>
      <c r="C39" s="4">
        <v>0.421810929303501</v>
      </c>
      <c r="D39" s="4">
        <v>0.23466156933412499</v>
      </c>
      <c r="E39" s="4">
        <v>0.37188423954115901</v>
      </c>
      <c r="F39" s="4">
        <v>33.141805708421501</v>
      </c>
      <c r="G39" s="4">
        <v>8.4645738057320106</v>
      </c>
      <c r="H39" s="4">
        <v>6.5087748903791196</v>
      </c>
      <c r="I39" s="4">
        <v>59.960229523585497</v>
      </c>
      <c r="J39" s="4">
        <v>2.2479296698601599</v>
      </c>
      <c r="K39" s="4">
        <v>3.3098598173119602</v>
      </c>
      <c r="L39" s="4">
        <v>13.616960880790201</v>
      </c>
    </row>
    <row r="40" spans="1:12" x14ac:dyDescent="0.2">
      <c r="A40" s="3">
        <v>2.2071002423133099</v>
      </c>
      <c r="B40" s="4">
        <v>8.3283937466969995</v>
      </c>
      <c r="C40" s="4">
        <v>0.43965372545339498</v>
      </c>
      <c r="D40" s="4">
        <v>0.24339587422945</v>
      </c>
      <c r="E40" s="4">
        <v>0.38679796672580602</v>
      </c>
      <c r="F40" s="4">
        <v>35.192264631574297</v>
      </c>
      <c r="G40" s="4">
        <v>8.8593502007924396</v>
      </c>
      <c r="H40" s="4">
        <v>6.8261541394016803</v>
      </c>
      <c r="I40" s="4">
        <v>63.568248873159298</v>
      </c>
      <c r="J40" s="4">
        <v>2.3381862400714502</v>
      </c>
      <c r="K40" s="4">
        <v>3.4976108084532198</v>
      </c>
      <c r="L40" s="4">
        <v>14.5127752949154</v>
      </c>
    </row>
    <row r="41" spans="1:12" x14ac:dyDescent="0.2">
      <c r="A41" s="3">
        <v>2.30414615074011</v>
      </c>
      <c r="B41" s="4">
        <v>8.7869066553586404</v>
      </c>
      <c r="C41" s="4">
        <v>0.45816312807537501</v>
      </c>
      <c r="D41" s="4">
        <v>0.25241039873604099</v>
      </c>
      <c r="E41" s="4">
        <v>0.40213766101785697</v>
      </c>
      <c r="F41" s="4">
        <v>37.327272669091499</v>
      </c>
      <c r="G41" s="4">
        <v>9.2672018460678505</v>
      </c>
      <c r="H41" s="4">
        <v>7.1553196632286102</v>
      </c>
      <c r="I41" s="4">
        <v>67.315915326514599</v>
      </c>
      <c r="J41" s="4">
        <v>2.4312981975542498</v>
      </c>
      <c r="K41" s="4">
        <v>3.6934087996696001</v>
      </c>
      <c r="L41" s="4">
        <v>15.450849760477601</v>
      </c>
    </row>
    <row r="42" spans="1:12" x14ac:dyDescent="0.2">
      <c r="A42" s="3">
        <v>2.4052350331480499</v>
      </c>
      <c r="B42" s="4">
        <v>9.2647896899779099</v>
      </c>
      <c r="C42" s="4">
        <v>0.477357189726211</v>
      </c>
      <c r="D42" s="4">
        <v>0.26170969821852302</v>
      </c>
      <c r="E42" s="4">
        <v>0.41791316608772</v>
      </c>
      <c r="F42" s="4">
        <v>39.550517722538402</v>
      </c>
      <c r="G42" s="4">
        <v>9.6886165607047801</v>
      </c>
      <c r="H42" s="4">
        <v>7.4967199783507699</v>
      </c>
      <c r="I42" s="4">
        <v>71.209075139833402</v>
      </c>
      <c r="J42" s="4">
        <v>2.5273373282700402</v>
      </c>
      <c r="K42" s="4">
        <v>3.89759950174231</v>
      </c>
      <c r="L42" s="4">
        <v>16.4329360705261</v>
      </c>
    </row>
    <row r="43" spans="1:12" x14ac:dyDescent="0.2">
      <c r="A43" s="3">
        <v>2.5104918006219599</v>
      </c>
      <c r="B43" s="4">
        <v>9.7628680361320299</v>
      </c>
      <c r="C43" s="4">
        <v>0.49725598779262398</v>
      </c>
      <c r="D43" s="4">
        <v>0.27129935361419899</v>
      </c>
      <c r="E43" s="4">
        <v>0.43413585252974801</v>
      </c>
      <c r="F43" s="4">
        <v>41.865888265113398</v>
      </c>
      <c r="G43" s="4">
        <v>10.124120205871</v>
      </c>
      <c r="H43" s="4">
        <v>7.8508336442730302</v>
      </c>
      <c r="I43" s="4">
        <v>75.253959290275205</v>
      </c>
      <c r="J43" s="4">
        <v>2.6263848510951702</v>
      </c>
      <c r="K43" s="4">
        <v>4.1105463029714704</v>
      </c>
      <c r="L43" s="4">
        <v>17.4608985015279</v>
      </c>
    </row>
    <row r="44" spans="1:12" x14ac:dyDescent="0.2">
      <c r="A44" s="3">
        <v>2.62005297681696</v>
      </c>
      <c r="B44" s="4">
        <v>10.2820099390067</v>
      </c>
      <c r="C44" s="4">
        <v>0.51788154874612402</v>
      </c>
      <c r="D44" s="4">
        <v>0.28118590828121798</v>
      </c>
      <c r="E44" s="4">
        <v>0.45081853189472998</v>
      </c>
      <c r="F44" s="4">
        <v>44.277474628008697</v>
      </c>
      <c r="G44" s="4">
        <v>10.574275747108601</v>
      </c>
      <c r="H44" s="4">
        <v>8.2181689577945107</v>
      </c>
      <c r="I44" s="4">
        <v>79.457179337056601</v>
      </c>
      <c r="J44" s="4">
        <v>2.7285309745480699</v>
      </c>
      <c r="K44" s="4">
        <v>4.3326305952062496</v>
      </c>
      <c r="L44" s="4">
        <v>18.5367148722409</v>
      </c>
    </row>
    <row r="45" spans="1:12" x14ac:dyDescent="0.2">
      <c r="A45" s="3">
        <v>2.7340663622545498</v>
      </c>
      <c r="B45" s="4">
        <v>10.8231273170452</v>
      </c>
      <c r="C45" s="4">
        <v>0.53925777878349201</v>
      </c>
      <c r="D45" s="4">
        <v>0.291376807312828</v>
      </c>
      <c r="E45" s="4">
        <v>0.46797537221188101</v>
      </c>
      <c r="F45" s="4">
        <v>46.789570921355804</v>
      </c>
      <c r="G45" s="4">
        <v>11.0396823355631</v>
      </c>
      <c r="H45" s="4">
        <v>8.5992636974769301</v>
      </c>
      <c r="I45" s="4">
        <v>83.825724637861001</v>
      </c>
      <c r="J45" s="4">
        <v>2.8338744609164799</v>
      </c>
      <c r="K45" s="4">
        <v>4.5642521328735901</v>
      </c>
      <c r="L45" s="4">
        <v>19.6624776676545</v>
      </c>
    </row>
    <row r="46" spans="1:12" x14ac:dyDescent="0.2">
      <c r="A46" s="3">
        <v>2.8526907546068001</v>
      </c>
      <c r="B46" s="4">
        <v>11.3871764945637</v>
      </c>
      <c r="C46" s="4">
        <v>0.56141040339898596</v>
      </c>
      <c r="D46" s="4">
        <v>0.30188034130039698</v>
      </c>
      <c r="E46" s="4">
        <v>0.48562181849399</v>
      </c>
      <c r="F46" s="4">
        <v>49.406677660567503</v>
      </c>
      <c r="G46" s="4">
        <v>11.5209744840624</v>
      </c>
      <c r="H46" s="4">
        <v>8.9946849599674401</v>
      </c>
      <c r="I46" s="4">
        <v>88.366961121591601</v>
      </c>
      <c r="J46" s="4">
        <v>2.9425222192694198</v>
      </c>
      <c r="K46" s="4">
        <v>4.8058294369971097</v>
      </c>
      <c r="L46" s="4">
        <v>20.840395346814901</v>
      </c>
    </row>
    <row r="47" spans="1:12" x14ac:dyDescent="0.2">
      <c r="A47" s="3">
        <v>2.97611676709715</v>
      </c>
      <c r="B47" s="4">
        <v>11.9751816747074</v>
      </c>
      <c r="C47" s="4">
        <v>0.58437091501726901</v>
      </c>
      <c r="D47" s="4">
        <v>0.31270857052791501</v>
      </c>
      <c r="E47" s="4">
        <v>0.50377896542765899</v>
      </c>
      <c r="F47" s="4">
        <v>52.133534104864097</v>
      </c>
      <c r="G47" s="4">
        <v>12.0188910612836</v>
      </c>
      <c r="H47" s="4">
        <v>9.4050655092905604</v>
      </c>
      <c r="I47" s="4">
        <v>93.088786080432698</v>
      </c>
      <c r="J47" s="4">
        <v>3.05461428629342</v>
      </c>
      <c r="K47" s="4">
        <v>5.0578073654154903</v>
      </c>
      <c r="L47" s="4">
        <v>22.072853818407101</v>
      </c>
    </row>
    <row r="48" spans="1:12" x14ac:dyDescent="0.2">
      <c r="A48" s="3">
        <v>3.10451749856606</v>
      </c>
      <c r="B48" s="4">
        <v>12.588183665142701</v>
      </c>
      <c r="C48" s="4">
        <v>0.60816717591751701</v>
      </c>
      <c r="D48" s="4">
        <v>0.32387031463619798</v>
      </c>
      <c r="E48" s="4">
        <v>0.52246309276868297</v>
      </c>
      <c r="F48" s="4">
        <v>54.975058277888301</v>
      </c>
      <c r="G48" s="4">
        <v>12.534112058877</v>
      </c>
      <c r="H48" s="4">
        <v>9.8310188508238205</v>
      </c>
      <c r="I48" s="4">
        <v>97.999273075624998</v>
      </c>
      <c r="J48" s="4">
        <v>3.1702642145136002</v>
      </c>
      <c r="K48" s="4">
        <v>5.3206412615906702</v>
      </c>
      <c r="L48" s="4">
        <v>23.3622805952491</v>
      </c>
    </row>
    <row r="49" spans="1:12" x14ac:dyDescent="0.2">
      <c r="A49" s="3">
        <v>3.2380564534979901</v>
      </c>
      <c r="B49" s="4">
        <v>13.22724896928</v>
      </c>
      <c r="C49" s="4">
        <v>0.63282492792275702</v>
      </c>
      <c r="D49" s="4">
        <v>0.335372256440369</v>
      </c>
      <c r="E49" s="4">
        <v>0.54168729705795404</v>
      </c>
      <c r="F49" s="4">
        <v>57.936358138974597</v>
      </c>
      <c r="G49" s="4">
        <v>13.0672843177093</v>
      </c>
      <c r="H49" s="4">
        <v>10.273153177733199</v>
      </c>
      <c r="I49" s="4">
        <v>103.10673006066401</v>
      </c>
      <c r="J49" s="4">
        <v>3.2895684388035198</v>
      </c>
      <c r="K49" s="4">
        <v>5.5947999033942697</v>
      </c>
      <c r="L49" s="4">
        <v>24.711166734739098</v>
      </c>
    </row>
    <row r="50" spans="1:12" x14ac:dyDescent="0.2">
      <c r="A50" s="3">
        <v>3.3769393691286398</v>
      </c>
      <c r="B50" s="4">
        <v>13.8935262731151</v>
      </c>
      <c r="C50" s="4">
        <v>0.65837764897191897</v>
      </c>
      <c r="D50" s="4">
        <v>0.34722626981006599</v>
      </c>
      <c r="E50" s="4">
        <v>0.56147245746644403</v>
      </c>
      <c r="F50" s="4">
        <v>61.022805069509602</v>
      </c>
      <c r="G50" s="4">
        <v>13.619193883522099</v>
      </c>
      <c r="H50" s="4">
        <v>10.7321615711842</v>
      </c>
      <c r="I50" s="4">
        <v>108.42008325149899</v>
      </c>
      <c r="J50" s="4">
        <v>3.4126688000222498</v>
      </c>
      <c r="K50" s="4">
        <v>5.8807833899641597</v>
      </c>
      <c r="L50" s="4">
        <v>26.1222153826617</v>
      </c>
    </row>
    <row r="51" spans="1:12" x14ac:dyDescent="0.2">
      <c r="A51" s="3">
        <v>3.52138100531704</v>
      </c>
      <c r="B51" s="4">
        <v>14.588212845012301</v>
      </c>
      <c r="C51" s="4">
        <v>0.68486020685068605</v>
      </c>
      <c r="D51" s="4">
        <v>0.35944467392646801</v>
      </c>
      <c r="E51" s="4">
        <v>0.58184014633000902</v>
      </c>
      <c r="F51" s="4">
        <v>64.239999206123798</v>
      </c>
      <c r="G51" s="4">
        <v>14.190655473372299</v>
      </c>
      <c r="H51" s="4">
        <v>11.208764799411499</v>
      </c>
      <c r="I51" s="4">
        <v>113.94864237715601</v>
      </c>
      <c r="J51" s="4">
        <v>3.5397121883598901</v>
      </c>
      <c r="K51" s="4">
        <v>6.17911291818917</v>
      </c>
      <c r="L51" s="4">
        <v>27.598252711796899</v>
      </c>
    </row>
    <row r="52" spans="1:12" x14ac:dyDescent="0.2">
      <c r="A52" s="3">
        <v>3.6716056766172001</v>
      </c>
      <c r="B52" s="4">
        <v>15.312556580589</v>
      </c>
      <c r="C52" s="4">
        <v>0.71230894966688296</v>
      </c>
      <c r="D52" s="4">
        <v>0.372040277486823</v>
      </c>
      <c r="E52" s="4">
        <v>0.60281269727630804</v>
      </c>
      <c r="F52" s="4">
        <v>67.593776659063394</v>
      </c>
      <c r="G52" s="4">
        <v>14.782514360896499</v>
      </c>
      <c r="H52" s="4">
        <v>11.703712752614001</v>
      </c>
      <c r="I52" s="4">
        <v>119.702112688806</v>
      </c>
      <c r="J52" s="4">
        <v>3.6708509919973098</v>
      </c>
      <c r="K52" s="4">
        <v>6.4903316523579697</v>
      </c>
      <c r="L52" s="4">
        <v>29.142232427508102</v>
      </c>
    </row>
    <row r="53" spans="1:12" x14ac:dyDescent="0.2">
      <c r="A53" s="3">
        <v>3.8278476842709299</v>
      </c>
      <c r="B53" s="4">
        <v>16.067858096523999</v>
      </c>
      <c r="C53" s="4">
        <v>0.74076177628265405</v>
      </c>
      <c r="D53" s="4">
        <v>0.38502640683344203</v>
      </c>
      <c r="E53" s="4">
        <v>0.62441324988291902</v>
      </c>
      <c r="F53" s="4">
        <v>71.090217564971695</v>
      </c>
      <c r="G53" s="4">
        <v>15.395647846991301</v>
      </c>
      <c r="H53" s="4">
        <v>12.217785740018501</v>
      </c>
      <c r="I53" s="4">
        <v>125.690608102157</v>
      </c>
      <c r="J53" s="4">
        <v>3.80624340525759</v>
      </c>
      <c r="K53" s="4">
        <v>6.8150056307746896</v>
      </c>
      <c r="L53" s="4">
        <v>30.757240349508699</v>
      </c>
    </row>
    <row r="54" spans="1:12" x14ac:dyDescent="0.2">
      <c r="A54" s="3">
        <v>3.9903516887000898</v>
      </c>
      <c r="B54" s="4">
        <v>16.8554727926205</v>
      </c>
      <c r="C54" s="4">
        <v>0.77025819433753895</v>
      </c>
      <c r="D54" s="4">
        <v>0.398416924801336</v>
      </c>
      <c r="E54" s="4">
        <v>0.64666578073940795</v>
      </c>
      <c r="F54" s="4">
        <v>74.735654449648493</v>
      </c>
      <c r="G54" s="4">
        <v>16.030966502656199</v>
      </c>
      <c r="H54" s="4">
        <v>12.751795669545199</v>
      </c>
      <c r="I54" s="4">
        <v>131.924664156874</v>
      </c>
      <c r="J54" s="4">
        <v>3.9460536574137901</v>
      </c>
      <c r="K54" s="4">
        <v>7.15372466746431</v>
      </c>
      <c r="L54" s="4">
        <v>32.446498945998002</v>
      </c>
    </row>
    <row r="55" spans="1:12" x14ac:dyDescent="0.2">
      <c r="A55" s="3">
        <v>4.1593730568553102</v>
      </c>
      <c r="B55" s="4">
        <v>17.676812960340602</v>
      </c>
      <c r="C55" s="4">
        <v>0.80083937276329997</v>
      </c>
      <c r="D55" s="4">
        <v>0.41222624449605599</v>
      </c>
      <c r="E55" s="4">
        <v>0.669595127386862</v>
      </c>
      <c r="F55" s="4">
        <v>78.536681080678605</v>
      </c>
      <c r="G55" s="4">
        <v>16.689415330598099</v>
      </c>
      <c r="H55" s="4">
        <v>13.3065872042867</v>
      </c>
      <c r="I55" s="4">
        <v>138.41525160277101</v>
      </c>
      <c r="J55" s="4">
        <v>4.0904522007985102</v>
      </c>
      <c r="K55" s="4">
        <v>7.5071032785301401</v>
      </c>
      <c r="L55" s="4">
        <v>34.213372005762203</v>
      </c>
    </row>
    <row r="56" spans="1:12" x14ac:dyDescent="0.2">
      <c r="A56" s="3">
        <v>4.3351782041218598</v>
      </c>
      <c r="B56" s="4">
        <v>18.5333499720977</v>
      </c>
      <c r="C56" s="4">
        <v>0.832548192634183</v>
      </c>
      <c r="D56" s="4">
        <v>0.42646934057354302</v>
      </c>
      <c r="E56" s="4">
        <v>0.69322700898863698</v>
      </c>
      <c r="F56" s="4">
        <v>82.500161873117307</v>
      </c>
      <c r="G56" s="4">
        <v>17.371974918730899</v>
      </c>
      <c r="H56" s="4">
        <v>13.883038939978</v>
      </c>
      <c r="I56" s="4">
        <v>145.17379090801001</v>
      </c>
      <c r="J56" s="4">
        <v>4.2396158808739504</v>
      </c>
      <c r="K56" s="4">
        <v>7.8757816456653504</v>
      </c>
      <c r="L56" s="4">
        <v>36.061369531213501</v>
      </c>
    </row>
    <row r="57" spans="1:12" x14ac:dyDescent="0.2">
      <c r="A57" s="3">
        <v>4.5180449428996603</v>
      </c>
      <c r="B57" s="4">
        <v>19.426616568661501</v>
      </c>
      <c r="C57" s="4">
        <v>0.86542929866964002</v>
      </c>
      <c r="D57" s="4">
        <v>0.44116175965029097</v>
      </c>
      <c r="E57" s="4">
        <v>0.71758804613441396</v>
      </c>
      <c r="F57" s="4">
        <v>86.633241868083402</v>
      </c>
      <c r="G57" s="4">
        <v>18.079662626279301</v>
      </c>
      <c r="H57" s="4">
        <v>14.4820646269783</v>
      </c>
      <c r="I57" s="4">
        <v>152.21216779675899</v>
      </c>
      <c r="J57" s="4">
        <v>4.3937281023061301</v>
      </c>
      <c r="K57" s="4">
        <v>8.2604266229122807</v>
      </c>
      <c r="L57" s="4">
        <v>37.994152894742598</v>
      </c>
    </row>
    <row r="58" spans="1:12" x14ac:dyDescent="0.2">
      <c r="A58" s="3">
        <v>4.7082628455691902</v>
      </c>
      <c r="B58" s="4">
        <v>20.358209255074101</v>
      </c>
      <c r="C58" s="4">
        <v>0.89952915284146995</v>
      </c>
      <c r="D58" s="4">
        <v>0.45631963088172001</v>
      </c>
      <c r="E58" s="4">
        <v>0.74270578129132503</v>
      </c>
      <c r="F58" s="4">
        <v>90.943357291766006</v>
      </c>
      <c r="G58" s="4">
        <v>18.813533826651302</v>
      </c>
      <c r="H58" s="4">
        <v>15.1046144505946</v>
      </c>
      <c r="I58" s="4">
        <v>159.54274985827499</v>
      </c>
      <c r="J58" s="4">
        <v>4.5529789999121704</v>
      </c>
      <c r="K58" s="4">
        <v>8.6617327903127599</v>
      </c>
      <c r="L58" s="4">
        <v>40.015540283283002</v>
      </c>
    </row>
    <row r="59" spans="1:12" x14ac:dyDescent="0.2">
      <c r="A59" s="3">
        <v>4.9061336268079101</v>
      </c>
      <c r="B59" s="4">
        <v>21.329790812224498</v>
      </c>
      <c r="C59" s="4">
        <v>0.93489609100518301</v>
      </c>
      <c r="D59" s="4">
        <v>0.47195967736128303</v>
      </c>
      <c r="E59" s="4">
        <v>0.76860870084297594</v>
      </c>
      <c r="F59" s="4">
        <v>95.438246699622795</v>
      </c>
      <c r="G59" s="4">
        <v>19.574683221774201</v>
      </c>
      <c r="H59" s="4">
        <v>15.7516763783856</v>
      </c>
      <c r="I59" s="4">
        <v>167.17840424507699</v>
      </c>
      <c r="J59" s="4">
        <v>4.7175656200462601</v>
      </c>
      <c r="K59" s="4">
        <v>9.0804235570429999</v>
      </c>
      <c r="L59" s="4">
        <v>42.129512447440199</v>
      </c>
    </row>
    <row r="60" spans="1:12" x14ac:dyDescent="0.2">
      <c r="A60" s="3">
        <v>5.1119715484536403</v>
      </c>
      <c r="B60" s="4">
        <v>22.343092929553599</v>
      </c>
      <c r="C60" s="4">
        <v>0.97158038313485295</v>
      </c>
      <c r="D60" s="4">
        <v>0.488099228737641</v>
      </c>
      <c r="E60" s="4">
        <v>0.79532625928028899</v>
      </c>
      <c r="F60" s="4">
        <v>100.125962710843</v>
      </c>
      <c r="G60" s="4">
        <v>20.364246236782702</v>
      </c>
      <c r="H60" s="4">
        <v>16.424277580057701</v>
      </c>
      <c r="I60" s="4">
        <v>175.13251646861201</v>
      </c>
      <c r="J60" s="4">
        <v>4.8876921158273703</v>
      </c>
      <c r="K60" s="4">
        <v>9.5172523161306195</v>
      </c>
      <c r="L60" s="4">
        <v>44.340218766976903</v>
      </c>
    </row>
    <row r="61" spans="1:12" x14ac:dyDescent="0.2">
      <c r="A61" s="3">
        <v>5.3261038489669801</v>
      </c>
      <c r="B61" s="4">
        <v>23.399918963471102</v>
      </c>
      <c r="C61" s="4">
        <v>1.00963429752074</v>
      </c>
      <c r="D61" s="4">
        <v>0.50475623527857005</v>
      </c>
      <c r="E61" s="4">
        <v>0.82288890586027996</v>
      </c>
      <c r="F61" s="4">
        <v>105.01488433946</v>
      </c>
      <c r="G61" s="4">
        <v>21.183400500313802</v>
      </c>
      <c r="H61" s="4">
        <v>17.1234859237337</v>
      </c>
      <c r="I61" s="4">
        <v>183.419010297862</v>
      </c>
      <c r="J61" s="4">
        <v>5.0635699581925602</v>
      </c>
      <c r="K61" s="4">
        <v>9.9730036526140609</v>
      </c>
      <c r="L61" s="4">
        <v>46.6519836419493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682-0F62-EE42-A09F-97E5E2B9375B}">
  <dimension ref="A1:N61"/>
  <sheetViews>
    <sheetView workbookViewId="0">
      <selection activeCell="A2" sqref="A2"/>
    </sheetView>
  </sheetViews>
  <sheetFormatPr baseColWidth="10" defaultRowHeight="16" x14ac:dyDescent="0.2"/>
  <sheetData>
    <row r="1" spans="1:14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N1" t="s">
        <v>102</v>
      </c>
    </row>
    <row r="2" spans="1:14" x14ac:dyDescent="0.2">
      <c r="A2" s="3">
        <v>1.66213346293714</v>
      </c>
      <c r="B2" s="4">
        <v>1.1460506149309599</v>
      </c>
      <c r="C2" s="4">
        <v>0.36996592574248299</v>
      </c>
      <c r="D2" s="4">
        <v>0.43123618180564</v>
      </c>
      <c r="E2" s="4">
        <v>0.25666629501005001</v>
      </c>
      <c r="F2" s="4">
        <v>1.6007411280266</v>
      </c>
      <c r="G2" s="4">
        <v>0.40515158969265602</v>
      </c>
      <c r="H2" s="4">
        <v>0.58967495911891099</v>
      </c>
      <c r="I2" s="4">
        <v>0.19137708374658399</v>
      </c>
      <c r="J2" s="4">
        <v>0.41227239925308501</v>
      </c>
      <c r="K2" s="4">
        <v>0.541778249753193</v>
      </c>
      <c r="L2" s="4">
        <v>0.36395210355906199</v>
      </c>
    </row>
    <row r="3" spans="1:14" x14ac:dyDescent="0.2">
      <c r="A3" s="3">
        <v>1.3716732025171801</v>
      </c>
      <c r="B3" s="4">
        <v>0.88394573326426495</v>
      </c>
      <c r="C3" s="4">
        <v>0.34703187706635702</v>
      </c>
      <c r="D3" s="4">
        <v>0.340893063915441</v>
      </c>
      <c r="E3" s="4">
        <v>0.192563566802777</v>
      </c>
      <c r="F3" s="4">
        <v>2.0086915786891999</v>
      </c>
      <c r="G3" s="4">
        <v>0.59084227433038095</v>
      </c>
      <c r="H3" s="4">
        <v>0.69968026443789899</v>
      </c>
      <c r="I3" s="4">
        <v>0.21465877835800501</v>
      </c>
      <c r="J3" s="4">
        <v>0.45992574947759801</v>
      </c>
      <c r="K3" s="4">
        <v>0.46927963088482</v>
      </c>
      <c r="L3" s="4">
        <v>0.52777170588760003</v>
      </c>
    </row>
    <row r="4" spans="1:14" x14ac:dyDescent="0.2">
      <c r="A4" s="3">
        <v>1.3432743228236299</v>
      </c>
      <c r="B4" s="4">
        <v>0.88719169608019099</v>
      </c>
      <c r="C4" s="4">
        <v>0.31893695417780699</v>
      </c>
      <c r="D4" s="4">
        <v>0.32141611712839502</v>
      </c>
      <c r="E4" s="4">
        <v>0.19053739456448399</v>
      </c>
      <c r="F4" s="4">
        <v>2.1406660208426</v>
      </c>
      <c r="G4" s="4">
        <v>0.71968013710575196</v>
      </c>
      <c r="H4" s="4">
        <v>0.82694735331577496</v>
      </c>
      <c r="I4" s="4">
        <v>0.30110227954394603</v>
      </c>
      <c r="J4" s="4">
        <v>0.53999440385456898</v>
      </c>
      <c r="K4" s="4">
        <v>0.46126895054239803</v>
      </c>
      <c r="L4" s="4">
        <v>0.64385811127647596</v>
      </c>
    </row>
    <row r="5" spans="1:14" x14ac:dyDescent="0.2">
      <c r="A5" s="3">
        <v>1.3007941087449399</v>
      </c>
      <c r="B5" s="4">
        <v>0.87743876725960701</v>
      </c>
      <c r="C5" s="4">
        <v>0.289796256943891</v>
      </c>
      <c r="D5" s="4">
        <v>0.29491193731870602</v>
      </c>
      <c r="E5" s="4">
        <v>0.18657135679926501</v>
      </c>
      <c r="F5" s="4">
        <v>2.0773458513473999</v>
      </c>
      <c r="G5" s="4">
        <v>0.82969529556798904</v>
      </c>
      <c r="H5" s="4">
        <v>0.93024525675157799</v>
      </c>
      <c r="I5" s="4">
        <v>0.409567044409269</v>
      </c>
      <c r="J5" s="4">
        <v>0.608838594490966</v>
      </c>
      <c r="K5" s="4">
        <v>0.448468278694931</v>
      </c>
      <c r="L5" s="4">
        <v>0.76949243757328101</v>
      </c>
    </row>
    <row r="6" spans="1:14" x14ac:dyDescent="0.2">
      <c r="A6" s="3">
        <v>1.2246084912009301</v>
      </c>
      <c r="B6" s="4">
        <v>0.84735249871461504</v>
      </c>
      <c r="C6" s="4">
        <v>0.255354452415884</v>
      </c>
      <c r="D6" s="4">
        <v>0.262152061957168</v>
      </c>
      <c r="E6" s="4">
        <v>0.17544611687737099</v>
      </c>
      <c r="F6" s="4">
        <v>1.8810031321563101</v>
      </c>
      <c r="G6" s="4">
        <v>0.90308308425574502</v>
      </c>
      <c r="H6" s="4">
        <v>0.99612197306239003</v>
      </c>
      <c r="I6" s="4">
        <v>0.52939409965735795</v>
      </c>
      <c r="J6" s="4">
        <v>0.654903148874182</v>
      </c>
      <c r="K6" s="4">
        <v>0.42312287501290102</v>
      </c>
      <c r="L6" s="4">
        <v>0.87800029294634496</v>
      </c>
    </row>
    <row r="7" spans="1:14" x14ac:dyDescent="0.2">
      <c r="A7" s="3">
        <v>1.12454628864109</v>
      </c>
      <c r="B7" s="4">
        <v>0.79910411822185501</v>
      </c>
      <c r="C7" s="4">
        <v>0.224046624724802</v>
      </c>
      <c r="D7" s="4">
        <v>0.22335887756388301</v>
      </c>
      <c r="E7" s="4">
        <v>0.15597691048717499</v>
      </c>
      <c r="F7" s="4">
        <v>1.60487317840599</v>
      </c>
      <c r="G7" s="4">
        <v>0.93381559164769701</v>
      </c>
      <c r="H7" s="4">
        <v>1.0148703010692399</v>
      </c>
      <c r="I7" s="4">
        <v>0.64816395699874296</v>
      </c>
      <c r="J7" s="4">
        <v>0.67416600507547497</v>
      </c>
      <c r="K7" s="4">
        <v>0.38847644024445699</v>
      </c>
      <c r="L7" s="4">
        <v>0.95356811020379995</v>
      </c>
    </row>
    <row r="8" spans="1:14" x14ac:dyDescent="0.2">
      <c r="A8" s="3">
        <v>1.0037696148266699</v>
      </c>
      <c r="B8" s="4">
        <v>0.73878825366582901</v>
      </c>
      <c r="C8" s="4">
        <v>0.193370285622467</v>
      </c>
      <c r="D8" s="4">
        <v>0.17864194735403</v>
      </c>
      <c r="E8" s="4">
        <v>0.128802551846042</v>
      </c>
      <c r="F8" s="4">
        <v>1.2925237474391</v>
      </c>
      <c r="G8" s="4">
        <v>0.91793277417951802</v>
      </c>
      <c r="H8" s="4">
        <v>0.98359696759734505</v>
      </c>
      <c r="I8" s="4">
        <v>0.75019482908183099</v>
      </c>
      <c r="J8" s="4">
        <v>0.66484321530601798</v>
      </c>
      <c r="K8" s="4">
        <v>0.34791151221011601</v>
      </c>
      <c r="L8" s="4">
        <v>0.986435438797164</v>
      </c>
    </row>
    <row r="9" spans="1:14" x14ac:dyDescent="0.2">
      <c r="A9" s="3">
        <v>0.85911368155257295</v>
      </c>
      <c r="B9" s="4">
        <v>0.67145597939081703</v>
      </c>
      <c r="C9" s="4">
        <v>0.16482207425897399</v>
      </c>
      <c r="D9" s="4">
        <v>0.129923432864544</v>
      </c>
      <c r="E9" s="4">
        <v>9.5336403564394198E-2</v>
      </c>
      <c r="F9" s="4">
        <v>0.96968163225869897</v>
      </c>
      <c r="G9" s="4">
        <v>0.85701040119524996</v>
      </c>
      <c r="H9" s="4">
        <v>0.90558721687966703</v>
      </c>
      <c r="I9" s="4">
        <v>0.81745901382525599</v>
      </c>
      <c r="J9" s="4">
        <v>0.62819148318659701</v>
      </c>
      <c r="K9" s="4">
        <v>0.30279723641334799</v>
      </c>
      <c r="L9" s="4">
        <v>0.97195361683583603</v>
      </c>
    </row>
    <row r="10" spans="1:14" x14ac:dyDescent="0.2">
      <c r="A10" s="3">
        <v>0.69077747862271</v>
      </c>
      <c r="B10" s="4">
        <v>0.59752885523839405</v>
      </c>
      <c r="C10" s="4">
        <v>0.13901879520292901</v>
      </c>
      <c r="D10" s="4">
        <v>7.6441158345442795E-2</v>
      </c>
      <c r="E10" s="4">
        <v>5.6288157655144798E-2</v>
      </c>
      <c r="F10" s="4">
        <v>0.64612153827282903</v>
      </c>
      <c r="G10" s="4">
        <v>0.75685851295078599</v>
      </c>
      <c r="H10" s="4">
        <v>0.78500925981768399</v>
      </c>
      <c r="I10" s="4">
        <v>0.83182611637737003</v>
      </c>
      <c r="J10" s="4">
        <v>0.56781554042597804</v>
      </c>
      <c r="K10" s="4">
        <v>0.25415261669994499</v>
      </c>
      <c r="L10" s="4">
        <v>0.90871568425263405</v>
      </c>
    </row>
    <row r="11" spans="1:14" x14ac:dyDescent="0.2">
      <c r="A11" s="3">
        <v>0.50147481819332795</v>
      </c>
      <c r="B11" s="4">
        <v>0.51548252710297804</v>
      </c>
      <c r="C11" s="4">
        <v>0.114619941440326</v>
      </c>
      <c r="D11" s="4">
        <v>1.6153221717860801E-2</v>
      </c>
      <c r="E11" s="4">
        <v>1.1870123070055401E-2</v>
      </c>
      <c r="F11" s="4">
        <v>0.322883740536904</v>
      </c>
      <c r="G11" s="4">
        <v>0.62376673774532099</v>
      </c>
      <c r="H11" s="4">
        <v>0.625007216938266</v>
      </c>
      <c r="I11" s="4">
        <v>0.77779058715162097</v>
      </c>
      <c r="J11" s="4">
        <v>0.488229880780431</v>
      </c>
      <c r="K11" s="4">
        <v>0.202379692198977</v>
      </c>
      <c r="L11" s="4">
        <v>0.79842666690431097</v>
      </c>
    </row>
    <row r="12" spans="1:14" x14ac:dyDescent="0.2">
      <c r="A12" s="3">
        <v>0.30472975815125902</v>
      </c>
      <c r="B12" s="4">
        <v>0.43413054804692203</v>
      </c>
      <c r="C12" s="4">
        <v>9.4204390209376099E-2</v>
      </c>
      <c r="D12" s="4">
        <v>0</v>
      </c>
      <c r="E12" s="4">
        <v>0</v>
      </c>
      <c r="F12" s="4">
        <v>1.99301687235987E-2</v>
      </c>
      <c r="G12" s="4">
        <v>0.489582092460213</v>
      </c>
      <c r="H12" s="4">
        <v>0.446784400966874</v>
      </c>
      <c r="I12" s="4">
        <v>0.63633493755919301</v>
      </c>
      <c r="J12" s="4">
        <v>0.41208414948559302</v>
      </c>
      <c r="K12" s="4">
        <v>0.15049881681298499</v>
      </c>
      <c r="L12" s="4">
        <v>0.67191642122643103</v>
      </c>
    </row>
    <row r="13" spans="1:14" x14ac:dyDescent="0.2">
      <c r="A13" s="3">
        <v>0.12228819007688201</v>
      </c>
      <c r="B13" s="4">
        <v>0.35688721801817402</v>
      </c>
      <c r="C13" s="4">
        <v>7.6136344901695699E-2</v>
      </c>
      <c r="D13" s="4">
        <v>0</v>
      </c>
      <c r="E13" s="4">
        <v>0</v>
      </c>
      <c r="F13" s="4">
        <v>0</v>
      </c>
      <c r="G13" s="4">
        <v>0.35274147078929102</v>
      </c>
      <c r="H13" s="4">
        <v>0.27009243877594402</v>
      </c>
      <c r="I13" s="4">
        <v>0.465700970252865</v>
      </c>
      <c r="J13" s="4">
        <v>0.33647460776466198</v>
      </c>
      <c r="K13" s="4">
        <v>0.10257420589277901</v>
      </c>
      <c r="L13" s="4">
        <v>0.53422794905058801</v>
      </c>
    </row>
    <row r="14" spans="1:14" x14ac:dyDescent="0.2">
      <c r="A14" s="3">
        <v>0</v>
      </c>
      <c r="B14" s="4">
        <v>0.30526980886044702</v>
      </c>
      <c r="C14" s="4">
        <v>6.4232458876690601E-2</v>
      </c>
      <c r="D14" s="4">
        <v>0</v>
      </c>
      <c r="E14" s="4">
        <v>0</v>
      </c>
      <c r="F14" s="4">
        <v>0</v>
      </c>
      <c r="G14" s="4">
        <v>0.25532503599332301</v>
      </c>
      <c r="H14" s="4">
        <v>0.14630924517014299</v>
      </c>
      <c r="I14" s="4">
        <v>0.339632322460314</v>
      </c>
      <c r="J14" s="4">
        <v>0.285114986381035</v>
      </c>
      <c r="K14" s="4">
        <v>7.0471294417547403E-2</v>
      </c>
      <c r="L14" s="4">
        <v>0.436460210580358</v>
      </c>
    </row>
    <row r="15" spans="1:14" x14ac:dyDescent="0.2">
      <c r="A15" s="3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4" x14ac:dyDescent="0.2">
      <c r="A16" s="3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12" x14ac:dyDescent="0.2">
      <c r="A17" s="3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2">
      <c r="A18" s="3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2" x14ac:dyDescent="0.2">
      <c r="A19" s="3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 x14ac:dyDescent="0.2">
      <c r="A20" s="3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2">
      <c r="A21" s="3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2">
      <c r="A22" s="3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x14ac:dyDescent="0.2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2">
      <c r="A24" s="3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2">
      <c r="A25" s="3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2">
      <c r="A26" s="3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x14ac:dyDescent="0.2">
      <c r="A27" s="3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x14ac:dyDescent="0.2">
      <c r="A28" s="3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x14ac:dyDescent="0.2">
      <c r="A29" s="3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2">
      <c r="A30" s="3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</row>
    <row r="31" spans="1:12" x14ac:dyDescent="0.2">
      <c r="A31" s="3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 x14ac:dyDescent="0.2">
      <c r="A32" s="3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</row>
    <row r="33" spans="1:12" x14ac:dyDescent="0.2">
      <c r="A33" s="3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</row>
    <row r="34" spans="1:12" x14ac:dyDescent="0.2">
      <c r="A34" s="3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</row>
    <row r="35" spans="1:12" x14ac:dyDescent="0.2">
      <c r="A35" s="3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spans="1:12" x14ac:dyDescent="0.2">
      <c r="A36" s="3">
        <v>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</row>
    <row r="37" spans="1:12" x14ac:dyDescent="0.2">
      <c r="A37" s="3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spans="1:12" x14ac:dyDescent="0.2">
      <c r="A38" s="3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</row>
    <row r="39" spans="1:12" x14ac:dyDescent="0.2">
      <c r="A39" s="3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12" x14ac:dyDescent="0.2">
      <c r="A40" s="3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12" x14ac:dyDescent="0.2">
      <c r="A41" s="3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1:12" x14ac:dyDescent="0.2">
      <c r="A42" s="3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12" x14ac:dyDescent="0.2">
      <c r="A43" s="3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12" x14ac:dyDescent="0.2">
      <c r="A44" s="3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</row>
    <row r="45" spans="1:12" x14ac:dyDescent="0.2">
      <c r="A45" s="3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x14ac:dyDescent="0.2">
      <c r="A46" s="3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</row>
    <row r="47" spans="1:12" x14ac:dyDescent="0.2">
      <c r="A47" s="3">
        <v>0</v>
      </c>
      <c r="B47" s="4">
        <v>1.4633562633686E-3</v>
      </c>
      <c r="C47" s="4">
        <v>2.7644468141676702E-4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2" x14ac:dyDescent="0.2">
      <c r="A48" s="3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</row>
    <row r="49" spans="1:12" x14ac:dyDescent="0.2">
      <c r="A49" s="3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2">
      <c r="A50" s="3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</row>
    <row r="51" spans="1:12" x14ac:dyDescent="0.2">
      <c r="A51" s="3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2" spans="1:12" x14ac:dyDescent="0.2">
      <c r="A52" s="3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</row>
    <row r="53" spans="1:12" x14ac:dyDescent="0.2">
      <c r="A53" s="3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4" spans="1:12" x14ac:dyDescent="0.2">
      <c r="A54" s="3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</row>
    <row r="55" spans="1:12" x14ac:dyDescent="0.2">
      <c r="A55" s="3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</row>
    <row r="56" spans="1:12" x14ac:dyDescent="0.2">
      <c r="A56" s="3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</row>
    <row r="57" spans="1:12" x14ac:dyDescent="0.2">
      <c r="A57" s="3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</row>
    <row r="58" spans="1:12" x14ac:dyDescent="0.2">
      <c r="A58" s="3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</row>
    <row r="59" spans="1:12" x14ac:dyDescent="0.2">
      <c r="A59" s="3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</row>
    <row r="60" spans="1:12" x14ac:dyDescent="0.2">
      <c r="A60" s="3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</row>
    <row r="61" spans="1:12" x14ac:dyDescent="0.2">
      <c r="A61" s="3">
        <v>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906C-B6D4-194E-A05C-00871B2F750B}">
  <dimension ref="A1:M68"/>
  <sheetViews>
    <sheetView workbookViewId="0">
      <selection activeCell="B9" sqref="B9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activeCell="C8" sqref="C8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N68"/>
  <sheetViews>
    <sheetView workbookViewId="0">
      <selection activeCell="P14" sqref="P14"/>
    </sheetView>
  </sheetViews>
  <sheetFormatPr baseColWidth="10" defaultRowHeight="16" x14ac:dyDescent="0.2"/>
  <sheetData>
    <row r="1" spans="1:14" x14ac:dyDescent="0.2">
      <c r="A1" t="s">
        <v>81</v>
      </c>
    </row>
    <row r="3" spans="1:14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4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4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4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4" x14ac:dyDescent="0.2">
      <c r="A9" t="s">
        <v>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t="s">
        <v>103</v>
      </c>
    </row>
    <row r="10" spans="1:14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4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4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4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4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4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4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REW-PP-regionalLandDpayment</vt:lpstr>
      <vt:lpstr>REW-BP-regionalLandDpayment</vt:lpstr>
      <vt:lpstr>REW-PP-CumulativeLandDcalcs</vt:lpstr>
      <vt:lpstr>REW-BP-CumulativeLandDcalcs</vt:lpstr>
      <vt:lpstr>REWRef-it0_damagesbyregion</vt:lpstr>
      <vt:lpstr>REWRef-it0-E_by_region</vt:lpstr>
      <vt:lpstr>historic_emissions_1990_04</vt:lpstr>
      <vt:lpstr>historic_emissions_BP_1830_05</vt:lpstr>
      <vt:lpstr>RICEhistoric_damages_1990_05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2024-07-24T19:55:42Z</dcterms:modified>
</cp:coreProperties>
</file>