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6BBB7742-DA48-5B43-8F42-5FCB1C266862}" xr6:coauthVersionLast="47" xr6:coauthVersionMax="47" xr10:uidLastSave="{00000000-0000-0000-0000-000000000000}"/>
  <bookViews>
    <workbookView xWindow="0" yWindow="760" windowWidth="30240" windowHeight="17400" activeTab="1" xr2:uid="{5720ED0B-CBDF-AD47-AC09-0B39121B5DC0}"/>
  </bookViews>
  <sheets>
    <sheet name="REW-PP-regionalLandDpayment" sheetId="15" r:id="rId1"/>
    <sheet name="REW-BP-regionalLandDpayment" sheetId="9" r:id="rId2"/>
    <sheet name="REW-PP-CumulativeLandDcalcs" sheetId="19" r:id="rId3"/>
    <sheet name="REW-BP-CumulativeLandDcalcs" sheetId="13" r:id="rId4"/>
    <sheet name="REWRef-it0_damagesbyregion" sheetId="16" r:id="rId5"/>
    <sheet name="REWRef-it0-E_by_region" sheetId="17" r:id="rId6"/>
    <sheet name="historic_emissions_1990_04" sheetId="18" r:id="rId7"/>
    <sheet name="historic_emissions_BP_1830_05" sheetId="12" r:id="rId8"/>
    <sheet name="RICEhistoric_damages_1990_05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6" l="1"/>
  <c r="AD3" i="16"/>
  <c r="AE3" i="16"/>
  <c r="AF3" i="16"/>
  <c r="AG3" i="16"/>
  <c r="AH3" i="16"/>
  <c r="AI3" i="16"/>
  <c r="AJ3" i="16"/>
  <c r="AK3" i="16"/>
  <c r="AL3" i="16"/>
  <c r="AM3" i="16"/>
  <c r="AN3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C55" i="16"/>
  <c r="AD55" i="16"/>
  <c r="AE55" i="16"/>
  <c r="AF55" i="16"/>
  <c r="AG55" i="16"/>
  <c r="AH55" i="16"/>
  <c r="AI55" i="16"/>
  <c r="AJ55" i="16"/>
  <c r="AK55" i="16"/>
  <c r="AL55" i="16"/>
  <c r="AM55" i="16"/>
  <c r="AN55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C58" i="16"/>
  <c r="AD58" i="16"/>
  <c r="AE58" i="16"/>
  <c r="AF58" i="16"/>
  <c r="AG58" i="16"/>
  <c r="AH58" i="16"/>
  <c r="AI58" i="16"/>
  <c r="AJ58" i="16"/>
  <c r="AK58" i="16"/>
  <c r="AL58" i="16"/>
  <c r="AM58" i="16"/>
  <c r="AN58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N2" i="16"/>
  <c r="AD2" i="16"/>
  <c r="AE2" i="16"/>
  <c r="AF2" i="16"/>
  <c r="AG2" i="16"/>
  <c r="AH2" i="16"/>
  <c r="AI2" i="16"/>
  <c r="AJ2" i="16"/>
  <c r="AK2" i="16"/>
  <c r="AL2" i="16"/>
  <c r="AM2" i="16"/>
  <c r="AC2" i="16"/>
  <c r="AT3" i="19" l="1"/>
  <c r="AU3" i="19"/>
  <c r="AV3" i="19"/>
  <c r="AW3" i="19"/>
  <c r="AX3" i="19"/>
  <c r="AY3" i="19"/>
  <c r="AZ3" i="19"/>
  <c r="BA3" i="19"/>
  <c r="BB3" i="19"/>
  <c r="BC3" i="19"/>
  <c r="BD3" i="19"/>
  <c r="BE3" i="19"/>
  <c r="AT3" i="13"/>
  <c r="AU3" i="13"/>
  <c r="AV3" i="13"/>
  <c r="AW3" i="13"/>
  <c r="AX3" i="13"/>
  <c r="AY3" i="13"/>
  <c r="AZ3" i="13"/>
  <c r="BA3" i="13"/>
  <c r="BB3" i="13"/>
  <c r="BC3" i="13"/>
  <c r="BD3" i="13"/>
  <c r="BE3" i="13"/>
  <c r="S3" i="13"/>
  <c r="T3" i="13"/>
  <c r="U3" i="13"/>
  <c r="V3" i="13"/>
  <c r="W3" i="13"/>
  <c r="X3" i="13"/>
  <c r="Y3" i="13"/>
  <c r="Z3" i="13"/>
  <c r="AA3" i="13"/>
  <c r="AB3" i="13"/>
  <c r="AC3" i="13"/>
  <c r="R3" i="13"/>
  <c r="R3" i="19"/>
  <c r="AC3" i="19"/>
  <c r="AB3" i="19"/>
  <c r="AA3" i="19"/>
  <c r="Z3" i="19"/>
  <c r="Y3" i="19"/>
  <c r="X3" i="19"/>
  <c r="W3" i="19"/>
  <c r="V3" i="19"/>
  <c r="U3" i="19"/>
  <c r="T3" i="19"/>
  <c r="S3" i="19"/>
  <c r="B9" i="14" l="1"/>
  <c r="C9" i="14"/>
  <c r="D9" i="14"/>
  <c r="E9" i="14"/>
  <c r="F9" i="14"/>
  <c r="G9" i="14"/>
  <c r="H9" i="14"/>
  <c r="I9" i="14"/>
  <c r="J9" i="14"/>
  <c r="K9" i="14"/>
  <c r="L9" i="14"/>
  <c r="M9" i="14"/>
  <c r="N3" i="13" l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M3" i="13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L3" i="13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K3" i="13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J3" i="13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H3" i="13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D3" i="13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AC4" i="13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A4" i="13"/>
  <c r="Z4" i="13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X4" i="13"/>
  <c r="X5" i="13" s="1"/>
  <c r="W4" i="13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V4" i="13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U4" i="13"/>
  <c r="T4" i="13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B4" i="19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A4" i="19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X4" i="19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W4" i="19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V4" i="19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R4" i="19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Z4" i="19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I3" i="19"/>
  <c r="H3" i="19"/>
  <c r="H4" i="19" s="1"/>
  <c r="M9" i="18"/>
  <c r="N3" i="19" s="1"/>
  <c r="I6" i="18"/>
  <c r="M5" i="18"/>
  <c r="L5" i="18"/>
  <c r="L9" i="18" s="1"/>
  <c r="M3" i="19" s="1"/>
  <c r="K5" i="18"/>
  <c r="J5" i="18"/>
  <c r="J9" i="18" s="1"/>
  <c r="K3" i="19" s="1"/>
  <c r="I5" i="18"/>
  <c r="I9" i="18" s="1"/>
  <c r="J3" i="19" s="1"/>
  <c r="H5" i="18"/>
  <c r="H9" i="18" s="1"/>
  <c r="G5" i="18"/>
  <c r="G9" i="18" s="1"/>
  <c r="F5" i="18"/>
  <c r="E5" i="18"/>
  <c r="D5" i="18"/>
  <c r="C5" i="18"/>
  <c r="C6" i="18" s="1"/>
  <c r="B5" i="18"/>
  <c r="B9" i="18" s="1"/>
  <c r="C3" i="19" s="1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L5" i="12"/>
  <c r="L9" i="12" s="1"/>
  <c r="K5" i="12"/>
  <c r="K9" i="12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D5" i="12"/>
  <c r="D9" i="12" s="1"/>
  <c r="C5" i="12"/>
  <c r="C9" i="12" s="1"/>
  <c r="B5" i="12"/>
  <c r="G6" i="12" s="1"/>
  <c r="X6" i="13" l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T5" i="13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U5" i="13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Y4" i="13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R4" i="13"/>
  <c r="R5" i="13" s="1"/>
  <c r="R6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I4" i="19"/>
  <c r="H5" i="19"/>
  <c r="J4" i="19"/>
  <c r="C4" i="19"/>
  <c r="K4" i="19"/>
  <c r="M4" i="19"/>
  <c r="H6" i="18"/>
  <c r="N4" i="19"/>
  <c r="J6" i="18"/>
  <c r="K6" i="18"/>
  <c r="C9" i="18"/>
  <c r="D3" i="19" s="1"/>
  <c r="I5" i="19"/>
  <c r="E6" i="18"/>
  <c r="M6" i="18"/>
  <c r="E9" i="18"/>
  <c r="F3" i="19" s="1"/>
  <c r="D6" i="18"/>
  <c r="L6" i="18"/>
  <c r="D9" i="18"/>
  <c r="E3" i="19" s="1"/>
  <c r="F6" i="18"/>
  <c r="B6" i="18"/>
  <c r="F9" i="18"/>
  <c r="G3" i="19" s="1"/>
  <c r="G6" i="18"/>
  <c r="K9" i="18"/>
  <c r="L3" i="19" s="1"/>
  <c r="B6" i="12"/>
  <c r="J6" i="12"/>
  <c r="F9" i="12"/>
  <c r="C6" i="12"/>
  <c r="K6" i="12"/>
  <c r="D6" i="12"/>
  <c r="L6" i="12"/>
  <c r="H9" i="12"/>
  <c r="E6" i="12"/>
  <c r="M6" i="12"/>
  <c r="I9" i="12"/>
  <c r="B9" i="12"/>
  <c r="BB6" i="13" l="1"/>
  <c r="R7" i="13"/>
  <c r="AV4" i="13"/>
  <c r="BC5" i="13"/>
  <c r="BD4" i="13"/>
  <c r="AW4" i="13"/>
  <c r="AW5" i="13"/>
  <c r="BB4" i="13"/>
  <c r="AY5" i="13"/>
  <c r="AY4" i="13"/>
  <c r="AT4" i="13"/>
  <c r="AU4" i="13"/>
  <c r="BA6" i="13"/>
  <c r="AX6" i="13"/>
  <c r="AY6" i="13"/>
  <c r="AU6" i="13"/>
  <c r="AT6" i="13"/>
  <c r="BD5" i="13"/>
  <c r="BC6" i="13"/>
  <c r="AT5" i="13"/>
  <c r="BB5" i="13"/>
  <c r="BC4" i="13"/>
  <c r="AV5" i="13"/>
  <c r="BD6" i="13"/>
  <c r="AW6" i="13"/>
  <c r="BA5" i="13"/>
  <c r="AZ5" i="13"/>
  <c r="AZ6" i="13"/>
  <c r="AV6" i="13"/>
  <c r="BE5" i="13"/>
  <c r="AX5" i="13"/>
  <c r="AU5" i="13"/>
  <c r="BA4" i="13"/>
  <c r="AZ4" i="13"/>
  <c r="BE6" i="13"/>
  <c r="BE4" i="13"/>
  <c r="AX4" i="13"/>
  <c r="R8" i="13"/>
  <c r="BA7" i="13"/>
  <c r="AZ7" i="13"/>
  <c r="AY7" i="13"/>
  <c r="BB7" i="13"/>
  <c r="AT7" i="13"/>
  <c r="BC7" i="13"/>
  <c r="AX7" i="13"/>
  <c r="BE7" i="13"/>
  <c r="AW7" i="13"/>
  <c r="BD7" i="13"/>
  <c r="AU7" i="13"/>
  <c r="AV7" i="13"/>
  <c r="E5" i="9"/>
  <c r="L5" i="9"/>
  <c r="D4" i="19"/>
  <c r="AH3" i="19"/>
  <c r="L4" i="19"/>
  <c r="AP3" i="19"/>
  <c r="AK3" i="19"/>
  <c r="G4" i="19"/>
  <c r="AO3" i="19"/>
  <c r="AM3" i="19"/>
  <c r="N5" i="19"/>
  <c r="K5" i="19"/>
  <c r="AQ3" i="19"/>
  <c r="M5" i="19"/>
  <c r="J5" i="19"/>
  <c r="AI3" i="19"/>
  <c r="E4" i="19"/>
  <c r="I6" i="19"/>
  <c r="H6" i="19"/>
  <c r="AJ3" i="19"/>
  <c r="F4" i="19"/>
  <c r="C5" i="19"/>
  <c r="AR3" i="19"/>
  <c r="AN3" i="19"/>
  <c r="AL3" i="19"/>
  <c r="AG3" i="19"/>
  <c r="AH3" i="13"/>
  <c r="AK3" i="13"/>
  <c r="AN3" i="13"/>
  <c r="AM3" i="13"/>
  <c r="AG3" i="13"/>
  <c r="AJ3" i="13"/>
  <c r="AI3" i="13"/>
  <c r="AO3" i="13"/>
  <c r="AQ3" i="13"/>
  <c r="AL3" i="13"/>
  <c r="AP3" i="13"/>
  <c r="AR3" i="13"/>
  <c r="AT4" i="19" l="1"/>
  <c r="R9" i="13"/>
  <c r="BE8" i="13"/>
  <c r="AW8" i="13"/>
  <c r="BD8" i="13"/>
  <c r="AV8" i="13"/>
  <c r="BC8" i="13"/>
  <c r="AU8" i="13"/>
  <c r="AX8" i="13"/>
  <c r="AT8" i="13"/>
  <c r="AZ8" i="13"/>
  <c r="AY8" i="13"/>
  <c r="BB8" i="13"/>
  <c r="BA8" i="13"/>
  <c r="AZ4" i="19"/>
  <c r="I6" i="15" s="1"/>
  <c r="BE4" i="19"/>
  <c r="BD4" i="19"/>
  <c r="AR4" i="19"/>
  <c r="AV4" i="19"/>
  <c r="BA4" i="19"/>
  <c r="J6" i="15" s="1"/>
  <c r="AX4" i="19"/>
  <c r="AY4" i="19"/>
  <c r="H6" i="15" s="1"/>
  <c r="BC4" i="19"/>
  <c r="AW4" i="19"/>
  <c r="BB4" i="19"/>
  <c r="K6" i="15" s="1"/>
  <c r="AU4" i="19"/>
  <c r="F6" i="9"/>
  <c r="BI3" i="13"/>
  <c r="BP3" i="13"/>
  <c r="AG4" i="19"/>
  <c r="BG4" i="19" s="1"/>
  <c r="AQ4" i="19"/>
  <c r="AN4" i="19"/>
  <c r="AO4" i="19"/>
  <c r="AM4" i="19"/>
  <c r="BP3" i="19"/>
  <c r="L5" i="15"/>
  <c r="BI3" i="19"/>
  <c r="E5" i="15"/>
  <c r="AP4" i="19"/>
  <c r="L5" i="19"/>
  <c r="BG3" i="19"/>
  <c r="C5" i="15"/>
  <c r="C6" i="15"/>
  <c r="C6" i="19"/>
  <c r="BL3" i="19"/>
  <c r="H5" i="15"/>
  <c r="BQ3" i="19"/>
  <c r="M5" i="15"/>
  <c r="F5" i="19"/>
  <c r="AJ4" i="19"/>
  <c r="J6" i="19"/>
  <c r="K6" i="19"/>
  <c r="G5" i="19"/>
  <c r="AK4" i="19"/>
  <c r="BH3" i="19"/>
  <c r="D5" i="15"/>
  <c r="J5" i="15"/>
  <c r="BN3" i="19"/>
  <c r="H7" i="19"/>
  <c r="I5" i="15"/>
  <c r="BM3" i="19"/>
  <c r="K5" i="15"/>
  <c r="BO3" i="19"/>
  <c r="I7" i="19"/>
  <c r="BR3" i="19"/>
  <c r="N5" i="15"/>
  <c r="BJ3" i="19"/>
  <c r="F5" i="15"/>
  <c r="M6" i="19"/>
  <c r="AH4" i="19"/>
  <c r="D5" i="19"/>
  <c r="BK3" i="19"/>
  <c r="G5" i="15"/>
  <c r="AI4" i="19"/>
  <c r="E5" i="19"/>
  <c r="N6" i="19"/>
  <c r="AL4" i="19"/>
  <c r="AL4" i="13"/>
  <c r="BO3" i="13"/>
  <c r="K5" i="9"/>
  <c r="AN4" i="13"/>
  <c r="BM3" i="13"/>
  <c r="I5" i="9"/>
  <c r="AR4" i="13"/>
  <c r="AO4" i="13"/>
  <c r="AI4" i="13"/>
  <c r="AH4" i="13"/>
  <c r="BK3" i="13"/>
  <c r="G5" i="9"/>
  <c r="D5" i="9"/>
  <c r="BH3" i="13"/>
  <c r="M5" i="9"/>
  <c r="BQ3" i="13"/>
  <c r="N5" i="9"/>
  <c r="BR3" i="13"/>
  <c r="AG4" i="13"/>
  <c r="AQ4" i="13"/>
  <c r="BJ3" i="13"/>
  <c r="F5" i="9"/>
  <c r="BG3" i="13"/>
  <c r="C5" i="9"/>
  <c r="BL3" i="13"/>
  <c r="H5" i="9"/>
  <c r="AP4" i="13"/>
  <c r="AK4" i="13"/>
  <c r="AM4" i="13"/>
  <c r="BN3" i="13"/>
  <c r="J5" i="9"/>
  <c r="AJ4" i="13"/>
  <c r="BN4" i="19" l="1"/>
  <c r="BL4" i="19"/>
  <c r="BM4" i="19"/>
  <c r="R10" i="13"/>
  <c r="BA9" i="13"/>
  <c r="AZ9" i="13"/>
  <c r="AY9" i="13"/>
  <c r="BB9" i="13"/>
  <c r="AT9" i="13"/>
  <c r="AX9" i="13"/>
  <c r="BE9" i="13"/>
  <c r="AW9" i="13"/>
  <c r="AU9" i="13"/>
  <c r="AV9" i="13"/>
  <c r="BD9" i="13"/>
  <c r="BC9" i="13"/>
  <c r="BJ4" i="13"/>
  <c r="AU5" i="19"/>
  <c r="AZ5" i="19"/>
  <c r="AW5" i="19"/>
  <c r="BA5" i="19"/>
  <c r="J7" i="15" s="1"/>
  <c r="BO4" i="19"/>
  <c r="AY5" i="19"/>
  <c r="BD5" i="19"/>
  <c r="AV5" i="19"/>
  <c r="AX5" i="19"/>
  <c r="BC5" i="19"/>
  <c r="AT5" i="19"/>
  <c r="BB5" i="19"/>
  <c r="BE5" i="19"/>
  <c r="AN5" i="19"/>
  <c r="BQ4" i="19"/>
  <c r="M6" i="15"/>
  <c r="AG5" i="19"/>
  <c r="BI4" i="19"/>
  <c r="E6" i="15"/>
  <c r="L6" i="19"/>
  <c r="AP5" i="19"/>
  <c r="BR4" i="19"/>
  <c r="N6" i="15"/>
  <c r="H8" i="19"/>
  <c r="BH4" i="19"/>
  <c r="D6" i="15"/>
  <c r="C7" i="19"/>
  <c r="AH5" i="19"/>
  <c r="D6" i="19"/>
  <c r="BK4" i="19"/>
  <c r="G6" i="15"/>
  <c r="N7" i="19"/>
  <c r="AQ5" i="19"/>
  <c r="AO5" i="19"/>
  <c r="F6" i="15"/>
  <c r="BJ4" i="19"/>
  <c r="L6" i="15"/>
  <c r="BP4" i="19"/>
  <c r="AI5" i="19"/>
  <c r="E6" i="19"/>
  <c r="J7" i="19"/>
  <c r="AL5" i="19"/>
  <c r="M7" i="19"/>
  <c r="I8" i="19"/>
  <c r="G6" i="19"/>
  <c r="AK5" i="19"/>
  <c r="AM5" i="19"/>
  <c r="AR5" i="19"/>
  <c r="K7" i="19"/>
  <c r="AJ5" i="19"/>
  <c r="F6" i="19"/>
  <c r="AR5" i="13"/>
  <c r="G6" i="9"/>
  <c r="BK4" i="13"/>
  <c r="H6" i="9"/>
  <c r="BL4" i="13"/>
  <c r="I6" i="9"/>
  <c r="BM4" i="13"/>
  <c r="AL5" i="13"/>
  <c r="AG5" i="13"/>
  <c r="BI4" i="13"/>
  <c r="E6" i="9"/>
  <c r="BG4" i="13"/>
  <c r="C6" i="9"/>
  <c r="AK5" i="13"/>
  <c r="AJ5" i="13"/>
  <c r="BQ4" i="13"/>
  <c r="M6" i="9"/>
  <c r="BO4" i="13"/>
  <c r="K6" i="9"/>
  <c r="BH4" i="13"/>
  <c r="D6" i="9"/>
  <c r="L7" i="9"/>
  <c r="AO5" i="13"/>
  <c r="AQ5" i="13"/>
  <c r="AH5" i="13"/>
  <c r="BR4" i="13"/>
  <c r="N6" i="9"/>
  <c r="AM5" i="13"/>
  <c r="AN5" i="13"/>
  <c r="BP4" i="13"/>
  <c r="L6" i="9"/>
  <c r="BN4" i="13"/>
  <c r="J6" i="9"/>
  <c r="AP5" i="13"/>
  <c r="BP5" i="13" s="1"/>
  <c r="AI5" i="13"/>
  <c r="R11" i="13" l="1"/>
  <c r="BE10" i="13"/>
  <c r="AW10" i="13"/>
  <c r="BD10" i="13"/>
  <c r="AV10" i="13"/>
  <c r="BC10" i="13"/>
  <c r="AU10" i="13"/>
  <c r="AX10" i="13"/>
  <c r="BB10" i="13"/>
  <c r="BA10" i="13"/>
  <c r="AZ10" i="13"/>
  <c r="AT10" i="13"/>
  <c r="AY10" i="13"/>
  <c r="AY6" i="19"/>
  <c r="AW6" i="19"/>
  <c r="BC6" i="19"/>
  <c r="BB6" i="19"/>
  <c r="K8" i="15" s="1"/>
  <c r="F8" i="9"/>
  <c r="BA6" i="19"/>
  <c r="BE6" i="19"/>
  <c r="AV6" i="19"/>
  <c r="BD6" i="19"/>
  <c r="M8" i="15" s="1"/>
  <c r="BN5" i="19"/>
  <c r="AX6" i="19"/>
  <c r="AU6" i="19"/>
  <c r="AT6" i="19"/>
  <c r="AZ6" i="19"/>
  <c r="I8" i="15" s="1"/>
  <c r="AL6" i="19"/>
  <c r="AQ6" i="19"/>
  <c r="AG6" i="19"/>
  <c r="AN6" i="19"/>
  <c r="K8" i="19"/>
  <c r="I9" i="19"/>
  <c r="N8" i="19"/>
  <c r="AH6" i="19"/>
  <c r="D7" i="19"/>
  <c r="H9" i="19"/>
  <c r="C8" i="19"/>
  <c r="BJ5" i="19"/>
  <c r="F7" i="15"/>
  <c r="F7" i="19"/>
  <c r="AJ6" i="19"/>
  <c r="AK6" i="19"/>
  <c r="G7" i="19"/>
  <c r="BM5" i="19"/>
  <c r="I7" i="15"/>
  <c r="L7" i="19"/>
  <c r="AP6" i="19"/>
  <c r="C7" i="15"/>
  <c r="BG5" i="19"/>
  <c r="BQ5" i="19"/>
  <c r="M7" i="15"/>
  <c r="M8" i="19"/>
  <c r="AI6" i="19"/>
  <c r="E7" i="19"/>
  <c r="AR6" i="19"/>
  <c r="BL5" i="19"/>
  <c r="H7" i="15"/>
  <c r="BP5" i="19"/>
  <c r="L7" i="15"/>
  <c r="BO5" i="19"/>
  <c r="K7" i="15"/>
  <c r="E7" i="15"/>
  <c r="BI5" i="19"/>
  <c r="BR5" i="19"/>
  <c r="N7" i="15"/>
  <c r="BK5" i="19"/>
  <c r="G7" i="15"/>
  <c r="AO6" i="19"/>
  <c r="J8" i="19"/>
  <c r="D7" i="15"/>
  <c r="BH5" i="19"/>
  <c r="AM6" i="19"/>
  <c r="AN6" i="13"/>
  <c r="AK6" i="13"/>
  <c r="AI6" i="13"/>
  <c r="AQ6" i="13"/>
  <c r="AL6" i="13"/>
  <c r="D7" i="9"/>
  <c r="BH5" i="13"/>
  <c r="AJ6" i="13"/>
  <c r="M7" i="9"/>
  <c r="BQ5" i="13"/>
  <c r="BO5" i="13"/>
  <c r="K7" i="9"/>
  <c r="AH6" i="13"/>
  <c r="BR5" i="13"/>
  <c r="N7" i="9"/>
  <c r="AP6" i="13"/>
  <c r="G7" i="9"/>
  <c r="BK5" i="13"/>
  <c r="E7" i="9"/>
  <c r="BI5" i="13"/>
  <c r="AO6" i="13"/>
  <c r="AG6" i="13"/>
  <c r="AR6" i="13"/>
  <c r="BN5" i="13"/>
  <c r="J7" i="9"/>
  <c r="AM6" i="13"/>
  <c r="BL5" i="13"/>
  <c r="H7" i="9"/>
  <c r="BM5" i="13"/>
  <c r="I7" i="9"/>
  <c r="BJ5" i="13"/>
  <c r="F7" i="9"/>
  <c r="C7" i="9"/>
  <c r="BG5" i="13"/>
  <c r="BE7" i="19" l="1"/>
  <c r="R12" i="13"/>
  <c r="BA11" i="13"/>
  <c r="AZ11" i="13"/>
  <c r="AY11" i="13"/>
  <c r="BB11" i="13"/>
  <c r="AT11" i="13"/>
  <c r="BE11" i="13"/>
  <c r="AX11" i="13"/>
  <c r="AV11" i="13"/>
  <c r="BD11" i="13"/>
  <c r="BC11" i="13"/>
  <c r="AW11" i="13"/>
  <c r="AU11" i="13"/>
  <c r="BJ6" i="13"/>
  <c r="AV7" i="19"/>
  <c r="BQ6" i="19"/>
  <c r="BB7" i="19"/>
  <c r="BM6" i="19"/>
  <c r="AW7" i="19"/>
  <c r="AU7" i="19"/>
  <c r="D9" i="9"/>
  <c r="AT7" i="19"/>
  <c r="C9" i="15" s="1"/>
  <c r="BC7" i="19"/>
  <c r="BD7" i="19"/>
  <c r="M9" i="9"/>
  <c r="AZ7" i="19"/>
  <c r="AX7" i="19"/>
  <c r="AY7" i="19"/>
  <c r="BA7" i="19"/>
  <c r="E9" i="9"/>
  <c r="BO6" i="19"/>
  <c r="AR7" i="19"/>
  <c r="AL7" i="19"/>
  <c r="AG7" i="19"/>
  <c r="N9" i="19"/>
  <c r="G8" i="15"/>
  <c r="BK6" i="19"/>
  <c r="H10" i="19"/>
  <c r="N8" i="15"/>
  <c r="BR6" i="19"/>
  <c r="AP7" i="19"/>
  <c r="L8" i="19"/>
  <c r="E8" i="15"/>
  <c r="BI6" i="19"/>
  <c r="M9" i="19"/>
  <c r="BL6" i="19"/>
  <c r="H8" i="15"/>
  <c r="AJ7" i="19"/>
  <c r="F8" i="19"/>
  <c r="AH7" i="19"/>
  <c r="D8" i="19"/>
  <c r="J9" i="19"/>
  <c r="BN6" i="19"/>
  <c r="J8" i="15"/>
  <c r="AO7" i="19"/>
  <c r="BP6" i="19"/>
  <c r="L8" i="15"/>
  <c r="C9" i="19"/>
  <c r="F8" i="15"/>
  <c r="BJ6" i="19"/>
  <c r="AN7" i="19"/>
  <c r="AQ7" i="19"/>
  <c r="I10" i="19"/>
  <c r="BG6" i="19"/>
  <c r="C8" i="15"/>
  <c r="BH6" i="19"/>
  <c r="D8" i="15"/>
  <c r="K9" i="19"/>
  <c r="AM7" i="19"/>
  <c r="E8" i="19"/>
  <c r="AI7" i="19"/>
  <c r="G8" i="19"/>
  <c r="AK7" i="19"/>
  <c r="AJ7" i="13"/>
  <c r="AN7" i="13"/>
  <c r="AP7" i="13"/>
  <c r="AH7" i="13"/>
  <c r="AI7" i="13"/>
  <c r="G9" i="9"/>
  <c r="AL7" i="13"/>
  <c r="BG6" i="13"/>
  <c r="C8" i="9"/>
  <c r="H8" i="9"/>
  <c r="BL6" i="13"/>
  <c r="BH6" i="13"/>
  <c r="D8" i="9"/>
  <c r="BO6" i="13"/>
  <c r="K8" i="9"/>
  <c r="BR6" i="13"/>
  <c r="N8" i="9"/>
  <c r="BN6" i="13"/>
  <c r="J8" i="9"/>
  <c r="BK6" i="13"/>
  <c r="G8" i="9"/>
  <c r="I8" i="9"/>
  <c r="BM6" i="13"/>
  <c r="AR7" i="13"/>
  <c r="AM7" i="13"/>
  <c r="AO7" i="13"/>
  <c r="BI6" i="13"/>
  <c r="E8" i="9"/>
  <c r="AK7" i="13"/>
  <c r="BK7" i="13" s="1"/>
  <c r="BP6" i="13"/>
  <c r="L8" i="9"/>
  <c r="AG7" i="13"/>
  <c r="AQ7" i="13"/>
  <c r="BQ7" i="13" s="1"/>
  <c r="BQ6" i="13"/>
  <c r="M8" i="9"/>
  <c r="R13" i="13" l="1"/>
  <c r="BE12" i="13"/>
  <c r="AW12" i="13"/>
  <c r="BD12" i="13"/>
  <c r="AV12" i="13"/>
  <c r="BC12" i="13"/>
  <c r="AU12" i="13"/>
  <c r="AX12" i="13"/>
  <c r="AT12" i="13"/>
  <c r="BB12" i="13"/>
  <c r="BA12" i="13"/>
  <c r="AY12" i="13"/>
  <c r="AZ12" i="13"/>
  <c r="BI7" i="13"/>
  <c r="BN7" i="13"/>
  <c r="BH7" i="13"/>
  <c r="BJ7" i="13"/>
  <c r="AX8" i="19"/>
  <c r="BA8" i="19"/>
  <c r="AW8" i="19"/>
  <c r="BE8" i="19"/>
  <c r="AT8" i="19"/>
  <c r="AO8" i="19"/>
  <c r="AV8" i="19"/>
  <c r="BB8" i="19"/>
  <c r="AU8" i="19"/>
  <c r="AY8" i="19"/>
  <c r="BD8" i="19"/>
  <c r="BC8" i="19"/>
  <c r="BG7" i="19"/>
  <c r="AZ8" i="19"/>
  <c r="J9" i="9"/>
  <c r="AG8" i="19"/>
  <c r="AQ8" i="19"/>
  <c r="BL7" i="19"/>
  <c r="H9" i="15"/>
  <c r="BO7" i="19"/>
  <c r="K9" i="15"/>
  <c r="BH7" i="19"/>
  <c r="D9" i="15"/>
  <c r="BI7" i="19"/>
  <c r="E9" i="15"/>
  <c r="BP7" i="19"/>
  <c r="L9" i="15"/>
  <c r="E9" i="19"/>
  <c r="AI8" i="19"/>
  <c r="I9" i="15"/>
  <c r="BM7" i="19"/>
  <c r="L9" i="19"/>
  <c r="AP8" i="19"/>
  <c r="BQ7" i="19"/>
  <c r="M9" i="15"/>
  <c r="BR7" i="19"/>
  <c r="N9" i="15"/>
  <c r="I11" i="19"/>
  <c r="C10" i="19"/>
  <c r="D9" i="19"/>
  <c r="AH8" i="19"/>
  <c r="M10" i="19"/>
  <c r="K10" i="19"/>
  <c r="J10" i="19"/>
  <c r="AR8" i="19"/>
  <c r="AK8" i="19"/>
  <c r="G9" i="19"/>
  <c r="BJ7" i="19"/>
  <c r="F9" i="15"/>
  <c r="AM8" i="19"/>
  <c r="BK7" i="19"/>
  <c r="G9" i="15"/>
  <c r="AN8" i="19"/>
  <c r="F9" i="19"/>
  <c r="AJ8" i="19"/>
  <c r="N10" i="19"/>
  <c r="AL8" i="19"/>
  <c r="J9" i="15"/>
  <c r="BN7" i="19"/>
  <c r="H11" i="19"/>
  <c r="F9" i="9"/>
  <c r="AG8" i="13"/>
  <c r="BM7" i="13"/>
  <c r="I9" i="9"/>
  <c r="AI8" i="13"/>
  <c r="AQ8" i="13"/>
  <c r="AM8" i="13"/>
  <c r="AK8" i="13"/>
  <c r="AN8" i="13"/>
  <c r="AL8" i="13"/>
  <c r="AO8" i="13"/>
  <c r="BR7" i="13"/>
  <c r="N9" i="9"/>
  <c r="BG7" i="13"/>
  <c r="C9" i="9"/>
  <c r="AJ8" i="13"/>
  <c r="L9" i="9"/>
  <c r="BP7" i="13"/>
  <c r="AH8" i="13"/>
  <c r="BL7" i="13"/>
  <c r="H9" i="9"/>
  <c r="AR8" i="13"/>
  <c r="BO7" i="13"/>
  <c r="K9" i="9"/>
  <c r="AP8" i="13"/>
  <c r="R14" i="13" l="1"/>
  <c r="BA13" i="13"/>
  <c r="AZ13" i="13"/>
  <c r="AY13" i="13"/>
  <c r="BB13" i="13"/>
  <c r="AT13" i="13"/>
  <c r="AX13" i="13"/>
  <c r="AU13" i="13"/>
  <c r="BD13" i="13"/>
  <c r="AW13" i="13"/>
  <c r="AV13" i="13"/>
  <c r="BC13" i="13"/>
  <c r="BE13" i="13"/>
  <c r="AX9" i="19"/>
  <c r="AU9" i="19"/>
  <c r="AZ9" i="19"/>
  <c r="I11" i="15" s="1"/>
  <c r="BC9" i="19"/>
  <c r="AY9" i="19"/>
  <c r="BD9" i="19"/>
  <c r="BA9" i="19"/>
  <c r="AW9" i="19"/>
  <c r="BE9" i="19"/>
  <c r="BB9" i="19"/>
  <c r="K11" i="15" s="1"/>
  <c r="AN9" i="13"/>
  <c r="AV9" i="19"/>
  <c r="J11" i="9"/>
  <c r="AT9" i="19"/>
  <c r="C11" i="15" s="1"/>
  <c r="N11" i="9"/>
  <c r="AJ9" i="13"/>
  <c r="BJ9" i="13" s="1"/>
  <c r="BL8" i="19"/>
  <c r="H10" i="15"/>
  <c r="F10" i="15"/>
  <c r="BJ8" i="19"/>
  <c r="BK8" i="19"/>
  <c r="G10" i="15"/>
  <c r="BG8" i="19"/>
  <c r="C10" i="15"/>
  <c r="D10" i="15"/>
  <c r="BH8" i="19"/>
  <c r="H12" i="19"/>
  <c r="N11" i="19"/>
  <c r="K11" i="19"/>
  <c r="BM8" i="19"/>
  <c r="I10" i="15"/>
  <c r="BN8" i="19"/>
  <c r="J10" i="15"/>
  <c r="AJ9" i="19"/>
  <c r="F10" i="19"/>
  <c r="G10" i="19"/>
  <c r="AK9" i="19"/>
  <c r="D10" i="19"/>
  <c r="AH9" i="19"/>
  <c r="AM9" i="19"/>
  <c r="BO8" i="19"/>
  <c r="K10" i="15"/>
  <c r="AI9" i="19"/>
  <c r="E10" i="19"/>
  <c r="BQ8" i="19"/>
  <c r="M10" i="15"/>
  <c r="AR9" i="19"/>
  <c r="AN9" i="19"/>
  <c r="AG9" i="19"/>
  <c r="AL9" i="19"/>
  <c r="I12" i="19"/>
  <c r="AP9" i="19"/>
  <c r="L10" i="19"/>
  <c r="AO9" i="19"/>
  <c r="C11" i="19"/>
  <c r="E10" i="15"/>
  <c r="BI8" i="19"/>
  <c r="AQ9" i="19"/>
  <c r="BR8" i="19"/>
  <c r="N10" i="15"/>
  <c r="J11" i="19"/>
  <c r="M11" i="19"/>
  <c r="BP8" i="19"/>
  <c r="L10" i="15"/>
  <c r="AK9" i="13"/>
  <c r="AH9" i="13"/>
  <c r="BQ8" i="13"/>
  <c r="M10" i="9"/>
  <c r="AL9" i="13"/>
  <c r="BP8" i="13"/>
  <c r="L10" i="9"/>
  <c r="BH8" i="13"/>
  <c r="D10" i="9"/>
  <c r="BL8" i="13"/>
  <c r="H10" i="9"/>
  <c r="AO9" i="13"/>
  <c r="BR8" i="13"/>
  <c r="N10" i="9"/>
  <c r="BO8" i="13"/>
  <c r="K10" i="9"/>
  <c r="AQ9" i="13"/>
  <c r="BN8" i="13"/>
  <c r="J10" i="9"/>
  <c r="BI8" i="13"/>
  <c r="E10" i="9"/>
  <c r="AI9" i="13"/>
  <c r="AP9" i="13"/>
  <c r="I10" i="9"/>
  <c r="BM8" i="13"/>
  <c r="BG8" i="13"/>
  <c r="C10" i="9"/>
  <c r="G11" i="9"/>
  <c r="BK8" i="13"/>
  <c r="G10" i="9"/>
  <c r="BJ8" i="13"/>
  <c r="F10" i="9"/>
  <c r="AR9" i="13"/>
  <c r="AM9" i="13"/>
  <c r="AG9" i="13"/>
  <c r="AT10" i="19" l="1"/>
  <c r="R15" i="13"/>
  <c r="BE14" i="13"/>
  <c r="AW14" i="13"/>
  <c r="BD14" i="13"/>
  <c r="AV14" i="13"/>
  <c r="BC14" i="13"/>
  <c r="AU14" i="13"/>
  <c r="AX14" i="13"/>
  <c r="BB14" i="13"/>
  <c r="BA14" i="13"/>
  <c r="AY14" i="13"/>
  <c r="AZ14" i="13"/>
  <c r="AT14" i="13"/>
  <c r="BH9" i="13"/>
  <c r="BN9" i="13"/>
  <c r="AW10" i="19"/>
  <c r="F11" i="9"/>
  <c r="BR9" i="13"/>
  <c r="BM9" i="19"/>
  <c r="BG9" i="19"/>
  <c r="BO9" i="19"/>
  <c r="AV10" i="19"/>
  <c r="AX10" i="19"/>
  <c r="BD10" i="19"/>
  <c r="BA10" i="19"/>
  <c r="BB10" i="19"/>
  <c r="K12" i="15" s="1"/>
  <c r="BE10" i="19"/>
  <c r="N12" i="15" s="1"/>
  <c r="AY10" i="19"/>
  <c r="L12" i="9"/>
  <c r="AU10" i="19"/>
  <c r="BC10" i="19"/>
  <c r="N12" i="9"/>
  <c r="AZ10" i="19"/>
  <c r="BK9" i="13"/>
  <c r="AN10" i="19"/>
  <c r="AG10" i="19"/>
  <c r="BG10" i="19" s="1"/>
  <c r="AR10" i="19"/>
  <c r="BJ9" i="19"/>
  <c r="F11" i="15"/>
  <c r="H11" i="15"/>
  <c r="BL9" i="19"/>
  <c r="C12" i="19"/>
  <c r="BH9" i="19"/>
  <c r="D11" i="15"/>
  <c r="J12" i="19"/>
  <c r="I13" i="19"/>
  <c r="BQ9" i="19"/>
  <c r="M11" i="15"/>
  <c r="E11" i="19"/>
  <c r="AI10" i="19"/>
  <c r="D11" i="19"/>
  <c r="AH10" i="19"/>
  <c r="AL10" i="19"/>
  <c r="N12" i="19"/>
  <c r="AM10" i="19"/>
  <c r="J11" i="15"/>
  <c r="BN9" i="19"/>
  <c r="AQ10" i="19"/>
  <c r="BP9" i="19"/>
  <c r="L11" i="15"/>
  <c r="BI9" i="19"/>
  <c r="E11" i="15"/>
  <c r="AK10" i="19"/>
  <c r="G11" i="19"/>
  <c r="H13" i="19"/>
  <c r="M12" i="19"/>
  <c r="L11" i="19"/>
  <c r="AP10" i="19"/>
  <c r="BK9" i="19"/>
  <c r="G11" i="15"/>
  <c r="AO10" i="19"/>
  <c r="BR9" i="19"/>
  <c r="N11" i="15"/>
  <c r="F11" i="19"/>
  <c r="AJ10" i="19"/>
  <c r="K12" i="19"/>
  <c r="AP10" i="13"/>
  <c r="D11" i="9"/>
  <c r="AQ10" i="13"/>
  <c r="AH10" i="13"/>
  <c r="AN10" i="13"/>
  <c r="G12" i="9"/>
  <c r="AL10" i="13"/>
  <c r="BM9" i="13"/>
  <c r="I11" i="9"/>
  <c r="AM10" i="13"/>
  <c r="BG9" i="13"/>
  <c r="C11" i="9"/>
  <c r="BP9" i="13"/>
  <c r="L11" i="9"/>
  <c r="AG10" i="13"/>
  <c r="AJ10" i="13"/>
  <c r="AI10" i="13"/>
  <c r="AK10" i="13"/>
  <c r="AO10" i="13"/>
  <c r="M11" i="9"/>
  <c r="BQ9" i="13"/>
  <c r="AR10" i="13"/>
  <c r="E11" i="9"/>
  <c r="BI9" i="13"/>
  <c r="BO9" i="13"/>
  <c r="K11" i="9"/>
  <c r="BL9" i="13"/>
  <c r="H11" i="9"/>
  <c r="R16" i="13" l="1"/>
  <c r="BA15" i="13"/>
  <c r="AZ15" i="13"/>
  <c r="AY15" i="13"/>
  <c r="BB15" i="13"/>
  <c r="AT15" i="13"/>
  <c r="AW15" i="13"/>
  <c r="BE15" i="13"/>
  <c r="AV15" i="13"/>
  <c r="BD15" i="13"/>
  <c r="AX15" i="13"/>
  <c r="AU15" i="13"/>
  <c r="BC15" i="13"/>
  <c r="BK10" i="13"/>
  <c r="BD11" i="19"/>
  <c r="BN10" i="19"/>
  <c r="BP10" i="13"/>
  <c r="BB11" i="19"/>
  <c r="AW11" i="19"/>
  <c r="AT11" i="19"/>
  <c r="BE11" i="19"/>
  <c r="J12" i="15"/>
  <c r="AZ11" i="19"/>
  <c r="BC11" i="19"/>
  <c r="AU11" i="19"/>
  <c r="BR10" i="19"/>
  <c r="AV11" i="19"/>
  <c r="F13" i="9"/>
  <c r="BA11" i="19"/>
  <c r="J13" i="15" s="1"/>
  <c r="AX11" i="19"/>
  <c r="AY11" i="19"/>
  <c r="BR10" i="13"/>
  <c r="BO10" i="19"/>
  <c r="C12" i="15"/>
  <c r="G12" i="19"/>
  <c r="AK11" i="19"/>
  <c r="BM10" i="19"/>
  <c r="I12" i="15"/>
  <c r="AH11" i="19"/>
  <c r="D12" i="19"/>
  <c r="J13" i="19"/>
  <c r="K13" i="19"/>
  <c r="BH10" i="19"/>
  <c r="D12" i="15"/>
  <c r="F12" i="15"/>
  <c r="BJ10" i="19"/>
  <c r="AR11" i="19"/>
  <c r="E12" i="19"/>
  <c r="AI11" i="19"/>
  <c r="AG11" i="19"/>
  <c r="L12" i="15"/>
  <c r="BP10" i="19"/>
  <c r="H14" i="19"/>
  <c r="AM11" i="19"/>
  <c r="AJ11" i="19"/>
  <c r="F12" i="19"/>
  <c r="BL10" i="19"/>
  <c r="H12" i="15"/>
  <c r="M13" i="19"/>
  <c r="AQ11" i="19"/>
  <c r="AL11" i="19"/>
  <c r="I14" i="19"/>
  <c r="AO11" i="19"/>
  <c r="N13" i="19"/>
  <c r="E12" i="15"/>
  <c r="BI10" i="19"/>
  <c r="M12" i="15"/>
  <c r="BQ10" i="19"/>
  <c r="L12" i="19"/>
  <c r="AP11" i="19"/>
  <c r="BK10" i="19"/>
  <c r="G12" i="15"/>
  <c r="AN11" i="19"/>
  <c r="C13" i="19"/>
  <c r="AR11" i="13"/>
  <c r="H12" i="9"/>
  <c r="BL10" i="13"/>
  <c r="AL11" i="13"/>
  <c r="BN10" i="13"/>
  <c r="J12" i="9"/>
  <c r="BJ10" i="13"/>
  <c r="F12" i="9"/>
  <c r="AP11" i="13"/>
  <c r="AH11" i="13"/>
  <c r="BO10" i="13"/>
  <c r="K12" i="9"/>
  <c r="AQ11" i="13"/>
  <c r="AO11" i="13"/>
  <c r="BI10" i="13"/>
  <c r="E12" i="9"/>
  <c r="AK11" i="13"/>
  <c r="AJ11" i="13"/>
  <c r="AI11" i="13"/>
  <c r="BG10" i="13"/>
  <c r="C12" i="9"/>
  <c r="I12" i="9"/>
  <c r="BM10" i="13"/>
  <c r="AG11" i="13"/>
  <c r="AM11" i="13"/>
  <c r="BQ10" i="13"/>
  <c r="M12" i="9"/>
  <c r="BH10" i="13"/>
  <c r="D12" i="9"/>
  <c r="AN11" i="13"/>
  <c r="BC12" i="19" l="1"/>
  <c r="BN11" i="19"/>
  <c r="R17" i="13"/>
  <c r="BE16" i="13"/>
  <c r="AW16" i="13"/>
  <c r="BD16" i="13"/>
  <c r="AV16" i="13"/>
  <c r="BC16" i="13"/>
  <c r="AU16" i="13"/>
  <c r="AX16" i="13"/>
  <c r="AT16" i="13"/>
  <c r="BB16" i="13"/>
  <c r="BA16" i="13"/>
  <c r="AZ16" i="13"/>
  <c r="AY16" i="13"/>
  <c r="BD12" i="19"/>
  <c r="BJ11" i="13"/>
  <c r="AX12" i="19"/>
  <c r="E14" i="9"/>
  <c r="AW12" i="19"/>
  <c r="AV12" i="19"/>
  <c r="AU12" i="19"/>
  <c r="AZ12" i="19"/>
  <c r="AJ12" i="13"/>
  <c r="BA12" i="19"/>
  <c r="BB12" i="19"/>
  <c r="AT12" i="19"/>
  <c r="AY12" i="19"/>
  <c r="BE12" i="19"/>
  <c r="AP12" i="13"/>
  <c r="AN12" i="13"/>
  <c r="AR12" i="19"/>
  <c r="AQ12" i="19"/>
  <c r="H15" i="19"/>
  <c r="BG11" i="19"/>
  <c r="C13" i="15"/>
  <c r="BO11" i="19"/>
  <c r="K13" i="15"/>
  <c r="I15" i="19"/>
  <c r="AN12" i="19"/>
  <c r="H13" i="15"/>
  <c r="BL11" i="19"/>
  <c r="AG12" i="19"/>
  <c r="L13" i="19"/>
  <c r="AP12" i="19"/>
  <c r="D13" i="19"/>
  <c r="AH12" i="19"/>
  <c r="AL12" i="19"/>
  <c r="AM12" i="19"/>
  <c r="BK11" i="19"/>
  <c r="G13" i="15"/>
  <c r="BR11" i="19"/>
  <c r="N13" i="15"/>
  <c r="BP11" i="19"/>
  <c r="L13" i="15"/>
  <c r="N14" i="19"/>
  <c r="G13" i="19"/>
  <c r="AK12" i="19"/>
  <c r="BI11" i="19"/>
  <c r="E13" i="15"/>
  <c r="AO12" i="19"/>
  <c r="J14" i="19"/>
  <c r="J14" i="15"/>
  <c r="F13" i="19"/>
  <c r="AJ12" i="19"/>
  <c r="BJ11" i="19"/>
  <c r="F13" i="15"/>
  <c r="I13" i="15"/>
  <c r="BM11" i="19"/>
  <c r="BQ11" i="19"/>
  <c r="M13" i="15"/>
  <c r="C14" i="19"/>
  <c r="M14" i="19"/>
  <c r="E13" i="19"/>
  <c r="AI12" i="19"/>
  <c r="K14" i="19"/>
  <c r="BH11" i="19"/>
  <c r="D13" i="15"/>
  <c r="M13" i="9"/>
  <c r="BQ11" i="13"/>
  <c r="L13" i="9"/>
  <c r="BP11" i="13"/>
  <c r="D13" i="9"/>
  <c r="BH11" i="13"/>
  <c r="AL12" i="13"/>
  <c r="AI12" i="13"/>
  <c r="BR11" i="13"/>
  <c r="N13" i="9"/>
  <c r="AG12" i="13"/>
  <c r="BK11" i="13"/>
  <c r="G13" i="9"/>
  <c r="AO12" i="13"/>
  <c r="AK12" i="13"/>
  <c r="AR12" i="13"/>
  <c r="AH12" i="13"/>
  <c r="BG11" i="13"/>
  <c r="C13" i="9"/>
  <c r="AM12" i="13"/>
  <c r="BM11" i="13"/>
  <c r="I13" i="9"/>
  <c r="BO11" i="13"/>
  <c r="K13" i="9"/>
  <c r="BN11" i="13"/>
  <c r="J13" i="9"/>
  <c r="E13" i="9"/>
  <c r="BI11" i="13"/>
  <c r="AQ12" i="13"/>
  <c r="BL11" i="13"/>
  <c r="H13" i="9"/>
  <c r="BR12" i="19" l="1"/>
  <c r="N14" i="15"/>
  <c r="BN12" i="19"/>
  <c r="R18" i="13"/>
  <c r="BA17" i="13"/>
  <c r="AZ17" i="13"/>
  <c r="AY17" i="13"/>
  <c r="BB17" i="13"/>
  <c r="AT17" i="13"/>
  <c r="AX17" i="13"/>
  <c r="AW17" i="13"/>
  <c r="BE17" i="13"/>
  <c r="AV17" i="13"/>
  <c r="AU17" i="13"/>
  <c r="BC17" i="13"/>
  <c r="BD17" i="13"/>
  <c r="BI12" i="13"/>
  <c r="AT13" i="19"/>
  <c r="C15" i="15" s="1"/>
  <c r="AX13" i="19"/>
  <c r="AV13" i="19"/>
  <c r="AZ13" i="19"/>
  <c r="I15" i="15" s="1"/>
  <c r="AW13" i="19"/>
  <c r="BB13" i="19"/>
  <c r="K15" i="15" s="1"/>
  <c r="BD13" i="19"/>
  <c r="M15" i="15" s="1"/>
  <c r="AU13" i="19"/>
  <c r="BE13" i="19"/>
  <c r="BC13" i="19"/>
  <c r="AO13" i="19"/>
  <c r="BA13" i="19"/>
  <c r="AY13" i="19"/>
  <c r="AQ13" i="19"/>
  <c r="AN13" i="19"/>
  <c r="BH12" i="19"/>
  <c r="D14" i="15"/>
  <c r="K15" i="19"/>
  <c r="M14" i="15"/>
  <c r="BQ12" i="19"/>
  <c r="BO12" i="19"/>
  <c r="K14" i="15"/>
  <c r="BG12" i="19"/>
  <c r="C14" i="15"/>
  <c r="AG13" i="19"/>
  <c r="AR13" i="19"/>
  <c r="BM12" i="19"/>
  <c r="I14" i="15"/>
  <c r="AP13" i="19"/>
  <c r="L14" i="19"/>
  <c r="F14" i="15"/>
  <c r="BJ12" i="19"/>
  <c r="L14" i="15"/>
  <c r="BP12" i="19"/>
  <c r="BK12" i="19"/>
  <c r="G14" i="15"/>
  <c r="G14" i="19"/>
  <c r="AK13" i="19"/>
  <c r="AH13" i="19"/>
  <c r="D14" i="19"/>
  <c r="AL13" i="19"/>
  <c r="AM13" i="19"/>
  <c r="BI12" i="19"/>
  <c r="E14" i="15"/>
  <c r="N15" i="19"/>
  <c r="C15" i="19"/>
  <c r="J15" i="19"/>
  <c r="AI13" i="19"/>
  <c r="E14" i="19"/>
  <c r="M15" i="19"/>
  <c r="AJ13" i="19"/>
  <c r="F14" i="19"/>
  <c r="BL12" i="19"/>
  <c r="H14" i="15"/>
  <c r="I16" i="19"/>
  <c r="H16" i="19"/>
  <c r="AI13" i="13"/>
  <c r="AR13" i="13"/>
  <c r="BH12" i="13"/>
  <c r="D14" i="9"/>
  <c r="M15" i="9"/>
  <c r="G14" i="9"/>
  <c r="BK12" i="13"/>
  <c r="AO13" i="13"/>
  <c r="BN12" i="13"/>
  <c r="J14" i="9"/>
  <c r="I14" i="9"/>
  <c r="BM12" i="13"/>
  <c r="AG13" i="13"/>
  <c r="AL13" i="13"/>
  <c r="H14" i="9"/>
  <c r="BL12" i="13"/>
  <c r="AN13" i="13"/>
  <c r="BQ12" i="13"/>
  <c r="M14" i="9"/>
  <c r="BP12" i="13"/>
  <c r="L14" i="9"/>
  <c r="BJ12" i="13"/>
  <c r="F14" i="9"/>
  <c r="BR12" i="13"/>
  <c r="N14" i="9"/>
  <c r="AP13" i="13"/>
  <c r="AK13" i="13"/>
  <c r="BG12" i="13"/>
  <c r="C14" i="9"/>
  <c r="E15" i="9"/>
  <c r="AH13" i="13"/>
  <c r="AM13" i="13"/>
  <c r="AJ13" i="13"/>
  <c r="AQ13" i="13"/>
  <c r="BO12" i="13"/>
  <c r="K14" i="9"/>
  <c r="AV14" i="19" l="1"/>
  <c r="BG13" i="19"/>
  <c r="R19" i="13"/>
  <c r="BE18" i="13"/>
  <c r="AW18" i="13"/>
  <c r="BD18" i="13"/>
  <c r="AV18" i="13"/>
  <c r="BC18" i="13"/>
  <c r="AU18" i="13"/>
  <c r="AX18" i="13"/>
  <c r="BB18" i="13"/>
  <c r="AY18" i="13"/>
  <c r="AT18" i="13"/>
  <c r="BA18" i="13"/>
  <c r="AZ18" i="13"/>
  <c r="BN13" i="13"/>
  <c r="J15" i="9"/>
  <c r="BQ13" i="13"/>
  <c r="BI13" i="13"/>
  <c r="BQ13" i="19"/>
  <c r="BO13" i="19"/>
  <c r="AZ14" i="19"/>
  <c r="BM13" i="19"/>
  <c r="BA14" i="19"/>
  <c r="BE14" i="19"/>
  <c r="AT14" i="19"/>
  <c r="BD14" i="19"/>
  <c r="F16" i="9"/>
  <c r="AU14" i="19"/>
  <c r="BC14" i="19"/>
  <c r="AX14" i="19"/>
  <c r="N16" i="9"/>
  <c r="AW14" i="19"/>
  <c r="BB14" i="19"/>
  <c r="K16" i="15" s="1"/>
  <c r="AY14" i="19"/>
  <c r="AQ14" i="13"/>
  <c r="AL14" i="19"/>
  <c r="AQ14" i="19"/>
  <c r="J16" i="19"/>
  <c r="BK13" i="19"/>
  <c r="G15" i="15"/>
  <c r="AM14" i="19"/>
  <c r="L15" i="19"/>
  <c r="AP14" i="19"/>
  <c r="H15" i="15"/>
  <c r="BL13" i="19"/>
  <c r="C16" i="19"/>
  <c r="D15" i="19"/>
  <c r="AH14" i="19"/>
  <c r="M16" i="19"/>
  <c r="J15" i="15"/>
  <c r="BN13" i="19"/>
  <c r="BP13" i="19"/>
  <c r="L15" i="15"/>
  <c r="K16" i="19"/>
  <c r="N16" i="19"/>
  <c r="G15" i="19"/>
  <c r="AK14" i="19"/>
  <c r="I17" i="19"/>
  <c r="AN14" i="19"/>
  <c r="E15" i="19"/>
  <c r="AI14" i="19"/>
  <c r="AG14" i="19"/>
  <c r="F15" i="19"/>
  <c r="AJ14" i="19"/>
  <c r="BJ13" i="19"/>
  <c r="F15" i="15"/>
  <c r="BI13" i="19"/>
  <c r="E15" i="15"/>
  <c r="AR14" i="19"/>
  <c r="H17" i="19"/>
  <c r="BR13" i="19"/>
  <c r="N15" i="15"/>
  <c r="BH13" i="19"/>
  <c r="D15" i="15"/>
  <c r="AO14" i="19"/>
  <c r="BO14" i="19" s="1"/>
  <c r="AI14" i="13"/>
  <c r="BR13" i="13"/>
  <c r="N15" i="9"/>
  <c r="AN14" i="13"/>
  <c r="AJ14" i="13"/>
  <c r="BK13" i="13"/>
  <c r="G15" i="9"/>
  <c r="AL14" i="13"/>
  <c r="AH14" i="13"/>
  <c r="BL13" i="13"/>
  <c r="H15" i="9"/>
  <c r="AM14" i="13"/>
  <c r="AK14" i="13"/>
  <c r="BM13" i="13"/>
  <c r="I15" i="9"/>
  <c r="D15" i="9"/>
  <c r="BH13" i="13"/>
  <c r="BG13" i="13"/>
  <c r="C15" i="9"/>
  <c r="AO14" i="13"/>
  <c r="L15" i="9"/>
  <c r="BP13" i="13"/>
  <c r="AR14" i="13"/>
  <c r="BO13" i="13"/>
  <c r="K15" i="9"/>
  <c r="AP14" i="13"/>
  <c r="BJ13" i="13"/>
  <c r="F15" i="9"/>
  <c r="AG14" i="13"/>
  <c r="R20" i="13" l="1"/>
  <c r="BA19" i="13"/>
  <c r="AZ19" i="13"/>
  <c r="AY19" i="13"/>
  <c r="BB19" i="13"/>
  <c r="AT19" i="13"/>
  <c r="AV19" i="13"/>
  <c r="BE19" i="13"/>
  <c r="BC19" i="13"/>
  <c r="BD19" i="13"/>
  <c r="AU19" i="13"/>
  <c r="AX19" i="13"/>
  <c r="AW19" i="13"/>
  <c r="BR14" i="13"/>
  <c r="BE15" i="19"/>
  <c r="J17" i="9"/>
  <c r="BQ14" i="19"/>
  <c r="AV15" i="19"/>
  <c r="M16" i="15"/>
  <c r="M17" i="9"/>
  <c r="AU15" i="19"/>
  <c r="AY15" i="19"/>
  <c r="AZ15" i="19"/>
  <c r="BB15" i="19"/>
  <c r="K17" i="15" s="1"/>
  <c r="E17" i="9"/>
  <c r="AT15" i="19"/>
  <c r="BA15" i="19"/>
  <c r="BD15" i="19"/>
  <c r="AX15" i="19"/>
  <c r="AW15" i="19"/>
  <c r="BC15" i="19"/>
  <c r="L17" i="9"/>
  <c r="BJ14" i="13"/>
  <c r="AQ15" i="19"/>
  <c r="BK14" i="19"/>
  <c r="G16" i="15"/>
  <c r="BI14" i="19"/>
  <c r="E16" i="15"/>
  <c r="AO15" i="19"/>
  <c r="N16" i="15"/>
  <c r="BR14" i="19"/>
  <c r="AH15" i="19"/>
  <c r="D16" i="19"/>
  <c r="AM15" i="19"/>
  <c r="AL15" i="19"/>
  <c r="AP15" i="19"/>
  <c r="L16" i="19"/>
  <c r="AI15" i="19"/>
  <c r="E16" i="19"/>
  <c r="K17" i="19"/>
  <c r="N17" i="19"/>
  <c r="C17" i="19"/>
  <c r="H18" i="19"/>
  <c r="BJ14" i="19"/>
  <c r="F16" i="15"/>
  <c r="AR15" i="19"/>
  <c r="BL14" i="19"/>
  <c r="H16" i="15"/>
  <c r="AN15" i="19"/>
  <c r="AK15" i="19"/>
  <c r="G16" i="19"/>
  <c r="AG15" i="19"/>
  <c r="AJ15" i="19"/>
  <c r="F16" i="19"/>
  <c r="I18" i="19"/>
  <c r="BM14" i="19"/>
  <c r="I16" i="15"/>
  <c r="BN14" i="19"/>
  <c r="J16" i="15"/>
  <c r="BG14" i="19"/>
  <c r="C16" i="15"/>
  <c r="M17" i="19"/>
  <c r="BH14" i="19"/>
  <c r="D16" i="15"/>
  <c r="L16" i="15"/>
  <c r="BP14" i="19"/>
  <c r="J17" i="19"/>
  <c r="AR15" i="13"/>
  <c r="BH14" i="13"/>
  <c r="D16" i="9"/>
  <c r="BO14" i="13"/>
  <c r="K16" i="9"/>
  <c r="BP14" i="13"/>
  <c r="L16" i="9"/>
  <c r="BG14" i="13"/>
  <c r="C16" i="9"/>
  <c r="I16" i="9"/>
  <c r="BM14" i="13"/>
  <c r="AG15" i="13"/>
  <c r="AP15" i="13"/>
  <c r="AM15" i="13"/>
  <c r="AQ15" i="13"/>
  <c r="AO15" i="13"/>
  <c r="H16" i="9"/>
  <c r="BL14" i="13"/>
  <c r="BI14" i="13"/>
  <c r="E16" i="9"/>
  <c r="BK14" i="13"/>
  <c r="G16" i="9"/>
  <c r="AN15" i="13"/>
  <c r="AJ15" i="13"/>
  <c r="AH15" i="13"/>
  <c r="AL15" i="13"/>
  <c r="BQ14" i="13"/>
  <c r="M16" i="9"/>
  <c r="AK15" i="13"/>
  <c r="AI15" i="13"/>
  <c r="BN14" i="13"/>
  <c r="J16" i="9"/>
  <c r="AX16" i="19" l="1"/>
  <c r="R21" i="13"/>
  <c r="BE20" i="13"/>
  <c r="AW20" i="13"/>
  <c r="BD20" i="13"/>
  <c r="AV20" i="13"/>
  <c r="BC20" i="13"/>
  <c r="AU20" i="13"/>
  <c r="AX20" i="13"/>
  <c r="AT20" i="13"/>
  <c r="BA20" i="13"/>
  <c r="AZ20" i="13"/>
  <c r="BB20" i="13"/>
  <c r="AY20" i="13"/>
  <c r="BE16" i="19"/>
  <c r="BQ15" i="19"/>
  <c r="BC16" i="19"/>
  <c r="BD16" i="19"/>
  <c r="J18" i="9"/>
  <c r="E18" i="9"/>
  <c r="AU16" i="19"/>
  <c r="BP15" i="13"/>
  <c r="M18" i="9"/>
  <c r="BA16" i="19"/>
  <c r="AV16" i="19"/>
  <c r="M17" i="15"/>
  <c r="AZ16" i="19"/>
  <c r="AT16" i="19"/>
  <c r="AW16" i="19"/>
  <c r="BB16" i="19"/>
  <c r="AY16" i="19"/>
  <c r="AH16" i="13"/>
  <c r="AN16" i="13"/>
  <c r="AR16" i="13"/>
  <c r="BN15" i="13"/>
  <c r="BI15" i="13"/>
  <c r="BQ15" i="13"/>
  <c r="BO15" i="19"/>
  <c r="AL16" i="19"/>
  <c r="BR15" i="19"/>
  <c r="N17" i="15"/>
  <c r="E17" i="19"/>
  <c r="AI16" i="19"/>
  <c r="G17" i="19"/>
  <c r="AK16" i="19"/>
  <c r="AN16" i="19"/>
  <c r="AM16" i="19"/>
  <c r="AG16" i="19"/>
  <c r="BI15" i="19"/>
  <c r="E17" i="15"/>
  <c r="AR16" i="19"/>
  <c r="F17" i="19"/>
  <c r="AJ16" i="19"/>
  <c r="BP15" i="19"/>
  <c r="L17" i="15"/>
  <c r="BN15" i="19"/>
  <c r="J17" i="15"/>
  <c r="H19" i="19"/>
  <c r="BK15" i="19"/>
  <c r="G17" i="15"/>
  <c r="BL15" i="19"/>
  <c r="H17" i="15"/>
  <c r="I19" i="19"/>
  <c r="BJ15" i="19"/>
  <c r="F17" i="15"/>
  <c r="L17" i="19"/>
  <c r="AP16" i="19"/>
  <c r="C18" i="19"/>
  <c r="K18" i="19"/>
  <c r="BM15" i="19"/>
  <c r="I17" i="15"/>
  <c r="BH15" i="19"/>
  <c r="D17" i="15"/>
  <c r="D17" i="19"/>
  <c r="AH16" i="19"/>
  <c r="N18" i="19"/>
  <c r="AQ16" i="19"/>
  <c r="J18" i="19"/>
  <c r="M18" i="19"/>
  <c r="BG15" i="19"/>
  <c r="C17" i="15"/>
  <c r="AO16" i="19"/>
  <c r="AP16" i="13"/>
  <c r="L18" i="9"/>
  <c r="AG16" i="13"/>
  <c r="BL15" i="13"/>
  <c r="H17" i="9"/>
  <c r="BG15" i="13"/>
  <c r="C17" i="9"/>
  <c r="AK16" i="13"/>
  <c r="AJ16" i="13"/>
  <c r="AL16" i="13"/>
  <c r="AO16" i="13"/>
  <c r="AM16" i="13"/>
  <c r="BK15" i="13"/>
  <c r="G17" i="9"/>
  <c r="BR15" i="13"/>
  <c r="N17" i="9"/>
  <c r="BJ15" i="13"/>
  <c r="F17" i="9"/>
  <c r="D17" i="9"/>
  <c r="BH15" i="13"/>
  <c r="AI16" i="13"/>
  <c r="BO15" i="13"/>
  <c r="K17" i="9"/>
  <c r="BM15" i="13"/>
  <c r="I17" i="9"/>
  <c r="AQ16" i="13"/>
  <c r="BB17" i="19" l="1"/>
  <c r="R22" i="13"/>
  <c r="BA21" i="13"/>
  <c r="AZ21" i="13"/>
  <c r="AY21" i="13"/>
  <c r="BB21" i="13"/>
  <c r="AT21" i="13"/>
  <c r="AX21" i="13"/>
  <c r="AW21" i="13"/>
  <c r="AV21" i="13"/>
  <c r="BE21" i="13"/>
  <c r="BC21" i="13"/>
  <c r="AU21" i="13"/>
  <c r="BD21" i="13"/>
  <c r="BN16" i="13"/>
  <c r="BE17" i="19"/>
  <c r="BI16" i="13"/>
  <c r="BA17" i="19"/>
  <c r="AZ17" i="19"/>
  <c r="AW17" i="19"/>
  <c r="AY17" i="19"/>
  <c r="AT17" i="19"/>
  <c r="C19" i="15" s="1"/>
  <c r="AX17" i="19"/>
  <c r="BD17" i="19"/>
  <c r="M19" i="9"/>
  <c r="AV17" i="19"/>
  <c r="BQ16" i="13"/>
  <c r="AU17" i="19"/>
  <c r="BC17" i="19"/>
  <c r="AK17" i="13"/>
  <c r="BP16" i="13"/>
  <c r="AN17" i="19"/>
  <c r="AQ17" i="19"/>
  <c r="AO17" i="19"/>
  <c r="BK16" i="19"/>
  <c r="G18" i="15"/>
  <c r="L18" i="15"/>
  <c r="BP16" i="19"/>
  <c r="AK17" i="19"/>
  <c r="G18" i="19"/>
  <c r="M19" i="19"/>
  <c r="AR17" i="19"/>
  <c r="BN16" i="19"/>
  <c r="J18" i="15"/>
  <c r="AJ17" i="19"/>
  <c r="F18" i="19"/>
  <c r="N18" i="15"/>
  <c r="BR16" i="19"/>
  <c r="BM16" i="19"/>
  <c r="I18" i="15"/>
  <c r="AI17" i="19"/>
  <c r="E18" i="19"/>
  <c r="BL16" i="19"/>
  <c r="H18" i="15"/>
  <c r="BH16" i="19"/>
  <c r="D18" i="15"/>
  <c r="AH17" i="19"/>
  <c r="D18" i="19"/>
  <c r="AL17" i="19"/>
  <c r="AM17" i="19"/>
  <c r="C19" i="19"/>
  <c r="BO16" i="19"/>
  <c r="K18" i="15"/>
  <c r="K19" i="19"/>
  <c r="AP17" i="19"/>
  <c r="L18" i="19"/>
  <c r="BG16" i="19"/>
  <c r="C18" i="15"/>
  <c r="J19" i="19"/>
  <c r="AG17" i="19"/>
  <c r="E18" i="15"/>
  <c r="BI16" i="19"/>
  <c r="N19" i="19"/>
  <c r="M18" i="15"/>
  <c r="BQ16" i="19"/>
  <c r="I20" i="19"/>
  <c r="H20" i="19"/>
  <c r="BJ16" i="19"/>
  <c r="F18" i="15"/>
  <c r="BR16" i="13"/>
  <c r="N18" i="9"/>
  <c r="BK16" i="13"/>
  <c r="G18" i="9"/>
  <c r="BJ16" i="13"/>
  <c r="F18" i="9"/>
  <c r="AO17" i="13"/>
  <c r="BO16" i="13"/>
  <c r="K18" i="9"/>
  <c r="AG17" i="13"/>
  <c r="BG16" i="13"/>
  <c r="C18" i="9"/>
  <c r="AR17" i="13"/>
  <c r="AM17" i="13"/>
  <c r="AP17" i="13"/>
  <c r="BH16" i="13"/>
  <c r="D18" i="9"/>
  <c r="AJ17" i="13"/>
  <c r="AL17" i="13"/>
  <c r="AN17" i="13"/>
  <c r="AQ17" i="13"/>
  <c r="BL16" i="13"/>
  <c r="H18" i="9"/>
  <c r="AH17" i="13"/>
  <c r="I18" i="9"/>
  <c r="BM16" i="13"/>
  <c r="AI17" i="13"/>
  <c r="BO17" i="19" l="1"/>
  <c r="AR18" i="19"/>
  <c r="BG17" i="19"/>
  <c r="R23" i="13"/>
  <c r="BE22" i="13"/>
  <c r="AW22" i="13"/>
  <c r="BD22" i="13"/>
  <c r="AV22" i="13"/>
  <c r="BC22" i="13"/>
  <c r="AU22" i="13"/>
  <c r="AX22" i="13"/>
  <c r="BB22" i="13"/>
  <c r="AT22" i="13"/>
  <c r="BA22" i="13"/>
  <c r="AZ22" i="13"/>
  <c r="AY22" i="13"/>
  <c r="AY18" i="19"/>
  <c r="BQ17" i="13"/>
  <c r="AW18" i="19"/>
  <c r="L20" i="9"/>
  <c r="D20" i="9"/>
  <c r="BD18" i="19"/>
  <c r="E20" i="9"/>
  <c r="BC18" i="19"/>
  <c r="AU18" i="19"/>
  <c r="AT18" i="19"/>
  <c r="C20" i="15" s="1"/>
  <c r="AZ18" i="19"/>
  <c r="G20" i="9"/>
  <c r="BB18" i="19"/>
  <c r="K20" i="15" s="1"/>
  <c r="AV18" i="19"/>
  <c r="AO18" i="19"/>
  <c r="AX18" i="19"/>
  <c r="BE18" i="19"/>
  <c r="BA18" i="19"/>
  <c r="J20" i="15" s="1"/>
  <c r="J20" i="9"/>
  <c r="AN18" i="19"/>
  <c r="K19" i="15"/>
  <c r="AG18" i="19"/>
  <c r="BH17" i="19"/>
  <c r="D19" i="15"/>
  <c r="D19" i="19"/>
  <c r="AH18" i="19"/>
  <c r="AL18" i="19"/>
  <c r="AM18" i="19"/>
  <c r="BI17" i="19"/>
  <c r="E19" i="15"/>
  <c r="BK17" i="19"/>
  <c r="G19" i="15"/>
  <c r="J20" i="19"/>
  <c r="N20" i="19"/>
  <c r="BN17" i="19"/>
  <c r="J19" i="15"/>
  <c r="BR17" i="19"/>
  <c r="N19" i="15"/>
  <c r="C20" i="19"/>
  <c r="BQ17" i="19"/>
  <c r="M19" i="15"/>
  <c r="I19" i="15"/>
  <c r="BM17" i="19"/>
  <c r="AQ18" i="19"/>
  <c r="I21" i="19"/>
  <c r="BP17" i="19"/>
  <c r="L19" i="15"/>
  <c r="BL17" i="19"/>
  <c r="H19" i="15"/>
  <c r="F19" i="19"/>
  <c r="AJ18" i="19"/>
  <c r="M20" i="19"/>
  <c r="K20" i="19"/>
  <c r="H21" i="19"/>
  <c r="L19" i="19"/>
  <c r="AP18" i="19"/>
  <c r="E19" i="19"/>
  <c r="AI18" i="19"/>
  <c r="BJ17" i="19"/>
  <c r="F19" i="15"/>
  <c r="G19" i="19"/>
  <c r="AK18" i="19"/>
  <c r="N20" i="9"/>
  <c r="AI18" i="13"/>
  <c r="AN18" i="13"/>
  <c r="AP18" i="13"/>
  <c r="AQ18" i="13"/>
  <c r="BJ17" i="13"/>
  <c r="F19" i="9"/>
  <c r="BP17" i="13"/>
  <c r="L19" i="9"/>
  <c r="AG18" i="13"/>
  <c r="BR17" i="13"/>
  <c r="N19" i="9"/>
  <c r="BG17" i="13"/>
  <c r="C19" i="9"/>
  <c r="BN17" i="13"/>
  <c r="J19" i="9"/>
  <c r="AM18" i="13"/>
  <c r="AL18" i="13"/>
  <c r="AR18" i="13"/>
  <c r="D19" i="9"/>
  <c r="BH17" i="13"/>
  <c r="AJ18" i="13"/>
  <c r="BK17" i="13"/>
  <c r="G19" i="9"/>
  <c r="AO18" i="13"/>
  <c r="BI17" i="13"/>
  <c r="E19" i="9"/>
  <c r="BM17" i="13"/>
  <c r="I19" i="9"/>
  <c r="AK18" i="13"/>
  <c r="AH18" i="13"/>
  <c r="H19" i="9"/>
  <c r="BL17" i="13"/>
  <c r="BO17" i="13"/>
  <c r="K19" i="9"/>
  <c r="BR18" i="19" l="1"/>
  <c r="BN18" i="19"/>
  <c r="BO18" i="19"/>
  <c r="R24" i="13"/>
  <c r="BA23" i="13"/>
  <c r="AZ23" i="13"/>
  <c r="AY23" i="13"/>
  <c r="BB23" i="13"/>
  <c r="AT23" i="13"/>
  <c r="BC23" i="13"/>
  <c r="BE23" i="13"/>
  <c r="AX23" i="13"/>
  <c r="AW23" i="13"/>
  <c r="BD23" i="13"/>
  <c r="AV23" i="13"/>
  <c r="AU23" i="13"/>
  <c r="BP18" i="13"/>
  <c r="BI18" i="13"/>
  <c r="AX19" i="19"/>
  <c r="N20" i="15"/>
  <c r="BA19" i="19"/>
  <c r="BC19" i="19"/>
  <c r="BB19" i="19"/>
  <c r="L21" i="9"/>
  <c r="AU19" i="19"/>
  <c r="BD19" i="19"/>
  <c r="AV19" i="19"/>
  <c r="BE19" i="19"/>
  <c r="M21" i="9"/>
  <c r="AW19" i="19"/>
  <c r="BG18" i="19"/>
  <c r="AY19" i="19"/>
  <c r="AT19" i="19"/>
  <c r="AZ19" i="19"/>
  <c r="AR19" i="13"/>
  <c r="BR18" i="13"/>
  <c r="BQ18" i="13"/>
  <c r="M20" i="9"/>
  <c r="BH18" i="13"/>
  <c r="AO19" i="19"/>
  <c r="AG19" i="19"/>
  <c r="BP18" i="19"/>
  <c r="L20" i="15"/>
  <c r="AJ19" i="19"/>
  <c r="F20" i="19"/>
  <c r="J21" i="19"/>
  <c r="AK19" i="19"/>
  <c r="G20" i="19"/>
  <c r="F20" i="15"/>
  <c r="BJ18" i="19"/>
  <c r="C21" i="19"/>
  <c r="BK18" i="19"/>
  <c r="G20" i="15"/>
  <c r="AP19" i="19"/>
  <c r="L20" i="19"/>
  <c r="D20" i="15"/>
  <c r="BH18" i="19"/>
  <c r="M21" i="19"/>
  <c r="H22" i="19"/>
  <c r="M20" i="15"/>
  <c r="BQ18" i="19"/>
  <c r="AR19" i="19"/>
  <c r="E20" i="15"/>
  <c r="BI18" i="19"/>
  <c r="AQ19" i="19"/>
  <c r="BM18" i="19"/>
  <c r="I20" i="15"/>
  <c r="N21" i="19"/>
  <c r="K21" i="19"/>
  <c r="AH19" i="19"/>
  <c r="D20" i="19"/>
  <c r="AL19" i="19"/>
  <c r="AI19" i="19"/>
  <c r="E20" i="19"/>
  <c r="I22" i="19"/>
  <c r="AN19" i="19"/>
  <c r="BL18" i="19"/>
  <c r="H20" i="15"/>
  <c r="AM19" i="19"/>
  <c r="BN18" i="13"/>
  <c r="AN19" i="13"/>
  <c r="BK18" i="13"/>
  <c r="E21" i="9"/>
  <c r="AM19" i="13"/>
  <c r="BO18" i="13"/>
  <c r="K20" i="9"/>
  <c r="BL18" i="13"/>
  <c r="H20" i="9"/>
  <c r="AO19" i="13"/>
  <c r="AG19" i="13"/>
  <c r="AP19" i="13"/>
  <c r="AL19" i="13"/>
  <c r="AJ19" i="13"/>
  <c r="AI19" i="13"/>
  <c r="BM18" i="13"/>
  <c r="I20" i="9"/>
  <c r="AH19" i="13"/>
  <c r="AK19" i="13"/>
  <c r="BJ18" i="13"/>
  <c r="F20" i="9"/>
  <c r="AQ19" i="13"/>
  <c r="BG18" i="13"/>
  <c r="C20" i="9"/>
  <c r="R25" i="13" l="1"/>
  <c r="BE24" i="13"/>
  <c r="AW24" i="13"/>
  <c r="BD24" i="13"/>
  <c r="AV24" i="13"/>
  <c r="BC24" i="13"/>
  <c r="AU24" i="13"/>
  <c r="AX24" i="13"/>
  <c r="AT24" i="13"/>
  <c r="AZ24" i="13"/>
  <c r="AY24" i="13"/>
  <c r="BB24" i="13"/>
  <c r="BA24" i="13"/>
  <c r="BE20" i="19"/>
  <c r="BP19" i="13"/>
  <c r="BI19" i="13"/>
  <c r="AV20" i="19"/>
  <c r="BC20" i="19"/>
  <c r="J22" i="9"/>
  <c r="BD20" i="19"/>
  <c r="M22" i="9"/>
  <c r="G22" i="9"/>
  <c r="AZ20" i="19"/>
  <c r="AX20" i="19"/>
  <c r="BA20" i="19"/>
  <c r="J22" i="15" s="1"/>
  <c r="AT20" i="19"/>
  <c r="C22" i="15" s="1"/>
  <c r="AU20" i="19"/>
  <c r="AW20" i="19"/>
  <c r="BB20" i="19"/>
  <c r="AY20" i="19"/>
  <c r="AI20" i="13"/>
  <c r="AN20" i="19"/>
  <c r="AR20" i="19"/>
  <c r="AG20" i="19"/>
  <c r="AO20" i="19"/>
  <c r="AL20" i="19"/>
  <c r="J22" i="19"/>
  <c r="H23" i="19"/>
  <c r="K22" i="19"/>
  <c r="I21" i="15"/>
  <c r="BM19" i="19"/>
  <c r="C22" i="19"/>
  <c r="BO19" i="19"/>
  <c r="K21" i="15"/>
  <c r="BG19" i="19"/>
  <c r="C21" i="15"/>
  <c r="BP19" i="19"/>
  <c r="L21" i="15"/>
  <c r="D21" i="19"/>
  <c r="AH20" i="19"/>
  <c r="AM20" i="19"/>
  <c r="BR19" i="19"/>
  <c r="N21" i="15"/>
  <c r="M22" i="19"/>
  <c r="BK19" i="19"/>
  <c r="G21" i="15"/>
  <c r="BJ19" i="19"/>
  <c r="F21" i="15"/>
  <c r="N22" i="19"/>
  <c r="BI19" i="19"/>
  <c r="E21" i="15"/>
  <c r="G21" i="19"/>
  <c r="AK20" i="19"/>
  <c r="BQ19" i="19"/>
  <c r="M21" i="15"/>
  <c r="H21" i="15"/>
  <c r="BL19" i="19"/>
  <c r="L21" i="19"/>
  <c r="AP20" i="19"/>
  <c r="AQ20" i="19"/>
  <c r="BH19" i="19"/>
  <c r="D21" i="15"/>
  <c r="F21" i="19"/>
  <c r="AJ20" i="19"/>
  <c r="I23" i="19"/>
  <c r="E21" i="19"/>
  <c r="AI20" i="19"/>
  <c r="J21" i="15"/>
  <c r="BN19" i="19"/>
  <c r="AQ20" i="13"/>
  <c r="BQ19" i="13"/>
  <c r="BR19" i="13"/>
  <c r="N21" i="9"/>
  <c r="BO19" i="13"/>
  <c r="K21" i="9"/>
  <c r="BH19" i="13"/>
  <c r="D21" i="9"/>
  <c r="AG20" i="13"/>
  <c r="AL20" i="13"/>
  <c r="BN19" i="13"/>
  <c r="J21" i="9"/>
  <c r="AO20" i="13"/>
  <c r="BM19" i="13"/>
  <c r="I21" i="9"/>
  <c r="AH20" i="13"/>
  <c r="BL19" i="13"/>
  <c r="H21" i="9"/>
  <c r="AK20" i="13"/>
  <c r="BG19" i="13"/>
  <c r="C21" i="9"/>
  <c r="AJ20" i="13"/>
  <c r="BJ19" i="13"/>
  <c r="F21" i="9"/>
  <c r="AM20" i="13"/>
  <c r="G21" i="9"/>
  <c r="BK19" i="13"/>
  <c r="AN20" i="13"/>
  <c r="AP20" i="13"/>
  <c r="AR20" i="13"/>
  <c r="R26" i="13" l="1"/>
  <c r="BA25" i="13"/>
  <c r="AZ25" i="13"/>
  <c r="AY25" i="13"/>
  <c r="BB25" i="13"/>
  <c r="AT25" i="13"/>
  <c r="AX25" i="13"/>
  <c r="BE25" i="13"/>
  <c r="AW25" i="13"/>
  <c r="AU25" i="13"/>
  <c r="BD25" i="13"/>
  <c r="AV25" i="13"/>
  <c r="BC25" i="13"/>
  <c r="BN20" i="13"/>
  <c r="AX21" i="19"/>
  <c r="AT21" i="19"/>
  <c r="AZ21" i="19"/>
  <c r="D23" i="9"/>
  <c r="AV21" i="19"/>
  <c r="BC21" i="19"/>
  <c r="G23" i="9"/>
  <c r="BD21" i="19"/>
  <c r="M23" i="15" s="1"/>
  <c r="BE21" i="19"/>
  <c r="N23" i="15" s="1"/>
  <c r="AW21" i="19"/>
  <c r="BB21" i="19"/>
  <c r="AY21" i="19"/>
  <c r="BK20" i="13"/>
  <c r="BQ20" i="13"/>
  <c r="AU21" i="19"/>
  <c r="BG20" i="19"/>
  <c r="BA21" i="19"/>
  <c r="BN20" i="19"/>
  <c r="AG21" i="19"/>
  <c r="AN21" i="19"/>
  <c r="I24" i="19"/>
  <c r="BH20" i="19"/>
  <c r="D22" i="15"/>
  <c r="AH21" i="19"/>
  <c r="D22" i="19"/>
  <c r="AM21" i="19"/>
  <c r="AL21" i="19"/>
  <c r="H24" i="19"/>
  <c r="M23" i="19"/>
  <c r="N22" i="15"/>
  <c r="BR20" i="19"/>
  <c r="N23" i="19"/>
  <c r="BM20" i="19"/>
  <c r="I22" i="15"/>
  <c r="AR21" i="19"/>
  <c r="BJ20" i="19"/>
  <c r="F22" i="15"/>
  <c r="AJ21" i="19"/>
  <c r="F22" i="19"/>
  <c r="AP21" i="19"/>
  <c r="L22" i="19"/>
  <c r="M22" i="15"/>
  <c r="BQ20" i="19"/>
  <c r="BL20" i="19"/>
  <c r="H22" i="15"/>
  <c r="AQ21" i="19"/>
  <c r="C23" i="19"/>
  <c r="BO20" i="19"/>
  <c r="K22" i="15"/>
  <c r="L22" i="15"/>
  <c r="BP20" i="19"/>
  <c r="BK20" i="19"/>
  <c r="G22" i="15"/>
  <c r="AO21" i="19"/>
  <c r="J23" i="19"/>
  <c r="E22" i="15"/>
  <c r="BI20" i="19"/>
  <c r="AK21" i="19"/>
  <c r="G22" i="19"/>
  <c r="AI21" i="19"/>
  <c r="E22" i="19"/>
  <c r="K23" i="19"/>
  <c r="BR20" i="13"/>
  <c r="N22" i="9"/>
  <c r="AO21" i="13"/>
  <c r="AM21" i="13"/>
  <c r="BI20" i="13"/>
  <c r="E22" i="9"/>
  <c r="BH20" i="13"/>
  <c r="D22" i="9"/>
  <c r="AP21" i="13"/>
  <c r="AL21" i="13"/>
  <c r="BL20" i="13"/>
  <c r="H22" i="9"/>
  <c r="AN21" i="13"/>
  <c r="BG20" i="13"/>
  <c r="C22" i="9"/>
  <c r="AI21" i="13"/>
  <c r="I22" i="9"/>
  <c r="BM20" i="13"/>
  <c r="BJ20" i="13"/>
  <c r="F22" i="9"/>
  <c r="AQ21" i="13"/>
  <c r="AH21" i="13"/>
  <c r="AJ21" i="13"/>
  <c r="AR21" i="13"/>
  <c r="BP20" i="13"/>
  <c r="L22" i="9"/>
  <c r="AK21" i="13"/>
  <c r="BO20" i="13"/>
  <c r="K22" i="9"/>
  <c r="AG21" i="13"/>
  <c r="BG21" i="19" l="1"/>
  <c r="C23" i="15"/>
  <c r="R27" i="13"/>
  <c r="BE26" i="13"/>
  <c r="AW26" i="13"/>
  <c r="BD26" i="13"/>
  <c r="AV26" i="13"/>
  <c r="BC26" i="13"/>
  <c r="AU26" i="13"/>
  <c r="AX26" i="13"/>
  <c r="BB26" i="13"/>
  <c r="BA26" i="13"/>
  <c r="AZ26" i="13"/>
  <c r="AT26" i="13"/>
  <c r="AY26" i="13"/>
  <c r="BH21" i="13"/>
  <c r="BD22" i="19"/>
  <c r="AW22" i="19"/>
  <c r="BK21" i="13"/>
  <c r="BQ21" i="19"/>
  <c r="AX22" i="19"/>
  <c r="BC22" i="19"/>
  <c r="AU22" i="19"/>
  <c r="AZ22" i="19"/>
  <c r="AY22" i="19"/>
  <c r="BA22" i="19"/>
  <c r="BB22" i="19"/>
  <c r="K24" i="15" s="1"/>
  <c r="AV22" i="19"/>
  <c r="AT22" i="19"/>
  <c r="BE22" i="19"/>
  <c r="N24" i="15" s="1"/>
  <c r="E24" i="9"/>
  <c r="AQ22" i="19"/>
  <c r="BQ22" i="19" s="1"/>
  <c r="AO22" i="19"/>
  <c r="AG22" i="19"/>
  <c r="BR21" i="19"/>
  <c r="BK21" i="19"/>
  <c r="G23" i="15"/>
  <c r="C24" i="19"/>
  <c r="K24" i="19"/>
  <c r="M24" i="19"/>
  <c r="BO21" i="19"/>
  <c r="K23" i="15"/>
  <c r="F23" i="19"/>
  <c r="AJ22" i="19"/>
  <c r="AR22" i="19"/>
  <c r="BH21" i="19"/>
  <c r="D23" i="15"/>
  <c r="I25" i="19"/>
  <c r="BL21" i="19"/>
  <c r="H23" i="15"/>
  <c r="BN21" i="19"/>
  <c r="J23" i="15"/>
  <c r="BP21" i="19"/>
  <c r="L23" i="15"/>
  <c r="BM21" i="19"/>
  <c r="I23" i="15"/>
  <c r="AN22" i="19"/>
  <c r="BJ21" i="19"/>
  <c r="F23" i="15"/>
  <c r="L23" i="19"/>
  <c r="AP22" i="19"/>
  <c r="E23" i="19"/>
  <c r="AI22" i="19"/>
  <c r="J24" i="19"/>
  <c r="D23" i="19"/>
  <c r="AH22" i="19"/>
  <c r="AL22" i="19"/>
  <c r="AM22" i="19"/>
  <c r="BI21" i="19"/>
  <c r="E23" i="15"/>
  <c r="G23" i="19"/>
  <c r="AK22" i="19"/>
  <c r="N24" i="19"/>
  <c r="H25" i="19"/>
  <c r="AJ22" i="13"/>
  <c r="AR22" i="13"/>
  <c r="AK22" i="13"/>
  <c r="AQ22" i="13"/>
  <c r="AN22" i="13"/>
  <c r="BN21" i="13"/>
  <c r="J23" i="9"/>
  <c r="AL22" i="13"/>
  <c r="N23" i="9"/>
  <c r="BR21" i="13"/>
  <c r="AP22" i="13"/>
  <c r="BM21" i="13"/>
  <c r="I23" i="9"/>
  <c r="AH22" i="13"/>
  <c r="AM22" i="13"/>
  <c r="AG22" i="13"/>
  <c r="BG21" i="13"/>
  <c r="C23" i="9"/>
  <c r="BL21" i="13"/>
  <c r="H23" i="9"/>
  <c r="BQ21" i="13"/>
  <c r="M23" i="9"/>
  <c r="BI21" i="13"/>
  <c r="E23" i="9"/>
  <c r="BP21" i="13"/>
  <c r="L23" i="9"/>
  <c r="AO22" i="13"/>
  <c r="AI22" i="13"/>
  <c r="BJ21" i="13"/>
  <c r="F23" i="9"/>
  <c r="BO21" i="13"/>
  <c r="K23" i="9"/>
  <c r="R28" i="13" l="1"/>
  <c r="BA27" i="13"/>
  <c r="AZ27" i="13"/>
  <c r="AY27" i="13"/>
  <c r="BB27" i="13"/>
  <c r="AT27" i="13"/>
  <c r="AX27" i="13"/>
  <c r="BE27" i="13"/>
  <c r="BD27" i="13"/>
  <c r="BC27" i="13"/>
  <c r="AW27" i="13"/>
  <c r="AU27" i="13"/>
  <c r="AV27" i="13"/>
  <c r="BI22" i="13"/>
  <c r="BC23" i="19"/>
  <c r="AX23" i="19"/>
  <c r="F25" i="9"/>
  <c r="AV23" i="19"/>
  <c r="BO22" i="19"/>
  <c r="BD23" i="19"/>
  <c r="BE23" i="19"/>
  <c r="AT23" i="19"/>
  <c r="BB23" i="19"/>
  <c r="BA23" i="19"/>
  <c r="AW23" i="19"/>
  <c r="AZ23" i="19"/>
  <c r="AU23" i="19"/>
  <c r="AY23" i="19"/>
  <c r="AR23" i="13"/>
  <c r="AH23" i="13"/>
  <c r="M24" i="15"/>
  <c r="BR22" i="19"/>
  <c r="AR23" i="19"/>
  <c r="H26" i="19"/>
  <c r="AI23" i="19"/>
  <c r="E24" i="19"/>
  <c r="M25" i="19"/>
  <c r="BK22" i="19"/>
  <c r="G24" i="15"/>
  <c r="BM22" i="19"/>
  <c r="I24" i="15"/>
  <c r="E24" i="15"/>
  <c r="BI22" i="19"/>
  <c r="BH22" i="19"/>
  <c r="D24" i="15"/>
  <c r="AM23" i="19"/>
  <c r="N25" i="19"/>
  <c r="AQ23" i="19"/>
  <c r="F24" i="15"/>
  <c r="BJ22" i="19"/>
  <c r="C25" i="19"/>
  <c r="AL23" i="19"/>
  <c r="BP22" i="19"/>
  <c r="L24" i="15"/>
  <c r="AN23" i="19"/>
  <c r="AP23" i="19"/>
  <c r="L24" i="19"/>
  <c r="AO23" i="19"/>
  <c r="BG22" i="19"/>
  <c r="C24" i="15"/>
  <c r="BL22" i="19"/>
  <c r="H24" i="15"/>
  <c r="J25" i="19"/>
  <c r="I26" i="19"/>
  <c r="AJ23" i="19"/>
  <c r="F24" i="19"/>
  <c r="K25" i="19"/>
  <c r="AK23" i="19"/>
  <c r="G24" i="19"/>
  <c r="BN22" i="19"/>
  <c r="J24" i="15"/>
  <c r="AH23" i="19"/>
  <c r="D24" i="19"/>
  <c r="AG23" i="19"/>
  <c r="AI23" i="13"/>
  <c r="AP23" i="13"/>
  <c r="BN22" i="13"/>
  <c r="J24" i="9"/>
  <c r="BL22" i="13"/>
  <c r="H24" i="9"/>
  <c r="BJ22" i="13"/>
  <c r="F24" i="9"/>
  <c r="AM23" i="13"/>
  <c r="BQ22" i="13"/>
  <c r="M24" i="9"/>
  <c r="BH22" i="13"/>
  <c r="D24" i="9"/>
  <c r="BK22" i="13"/>
  <c r="G24" i="9"/>
  <c r="AG23" i="13"/>
  <c r="AN23" i="13"/>
  <c r="BM22" i="13"/>
  <c r="I24" i="9"/>
  <c r="BP22" i="13"/>
  <c r="L24" i="9"/>
  <c r="AL23" i="13"/>
  <c r="BG22" i="13"/>
  <c r="C24" i="9"/>
  <c r="BO22" i="13"/>
  <c r="K24" i="9"/>
  <c r="AK23" i="13"/>
  <c r="AQ23" i="13"/>
  <c r="AO23" i="13"/>
  <c r="BR22" i="13"/>
  <c r="N24" i="9"/>
  <c r="AJ23" i="13"/>
  <c r="AZ24" i="19" l="1"/>
  <c r="R29" i="13"/>
  <c r="BE28" i="13"/>
  <c r="AW28" i="13"/>
  <c r="BD28" i="13"/>
  <c r="AV28" i="13"/>
  <c r="BC28" i="13"/>
  <c r="AU28" i="13"/>
  <c r="AX28" i="13"/>
  <c r="AT28" i="13"/>
  <c r="BB28" i="13"/>
  <c r="AZ28" i="13"/>
  <c r="AY28" i="13"/>
  <c r="BA28" i="13"/>
  <c r="AX24" i="19"/>
  <c r="BJ23" i="13"/>
  <c r="BA24" i="19"/>
  <c r="BB24" i="19"/>
  <c r="AU24" i="19"/>
  <c r="BC24" i="19"/>
  <c r="BE24" i="19"/>
  <c r="AT24" i="19"/>
  <c r="AV24" i="19"/>
  <c r="AW24" i="19"/>
  <c r="BD24" i="19"/>
  <c r="AY24" i="19"/>
  <c r="AL24" i="19"/>
  <c r="BI23" i="19"/>
  <c r="E25" i="15"/>
  <c r="BK23" i="19"/>
  <c r="G25" i="15"/>
  <c r="N26" i="19"/>
  <c r="M26" i="19"/>
  <c r="BQ23" i="19"/>
  <c r="M25" i="15"/>
  <c r="AO24" i="19"/>
  <c r="J26" i="19"/>
  <c r="BP23" i="19"/>
  <c r="L25" i="15"/>
  <c r="AG24" i="19"/>
  <c r="BG23" i="19"/>
  <c r="C25" i="15"/>
  <c r="G25" i="19"/>
  <c r="AK24" i="19"/>
  <c r="AM24" i="19"/>
  <c r="H25" i="15"/>
  <c r="BL23" i="19"/>
  <c r="E25" i="19"/>
  <c r="AI24" i="19"/>
  <c r="C26" i="19"/>
  <c r="D25" i="19"/>
  <c r="AH24" i="19"/>
  <c r="L25" i="19"/>
  <c r="AP24" i="19"/>
  <c r="BJ23" i="19"/>
  <c r="F25" i="15"/>
  <c r="AN24" i="19"/>
  <c r="I25" i="15"/>
  <c r="BM23" i="19"/>
  <c r="AR24" i="19"/>
  <c r="AQ24" i="19"/>
  <c r="H27" i="19"/>
  <c r="BH23" i="19"/>
  <c r="D25" i="15"/>
  <c r="I27" i="19"/>
  <c r="J25" i="15"/>
  <c r="BN23" i="19"/>
  <c r="K26" i="19"/>
  <c r="BR23" i="19"/>
  <c r="N25" i="15"/>
  <c r="F25" i="19"/>
  <c r="AJ24" i="19"/>
  <c r="BO23" i="19"/>
  <c r="K25" i="15"/>
  <c r="BG23" i="13"/>
  <c r="C25" i="9"/>
  <c r="AG24" i="13"/>
  <c r="AN24" i="13"/>
  <c r="BO23" i="13"/>
  <c r="K25" i="9"/>
  <c r="AL24" i="13"/>
  <c r="AM24" i="13"/>
  <c r="AH24" i="13"/>
  <c r="BQ23" i="13"/>
  <c r="M25" i="9"/>
  <c r="BM23" i="13"/>
  <c r="I25" i="9"/>
  <c r="AI24" i="13"/>
  <c r="BI23" i="13"/>
  <c r="E25" i="9"/>
  <c r="AP24" i="13"/>
  <c r="BH23" i="13"/>
  <c r="D25" i="9"/>
  <c r="AQ24" i="13"/>
  <c r="AO24" i="13"/>
  <c r="AR24" i="13"/>
  <c r="BK23" i="13"/>
  <c r="G25" i="9"/>
  <c r="BR23" i="13"/>
  <c r="N25" i="9"/>
  <c r="AK24" i="13"/>
  <c r="BN23" i="13"/>
  <c r="J25" i="9"/>
  <c r="BP23" i="13"/>
  <c r="L25" i="9"/>
  <c r="BL23" i="13"/>
  <c r="H25" i="9"/>
  <c r="AJ24" i="13"/>
  <c r="R30" i="13" l="1"/>
  <c r="BA29" i="13"/>
  <c r="AZ29" i="13"/>
  <c r="AY29" i="13"/>
  <c r="BB29" i="13"/>
  <c r="AT29" i="13"/>
  <c r="AX29" i="13"/>
  <c r="AU29" i="13"/>
  <c r="BD29" i="13"/>
  <c r="AW29" i="13"/>
  <c r="BE29" i="13"/>
  <c r="AV29" i="13"/>
  <c r="BC29" i="13"/>
  <c r="BE25" i="19"/>
  <c r="N27" i="15" s="1"/>
  <c r="AW25" i="19"/>
  <c r="BD25" i="19"/>
  <c r="BC25" i="19"/>
  <c r="AU25" i="19"/>
  <c r="AX25" i="19"/>
  <c r="BA25" i="19"/>
  <c r="AY25" i="19"/>
  <c r="AT25" i="19"/>
  <c r="BB25" i="19"/>
  <c r="K27" i="15" s="1"/>
  <c r="F27" i="9"/>
  <c r="AZ25" i="19"/>
  <c r="L27" i="9"/>
  <c r="AV25" i="19"/>
  <c r="J27" i="9"/>
  <c r="BG24" i="19"/>
  <c r="C26" i="15"/>
  <c r="K27" i="19"/>
  <c r="AO25" i="19"/>
  <c r="BI24" i="19"/>
  <c r="E26" i="15"/>
  <c r="BH24" i="19"/>
  <c r="D26" i="15"/>
  <c r="AH25" i="19"/>
  <c r="D26" i="19"/>
  <c r="AM25" i="19"/>
  <c r="BN24" i="19"/>
  <c r="J26" i="15"/>
  <c r="AR25" i="19"/>
  <c r="BJ24" i="19"/>
  <c r="F26" i="15"/>
  <c r="AJ25" i="19"/>
  <c r="F26" i="19"/>
  <c r="AL25" i="19"/>
  <c r="BL24" i="19"/>
  <c r="H26" i="15"/>
  <c r="C27" i="19"/>
  <c r="AN25" i="19"/>
  <c r="AI25" i="19"/>
  <c r="E26" i="19"/>
  <c r="N27" i="19"/>
  <c r="AG25" i="19"/>
  <c r="M26" i="15"/>
  <c r="BQ24" i="19"/>
  <c r="BP24" i="19"/>
  <c r="L26" i="15"/>
  <c r="BO24" i="19"/>
  <c r="K26" i="15"/>
  <c r="BK24" i="19"/>
  <c r="G26" i="15"/>
  <c r="M27" i="19"/>
  <c r="H28" i="19"/>
  <c r="BM24" i="19"/>
  <c r="I26" i="15"/>
  <c r="N26" i="15"/>
  <c r="BR24" i="19"/>
  <c r="I28" i="19"/>
  <c r="AP25" i="19"/>
  <c r="L26" i="19"/>
  <c r="AK25" i="19"/>
  <c r="G26" i="19"/>
  <c r="J27" i="19"/>
  <c r="AQ25" i="19"/>
  <c r="AK25" i="13"/>
  <c r="BK25" i="13" s="1"/>
  <c r="BJ24" i="13"/>
  <c r="F26" i="9"/>
  <c r="G27" i="9"/>
  <c r="AO25" i="13"/>
  <c r="AQ25" i="13"/>
  <c r="BK24" i="13"/>
  <c r="G26" i="9"/>
  <c r="BI24" i="13"/>
  <c r="E26" i="9"/>
  <c r="AM25" i="13"/>
  <c r="BR24" i="13"/>
  <c r="N26" i="9"/>
  <c r="AI25" i="13"/>
  <c r="BO24" i="13"/>
  <c r="K26" i="9"/>
  <c r="BQ24" i="13"/>
  <c r="M26" i="9"/>
  <c r="BP24" i="13"/>
  <c r="L26" i="9"/>
  <c r="BM24" i="13"/>
  <c r="I26" i="9"/>
  <c r="AN25" i="13"/>
  <c r="AR25" i="13"/>
  <c r="AL25" i="13"/>
  <c r="BN24" i="13"/>
  <c r="J26" i="9"/>
  <c r="BG24" i="13"/>
  <c r="C26" i="9"/>
  <c r="AH25" i="13"/>
  <c r="AP25" i="13"/>
  <c r="AJ25" i="13"/>
  <c r="BH24" i="13"/>
  <c r="D26" i="9"/>
  <c r="BL24" i="13"/>
  <c r="H26" i="9"/>
  <c r="AG25" i="13"/>
  <c r="BR25" i="19" l="1"/>
  <c r="R31" i="13"/>
  <c r="BE30" i="13"/>
  <c r="AW30" i="13"/>
  <c r="BD30" i="13"/>
  <c r="AV30" i="13"/>
  <c r="BC30" i="13"/>
  <c r="AU30" i="13"/>
  <c r="AX30" i="13"/>
  <c r="BB30" i="13"/>
  <c r="BA30" i="13"/>
  <c r="AY30" i="13"/>
  <c r="AZ30" i="13"/>
  <c r="AT30" i="13"/>
  <c r="AX26" i="19"/>
  <c r="BD26" i="19"/>
  <c r="M28" i="15" s="1"/>
  <c r="AV26" i="19"/>
  <c r="AT26" i="19"/>
  <c r="AZ26" i="19"/>
  <c r="BB26" i="19"/>
  <c r="D28" i="9"/>
  <c r="BO25" i="19"/>
  <c r="BE26" i="19"/>
  <c r="BC26" i="19"/>
  <c r="BN25" i="13"/>
  <c r="AW26" i="19"/>
  <c r="AU26" i="19"/>
  <c r="BA26" i="19"/>
  <c r="AY26" i="19"/>
  <c r="AP26" i="13"/>
  <c r="BP26" i="13" s="1"/>
  <c r="BJ25" i="13"/>
  <c r="AN26" i="13"/>
  <c r="AJ26" i="13"/>
  <c r="BP25" i="13"/>
  <c r="AQ26" i="19"/>
  <c r="K28" i="19"/>
  <c r="J28" i="19"/>
  <c r="H29" i="19"/>
  <c r="AR26" i="19"/>
  <c r="C28" i="19"/>
  <c r="BH25" i="19"/>
  <c r="D27" i="15"/>
  <c r="AO26" i="19"/>
  <c r="G27" i="19"/>
  <c r="AK26" i="19"/>
  <c r="AG26" i="19"/>
  <c r="I29" i="19"/>
  <c r="BL25" i="19"/>
  <c r="H27" i="15"/>
  <c r="M28" i="19"/>
  <c r="L27" i="19"/>
  <c r="AP26" i="19"/>
  <c r="BN25" i="19"/>
  <c r="J27" i="15"/>
  <c r="BQ25" i="19"/>
  <c r="M27" i="15"/>
  <c r="F27" i="19"/>
  <c r="AJ26" i="19"/>
  <c r="E27" i="19"/>
  <c r="AI26" i="19"/>
  <c r="BP25" i="19"/>
  <c r="L27" i="15"/>
  <c r="BG25" i="19"/>
  <c r="C27" i="15"/>
  <c r="BJ25" i="19"/>
  <c r="F27" i="15"/>
  <c r="I27" i="15"/>
  <c r="BM25" i="19"/>
  <c r="BK25" i="19"/>
  <c r="G27" i="15"/>
  <c r="BI25" i="19"/>
  <c r="E27" i="15"/>
  <c r="AN26" i="19"/>
  <c r="N28" i="19"/>
  <c r="AH26" i="19"/>
  <c r="D27" i="19"/>
  <c r="AM26" i="19"/>
  <c r="AL26" i="19"/>
  <c r="AH26" i="13"/>
  <c r="AI26" i="13"/>
  <c r="M28" i="9"/>
  <c r="BI25" i="13"/>
  <c r="E27" i="9"/>
  <c r="BR25" i="13"/>
  <c r="N27" i="9"/>
  <c r="BQ25" i="13"/>
  <c r="M27" i="9"/>
  <c r="AO26" i="13"/>
  <c r="AL26" i="13"/>
  <c r="BM25" i="13"/>
  <c r="I27" i="9"/>
  <c r="AM26" i="13"/>
  <c r="BG25" i="13"/>
  <c r="C27" i="9"/>
  <c r="BL25" i="13"/>
  <c r="H27" i="9"/>
  <c r="AQ26" i="13"/>
  <c r="AG26" i="13"/>
  <c r="AR26" i="13"/>
  <c r="AK26" i="13"/>
  <c r="D27" i="9"/>
  <c r="BH25" i="13"/>
  <c r="BO25" i="13"/>
  <c r="K27" i="9"/>
  <c r="BQ26" i="19" l="1"/>
  <c r="R32" i="13"/>
  <c r="BA31" i="13"/>
  <c r="AZ31" i="13"/>
  <c r="AY31" i="13"/>
  <c r="BB31" i="13"/>
  <c r="AT31" i="13"/>
  <c r="AW31" i="13"/>
  <c r="BE31" i="13"/>
  <c r="AV31" i="13"/>
  <c r="BD31" i="13"/>
  <c r="AX31" i="13"/>
  <c r="AU31" i="13"/>
  <c r="BC31" i="13"/>
  <c r="L28" i="9"/>
  <c r="BH26" i="13"/>
  <c r="AW27" i="19"/>
  <c r="AX27" i="19"/>
  <c r="AR27" i="19"/>
  <c r="AV27" i="19"/>
  <c r="BC27" i="19"/>
  <c r="N29" i="9"/>
  <c r="AT27" i="19"/>
  <c r="BD27" i="19"/>
  <c r="M29" i="15" s="1"/>
  <c r="J29" i="9"/>
  <c r="AY27" i="19"/>
  <c r="BB27" i="19"/>
  <c r="BA27" i="19"/>
  <c r="J29" i="15" s="1"/>
  <c r="AU27" i="19"/>
  <c r="BE27" i="19"/>
  <c r="AZ27" i="19"/>
  <c r="G29" i="9"/>
  <c r="BQ26" i="13"/>
  <c r="AG27" i="19"/>
  <c r="AM27" i="19"/>
  <c r="BN26" i="19"/>
  <c r="J28" i="15"/>
  <c r="BO26" i="19"/>
  <c r="K28" i="15"/>
  <c r="BG26" i="19"/>
  <c r="C28" i="15"/>
  <c r="F28" i="19"/>
  <c r="AJ27" i="19"/>
  <c r="BP26" i="19"/>
  <c r="L28" i="15"/>
  <c r="AN27" i="19"/>
  <c r="BL26" i="19"/>
  <c r="H28" i="15"/>
  <c r="F28" i="15"/>
  <c r="BJ26" i="19"/>
  <c r="G28" i="19"/>
  <c r="AK27" i="19"/>
  <c r="BK26" i="19"/>
  <c r="G28" i="15"/>
  <c r="BI26" i="19"/>
  <c r="E28" i="15"/>
  <c r="H30" i="19"/>
  <c r="BR26" i="19"/>
  <c r="N28" i="15"/>
  <c r="BM26" i="19"/>
  <c r="I28" i="15"/>
  <c r="AQ27" i="19"/>
  <c r="AO27" i="19"/>
  <c r="AL27" i="19"/>
  <c r="AI27" i="19"/>
  <c r="E28" i="19"/>
  <c r="C29" i="19"/>
  <c r="M29" i="19"/>
  <c r="K29" i="19"/>
  <c r="N29" i="19"/>
  <c r="AH27" i="19"/>
  <c r="D28" i="19"/>
  <c r="BH26" i="19"/>
  <c r="D28" i="15"/>
  <c r="AP27" i="19"/>
  <c r="L28" i="19"/>
  <c r="I30" i="19"/>
  <c r="J29" i="19"/>
  <c r="AJ27" i="13"/>
  <c r="AH27" i="13"/>
  <c r="AO27" i="13"/>
  <c r="BM26" i="13"/>
  <c r="I28" i="9"/>
  <c r="BI26" i="13"/>
  <c r="E28" i="9"/>
  <c r="AM27" i="13"/>
  <c r="AP27" i="13"/>
  <c r="AI27" i="13"/>
  <c r="AK27" i="13"/>
  <c r="BR26" i="13"/>
  <c r="N28" i="9"/>
  <c r="BG26" i="13"/>
  <c r="C28" i="9"/>
  <c r="AG27" i="13"/>
  <c r="AN27" i="13"/>
  <c r="BK26" i="13"/>
  <c r="G28" i="9"/>
  <c r="BO26" i="13"/>
  <c r="K28" i="9"/>
  <c r="AQ27" i="13"/>
  <c r="BN26" i="13"/>
  <c r="J28" i="9"/>
  <c r="BL26" i="13"/>
  <c r="H28" i="9"/>
  <c r="BJ26" i="13"/>
  <c r="F28" i="9"/>
  <c r="AL27" i="13"/>
  <c r="AR27" i="13"/>
  <c r="BQ27" i="19" l="1"/>
  <c r="BR27" i="19"/>
  <c r="BN27" i="19"/>
  <c r="BC28" i="19"/>
  <c r="N29" i="15"/>
  <c r="R33" i="13"/>
  <c r="BE32" i="13"/>
  <c r="AW32" i="13"/>
  <c r="BD32" i="13"/>
  <c r="AV32" i="13"/>
  <c r="BC32" i="13"/>
  <c r="AU32" i="13"/>
  <c r="AX32" i="13"/>
  <c r="AT32" i="13"/>
  <c r="BB32" i="13"/>
  <c r="BA32" i="13"/>
  <c r="AY32" i="13"/>
  <c r="AZ32" i="13"/>
  <c r="AY28" i="19"/>
  <c r="BD28" i="19"/>
  <c r="AT28" i="19"/>
  <c r="BE28" i="19"/>
  <c r="AU28" i="19"/>
  <c r="AX28" i="19"/>
  <c r="BA28" i="19"/>
  <c r="J30" i="15" s="1"/>
  <c r="BB28" i="19"/>
  <c r="AW28" i="19"/>
  <c r="G30" i="9"/>
  <c r="AV28" i="19"/>
  <c r="AZ28" i="19"/>
  <c r="BK27" i="13"/>
  <c r="BN27" i="13"/>
  <c r="BR27" i="13"/>
  <c r="AM28" i="19"/>
  <c r="C30" i="19"/>
  <c r="BH27" i="19"/>
  <c r="D29" i="15"/>
  <c r="AO28" i="19"/>
  <c r="BO27" i="19"/>
  <c r="K29" i="15"/>
  <c r="AK28" i="19"/>
  <c r="G29" i="19"/>
  <c r="J30" i="19"/>
  <c r="AG28" i="19"/>
  <c r="BP27" i="19"/>
  <c r="L29" i="15"/>
  <c r="BK27" i="19"/>
  <c r="G29" i="15"/>
  <c r="N30" i="19"/>
  <c r="M30" i="19"/>
  <c r="BI27" i="19"/>
  <c r="E29" i="15"/>
  <c r="BM27" i="19"/>
  <c r="I29" i="15"/>
  <c r="BG27" i="19"/>
  <c r="C29" i="15"/>
  <c r="D29" i="19"/>
  <c r="AH28" i="19"/>
  <c r="K30" i="19"/>
  <c r="AP28" i="19"/>
  <c r="L29" i="19"/>
  <c r="AQ28" i="19"/>
  <c r="H31" i="19"/>
  <c r="AN28" i="19"/>
  <c r="AR28" i="19"/>
  <c r="BL27" i="19"/>
  <c r="H29" i="15"/>
  <c r="I31" i="19"/>
  <c r="BJ27" i="19"/>
  <c r="F29" i="15"/>
  <c r="AJ28" i="19"/>
  <c r="F29" i="19"/>
  <c r="E29" i="19"/>
  <c r="AI28" i="19"/>
  <c r="AL28" i="19"/>
  <c r="AL28" i="13"/>
  <c r="AG28" i="13"/>
  <c r="BG27" i="13"/>
  <c r="C29" i="9"/>
  <c r="AQ28" i="13"/>
  <c r="BJ27" i="13"/>
  <c r="F29" i="9"/>
  <c r="BL27" i="13"/>
  <c r="H29" i="9"/>
  <c r="AH28" i="13"/>
  <c r="BO27" i="13"/>
  <c r="K29" i="9"/>
  <c r="AP28" i="13"/>
  <c r="AR28" i="13"/>
  <c r="AK28" i="13"/>
  <c r="BM27" i="13"/>
  <c r="I29" i="9"/>
  <c r="AN28" i="13"/>
  <c r="BP27" i="13"/>
  <c r="L29" i="9"/>
  <c r="BH27" i="13"/>
  <c r="D29" i="9"/>
  <c r="AO28" i="13"/>
  <c r="AI28" i="13"/>
  <c r="AJ28" i="13"/>
  <c r="AM28" i="13"/>
  <c r="BI27" i="13"/>
  <c r="E29" i="9"/>
  <c r="BQ27" i="13"/>
  <c r="M29" i="9"/>
  <c r="BC29" i="19" l="1"/>
  <c r="R34" i="13"/>
  <c r="BA33" i="13"/>
  <c r="AZ33" i="13"/>
  <c r="AY33" i="13"/>
  <c r="BB33" i="13"/>
  <c r="AT33" i="13"/>
  <c r="AX33" i="13"/>
  <c r="AW33" i="13"/>
  <c r="AV33" i="13"/>
  <c r="AU33" i="13"/>
  <c r="BD33" i="13"/>
  <c r="BC33" i="13"/>
  <c r="BE33" i="13"/>
  <c r="BD29" i="19"/>
  <c r="AZ29" i="19"/>
  <c r="I31" i="15" s="1"/>
  <c r="AT29" i="19"/>
  <c r="BB29" i="19"/>
  <c r="AX29" i="19"/>
  <c r="AV29" i="19"/>
  <c r="AU29" i="19"/>
  <c r="BE29" i="19"/>
  <c r="J31" i="9"/>
  <c r="BK28" i="13"/>
  <c r="AW29" i="19"/>
  <c r="BN28" i="19"/>
  <c r="BA29" i="19"/>
  <c r="AY29" i="19"/>
  <c r="AP29" i="13"/>
  <c r="AH29" i="13"/>
  <c r="AP29" i="19"/>
  <c r="L30" i="19"/>
  <c r="AH29" i="19"/>
  <c r="D30" i="19"/>
  <c r="AM29" i="19"/>
  <c r="AN29" i="19"/>
  <c r="BN29" i="19" s="1"/>
  <c r="J31" i="15"/>
  <c r="BG28" i="19"/>
  <c r="C30" i="15"/>
  <c r="BO28" i="19"/>
  <c r="K30" i="15"/>
  <c r="F30" i="19"/>
  <c r="AJ29" i="19"/>
  <c r="H32" i="19"/>
  <c r="N30" i="15"/>
  <c r="BR28" i="19"/>
  <c r="AL29" i="19"/>
  <c r="C31" i="19"/>
  <c r="BH28" i="19"/>
  <c r="D30" i="15"/>
  <c r="BP28" i="19"/>
  <c r="L30" i="15"/>
  <c r="M31" i="19"/>
  <c r="BI28" i="19"/>
  <c r="E30" i="15"/>
  <c r="AG29" i="19"/>
  <c r="AO29" i="19"/>
  <c r="K31" i="19"/>
  <c r="AR29" i="19"/>
  <c r="BM28" i="19"/>
  <c r="I30" i="15"/>
  <c r="BQ28" i="19"/>
  <c r="M30" i="15"/>
  <c r="BK28" i="19"/>
  <c r="G30" i="15"/>
  <c r="BL28" i="19"/>
  <c r="H30" i="15"/>
  <c r="G30" i="19"/>
  <c r="AK29" i="19"/>
  <c r="E30" i="19"/>
  <c r="AI29" i="19"/>
  <c r="AQ29" i="19"/>
  <c r="F30" i="15"/>
  <c r="BJ28" i="19"/>
  <c r="I32" i="19"/>
  <c r="N31" i="19"/>
  <c r="J31" i="19"/>
  <c r="AM29" i="13"/>
  <c r="AI29" i="13"/>
  <c r="BQ28" i="13"/>
  <c r="M30" i="9"/>
  <c r="BM28" i="13"/>
  <c r="I30" i="9"/>
  <c r="AG29" i="13"/>
  <c r="BG28" i="13"/>
  <c r="C30" i="9"/>
  <c r="AO29" i="13"/>
  <c r="BL28" i="13"/>
  <c r="H30" i="9"/>
  <c r="BJ28" i="13"/>
  <c r="F30" i="9"/>
  <c r="AR29" i="13"/>
  <c r="AK29" i="13"/>
  <c r="BN28" i="13"/>
  <c r="J30" i="9"/>
  <c r="AN29" i="13"/>
  <c r="AJ29" i="13"/>
  <c r="BO28" i="13"/>
  <c r="K30" i="9"/>
  <c r="BI28" i="13"/>
  <c r="E30" i="9"/>
  <c r="AQ29" i="13"/>
  <c r="BP28" i="13"/>
  <c r="L30" i="9"/>
  <c r="AL29" i="13"/>
  <c r="BR28" i="13"/>
  <c r="N30" i="9"/>
  <c r="BH28" i="13"/>
  <c r="D30" i="9"/>
  <c r="BM29" i="19" l="1"/>
  <c r="R35" i="13"/>
  <c r="BE34" i="13"/>
  <c r="AW34" i="13"/>
  <c r="BD34" i="13"/>
  <c r="AV34" i="13"/>
  <c r="BC34" i="13"/>
  <c r="AU34" i="13"/>
  <c r="AX34" i="13"/>
  <c r="BB34" i="13"/>
  <c r="AY34" i="13"/>
  <c r="BA34" i="13"/>
  <c r="AT34" i="13"/>
  <c r="AZ34" i="13"/>
  <c r="AO30" i="19"/>
  <c r="AX30" i="19"/>
  <c r="AT30" i="19"/>
  <c r="AY30" i="19"/>
  <c r="BA30" i="19"/>
  <c r="AW30" i="19"/>
  <c r="AU30" i="19"/>
  <c r="BE30" i="19"/>
  <c r="AZ30" i="19"/>
  <c r="BB30" i="19"/>
  <c r="BC30" i="19"/>
  <c r="BD30" i="19"/>
  <c r="AV30" i="19"/>
  <c r="BN29" i="13"/>
  <c r="AK30" i="13"/>
  <c r="N32" i="19"/>
  <c r="AJ30" i="19"/>
  <c r="F31" i="19"/>
  <c r="J32" i="19"/>
  <c r="BQ29" i="19"/>
  <c r="M31" i="15"/>
  <c r="BR29" i="19"/>
  <c r="N31" i="15"/>
  <c r="BI29" i="19"/>
  <c r="E31" i="15"/>
  <c r="AH30" i="19"/>
  <c r="D31" i="19"/>
  <c r="AL30" i="19"/>
  <c r="AM30" i="19"/>
  <c r="I33" i="19"/>
  <c r="AI30" i="19"/>
  <c r="E31" i="19"/>
  <c r="M32" i="19"/>
  <c r="H33" i="19"/>
  <c r="L31" i="19"/>
  <c r="AP30" i="19"/>
  <c r="BG29" i="19"/>
  <c r="C31" i="15"/>
  <c r="BO29" i="19"/>
  <c r="K31" i="15"/>
  <c r="C32" i="19"/>
  <c r="BK29" i="19"/>
  <c r="G31" i="15"/>
  <c r="AQ30" i="19"/>
  <c r="AG30" i="19"/>
  <c r="G31" i="19"/>
  <c r="AK30" i="19"/>
  <c r="AR30" i="19"/>
  <c r="BL29" i="19"/>
  <c r="H31" i="15"/>
  <c r="BH29" i="19"/>
  <c r="D31" i="15"/>
  <c r="AN30" i="19"/>
  <c r="K32" i="19"/>
  <c r="BJ29" i="19"/>
  <c r="F31" i="15"/>
  <c r="BP29" i="19"/>
  <c r="L31" i="15"/>
  <c r="AN30" i="13"/>
  <c r="BL29" i="13"/>
  <c r="H31" i="9"/>
  <c r="AJ30" i="13"/>
  <c r="AI30" i="13"/>
  <c r="BQ29" i="13"/>
  <c r="M31" i="9"/>
  <c r="BP29" i="13"/>
  <c r="L31" i="9"/>
  <c r="AL30" i="13"/>
  <c r="AP30" i="13"/>
  <c r="BK29" i="13"/>
  <c r="G31" i="9"/>
  <c r="AH30" i="13"/>
  <c r="BO29" i="13"/>
  <c r="K31" i="9"/>
  <c r="BG29" i="13"/>
  <c r="C31" i="9"/>
  <c r="BM29" i="13"/>
  <c r="I31" i="9"/>
  <c r="BR29" i="13"/>
  <c r="N31" i="9"/>
  <c r="AO30" i="13"/>
  <c r="AG30" i="13"/>
  <c r="AQ30" i="13"/>
  <c r="AM30" i="13"/>
  <c r="AR30" i="13"/>
  <c r="E31" i="9"/>
  <c r="BI29" i="13"/>
  <c r="BH29" i="13"/>
  <c r="D31" i="9"/>
  <c r="BJ29" i="13"/>
  <c r="F31" i="9"/>
  <c r="R36" i="13" l="1"/>
  <c r="BA35" i="13"/>
  <c r="AZ35" i="13"/>
  <c r="AY35" i="13"/>
  <c r="BB35" i="13"/>
  <c r="AT35" i="13"/>
  <c r="AV35" i="13"/>
  <c r="BE35" i="13"/>
  <c r="BC35" i="13"/>
  <c r="AW35" i="13"/>
  <c r="BD35" i="13"/>
  <c r="AX35" i="13"/>
  <c r="AU35" i="13"/>
  <c r="BA31" i="19"/>
  <c r="BC31" i="19"/>
  <c r="BE31" i="19"/>
  <c r="AY31" i="19"/>
  <c r="H33" i="15" s="1"/>
  <c r="AZ31" i="19"/>
  <c r="I33" i="15" s="1"/>
  <c r="D33" i="9"/>
  <c r="AW31" i="19"/>
  <c r="AT31" i="19"/>
  <c r="BB31" i="19"/>
  <c r="BD31" i="19"/>
  <c r="M33" i="15" s="1"/>
  <c r="AQ31" i="19"/>
  <c r="AV31" i="19"/>
  <c r="J33" i="9"/>
  <c r="AU31" i="19"/>
  <c r="AX31" i="19"/>
  <c r="AI31" i="13"/>
  <c r="AG31" i="19"/>
  <c r="J33" i="19"/>
  <c r="BR30" i="19"/>
  <c r="N32" i="15"/>
  <c r="AK31" i="19"/>
  <c r="G32" i="19"/>
  <c r="BN30" i="19"/>
  <c r="J32" i="15"/>
  <c r="BJ30" i="19"/>
  <c r="F32" i="15"/>
  <c r="E32" i="19"/>
  <c r="AI31" i="19"/>
  <c r="BK30" i="19"/>
  <c r="G32" i="15"/>
  <c r="BQ30" i="19"/>
  <c r="M32" i="15"/>
  <c r="BM30" i="19"/>
  <c r="I32" i="15"/>
  <c r="BL30" i="19"/>
  <c r="H32" i="15"/>
  <c r="AO31" i="19"/>
  <c r="BI30" i="19"/>
  <c r="E32" i="15"/>
  <c r="D32" i="19"/>
  <c r="AH31" i="19"/>
  <c r="AM31" i="19"/>
  <c r="AR31" i="19"/>
  <c r="I34" i="19"/>
  <c r="BP30" i="19"/>
  <c r="L32" i="15"/>
  <c r="H34" i="19"/>
  <c r="BH30" i="19"/>
  <c r="D32" i="15"/>
  <c r="AN31" i="19"/>
  <c r="N33" i="19"/>
  <c r="AP31" i="19"/>
  <c r="L32" i="19"/>
  <c r="M33" i="19"/>
  <c r="AJ31" i="19"/>
  <c r="F32" i="19"/>
  <c r="C33" i="19"/>
  <c r="BO30" i="19"/>
  <c r="K32" i="15"/>
  <c r="K33" i="19"/>
  <c r="BG30" i="19"/>
  <c r="C32" i="15"/>
  <c r="AL31" i="19"/>
  <c r="AH31" i="13"/>
  <c r="AJ31" i="13"/>
  <c r="BQ30" i="13"/>
  <c r="M32" i="9"/>
  <c r="BH30" i="13"/>
  <c r="D32" i="9"/>
  <c r="BN30" i="13"/>
  <c r="J32" i="9"/>
  <c r="BI30" i="13"/>
  <c r="E32" i="9"/>
  <c r="AG31" i="13"/>
  <c r="BJ30" i="13"/>
  <c r="F32" i="9"/>
  <c r="BP30" i="13"/>
  <c r="L32" i="9"/>
  <c r="BR30" i="13"/>
  <c r="N32" i="9"/>
  <c r="AP31" i="13"/>
  <c r="I32" i="9"/>
  <c r="BM30" i="13"/>
  <c r="AK31" i="13"/>
  <c r="AL31" i="13"/>
  <c r="BG30" i="13"/>
  <c r="C32" i="9"/>
  <c r="BL30" i="13"/>
  <c r="H32" i="9"/>
  <c r="BK30" i="13"/>
  <c r="G32" i="9"/>
  <c r="BO30" i="13"/>
  <c r="K32" i="9"/>
  <c r="AR31" i="13"/>
  <c r="AM31" i="13"/>
  <c r="AO31" i="13"/>
  <c r="AQ31" i="13"/>
  <c r="AN31" i="13"/>
  <c r="R37" i="13" l="1"/>
  <c r="BE36" i="13"/>
  <c r="AW36" i="13"/>
  <c r="BD36" i="13"/>
  <c r="AV36" i="13"/>
  <c r="BC36" i="13"/>
  <c r="AU36" i="13"/>
  <c r="AX36" i="13"/>
  <c r="AT36" i="13"/>
  <c r="BA36" i="13"/>
  <c r="AZ36" i="13"/>
  <c r="AY36" i="13"/>
  <c r="BB36" i="13"/>
  <c r="BL31" i="19"/>
  <c r="BI31" i="13"/>
  <c r="AV32" i="19"/>
  <c r="BD32" i="19"/>
  <c r="M34" i="15" s="1"/>
  <c r="G34" i="9"/>
  <c r="BC32" i="19"/>
  <c r="AX32" i="19"/>
  <c r="BA32" i="19"/>
  <c r="L34" i="9"/>
  <c r="BN31" i="13"/>
  <c r="AY32" i="19"/>
  <c r="BH31" i="13"/>
  <c r="BB32" i="19"/>
  <c r="BE32" i="19"/>
  <c r="AW32" i="19"/>
  <c r="AU32" i="19"/>
  <c r="AT32" i="19"/>
  <c r="AZ32" i="19"/>
  <c r="E33" i="9"/>
  <c r="BM31" i="19"/>
  <c r="BQ31" i="19"/>
  <c r="AN32" i="19"/>
  <c r="AO32" i="19"/>
  <c r="BI31" i="19"/>
  <c r="E33" i="15"/>
  <c r="BK31" i="19"/>
  <c r="G33" i="15"/>
  <c r="BO31" i="19"/>
  <c r="K33" i="15"/>
  <c r="I35" i="19"/>
  <c r="AL32" i="19"/>
  <c r="BN31" i="19"/>
  <c r="J33" i="15"/>
  <c r="M34" i="19"/>
  <c r="AQ32" i="19"/>
  <c r="AR32" i="19"/>
  <c r="BR31" i="19"/>
  <c r="N33" i="15"/>
  <c r="C34" i="19"/>
  <c r="N34" i="19"/>
  <c r="BH31" i="19"/>
  <c r="D33" i="15"/>
  <c r="BG31" i="19"/>
  <c r="C33" i="15"/>
  <c r="F33" i="19"/>
  <c r="AJ32" i="19"/>
  <c r="BJ31" i="19"/>
  <c r="F33" i="15"/>
  <c r="H35" i="19"/>
  <c r="AM32" i="19"/>
  <c r="K34" i="19"/>
  <c r="BP31" i="19"/>
  <c r="L33" i="15"/>
  <c r="D33" i="19"/>
  <c r="AH32" i="19"/>
  <c r="J34" i="19"/>
  <c r="AG32" i="19"/>
  <c r="AP32" i="19"/>
  <c r="L33" i="19"/>
  <c r="E33" i="19"/>
  <c r="AI32" i="19"/>
  <c r="G33" i="19"/>
  <c r="AK32" i="19"/>
  <c r="AG32" i="13"/>
  <c r="AO32" i="13"/>
  <c r="AN32" i="13"/>
  <c r="BQ31" i="13"/>
  <c r="M33" i="9"/>
  <c r="BJ31" i="13"/>
  <c r="F33" i="9"/>
  <c r="AI32" i="13"/>
  <c r="AM32" i="13"/>
  <c r="BG31" i="13"/>
  <c r="C33" i="9"/>
  <c r="BP31" i="13"/>
  <c r="L33" i="9"/>
  <c r="BM31" i="13"/>
  <c r="I33" i="9"/>
  <c r="AL32" i="13"/>
  <c r="AQ32" i="13"/>
  <c r="AH32" i="13"/>
  <c r="BO31" i="13"/>
  <c r="K33" i="9"/>
  <c r="BR31" i="13"/>
  <c r="N33" i="9"/>
  <c r="BK31" i="13"/>
  <c r="G33" i="9"/>
  <c r="AR32" i="13"/>
  <c r="AJ32" i="13"/>
  <c r="AP32" i="13"/>
  <c r="BL31" i="13"/>
  <c r="H33" i="9"/>
  <c r="AK32" i="13"/>
  <c r="R38" i="13" l="1"/>
  <c r="BA37" i="13"/>
  <c r="AZ37" i="13"/>
  <c r="AY37" i="13"/>
  <c r="BB37" i="13"/>
  <c r="AT37" i="13"/>
  <c r="AX37" i="13"/>
  <c r="AW37" i="13"/>
  <c r="AV37" i="13"/>
  <c r="BE37" i="13"/>
  <c r="BC37" i="13"/>
  <c r="AU37" i="13"/>
  <c r="BD37" i="13"/>
  <c r="BK32" i="13"/>
  <c r="BP32" i="13"/>
  <c r="BB33" i="19"/>
  <c r="AW33" i="19"/>
  <c r="D35" i="9"/>
  <c r="M35" i="9"/>
  <c r="L35" i="9"/>
  <c r="BA33" i="19"/>
  <c r="AX33" i="19"/>
  <c r="AU33" i="19"/>
  <c r="AZ33" i="19"/>
  <c r="AY33" i="19"/>
  <c r="AT33" i="19"/>
  <c r="BE33" i="19"/>
  <c r="AV33" i="19"/>
  <c r="BD33" i="19"/>
  <c r="BC33" i="19"/>
  <c r="G35" i="9"/>
  <c r="AH33" i="13"/>
  <c r="AQ33" i="19"/>
  <c r="AN33" i="19"/>
  <c r="BQ32" i="19"/>
  <c r="BO32" i="19"/>
  <c r="K34" i="15"/>
  <c r="BG32" i="19"/>
  <c r="C34" i="15"/>
  <c r="H36" i="19"/>
  <c r="M35" i="19"/>
  <c r="J35" i="19"/>
  <c r="BL32" i="19"/>
  <c r="H34" i="15"/>
  <c r="D34" i="19"/>
  <c r="AH33" i="19"/>
  <c r="AM33" i="19"/>
  <c r="AL33" i="19"/>
  <c r="BR32" i="19"/>
  <c r="N34" i="15"/>
  <c r="AR33" i="19"/>
  <c r="BI32" i="19"/>
  <c r="E34" i="15"/>
  <c r="C35" i="19"/>
  <c r="E34" i="19"/>
  <c r="AI33" i="19"/>
  <c r="N35" i="19"/>
  <c r="BJ32" i="19"/>
  <c r="F34" i="15"/>
  <c r="BK32" i="19"/>
  <c r="G34" i="15"/>
  <c r="BP32" i="19"/>
  <c r="L34" i="15"/>
  <c r="BH32" i="19"/>
  <c r="D34" i="15"/>
  <c r="F34" i="19"/>
  <c r="AJ33" i="19"/>
  <c r="AG33" i="19"/>
  <c r="I36" i="19"/>
  <c r="AO33" i="19"/>
  <c r="BN32" i="19"/>
  <c r="J34" i="15"/>
  <c r="BM32" i="19"/>
  <c r="I34" i="15"/>
  <c r="L34" i="19"/>
  <c r="AP33" i="19"/>
  <c r="K35" i="19"/>
  <c r="AK33" i="19"/>
  <c r="G34" i="19"/>
  <c r="AP33" i="13"/>
  <c r="BJ32" i="13"/>
  <c r="F34" i="9"/>
  <c r="AK33" i="13"/>
  <c r="BG32" i="13"/>
  <c r="C34" i="9"/>
  <c r="AO33" i="13"/>
  <c r="BO32" i="13"/>
  <c r="K34" i="9"/>
  <c r="AR33" i="13"/>
  <c r="BH32" i="13"/>
  <c r="D34" i="9"/>
  <c r="AM33" i="13"/>
  <c r="AG33" i="13"/>
  <c r="AI33" i="13"/>
  <c r="AN33" i="13"/>
  <c r="AQ33" i="13"/>
  <c r="BL32" i="13"/>
  <c r="H34" i="9"/>
  <c r="BQ32" i="13"/>
  <c r="M34" i="9"/>
  <c r="AJ33" i="13"/>
  <c r="BR32" i="13"/>
  <c r="N34" i="9"/>
  <c r="AL33" i="13"/>
  <c r="BM32" i="13"/>
  <c r="I34" i="9"/>
  <c r="E34" i="9"/>
  <c r="BI32" i="13"/>
  <c r="BN32" i="13"/>
  <c r="J34" i="9"/>
  <c r="R39" i="13" l="1"/>
  <c r="BE38" i="13"/>
  <c r="AW38" i="13"/>
  <c r="BD38" i="13"/>
  <c r="AV38" i="13"/>
  <c r="BC38" i="13"/>
  <c r="AU38" i="13"/>
  <c r="AX38" i="13"/>
  <c r="BB38" i="13"/>
  <c r="AT38" i="13"/>
  <c r="BA38" i="13"/>
  <c r="AZ38" i="13"/>
  <c r="AY38" i="13"/>
  <c r="BQ33" i="13"/>
  <c r="BP33" i="13"/>
  <c r="BH33" i="13"/>
  <c r="BC34" i="19"/>
  <c r="BA34" i="19"/>
  <c r="AW34" i="19"/>
  <c r="BE34" i="19"/>
  <c r="AX34" i="19"/>
  <c r="AV34" i="19"/>
  <c r="AO34" i="19"/>
  <c r="AU34" i="19"/>
  <c r="AY34" i="19"/>
  <c r="BD34" i="19"/>
  <c r="BB34" i="19"/>
  <c r="AT34" i="19"/>
  <c r="AZ34" i="19"/>
  <c r="AR34" i="13"/>
  <c r="BK33" i="13"/>
  <c r="AQ34" i="19"/>
  <c r="BP33" i="19"/>
  <c r="L35" i="15"/>
  <c r="C36" i="19"/>
  <c r="AN34" i="19"/>
  <c r="H37" i="19"/>
  <c r="AR34" i="19"/>
  <c r="J36" i="19"/>
  <c r="I37" i="19"/>
  <c r="N36" i="19"/>
  <c r="BK33" i="19"/>
  <c r="G35" i="15"/>
  <c r="BM33" i="19"/>
  <c r="I35" i="15"/>
  <c r="BH33" i="19"/>
  <c r="D35" i="15"/>
  <c r="E35" i="19"/>
  <c r="AI34" i="19"/>
  <c r="L35" i="19"/>
  <c r="AP34" i="19"/>
  <c r="BL33" i="19"/>
  <c r="H35" i="15"/>
  <c r="K36" i="19"/>
  <c r="F35" i="19"/>
  <c r="AJ34" i="19"/>
  <c r="BR33" i="19"/>
  <c r="N35" i="15"/>
  <c r="BI33" i="19"/>
  <c r="E35" i="15"/>
  <c r="D35" i="19"/>
  <c r="AH34" i="19"/>
  <c r="M36" i="19"/>
  <c r="BQ33" i="19"/>
  <c r="M35" i="15"/>
  <c r="BG33" i="19"/>
  <c r="C35" i="15"/>
  <c r="AL34" i="19"/>
  <c r="G35" i="19"/>
  <c r="AK34" i="19"/>
  <c r="AG34" i="19"/>
  <c r="BO33" i="19"/>
  <c r="K35" i="15"/>
  <c r="J35" i="15"/>
  <c r="BN33" i="19"/>
  <c r="BJ33" i="19"/>
  <c r="F35" i="15"/>
  <c r="AM34" i="19"/>
  <c r="BJ33" i="13"/>
  <c r="F35" i="9"/>
  <c r="AG34" i="13"/>
  <c r="BI33" i="13"/>
  <c r="E35" i="9"/>
  <c r="AH34" i="13"/>
  <c r="AK34" i="13"/>
  <c r="AN34" i="13"/>
  <c r="BG33" i="13"/>
  <c r="C35" i="9"/>
  <c r="AJ34" i="13"/>
  <c r="BL33" i="13"/>
  <c r="H35" i="9"/>
  <c r="AI34" i="13"/>
  <c r="BM33" i="13"/>
  <c r="I35" i="9"/>
  <c r="AO34" i="13"/>
  <c r="BN33" i="13"/>
  <c r="J35" i="9"/>
  <c r="AQ34" i="13"/>
  <c r="AL34" i="13"/>
  <c r="AM34" i="13"/>
  <c r="BR33" i="13"/>
  <c r="N35" i="9"/>
  <c r="AP34" i="13"/>
  <c r="BO33" i="13"/>
  <c r="K35" i="9"/>
  <c r="AT35" i="19" l="1"/>
  <c r="R40" i="13"/>
  <c r="BA39" i="13"/>
  <c r="AZ39" i="13"/>
  <c r="AY39" i="13"/>
  <c r="BB39" i="13"/>
  <c r="AT39" i="13"/>
  <c r="BC39" i="13"/>
  <c r="AV39" i="13"/>
  <c r="BE39" i="13"/>
  <c r="BD39" i="13"/>
  <c r="AX39" i="13"/>
  <c r="AU39" i="13"/>
  <c r="AW39" i="13"/>
  <c r="BE35" i="19"/>
  <c r="AX35" i="19"/>
  <c r="AZ35" i="19"/>
  <c r="AU35" i="19"/>
  <c r="AY35" i="19"/>
  <c r="H37" i="15" s="1"/>
  <c r="BD35" i="19"/>
  <c r="BB35" i="19"/>
  <c r="BA35" i="19"/>
  <c r="AV35" i="19"/>
  <c r="BC35" i="19"/>
  <c r="G37" i="9"/>
  <c r="AW35" i="19"/>
  <c r="E36" i="15"/>
  <c r="BI34" i="19"/>
  <c r="BO34" i="19"/>
  <c r="K36" i="15"/>
  <c r="K37" i="19"/>
  <c r="AJ35" i="19"/>
  <c r="F36" i="19"/>
  <c r="L36" i="19"/>
  <c r="AP35" i="19"/>
  <c r="D36" i="19"/>
  <c r="AH35" i="19"/>
  <c r="AM35" i="19"/>
  <c r="AL35" i="19"/>
  <c r="AG35" i="19"/>
  <c r="M37" i="19"/>
  <c r="BG34" i="19"/>
  <c r="C36" i="15"/>
  <c r="AK35" i="19"/>
  <c r="G36" i="19"/>
  <c r="AQ35" i="19"/>
  <c r="BR34" i="19"/>
  <c r="N36" i="15"/>
  <c r="BN34" i="19"/>
  <c r="J36" i="15"/>
  <c r="AO35" i="19"/>
  <c r="J37" i="19"/>
  <c r="BM34" i="19"/>
  <c r="I36" i="15"/>
  <c r="AR35" i="19"/>
  <c r="BL34" i="19"/>
  <c r="H36" i="15"/>
  <c r="F36" i="15"/>
  <c r="BJ34" i="19"/>
  <c r="H38" i="19"/>
  <c r="BP34" i="19"/>
  <c r="L36" i="15"/>
  <c r="AN35" i="19"/>
  <c r="N37" i="19"/>
  <c r="BK34" i="19"/>
  <c r="G36" i="15"/>
  <c r="BQ34" i="19"/>
  <c r="M36" i="15"/>
  <c r="AI35" i="19"/>
  <c r="E36" i="19"/>
  <c r="C37" i="19"/>
  <c r="D36" i="15"/>
  <c r="BH34" i="19"/>
  <c r="I38" i="19"/>
  <c r="M37" i="9"/>
  <c r="BP34" i="13"/>
  <c r="L36" i="9"/>
  <c r="AO35" i="13"/>
  <c r="BL34" i="13"/>
  <c r="H36" i="9"/>
  <c r="AJ35" i="13"/>
  <c r="AI35" i="13"/>
  <c r="BN34" i="13"/>
  <c r="J36" i="9"/>
  <c r="BI34" i="13"/>
  <c r="E36" i="9"/>
  <c r="AM35" i="13"/>
  <c r="BG34" i="13"/>
  <c r="C36" i="9"/>
  <c r="BH34" i="13"/>
  <c r="D36" i="9"/>
  <c r="BQ34" i="13"/>
  <c r="M36" i="9"/>
  <c r="AR35" i="13"/>
  <c r="AL35" i="13"/>
  <c r="BJ34" i="13"/>
  <c r="F36" i="9"/>
  <c r="BO34" i="13"/>
  <c r="K36" i="9"/>
  <c r="AH35" i="13"/>
  <c r="BR34" i="13"/>
  <c r="N36" i="9"/>
  <c r="AQ35" i="13"/>
  <c r="AN35" i="13"/>
  <c r="AP35" i="13"/>
  <c r="AG35" i="13"/>
  <c r="BM34" i="13"/>
  <c r="I36" i="9"/>
  <c r="BK34" i="13"/>
  <c r="G36" i="9"/>
  <c r="AK35" i="13"/>
  <c r="R41" i="13" l="1"/>
  <c r="BE40" i="13"/>
  <c r="AW40" i="13"/>
  <c r="BD40" i="13"/>
  <c r="AV40" i="13"/>
  <c r="BC40" i="13"/>
  <c r="AU40" i="13"/>
  <c r="AX40" i="13"/>
  <c r="AT40" i="13"/>
  <c r="BA40" i="13"/>
  <c r="BB40" i="13"/>
  <c r="AZ40" i="13"/>
  <c r="AY40" i="13"/>
  <c r="AT36" i="19"/>
  <c r="C38" i="15" s="1"/>
  <c r="BL35" i="19"/>
  <c r="BA36" i="19"/>
  <c r="BD36" i="19"/>
  <c r="AV36" i="19"/>
  <c r="AX36" i="19"/>
  <c r="AZ36" i="19"/>
  <c r="BE36" i="19"/>
  <c r="BB36" i="19"/>
  <c r="AW36" i="19"/>
  <c r="F38" i="9"/>
  <c r="AO36" i="19"/>
  <c r="AU36" i="19"/>
  <c r="AY36" i="19"/>
  <c r="AK36" i="13"/>
  <c r="BC36" i="19"/>
  <c r="L38" i="9"/>
  <c r="BQ35" i="13"/>
  <c r="BK35" i="13"/>
  <c r="AR36" i="19"/>
  <c r="AQ36" i="19"/>
  <c r="AG36" i="19"/>
  <c r="AL36" i="19"/>
  <c r="BP35" i="19"/>
  <c r="L37" i="15"/>
  <c r="H39" i="19"/>
  <c r="M38" i="19"/>
  <c r="AH36" i="19"/>
  <c r="D37" i="19"/>
  <c r="BO35" i="19"/>
  <c r="K37" i="15"/>
  <c r="AN36" i="19"/>
  <c r="G37" i="19"/>
  <c r="AK36" i="19"/>
  <c r="BH35" i="19"/>
  <c r="D37" i="15"/>
  <c r="BJ35" i="19"/>
  <c r="F37" i="15"/>
  <c r="I39" i="19"/>
  <c r="N38" i="19"/>
  <c r="BR35" i="19"/>
  <c r="N37" i="15"/>
  <c r="BK35" i="19"/>
  <c r="G37" i="15"/>
  <c r="BQ35" i="19"/>
  <c r="M37" i="15"/>
  <c r="BM35" i="19"/>
  <c r="I37" i="15"/>
  <c r="AI36" i="19"/>
  <c r="E37" i="19"/>
  <c r="BG35" i="19"/>
  <c r="C37" i="15"/>
  <c r="L37" i="19"/>
  <c r="AP36" i="19"/>
  <c r="F37" i="19"/>
  <c r="AJ36" i="19"/>
  <c r="BI35" i="19"/>
  <c r="E37" i="15"/>
  <c r="J38" i="19"/>
  <c r="C38" i="19"/>
  <c r="BN35" i="19"/>
  <c r="J37" i="15"/>
  <c r="AM36" i="19"/>
  <c r="K38" i="19"/>
  <c r="AN36" i="13"/>
  <c r="BR35" i="13"/>
  <c r="N37" i="9"/>
  <c r="BM35" i="13"/>
  <c r="I37" i="9"/>
  <c r="AO36" i="13"/>
  <c r="BO35" i="13"/>
  <c r="K37" i="9"/>
  <c r="AG36" i="13"/>
  <c r="BL35" i="13"/>
  <c r="H37" i="9"/>
  <c r="BG35" i="13"/>
  <c r="C37" i="9"/>
  <c r="AP36" i="13"/>
  <c r="AM36" i="13"/>
  <c r="BN35" i="13"/>
  <c r="J37" i="9"/>
  <c r="AH36" i="13"/>
  <c r="AI36" i="13"/>
  <c r="BI35" i="13"/>
  <c r="E37" i="9"/>
  <c r="AR36" i="13"/>
  <c r="BJ35" i="13"/>
  <c r="F37" i="9"/>
  <c r="BH35" i="13"/>
  <c r="D37" i="9"/>
  <c r="AL36" i="13"/>
  <c r="AQ36" i="13"/>
  <c r="BP35" i="13"/>
  <c r="L37" i="9"/>
  <c r="AJ36" i="13"/>
  <c r="BG36" i="19" l="1"/>
  <c r="R42" i="13"/>
  <c r="BA41" i="13"/>
  <c r="AZ41" i="13"/>
  <c r="AY41" i="13"/>
  <c r="BB41" i="13"/>
  <c r="AT41" i="13"/>
  <c r="AX41" i="13"/>
  <c r="AW41" i="13"/>
  <c r="AU41" i="13"/>
  <c r="BE41" i="13"/>
  <c r="BD41" i="13"/>
  <c r="AV41" i="13"/>
  <c r="BC41" i="13"/>
  <c r="BB37" i="19"/>
  <c r="BP36" i="13"/>
  <c r="AX37" i="19"/>
  <c r="AZ37" i="19"/>
  <c r="AY37" i="19"/>
  <c r="AW37" i="19"/>
  <c r="BE37" i="19"/>
  <c r="N39" i="15" s="1"/>
  <c r="BC37" i="19"/>
  <c r="AU37" i="19"/>
  <c r="AT37" i="19"/>
  <c r="BD37" i="19"/>
  <c r="D39" i="9"/>
  <c r="BA37" i="19"/>
  <c r="J39" i="15" s="1"/>
  <c r="AV37" i="19"/>
  <c r="BJ36" i="13"/>
  <c r="K39" i="19"/>
  <c r="J39" i="19"/>
  <c r="BP36" i="19"/>
  <c r="L38" i="15"/>
  <c r="BR36" i="19"/>
  <c r="N38" i="15"/>
  <c r="AP37" i="19"/>
  <c r="L38" i="19"/>
  <c r="D38" i="19"/>
  <c r="AH37" i="19"/>
  <c r="AM37" i="19"/>
  <c r="AL37" i="19"/>
  <c r="AG37" i="19"/>
  <c r="BQ36" i="19"/>
  <c r="M38" i="15"/>
  <c r="BJ36" i="19"/>
  <c r="F38" i="15"/>
  <c r="BL36" i="19"/>
  <c r="H38" i="15"/>
  <c r="BH36" i="19"/>
  <c r="D38" i="15"/>
  <c r="BM36" i="19"/>
  <c r="I38" i="15"/>
  <c r="E38" i="19"/>
  <c r="AI37" i="19"/>
  <c r="AO37" i="19"/>
  <c r="C39" i="19"/>
  <c r="AJ37" i="19"/>
  <c r="F38" i="19"/>
  <c r="BI36" i="19"/>
  <c r="E38" i="15"/>
  <c r="BK36" i="19"/>
  <c r="G38" i="15"/>
  <c r="M39" i="19"/>
  <c r="N39" i="19"/>
  <c r="BO36" i="19"/>
  <c r="K38" i="15"/>
  <c r="AR37" i="19"/>
  <c r="H40" i="19"/>
  <c r="AN37" i="19"/>
  <c r="BN36" i="19"/>
  <c r="J38" i="15"/>
  <c r="I40" i="19"/>
  <c r="AK37" i="19"/>
  <c r="G38" i="19"/>
  <c r="AQ37" i="19"/>
  <c r="BR36" i="13"/>
  <c r="N38" i="9"/>
  <c r="BI36" i="13"/>
  <c r="E38" i="9"/>
  <c r="AL37" i="13"/>
  <c r="AJ37" i="13"/>
  <c r="AI37" i="13"/>
  <c r="BM36" i="13"/>
  <c r="I38" i="9"/>
  <c r="AK37" i="13"/>
  <c r="AO37" i="13"/>
  <c r="AP37" i="13"/>
  <c r="BH36" i="13"/>
  <c r="D38" i="9"/>
  <c r="BO36" i="13"/>
  <c r="K38" i="9"/>
  <c r="BQ36" i="13"/>
  <c r="M38" i="9"/>
  <c r="AN37" i="13"/>
  <c r="BN36" i="13"/>
  <c r="J38" i="9"/>
  <c r="AM37" i="13"/>
  <c r="BG36" i="13"/>
  <c r="C38" i="9"/>
  <c r="AQ37" i="13"/>
  <c r="BK36" i="13"/>
  <c r="G38" i="9"/>
  <c r="AG37" i="13"/>
  <c r="AR37" i="13"/>
  <c r="BL36" i="13"/>
  <c r="H38" i="9"/>
  <c r="AH37" i="13"/>
  <c r="R43" i="13" l="1"/>
  <c r="BE42" i="13"/>
  <c r="AW42" i="13"/>
  <c r="BD42" i="13"/>
  <c r="AV42" i="13"/>
  <c r="BC42" i="13"/>
  <c r="AU42" i="13"/>
  <c r="AX42" i="13"/>
  <c r="BB42" i="13"/>
  <c r="AT42" i="13"/>
  <c r="BA42" i="13"/>
  <c r="AZ42" i="13"/>
  <c r="AY42" i="13"/>
  <c r="BD38" i="19"/>
  <c r="BN37" i="19"/>
  <c r="AT38" i="19"/>
  <c r="BR37" i="19"/>
  <c r="AV38" i="19"/>
  <c r="G40" i="9"/>
  <c r="F40" i="9"/>
  <c r="AU38" i="19"/>
  <c r="AZ38" i="19"/>
  <c r="I40" i="15" s="1"/>
  <c r="AX38" i="19"/>
  <c r="AW38" i="19"/>
  <c r="BC38" i="19"/>
  <c r="AQ38" i="13"/>
  <c r="D40" i="9"/>
  <c r="BE38" i="19"/>
  <c r="BA38" i="19"/>
  <c r="J40" i="15" s="1"/>
  <c r="L40" i="9"/>
  <c r="BB38" i="19"/>
  <c r="AY38" i="19"/>
  <c r="AP38" i="13"/>
  <c r="BH37" i="13"/>
  <c r="AN38" i="19"/>
  <c r="BO37" i="19"/>
  <c r="K39" i="15"/>
  <c r="N40" i="19"/>
  <c r="BH37" i="19"/>
  <c r="D39" i="15"/>
  <c r="BJ37" i="19"/>
  <c r="F39" i="15"/>
  <c r="BG37" i="19"/>
  <c r="C39" i="15"/>
  <c r="G39" i="19"/>
  <c r="AK38" i="19"/>
  <c r="AR38" i="19"/>
  <c r="AG38" i="19"/>
  <c r="BK37" i="19"/>
  <c r="G39" i="15"/>
  <c r="H41" i="19"/>
  <c r="AP38" i="19"/>
  <c r="L39" i="19"/>
  <c r="C40" i="19"/>
  <c r="BP37" i="19"/>
  <c r="L39" i="15"/>
  <c r="K40" i="19"/>
  <c r="M40" i="19"/>
  <c r="BI37" i="19"/>
  <c r="E39" i="15"/>
  <c r="AH38" i="19"/>
  <c r="D39" i="19"/>
  <c r="AM38" i="19"/>
  <c r="AL38" i="19"/>
  <c r="I41" i="19"/>
  <c r="F39" i="19"/>
  <c r="AJ38" i="19"/>
  <c r="AI38" i="19"/>
  <c r="E39" i="19"/>
  <c r="J40" i="19"/>
  <c r="AQ38" i="19"/>
  <c r="BQ37" i="19"/>
  <c r="M39" i="15"/>
  <c r="BL37" i="19"/>
  <c r="H39" i="15"/>
  <c r="BM37" i="19"/>
  <c r="I39" i="15"/>
  <c r="AO38" i="19"/>
  <c r="AK38" i="13"/>
  <c r="AH38" i="13"/>
  <c r="AR38" i="13"/>
  <c r="AN38" i="13"/>
  <c r="BI37" i="13"/>
  <c r="E39" i="9"/>
  <c r="BO37" i="13"/>
  <c r="K39" i="9"/>
  <c r="BP37" i="13"/>
  <c r="L39" i="9"/>
  <c r="BM37" i="13"/>
  <c r="I39" i="9"/>
  <c r="AG38" i="13"/>
  <c r="BN37" i="13"/>
  <c r="J39" i="9"/>
  <c r="BQ37" i="13"/>
  <c r="M39" i="9"/>
  <c r="AI38" i="13"/>
  <c r="BK37" i="13"/>
  <c r="G39" i="9"/>
  <c r="BL37" i="13"/>
  <c r="H39" i="9"/>
  <c r="BR37" i="13"/>
  <c r="N39" i="9"/>
  <c r="AO38" i="13"/>
  <c r="BG37" i="13"/>
  <c r="C39" i="9"/>
  <c r="AL38" i="13"/>
  <c r="AM38" i="13"/>
  <c r="BJ37" i="13"/>
  <c r="F39" i="9"/>
  <c r="AJ38" i="13"/>
  <c r="AT39" i="19" l="1"/>
  <c r="R44" i="13"/>
  <c r="BA43" i="13"/>
  <c r="AZ43" i="13"/>
  <c r="AY43" i="13"/>
  <c r="BB43" i="13"/>
  <c r="AT43" i="13"/>
  <c r="BE43" i="13"/>
  <c r="BD43" i="13"/>
  <c r="BC43" i="13"/>
  <c r="AX43" i="13"/>
  <c r="AU43" i="13"/>
  <c r="AW43" i="13"/>
  <c r="AV43" i="13"/>
  <c r="BN38" i="19"/>
  <c r="BJ38" i="13"/>
  <c r="AU39" i="19"/>
  <c r="BP38" i="13"/>
  <c r="BQ38" i="13"/>
  <c r="AV39" i="19"/>
  <c r="BC39" i="19"/>
  <c r="AX39" i="19"/>
  <c r="AY39" i="19"/>
  <c r="BE39" i="19"/>
  <c r="BB39" i="19"/>
  <c r="BD39" i="19"/>
  <c r="M41" i="15" s="1"/>
  <c r="AW39" i="19"/>
  <c r="BK38" i="13"/>
  <c r="BM38" i="19"/>
  <c r="BA39" i="19"/>
  <c r="AZ39" i="19"/>
  <c r="AI39" i="13"/>
  <c r="BH38" i="13"/>
  <c r="M40" i="9"/>
  <c r="AR39" i="19"/>
  <c r="AN39" i="19"/>
  <c r="AG39" i="19"/>
  <c r="BG39" i="19" s="1"/>
  <c r="C41" i="15"/>
  <c r="C41" i="19"/>
  <c r="AQ39" i="19"/>
  <c r="H42" i="19"/>
  <c r="AK39" i="19"/>
  <c r="G40" i="19"/>
  <c r="N41" i="19"/>
  <c r="F40" i="15"/>
  <c r="BJ38" i="19"/>
  <c r="BO38" i="19"/>
  <c r="K40" i="15"/>
  <c r="I42" i="19"/>
  <c r="K41" i="19"/>
  <c r="BP38" i="19"/>
  <c r="L40" i="15"/>
  <c r="BR38" i="19"/>
  <c r="N40" i="15"/>
  <c r="BL38" i="19"/>
  <c r="H40" i="15"/>
  <c r="BH38" i="19"/>
  <c r="D40" i="15"/>
  <c r="BQ38" i="19"/>
  <c r="M40" i="15"/>
  <c r="D40" i="19"/>
  <c r="AH39" i="19"/>
  <c r="AM39" i="19"/>
  <c r="AL39" i="19"/>
  <c r="E40" i="15"/>
  <c r="BI38" i="19"/>
  <c r="M41" i="19"/>
  <c r="AJ39" i="19"/>
  <c r="F40" i="19"/>
  <c r="AO39" i="19"/>
  <c r="L40" i="19"/>
  <c r="AP39" i="19"/>
  <c r="J41" i="19"/>
  <c r="BG38" i="19"/>
  <c r="C40" i="15"/>
  <c r="AI39" i="19"/>
  <c r="E40" i="19"/>
  <c r="BK38" i="19"/>
  <c r="G40" i="15"/>
  <c r="BR38" i="13"/>
  <c r="F41" i="9"/>
  <c r="N40" i="9"/>
  <c r="I40" i="9"/>
  <c r="BM38" i="13"/>
  <c r="AG39" i="13"/>
  <c r="BI38" i="13"/>
  <c r="E40" i="9"/>
  <c r="G41" i="9"/>
  <c r="AL39" i="13"/>
  <c r="BO38" i="13"/>
  <c r="K40" i="9"/>
  <c r="AN39" i="13"/>
  <c r="BN38" i="13"/>
  <c r="J40" i="9"/>
  <c r="AO39" i="13"/>
  <c r="BG38" i="13"/>
  <c r="C40" i="9"/>
  <c r="AK39" i="13"/>
  <c r="BK39" i="13" s="1"/>
  <c r="AJ39" i="13"/>
  <c r="BL38" i="13"/>
  <c r="H40" i="9"/>
  <c r="AM39" i="13"/>
  <c r="AH39" i="13"/>
  <c r="AR39" i="13"/>
  <c r="AP39" i="13"/>
  <c r="AQ39" i="13"/>
  <c r="R45" i="13" l="1"/>
  <c r="BE44" i="13"/>
  <c r="AW44" i="13"/>
  <c r="BD44" i="13"/>
  <c r="AV44" i="13"/>
  <c r="BC44" i="13"/>
  <c r="AU44" i="13"/>
  <c r="AX44" i="13"/>
  <c r="AT44" i="13"/>
  <c r="BB44" i="13"/>
  <c r="AZ44" i="13"/>
  <c r="BA44" i="13"/>
  <c r="AY44" i="13"/>
  <c r="BI39" i="13"/>
  <c r="AV40" i="19"/>
  <c r="M42" i="9"/>
  <c r="AW40" i="19"/>
  <c r="AU40" i="19"/>
  <c r="AZ40" i="19"/>
  <c r="BB40" i="19"/>
  <c r="AY40" i="19"/>
  <c r="H42" i="15" s="1"/>
  <c r="BE40" i="19"/>
  <c r="N42" i="15" s="1"/>
  <c r="AX40" i="19"/>
  <c r="AT40" i="19"/>
  <c r="E42" i="9"/>
  <c r="BD40" i="19"/>
  <c r="BA40" i="19"/>
  <c r="J42" i="15" s="1"/>
  <c r="BC40" i="19"/>
  <c r="BQ39" i="19"/>
  <c r="AN40" i="13"/>
  <c r="BJ39" i="13"/>
  <c r="E41" i="9"/>
  <c r="AM40" i="19"/>
  <c r="AR40" i="19"/>
  <c r="AN40" i="19"/>
  <c r="J42" i="19"/>
  <c r="BJ39" i="19"/>
  <c r="F41" i="15"/>
  <c r="AP40" i="19"/>
  <c r="L41" i="19"/>
  <c r="AL40" i="19"/>
  <c r="H43" i="19"/>
  <c r="N42" i="19"/>
  <c r="BH39" i="19"/>
  <c r="D41" i="15"/>
  <c r="D41" i="19"/>
  <c r="AH40" i="19"/>
  <c r="I43" i="19"/>
  <c r="C42" i="19"/>
  <c r="BN39" i="19"/>
  <c r="J41" i="15"/>
  <c r="BL39" i="19"/>
  <c r="H41" i="15"/>
  <c r="K42" i="19"/>
  <c r="BK39" i="19"/>
  <c r="G41" i="15"/>
  <c r="AG40" i="19"/>
  <c r="BO39" i="19"/>
  <c r="K41" i="15"/>
  <c r="BI39" i="19"/>
  <c r="E41" i="15"/>
  <c r="M42" i="19"/>
  <c r="F41" i="19"/>
  <c r="AJ40" i="19"/>
  <c r="E41" i="19"/>
  <c r="AI40" i="19"/>
  <c r="G41" i="19"/>
  <c r="AK40" i="19"/>
  <c r="BR39" i="19"/>
  <c r="N41" i="15"/>
  <c r="BP39" i="19"/>
  <c r="L41" i="15"/>
  <c r="AQ40" i="19"/>
  <c r="BM39" i="19"/>
  <c r="I41" i="15"/>
  <c r="AO40" i="19"/>
  <c r="AH40" i="13"/>
  <c r="AO40" i="13"/>
  <c r="BH39" i="13"/>
  <c r="D41" i="9"/>
  <c r="BN39" i="13"/>
  <c r="J41" i="9"/>
  <c r="AR40" i="13"/>
  <c r="AQ40" i="13"/>
  <c r="AM40" i="13"/>
  <c r="BO39" i="13"/>
  <c r="K41" i="9"/>
  <c r="AK40" i="13"/>
  <c r="AI40" i="13"/>
  <c r="BR39" i="13"/>
  <c r="N41" i="9"/>
  <c r="AJ40" i="13"/>
  <c r="M41" i="9"/>
  <c r="BQ39" i="13"/>
  <c r="BL39" i="13"/>
  <c r="H41" i="9"/>
  <c r="AG40" i="13"/>
  <c r="BG39" i="13"/>
  <c r="C41" i="9"/>
  <c r="BP39" i="13"/>
  <c r="L41" i="9"/>
  <c r="AP40" i="13"/>
  <c r="BM39" i="13"/>
  <c r="I41" i="9"/>
  <c r="AL40" i="13"/>
  <c r="R46" i="13" l="1"/>
  <c r="BA45" i="13"/>
  <c r="AZ45" i="13"/>
  <c r="AY45" i="13"/>
  <c r="BB45" i="13"/>
  <c r="AT45" i="13"/>
  <c r="AX45" i="13"/>
  <c r="AU45" i="13"/>
  <c r="BE45" i="13"/>
  <c r="AW45" i="13"/>
  <c r="AV45" i="13"/>
  <c r="BD45" i="13"/>
  <c r="BC45" i="13"/>
  <c r="BB41" i="19"/>
  <c r="BL40" i="19"/>
  <c r="BR40" i="19"/>
  <c r="AY41" i="19"/>
  <c r="AX41" i="19"/>
  <c r="BE41" i="19"/>
  <c r="BD41" i="19"/>
  <c r="M43" i="15" s="1"/>
  <c r="AV41" i="19"/>
  <c r="BC41" i="19"/>
  <c r="AT41" i="19"/>
  <c r="AW41" i="19"/>
  <c r="AU41" i="19"/>
  <c r="AZ41" i="19"/>
  <c r="I43" i="15" s="1"/>
  <c r="AJ41" i="13"/>
  <c r="BJ41" i="13" s="1"/>
  <c r="BI40" i="13"/>
  <c r="BA41" i="19"/>
  <c r="AK41" i="13"/>
  <c r="AR41" i="13"/>
  <c r="BQ40" i="13"/>
  <c r="AG41" i="19"/>
  <c r="BN40" i="19"/>
  <c r="AO41" i="19"/>
  <c r="BM40" i="19"/>
  <c r="I42" i="15"/>
  <c r="AQ41" i="19"/>
  <c r="AR41" i="19"/>
  <c r="H44" i="19"/>
  <c r="AN41" i="19"/>
  <c r="BK40" i="19"/>
  <c r="G42" i="15"/>
  <c r="AJ41" i="19"/>
  <c r="F42" i="19"/>
  <c r="K43" i="19"/>
  <c r="C43" i="19"/>
  <c r="AK41" i="19"/>
  <c r="G42" i="19"/>
  <c r="BI40" i="19"/>
  <c r="E42" i="15"/>
  <c r="BP40" i="19"/>
  <c r="L42" i="15"/>
  <c r="BG40" i="19"/>
  <c r="C42" i="15"/>
  <c r="D42" i="19"/>
  <c r="AH41" i="19"/>
  <c r="AL41" i="19"/>
  <c r="AM41" i="19"/>
  <c r="BJ40" i="19"/>
  <c r="F42" i="15"/>
  <c r="BO40" i="19"/>
  <c r="K42" i="15"/>
  <c r="M42" i="15"/>
  <c r="BQ40" i="19"/>
  <c r="N43" i="19"/>
  <c r="L42" i="19"/>
  <c r="AP41" i="19"/>
  <c r="I44" i="19"/>
  <c r="J43" i="19"/>
  <c r="E42" i="19"/>
  <c r="AI41" i="19"/>
  <c r="M43" i="19"/>
  <c r="BH40" i="19"/>
  <c r="D42" i="15"/>
  <c r="AO41" i="13"/>
  <c r="BO40" i="13"/>
  <c r="K42" i="9"/>
  <c r="BM40" i="13"/>
  <c r="I42" i="9"/>
  <c r="BJ40" i="13"/>
  <c r="F42" i="9"/>
  <c r="BP40" i="13"/>
  <c r="L42" i="9"/>
  <c r="BN40" i="13"/>
  <c r="J42" i="9"/>
  <c r="AH41" i="13"/>
  <c r="AI41" i="13"/>
  <c r="F43" i="9"/>
  <c r="BH40" i="13"/>
  <c r="D42" i="9"/>
  <c r="BG40" i="13"/>
  <c r="C42" i="9"/>
  <c r="AL41" i="13"/>
  <c r="AG41" i="13"/>
  <c r="BR40" i="13"/>
  <c r="N42" i="9"/>
  <c r="AP41" i="13"/>
  <c r="AQ41" i="13"/>
  <c r="AN41" i="13"/>
  <c r="BL40" i="13"/>
  <c r="H42" i="9"/>
  <c r="BK40" i="13"/>
  <c r="G42" i="9"/>
  <c r="AM41" i="13"/>
  <c r="R47" i="13" l="1"/>
  <c r="BE46" i="13"/>
  <c r="AW46" i="13"/>
  <c r="BD46" i="13"/>
  <c r="AV46" i="13"/>
  <c r="BC46" i="13"/>
  <c r="AU46" i="13"/>
  <c r="AX46" i="13"/>
  <c r="BB46" i="13"/>
  <c r="BA46" i="13"/>
  <c r="AY46" i="13"/>
  <c r="AZ46" i="13"/>
  <c r="AT46" i="13"/>
  <c r="BK41" i="13"/>
  <c r="BR41" i="13"/>
  <c r="AX42" i="19"/>
  <c r="BA42" i="19"/>
  <c r="J44" i="15" s="1"/>
  <c r="BM41" i="19"/>
  <c r="AZ42" i="19"/>
  <c r="BE42" i="19"/>
  <c r="BC42" i="19"/>
  <c r="G44" i="9"/>
  <c r="AT42" i="19"/>
  <c r="AQ42" i="13"/>
  <c r="AU42" i="19"/>
  <c r="BB42" i="19"/>
  <c r="AV42" i="19"/>
  <c r="BD42" i="19"/>
  <c r="L44" i="9"/>
  <c r="N44" i="9"/>
  <c r="AW42" i="19"/>
  <c r="AY42" i="19"/>
  <c r="AN42" i="13"/>
  <c r="G43" i="9"/>
  <c r="N43" i="9"/>
  <c r="BQ41" i="19"/>
  <c r="AM42" i="19"/>
  <c r="C44" i="19"/>
  <c r="AG42" i="19"/>
  <c r="BI41" i="19"/>
  <c r="E43" i="15"/>
  <c r="BR41" i="19"/>
  <c r="N43" i="15"/>
  <c r="BL41" i="19"/>
  <c r="H43" i="15"/>
  <c r="BH41" i="19"/>
  <c r="D43" i="15"/>
  <c r="AR42" i="19"/>
  <c r="BN41" i="19"/>
  <c r="J43" i="15"/>
  <c r="D43" i="19"/>
  <c r="AH42" i="19"/>
  <c r="AL42" i="19"/>
  <c r="BK41" i="19"/>
  <c r="G43" i="15"/>
  <c r="AO42" i="19"/>
  <c r="BP41" i="19"/>
  <c r="L43" i="15"/>
  <c r="K44" i="19"/>
  <c r="BO41" i="19"/>
  <c r="K43" i="15"/>
  <c r="J44" i="19"/>
  <c r="AN42" i="19"/>
  <c r="N44" i="19"/>
  <c r="BG41" i="19"/>
  <c r="C43" i="15"/>
  <c r="G43" i="19"/>
  <c r="AK42" i="19"/>
  <c r="BJ41" i="19"/>
  <c r="F43" i="15"/>
  <c r="H45" i="19"/>
  <c r="E43" i="19"/>
  <c r="AI42" i="19"/>
  <c r="L43" i="19"/>
  <c r="AP42" i="19"/>
  <c r="AQ42" i="19"/>
  <c r="F43" i="19"/>
  <c r="AJ42" i="19"/>
  <c r="M44" i="19"/>
  <c r="I45" i="19"/>
  <c r="AI42" i="13"/>
  <c r="BP41" i="13"/>
  <c r="L43" i="9"/>
  <c r="E44" i="9"/>
  <c r="AR42" i="13"/>
  <c r="BI41" i="13"/>
  <c r="E43" i="9"/>
  <c r="BH41" i="13"/>
  <c r="D43" i="9"/>
  <c r="BQ41" i="13"/>
  <c r="M43" i="9"/>
  <c r="BG41" i="13"/>
  <c r="C43" i="9"/>
  <c r="AG42" i="13"/>
  <c r="AJ42" i="13"/>
  <c r="BO41" i="13"/>
  <c r="K43" i="9"/>
  <c r="BL41" i="13"/>
  <c r="H43" i="9"/>
  <c r="AM42" i="13"/>
  <c r="BN41" i="13"/>
  <c r="J43" i="9"/>
  <c r="BM41" i="13"/>
  <c r="I43" i="9"/>
  <c r="AH42" i="13"/>
  <c r="AK42" i="13"/>
  <c r="AL42" i="13"/>
  <c r="AP42" i="13"/>
  <c r="AO42" i="13"/>
  <c r="BN42" i="19" l="1"/>
  <c r="R48" i="13"/>
  <c r="BA47" i="13"/>
  <c r="AZ47" i="13"/>
  <c r="AY47" i="13"/>
  <c r="BB47" i="13"/>
  <c r="AT47" i="13"/>
  <c r="AX47" i="13"/>
  <c r="BE47" i="13"/>
  <c r="AV47" i="13"/>
  <c r="BD47" i="13"/>
  <c r="AU47" i="13"/>
  <c r="BC47" i="13"/>
  <c r="AW47" i="13"/>
  <c r="BI42" i="13"/>
  <c r="BR42" i="13"/>
  <c r="AV43" i="19"/>
  <c r="AW43" i="19"/>
  <c r="BC43" i="19"/>
  <c r="AY43" i="19"/>
  <c r="H45" i="15" s="1"/>
  <c r="AZ43" i="19"/>
  <c r="BB43" i="19"/>
  <c r="BE43" i="19"/>
  <c r="BA43" i="19"/>
  <c r="BD43" i="19"/>
  <c r="AX43" i="19"/>
  <c r="AU43" i="19"/>
  <c r="AT43" i="19"/>
  <c r="F45" i="9"/>
  <c r="BK42" i="13"/>
  <c r="AK43" i="13"/>
  <c r="BP42" i="13"/>
  <c r="BJ42" i="19"/>
  <c r="F44" i="15"/>
  <c r="BI42" i="19"/>
  <c r="E44" i="15"/>
  <c r="BQ42" i="19"/>
  <c r="M44" i="15"/>
  <c r="I46" i="19"/>
  <c r="BK42" i="19"/>
  <c r="G44" i="15"/>
  <c r="AI43" i="19"/>
  <c r="E44" i="19"/>
  <c r="J45" i="19"/>
  <c r="BH42" i="19"/>
  <c r="D44" i="15"/>
  <c r="AG43" i="19"/>
  <c r="BR42" i="19"/>
  <c r="N44" i="15"/>
  <c r="BL42" i="19"/>
  <c r="H44" i="15"/>
  <c r="AK43" i="19"/>
  <c r="G44" i="19"/>
  <c r="M45" i="19"/>
  <c r="H46" i="19"/>
  <c r="AN43" i="19"/>
  <c r="BP42" i="19"/>
  <c r="L44" i="15"/>
  <c r="C45" i="19"/>
  <c r="AP43" i="19"/>
  <c r="L44" i="19"/>
  <c r="N45" i="19"/>
  <c r="K45" i="19"/>
  <c r="AM43" i="19"/>
  <c r="AQ43" i="19"/>
  <c r="AL43" i="19"/>
  <c r="AH43" i="19"/>
  <c r="D44" i="19"/>
  <c r="BG42" i="19"/>
  <c r="C44" i="15"/>
  <c r="BM42" i="19"/>
  <c r="I44" i="15"/>
  <c r="AJ43" i="19"/>
  <c r="F44" i="19"/>
  <c r="BO42" i="19"/>
  <c r="K44" i="15"/>
  <c r="AR43" i="19"/>
  <c r="AO43" i="19"/>
  <c r="AP43" i="13"/>
  <c r="BH42" i="13"/>
  <c r="D44" i="9"/>
  <c r="AO43" i="13"/>
  <c r="AM43" i="13"/>
  <c r="BG42" i="13"/>
  <c r="C44" i="9"/>
  <c r="BQ42" i="13"/>
  <c r="M44" i="9"/>
  <c r="BO42" i="13"/>
  <c r="K44" i="9"/>
  <c r="AH43" i="13"/>
  <c r="AG43" i="13"/>
  <c r="AN43" i="13"/>
  <c r="BJ42" i="13"/>
  <c r="F44" i="9"/>
  <c r="AI43" i="13"/>
  <c r="AR43" i="13"/>
  <c r="AQ43" i="13"/>
  <c r="BL42" i="13"/>
  <c r="H44" i="9"/>
  <c r="AJ43" i="13"/>
  <c r="AL43" i="13"/>
  <c r="BN42" i="13"/>
  <c r="J44" i="9"/>
  <c r="BM42" i="13"/>
  <c r="I44" i="9"/>
  <c r="BE44" i="19" l="1"/>
  <c r="BL43" i="19"/>
  <c r="R49" i="13"/>
  <c r="BE48" i="13"/>
  <c r="AW48" i="13"/>
  <c r="BD48" i="13"/>
  <c r="AV48" i="13"/>
  <c r="BC48" i="13"/>
  <c r="AU48" i="13"/>
  <c r="AX48" i="13"/>
  <c r="AT48" i="13"/>
  <c r="BA48" i="13"/>
  <c r="BB48" i="13"/>
  <c r="AY48" i="13"/>
  <c r="AZ48" i="13"/>
  <c r="BJ43" i="13"/>
  <c r="AZ44" i="19"/>
  <c r="L46" i="9"/>
  <c r="AT44" i="19"/>
  <c r="BB44" i="19"/>
  <c r="K46" i="15" s="1"/>
  <c r="BC44" i="19"/>
  <c r="AX44" i="19"/>
  <c r="AU44" i="19"/>
  <c r="AY44" i="19"/>
  <c r="N46" i="9"/>
  <c r="AV44" i="19"/>
  <c r="D46" i="9"/>
  <c r="AW44" i="19"/>
  <c r="BA44" i="19"/>
  <c r="BD44" i="19"/>
  <c r="AH44" i="13"/>
  <c r="E45" i="19"/>
  <c r="AI44" i="19"/>
  <c r="BK43" i="19"/>
  <c r="G45" i="15"/>
  <c r="BO43" i="19"/>
  <c r="K45" i="15"/>
  <c r="BQ43" i="19"/>
  <c r="M45" i="15"/>
  <c r="AJ44" i="19"/>
  <c r="F45" i="19"/>
  <c r="K46" i="19"/>
  <c r="D45" i="19"/>
  <c r="AH44" i="19"/>
  <c r="AL44" i="19"/>
  <c r="AM44" i="19"/>
  <c r="AO44" i="19"/>
  <c r="C46" i="19"/>
  <c r="H47" i="19"/>
  <c r="J46" i="19"/>
  <c r="I47" i="19"/>
  <c r="BR43" i="19"/>
  <c r="N45" i="15"/>
  <c r="BJ43" i="19"/>
  <c r="F45" i="15"/>
  <c r="BG43" i="19"/>
  <c r="C45" i="15"/>
  <c r="AR44" i="19"/>
  <c r="AG44" i="19"/>
  <c r="M46" i="19"/>
  <c r="AN44" i="19"/>
  <c r="L45" i="19"/>
  <c r="AP44" i="19"/>
  <c r="BM43" i="19"/>
  <c r="I45" i="15"/>
  <c r="G45" i="19"/>
  <c r="AK44" i="19"/>
  <c r="BP43" i="19"/>
  <c r="L45" i="15"/>
  <c r="BH43" i="19"/>
  <c r="D45" i="15"/>
  <c r="N46" i="19"/>
  <c r="BN43" i="19"/>
  <c r="J45" i="15"/>
  <c r="AQ44" i="19"/>
  <c r="BI43" i="19"/>
  <c r="E45" i="15"/>
  <c r="G46" i="9"/>
  <c r="AK44" i="13"/>
  <c r="BK44" i="13" s="1"/>
  <c r="AQ44" i="13"/>
  <c r="AP44" i="13"/>
  <c r="BI43" i="13"/>
  <c r="E45" i="9"/>
  <c r="AM44" i="13"/>
  <c r="BM43" i="13"/>
  <c r="I45" i="9"/>
  <c r="BL43" i="13"/>
  <c r="H45" i="9"/>
  <c r="BH43" i="13"/>
  <c r="D45" i="9"/>
  <c r="BO43" i="13"/>
  <c r="K45" i="9"/>
  <c r="BQ43" i="13"/>
  <c r="M45" i="9"/>
  <c r="BR43" i="13"/>
  <c r="N45" i="9"/>
  <c r="BN43" i="13"/>
  <c r="J45" i="9"/>
  <c r="BG43" i="13"/>
  <c r="C45" i="9"/>
  <c r="AI44" i="13"/>
  <c r="BP43" i="13"/>
  <c r="L45" i="9"/>
  <c r="BK43" i="13"/>
  <c r="G45" i="9"/>
  <c r="AJ44" i="13"/>
  <c r="AG44" i="13"/>
  <c r="AR44" i="13"/>
  <c r="AL44" i="13"/>
  <c r="AN44" i="13"/>
  <c r="AO44" i="13"/>
  <c r="R50" i="13" l="1"/>
  <c r="BA49" i="13"/>
  <c r="AZ49" i="13"/>
  <c r="AY49" i="13"/>
  <c r="BB49" i="13"/>
  <c r="AT49" i="13"/>
  <c r="AX49" i="13"/>
  <c r="BD49" i="13"/>
  <c r="AW49" i="13"/>
  <c r="AV49" i="13"/>
  <c r="AU49" i="13"/>
  <c r="BE49" i="13"/>
  <c r="BC49" i="13"/>
  <c r="BO44" i="19"/>
  <c r="AV45" i="19"/>
  <c r="BH44" i="13"/>
  <c r="AW45" i="19"/>
  <c r="BA45" i="19"/>
  <c r="BC45" i="19"/>
  <c r="AY45" i="19"/>
  <c r="AT45" i="19"/>
  <c r="AU45" i="19"/>
  <c r="BE45" i="19"/>
  <c r="BD45" i="19"/>
  <c r="BB45" i="19"/>
  <c r="AX45" i="19"/>
  <c r="AZ45" i="19"/>
  <c r="BP44" i="13"/>
  <c r="AI45" i="13"/>
  <c r="BR44" i="13"/>
  <c r="AO45" i="19"/>
  <c r="AG45" i="19"/>
  <c r="BG44" i="19"/>
  <c r="C46" i="15"/>
  <c r="BP44" i="19"/>
  <c r="L46" i="15"/>
  <c r="I48" i="19"/>
  <c r="F46" i="19"/>
  <c r="AJ45" i="19"/>
  <c r="BJ44" i="19"/>
  <c r="F46" i="15"/>
  <c r="BH44" i="19"/>
  <c r="D46" i="15"/>
  <c r="BK44" i="19"/>
  <c r="G46" i="15"/>
  <c r="J47" i="19"/>
  <c r="AR45" i="19"/>
  <c r="AK45" i="19"/>
  <c r="G46" i="19"/>
  <c r="BM44" i="19"/>
  <c r="I46" i="15"/>
  <c r="BR44" i="19"/>
  <c r="N46" i="15"/>
  <c r="AP45" i="19"/>
  <c r="L46" i="19"/>
  <c r="AH45" i="19"/>
  <c r="D46" i="19"/>
  <c r="AM45" i="19"/>
  <c r="AL45" i="19"/>
  <c r="C47" i="19"/>
  <c r="N47" i="19"/>
  <c r="BN44" i="19"/>
  <c r="J46" i="15"/>
  <c r="M47" i="19"/>
  <c r="H48" i="19"/>
  <c r="AI45" i="19"/>
  <c r="E46" i="19"/>
  <c r="AN45" i="19"/>
  <c r="BI44" i="19"/>
  <c r="E46" i="15"/>
  <c r="BQ44" i="19"/>
  <c r="M46" i="15"/>
  <c r="AQ45" i="19"/>
  <c r="BL44" i="19"/>
  <c r="H46" i="15"/>
  <c r="K47" i="19"/>
  <c r="D47" i="9"/>
  <c r="AM45" i="13"/>
  <c r="AR45" i="13"/>
  <c r="AQ45" i="13"/>
  <c r="BN44" i="13"/>
  <c r="J46" i="9"/>
  <c r="AG45" i="13"/>
  <c r="AP45" i="13"/>
  <c r="BM44" i="13"/>
  <c r="I46" i="9"/>
  <c r="BJ44" i="13"/>
  <c r="F46" i="9"/>
  <c r="BL44" i="13"/>
  <c r="H46" i="9"/>
  <c r="AJ45" i="13"/>
  <c r="BG44" i="13"/>
  <c r="C46" i="9"/>
  <c r="AH45" i="13"/>
  <c r="BH45" i="13" s="1"/>
  <c r="AN45" i="13"/>
  <c r="BO44" i="13"/>
  <c r="K46" i="9"/>
  <c r="BI44" i="13"/>
  <c r="E46" i="9"/>
  <c r="AO45" i="13"/>
  <c r="AL45" i="13"/>
  <c r="BQ44" i="13"/>
  <c r="M46" i="9"/>
  <c r="AK45" i="13"/>
  <c r="R51" i="13" l="1"/>
  <c r="BE50" i="13"/>
  <c r="AW50" i="13"/>
  <c r="BD50" i="13"/>
  <c r="AV50" i="13"/>
  <c r="BC50" i="13"/>
  <c r="AU50" i="13"/>
  <c r="AX50" i="13"/>
  <c r="BB50" i="13"/>
  <c r="AY50" i="13"/>
  <c r="BA50" i="13"/>
  <c r="AZ50" i="13"/>
  <c r="AT50" i="13"/>
  <c r="BE46" i="19"/>
  <c r="AX46" i="19"/>
  <c r="AV46" i="19"/>
  <c r="L48" i="9"/>
  <c r="BD46" i="19"/>
  <c r="BB46" i="19"/>
  <c r="BA46" i="19"/>
  <c r="AT46" i="19"/>
  <c r="BC46" i="19"/>
  <c r="M48" i="9"/>
  <c r="AU46" i="19"/>
  <c r="AZ46" i="19"/>
  <c r="AW46" i="19"/>
  <c r="N48" i="9"/>
  <c r="AY46" i="19"/>
  <c r="AO46" i="19"/>
  <c r="AR46" i="19"/>
  <c r="AG46" i="19"/>
  <c r="K48" i="19"/>
  <c r="M48" i="19"/>
  <c r="G47" i="19"/>
  <c r="AK46" i="19"/>
  <c r="BG45" i="19"/>
  <c r="C47" i="15"/>
  <c r="BP45" i="19"/>
  <c r="L47" i="15"/>
  <c r="I49" i="19"/>
  <c r="H49" i="19"/>
  <c r="BM45" i="19"/>
  <c r="I47" i="15"/>
  <c r="N48" i="19"/>
  <c r="D47" i="19"/>
  <c r="AH46" i="19"/>
  <c r="AM46" i="19"/>
  <c r="AN46" i="19"/>
  <c r="BJ45" i="19"/>
  <c r="F47" i="15"/>
  <c r="J48" i="19"/>
  <c r="BI45" i="19"/>
  <c r="E47" i="15"/>
  <c r="BN45" i="19"/>
  <c r="J47" i="15"/>
  <c r="K48" i="15"/>
  <c r="BL45" i="19"/>
  <c r="H47" i="15"/>
  <c r="BO45" i="19"/>
  <c r="K47" i="15"/>
  <c r="BR45" i="19"/>
  <c r="N47" i="15"/>
  <c r="BH45" i="19"/>
  <c r="D47" i="15"/>
  <c r="AQ46" i="19"/>
  <c r="BQ45" i="19"/>
  <c r="M47" i="15"/>
  <c r="E47" i="19"/>
  <c r="AI46" i="19"/>
  <c r="C48" i="19"/>
  <c r="L47" i="19"/>
  <c r="AP46" i="19"/>
  <c r="BK45" i="19"/>
  <c r="G47" i="15"/>
  <c r="F47" i="19"/>
  <c r="AJ46" i="19"/>
  <c r="AL46" i="19"/>
  <c r="AI46" i="13"/>
  <c r="AQ46" i="13"/>
  <c r="G48" i="9"/>
  <c r="AM46" i="13"/>
  <c r="BM45" i="13"/>
  <c r="I47" i="9"/>
  <c r="BP45" i="13"/>
  <c r="L47" i="9"/>
  <c r="BI45" i="13"/>
  <c r="E47" i="9"/>
  <c r="BQ45" i="13"/>
  <c r="M47" i="9"/>
  <c r="BK45" i="13"/>
  <c r="G47" i="9"/>
  <c r="AL46" i="13"/>
  <c r="AR46" i="13"/>
  <c r="BG45" i="13"/>
  <c r="C47" i="9"/>
  <c r="BL45" i="13"/>
  <c r="H47" i="9"/>
  <c r="AJ46" i="13"/>
  <c r="BN45" i="13"/>
  <c r="J47" i="9"/>
  <c r="AG46" i="13"/>
  <c r="AH46" i="13"/>
  <c r="AK46" i="13"/>
  <c r="BJ45" i="13"/>
  <c r="F47" i="9"/>
  <c r="AN46" i="13"/>
  <c r="AP46" i="13"/>
  <c r="BO45" i="13"/>
  <c r="K47" i="9"/>
  <c r="AO46" i="13"/>
  <c r="BR45" i="13"/>
  <c r="N47" i="9"/>
  <c r="BO46" i="19" l="1"/>
  <c r="R52" i="13"/>
  <c r="BA51" i="13"/>
  <c r="AZ51" i="13"/>
  <c r="AY51" i="13"/>
  <c r="BB51" i="13"/>
  <c r="AT51" i="13"/>
  <c r="AX51" i="13"/>
  <c r="AW51" i="13"/>
  <c r="BE51" i="13"/>
  <c r="BC51" i="13"/>
  <c r="BD51" i="13"/>
  <c r="AV51" i="13"/>
  <c r="AU51" i="13"/>
  <c r="BR46" i="13"/>
  <c r="BA47" i="19"/>
  <c r="BC47" i="19"/>
  <c r="BQ46" i="13"/>
  <c r="AT47" i="19"/>
  <c r="C49" i="15" s="1"/>
  <c r="BP46" i="13"/>
  <c r="BD47" i="19"/>
  <c r="M49" i="15" s="1"/>
  <c r="F49" i="9"/>
  <c r="J49" i="9"/>
  <c r="AU47" i="19"/>
  <c r="BE47" i="19"/>
  <c r="AZ47" i="19"/>
  <c r="M49" i="9"/>
  <c r="AV47" i="19"/>
  <c r="AW47" i="19"/>
  <c r="BB47" i="19"/>
  <c r="K49" i="15" s="1"/>
  <c r="AX47" i="19"/>
  <c r="AY47" i="19"/>
  <c r="AR47" i="19"/>
  <c r="BP46" i="19"/>
  <c r="L48" i="15"/>
  <c r="BG46" i="19"/>
  <c r="C48" i="15"/>
  <c r="I50" i="19"/>
  <c r="BK46" i="19"/>
  <c r="G48" i="15"/>
  <c r="AG47" i="19"/>
  <c r="BM46" i="19"/>
  <c r="I48" i="15"/>
  <c r="AK47" i="19"/>
  <c r="G48" i="19"/>
  <c r="BJ46" i="19"/>
  <c r="F48" i="15"/>
  <c r="BL46" i="19"/>
  <c r="H48" i="15"/>
  <c r="AN47" i="19"/>
  <c r="BN46" i="19"/>
  <c r="J48" i="15"/>
  <c r="BH46" i="19"/>
  <c r="D48" i="15"/>
  <c r="J49" i="19"/>
  <c r="N49" i="19"/>
  <c r="M49" i="19"/>
  <c r="AJ47" i="19"/>
  <c r="F48" i="19"/>
  <c r="C49" i="19"/>
  <c r="BQ46" i="19"/>
  <c r="M48" i="15"/>
  <c r="BR46" i="19"/>
  <c r="N48" i="15"/>
  <c r="AQ47" i="19"/>
  <c r="D48" i="19"/>
  <c r="AH47" i="19"/>
  <c r="AL47" i="19"/>
  <c r="AM47" i="19"/>
  <c r="AO47" i="19"/>
  <c r="BI46" i="19"/>
  <c r="E48" i="15"/>
  <c r="AP47" i="19"/>
  <c r="L48" i="19"/>
  <c r="AI47" i="19"/>
  <c r="E48" i="19"/>
  <c r="H50" i="19"/>
  <c r="K49" i="19"/>
  <c r="AI47" i="13"/>
  <c r="AR47" i="13"/>
  <c r="AJ47" i="13"/>
  <c r="BK46" i="13"/>
  <c r="BL46" i="13"/>
  <c r="H48" i="9"/>
  <c r="AM47" i="13"/>
  <c r="BJ46" i="13"/>
  <c r="F48" i="9"/>
  <c r="AH47" i="13"/>
  <c r="BO46" i="13"/>
  <c r="K48" i="9"/>
  <c r="BN46" i="13"/>
  <c r="J48" i="9"/>
  <c r="BH46" i="13"/>
  <c r="D48" i="9"/>
  <c r="AL47" i="13"/>
  <c r="AP47" i="13"/>
  <c r="AN47" i="13"/>
  <c r="BM46" i="13"/>
  <c r="I48" i="9"/>
  <c r="AK47" i="13"/>
  <c r="AG47" i="13"/>
  <c r="AO47" i="13"/>
  <c r="BG46" i="13"/>
  <c r="C48" i="9"/>
  <c r="AQ47" i="13"/>
  <c r="BI46" i="13"/>
  <c r="E48" i="9"/>
  <c r="R53" i="13" l="1"/>
  <c r="BE52" i="13"/>
  <c r="AW52" i="13"/>
  <c r="BD52" i="13"/>
  <c r="AV52" i="13"/>
  <c r="BC52" i="13"/>
  <c r="AU52" i="13"/>
  <c r="AX52" i="13"/>
  <c r="AT52" i="13"/>
  <c r="AZ52" i="13"/>
  <c r="BB52" i="13"/>
  <c r="AY52" i="13"/>
  <c r="BA52" i="13"/>
  <c r="BO47" i="19"/>
  <c r="BJ47" i="13"/>
  <c r="AT48" i="19"/>
  <c r="BG47" i="19"/>
  <c r="AW48" i="19"/>
  <c r="BE48" i="19"/>
  <c r="AZ48" i="19"/>
  <c r="BC48" i="19"/>
  <c r="AU48" i="19"/>
  <c r="AY48" i="19"/>
  <c r="BA48" i="19"/>
  <c r="BB48" i="19"/>
  <c r="BD48" i="19"/>
  <c r="M50" i="15" s="1"/>
  <c r="AV48" i="19"/>
  <c r="AX48" i="19"/>
  <c r="BQ47" i="19"/>
  <c r="AH48" i="13"/>
  <c r="BN47" i="13"/>
  <c r="BI47" i="13"/>
  <c r="AN48" i="19"/>
  <c r="BR47" i="19"/>
  <c r="N49" i="15"/>
  <c r="D49" i="19"/>
  <c r="AH48" i="19"/>
  <c r="AM48" i="19"/>
  <c r="BH47" i="19"/>
  <c r="D49" i="15"/>
  <c r="AQ48" i="19"/>
  <c r="J50" i="19"/>
  <c r="C50" i="19"/>
  <c r="E49" i="19"/>
  <c r="AI48" i="19"/>
  <c r="AL48" i="19"/>
  <c r="AG48" i="19"/>
  <c r="BK47" i="19"/>
  <c r="G49" i="15"/>
  <c r="K50" i="19"/>
  <c r="BJ47" i="19"/>
  <c r="F49" i="15"/>
  <c r="AO48" i="19"/>
  <c r="L49" i="19"/>
  <c r="AP48" i="19"/>
  <c r="BM47" i="19"/>
  <c r="I49" i="15"/>
  <c r="F49" i="19"/>
  <c r="AJ48" i="19"/>
  <c r="BI47" i="19"/>
  <c r="E49" i="15"/>
  <c r="AR48" i="19"/>
  <c r="G49" i="19"/>
  <c r="AK48" i="19"/>
  <c r="BN47" i="19"/>
  <c r="J49" i="15"/>
  <c r="N50" i="19"/>
  <c r="I51" i="19"/>
  <c r="BP47" i="19"/>
  <c r="L49" i="15"/>
  <c r="H51" i="19"/>
  <c r="BL47" i="19"/>
  <c r="H49" i="15"/>
  <c r="M50" i="19"/>
  <c r="BQ47" i="13"/>
  <c r="E49" i="9"/>
  <c r="AN48" i="13"/>
  <c r="AL48" i="13"/>
  <c r="BG47" i="13"/>
  <c r="C49" i="9"/>
  <c r="AO48" i="13"/>
  <c r="BL47" i="13"/>
  <c r="H49" i="9"/>
  <c r="AM48" i="13"/>
  <c r="BO47" i="13"/>
  <c r="K49" i="9"/>
  <c r="AG48" i="13"/>
  <c r="BK47" i="13"/>
  <c r="G49" i="9"/>
  <c r="AJ48" i="13"/>
  <c r="AQ48" i="13"/>
  <c r="BP47" i="13"/>
  <c r="L49" i="9"/>
  <c r="BH47" i="13"/>
  <c r="D49" i="9"/>
  <c r="BM47" i="13"/>
  <c r="I49" i="9"/>
  <c r="AK48" i="13"/>
  <c r="AR48" i="13"/>
  <c r="BR47" i="13"/>
  <c r="N49" i="9"/>
  <c r="AP48" i="13"/>
  <c r="AI48" i="13"/>
  <c r="BC49" i="19" l="1"/>
  <c r="R54" i="13"/>
  <c r="BA53" i="13"/>
  <c r="AZ53" i="13"/>
  <c r="AY53" i="13"/>
  <c r="BB53" i="13"/>
  <c r="AT53" i="13"/>
  <c r="AX53" i="13"/>
  <c r="BD53" i="13"/>
  <c r="AW53" i="13"/>
  <c r="BE53" i="13"/>
  <c r="AV53" i="13"/>
  <c r="BC53" i="13"/>
  <c r="AU53" i="13"/>
  <c r="BA49" i="19"/>
  <c r="BQ48" i="19"/>
  <c r="F51" i="9"/>
  <c r="BB49" i="19"/>
  <c r="BE49" i="19"/>
  <c r="AR49" i="19"/>
  <c r="AY49" i="19"/>
  <c r="AT49" i="19"/>
  <c r="AV49" i="19"/>
  <c r="AU49" i="19"/>
  <c r="BD49" i="19"/>
  <c r="M51" i="15" s="1"/>
  <c r="AW49" i="19"/>
  <c r="AX49" i="19"/>
  <c r="AZ49" i="19"/>
  <c r="I51" i="15" s="1"/>
  <c r="AN49" i="19"/>
  <c r="AG49" i="19"/>
  <c r="M51" i="19"/>
  <c r="BN48" i="19"/>
  <c r="J50" i="15"/>
  <c r="H52" i="19"/>
  <c r="BJ48" i="19"/>
  <c r="F50" i="15"/>
  <c r="BG48" i="19"/>
  <c r="C50" i="15"/>
  <c r="I52" i="19"/>
  <c r="BL48" i="19"/>
  <c r="H50" i="15"/>
  <c r="BP48" i="19"/>
  <c r="L50" i="15"/>
  <c r="K51" i="19"/>
  <c r="J51" i="19"/>
  <c r="AH49" i="19"/>
  <c r="D50" i="19"/>
  <c r="AL49" i="19"/>
  <c r="BM48" i="19"/>
  <c r="I50" i="15"/>
  <c r="G50" i="19"/>
  <c r="AK49" i="19"/>
  <c r="AM49" i="19"/>
  <c r="AO49" i="19"/>
  <c r="BI48" i="19"/>
  <c r="E50" i="15"/>
  <c r="AJ49" i="19"/>
  <c r="F50" i="19"/>
  <c r="C51" i="19"/>
  <c r="AQ49" i="19"/>
  <c r="BO48" i="19"/>
  <c r="K50" i="15"/>
  <c r="BH48" i="19"/>
  <c r="D50" i="15"/>
  <c r="N51" i="19"/>
  <c r="BK48" i="19"/>
  <c r="G50" i="15"/>
  <c r="BR48" i="19"/>
  <c r="N50" i="15"/>
  <c r="L50" i="19"/>
  <c r="AP49" i="19"/>
  <c r="E50" i="19"/>
  <c r="AI49" i="19"/>
  <c r="AP49" i="13"/>
  <c r="BK48" i="13"/>
  <c r="G50" i="9"/>
  <c r="BI48" i="13"/>
  <c r="E50" i="9"/>
  <c r="AG49" i="13"/>
  <c r="AR49" i="13"/>
  <c r="BG48" i="13"/>
  <c r="C50" i="9"/>
  <c r="BN48" i="13"/>
  <c r="J50" i="9"/>
  <c r="AI49" i="13"/>
  <c r="AO49" i="13"/>
  <c r="AN49" i="13"/>
  <c r="BM48" i="13"/>
  <c r="I50" i="9"/>
  <c r="AK49" i="13"/>
  <c r="BH48" i="13"/>
  <c r="D50" i="9"/>
  <c r="AH49" i="13"/>
  <c r="AM49" i="13"/>
  <c r="BO48" i="13"/>
  <c r="K50" i="9"/>
  <c r="BL48" i="13"/>
  <c r="H50" i="9"/>
  <c r="BJ48" i="13"/>
  <c r="F50" i="9"/>
  <c r="BR48" i="13"/>
  <c r="N50" i="9"/>
  <c r="AQ49" i="13"/>
  <c r="BQ48" i="13"/>
  <c r="M50" i="9"/>
  <c r="BP48" i="13"/>
  <c r="L50" i="9"/>
  <c r="AJ49" i="13"/>
  <c r="AL49" i="13"/>
  <c r="BG49" i="19" l="1"/>
  <c r="R55" i="13"/>
  <c r="BE54" i="13"/>
  <c r="AW54" i="13"/>
  <c r="BD54" i="13"/>
  <c r="AV54" i="13"/>
  <c r="BC54" i="13"/>
  <c r="AU54" i="13"/>
  <c r="AX54" i="13"/>
  <c r="BB54" i="13"/>
  <c r="BA54" i="13"/>
  <c r="AT54" i="13"/>
  <c r="AZ54" i="13"/>
  <c r="AY54" i="13"/>
  <c r="BJ49" i="13"/>
  <c r="AU50" i="19"/>
  <c r="D52" i="9"/>
  <c r="BA50" i="19"/>
  <c r="J52" i="15" s="1"/>
  <c r="AT50" i="19"/>
  <c r="AV50" i="19"/>
  <c r="BB50" i="19"/>
  <c r="N52" i="9"/>
  <c r="AL50" i="19"/>
  <c r="BC50" i="19"/>
  <c r="C51" i="15"/>
  <c r="AY50" i="19"/>
  <c r="BD50" i="19"/>
  <c r="M52" i="15" s="1"/>
  <c r="J52" i="9"/>
  <c r="BE50" i="19"/>
  <c r="AX50" i="19"/>
  <c r="AW50" i="19"/>
  <c r="AZ50" i="19"/>
  <c r="AI50" i="13"/>
  <c r="AN50" i="13"/>
  <c r="BQ49" i="19"/>
  <c r="BM49" i="19"/>
  <c r="AQ50" i="19"/>
  <c r="M52" i="19"/>
  <c r="BP49" i="19"/>
  <c r="L51" i="15"/>
  <c r="J52" i="19"/>
  <c r="J51" i="15"/>
  <c r="BN49" i="19"/>
  <c r="BR49" i="19"/>
  <c r="N51" i="15"/>
  <c r="C52" i="19"/>
  <c r="D51" i="19"/>
  <c r="AH50" i="19"/>
  <c r="K52" i="19"/>
  <c r="BL49" i="19"/>
  <c r="H51" i="15"/>
  <c r="F51" i="19"/>
  <c r="AJ50" i="19"/>
  <c r="G51" i="19"/>
  <c r="AK50" i="19"/>
  <c r="BH49" i="19"/>
  <c r="D51" i="15"/>
  <c r="AM50" i="19"/>
  <c r="N52" i="19"/>
  <c r="AP50" i="19"/>
  <c r="L51" i="19"/>
  <c r="I53" i="19"/>
  <c r="H53" i="19"/>
  <c r="E51" i="19"/>
  <c r="AI50" i="19"/>
  <c r="BO49" i="19"/>
  <c r="K51" i="15"/>
  <c r="BJ49" i="19"/>
  <c r="F51" i="15"/>
  <c r="BK49" i="19"/>
  <c r="G51" i="15"/>
  <c r="AG50" i="19"/>
  <c r="AN50" i="19"/>
  <c r="AO50" i="19"/>
  <c r="BI49" i="19"/>
  <c r="E51" i="15"/>
  <c r="AR50" i="19"/>
  <c r="BP49" i="13"/>
  <c r="L51" i="9"/>
  <c r="BG49" i="13"/>
  <c r="C51" i="9"/>
  <c r="BI49" i="13"/>
  <c r="E51" i="9"/>
  <c r="BK49" i="13"/>
  <c r="G51" i="9"/>
  <c r="BQ49" i="13"/>
  <c r="M51" i="9"/>
  <c r="BN49" i="13"/>
  <c r="J51" i="9"/>
  <c r="AL50" i="13"/>
  <c r="AH50" i="13"/>
  <c r="BO49" i="13"/>
  <c r="K51" i="9"/>
  <c r="BR49" i="13"/>
  <c r="N51" i="9"/>
  <c r="AG50" i="13"/>
  <c r="AQ50" i="13"/>
  <c r="BH49" i="13"/>
  <c r="D51" i="9"/>
  <c r="BM49" i="13"/>
  <c r="I51" i="9"/>
  <c r="AO50" i="13"/>
  <c r="BL49" i="13"/>
  <c r="H51" i="9"/>
  <c r="AK50" i="13"/>
  <c r="AP50" i="13"/>
  <c r="AJ50" i="13"/>
  <c r="AR50" i="13"/>
  <c r="AM50" i="13"/>
  <c r="BQ50" i="19" l="1"/>
  <c r="R56" i="13"/>
  <c r="BA55" i="13"/>
  <c r="AZ55" i="13"/>
  <c r="AY55" i="13"/>
  <c r="BB55" i="13"/>
  <c r="AT55" i="13"/>
  <c r="AX55" i="13"/>
  <c r="BE55" i="13"/>
  <c r="BC55" i="13"/>
  <c r="AV55" i="13"/>
  <c r="BD55" i="13"/>
  <c r="AW55" i="13"/>
  <c r="AU55" i="13"/>
  <c r="BH50" i="13"/>
  <c r="BN50" i="13"/>
  <c r="BR50" i="13"/>
  <c r="BB51" i="19"/>
  <c r="BC51" i="19"/>
  <c r="BE51" i="19"/>
  <c r="BN50" i="19"/>
  <c r="BD51" i="19"/>
  <c r="AX51" i="19"/>
  <c r="AW51" i="19"/>
  <c r="AT51" i="19"/>
  <c r="BA51" i="19"/>
  <c r="AV51" i="19"/>
  <c r="AU51" i="19"/>
  <c r="AZ51" i="19"/>
  <c r="AY51" i="19"/>
  <c r="AM51" i="19"/>
  <c r="K53" i="15"/>
  <c r="BH50" i="19"/>
  <c r="D52" i="15"/>
  <c r="BO50" i="19"/>
  <c r="K52" i="15"/>
  <c r="BM50" i="19"/>
  <c r="I52" i="15"/>
  <c r="K53" i="19"/>
  <c r="I54" i="19"/>
  <c r="AL51" i="19"/>
  <c r="AQ51" i="19"/>
  <c r="J53" i="19"/>
  <c r="AG51" i="19"/>
  <c r="BK50" i="19"/>
  <c r="G52" i="15"/>
  <c r="BJ50" i="19"/>
  <c r="F52" i="15"/>
  <c r="M53" i="19"/>
  <c r="BP50" i="19"/>
  <c r="L52" i="15"/>
  <c r="AN51" i="19"/>
  <c r="H54" i="19"/>
  <c r="AR51" i="19"/>
  <c r="C53" i="19"/>
  <c r="BR50" i="19"/>
  <c r="N52" i="15"/>
  <c r="E52" i="19"/>
  <c r="AI51" i="19"/>
  <c r="L52" i="19"/>
  <c r="AP51" i="19"/>
  <c r="AJ51" i="19"/>
  <c r="F52" i="19"/>
  <c r="BG50" i="19"/>
  <c r="C52" i="15"/>
  <c r="D52" i="19"/>
  <c r="AH51" i="19"/>
  <c r="BL50" i="19"/>
  <c r="H52" i="15"/>
  <c r="BI50" i="19"/>
  <c r="E52" i="15"/>
  <c r="N53" i="19"/>
  <c r="G52" i="19"/>
  <c r="AK51" i="19"/>
  <c r="AO51" i="19"/>
  <c r="BO51" i="19" s="1"/>
  <c r="AQ51" i="13"/>
  <c r="BP50" i="13"/>
  <c r="L52" i="9"/>
  <c r="AI51" i="13"/>
  <c r="AL51" i="13"/>
  <c r="AM51" i="13"/>
  <c r="BM50" i="13"/>
  <c r="I52" i="9"/>
  <c r="BJ50" i="13"/>
  <c r="F52" i="9"/>
  <c r="AN51" i="13"/>
  <c r="BL50" i="13"/>
  <c r="H52" i="9"/>
  <c r="BK50" i="13"/>
  <c r="G52" i="9"/>
  <c r="AJ51" i="13"/>
  <c r="AR51" i="13"/>
  <c r="BG50" i="13"/>
  <c r="C52" i="9"/>
  <c r="AG51" i="13"/>
  <c r="AK51" i="13"/>
  <c r="BQ50" i="13"/>
  <c r="M52" i="9"/>
  <c r="BI50" i="13"/>
  <c r="E52" i="9"/>
  <c r="AH51" i="13"/>
  <c r="AO51" i="13"/>
  <c r="BO50" i="13"/>
  <c r="K52" i="9"/>
  <c r="AP51" i="13"/>
  <c r="BC52" i="19" l="1"/>
  <c r="R57" i="13"/>
  <c r="BE56" i="13"/>
  <c r="AW56" i="13"/>
  <c r="BD56" i="13"/>
  <c r="AV56" i="13"/>
  <c r="BC56" i="13"/>
  <c r="AU56" i="13"/>
  <c r="AX56" i="13"/>
  <c r="AT56" i="13"/>
  <c r="BA56" i="13"/>
  <c r="AZ56" i="13"/>
  <c r="BB56" i="13"/>
  <c r="AY56" i="13"/>
  <c r="AY52" i="19"/>
  <c r="BB52" i="19"/>
  <c r="K54" i="15" s="1"/>
  <c r="L54" i="9"/>
  <c r="AU52" i="19"/>
  <c r="AZ52" i="19"/>
  <c r="AV52" i="19"/>
  <c r="AX52" i="19"/>
  <c r="BD52" i="19"/>
  <c r="M54" i="15" s="1"/>
  <c r="F54" i="9"/>
  <c r="AT52" i="19"/>
  <c r="BA52" i="19"/>
  <c r="AW52" i="19"/>
  <c r="BE52" i="19"/>
  <c r="AJ52" i="13"/>
  <c r="D54" i="9"/>
  <c r="AR52" i="13"/>
  <c r="BR52" i="13" s="1"/>
  <c r="AN52" i="13"/>
  <c r="BN52" i="13" s="1"/>
  <c r="AH52" i="13"/>
  <c r="AM52" i="19"/>
  <c r="BL51" i="19"/>
  <c r="H53" i="15"/>
  <c r="F53" i="19"/>
  <c r="AJ52" i="19"/>
  <c r="BM51" i="19"/>
  <c r="I53" i="15"/>
  <c r="BI51" i="19"/>
  <c r="E53" i="15"/>
  <c r="G53" i="19"/>
  <c r="AK52" i="19"/>
  <c r="AI52" i="19"/>
  <c r="E53" i="19"/>
  <c r="BR51" i="19"/>
  <c r="N53" i="15"/>
  <c r="J54" i="19"/>
  <c r="K54" i="19"/>
  <c r="M54" i="19"/>
  <c r="BK51" i="19"/>
  <c r="G53" i="15"/>
  <c r="BJ51" i="19"/>
  <c r="F53" i="15"/>
  <c r="H55" i="19"/>
  <c r="N54" i="19"/>
  <c r="BP51" i="19"/>
  <c r="L53" i="15"/>
  <c r="AG52" i="19"/>
  <c r="BN51" i="19"/>
  <c r="J53" i="15"/>
  <c r="AN52" i="19"/>
  <c r="AP52" i="19"/>
  <c r="L53" i="19"/>
  <c r="C54" i="19"/>
  <c r="BQ51" i="19"/>
  <c r="M53" i="15"/>
  <c r="I55" i="19"/>
  <c r="AQ52" i="19"/>
  <c r="AR52" i="19"/>
  <c r="BH51" i="19"/>
  <c r="D53" i="15"/>
  <c r="D53" i="19"/>
  <c r="AH52" i="19"/>
  <c r="AL52" i="19"/>
  <c r="BG51" i="19"/>
  <c r="C53" i="15"/>
  <c r="AO52" i="19"/>
  <c r="G54" i="9"/>
  <c r="AI52" i="13"/>
  <c r="AK52" i="13"/>
  <c r="AP52" i="13"/>
  <c r="BH51" i="13"/>
  <c r="D53" i="9"/>
  <c r="BI51" i="13"/>
  <c r="E53" i="9"/>
  <c r="BN51" i="13"/>
  <c r="J53" i="9"/>
  <c r="BJ51" i="13"/>
  <c r="F53" i="9"/>
  <c r="BK51" i="13"/>
  <c r="G53" i="9"/>
  <c r="BQ51" i="13"/>
  <c r="M53" i="9"/>
  <c r="AM52" i="13"/>
  <c r="AO52" i="13"/>
  <c r="AQ52" i="13"/>
  <c r="BP51" i="13"/>
  <c r="L53" i="9"/>
  <c r="AG52" i="13"/>
  <c r="BM51" i="13"/>
  <c r="I53" i="9"/>
  <c r="BO51" i="13"/>
  <c r="K53" i="9"/>
  <c r="AL52" i="13"/>
  <c r="BG51" i="13"/>
  <c r="C53" i="9"/>
  <c r="BR51" i="13"/>
  <c r="N53" i="9"/>
  <c r="BL51" i="13"/>
  <c r="H53" i="9"/>
  <c r="R58" i="13" l="1"/>
  <c r="BA57" i="13"/>
  <c r="AZ57" i="13"/>
  <c r="AY57" i="13"/>
  <c r="BB57" i="13"/>
  <c r="AT57" i="13"/>
  <c r="AX57" i="13"/>
  <c r="AW57" i="13"/>
  <c r="AU57" i="13"/>
  <c r="BE57" i="13"/>
  <c r="AV57" i="13"/>
  <c r="BC57" i="13"/>
  <c r="BD57" i="13"/>
  <c r="J54" i="9"/>
  <c r="N54" i="9"/>
  <c r="BJ52" i="13"/>
  <c r="AW53" i="19"/>
  <c r="AT53" i="19"/>
  <c r="BO52" i="19"/>
  <c r="BQ52" i="19"/>
  <c r="BE53" i="19"/>
  <c r="AX53" i="19"/>
  <c r="AZ53" i="19"/>
  <c r="BB53" i="19"/>
  <c r="AH53" i="13"/>
  <c r="AU53" i="19"/>
  <c r="BC53" i="19"/>
  <c r="BD53" i="19"/>
  <c r="M55" i="15" s="1"/>
  <c r="BA53" i="19"/>
  <c r="J55" i="15" s="1"/>
  <c r="AQ53" i="13"/>
  <c r="AV53" i="19"/>
  <c r="BH52" i="13"/>
  <c r="AY53" i="19"/>
  <c r="AJ53" i="13"/>
  <c r="BK52" i="13"/>
  <c r="BP52" i="13"/>
  <c r="AM53" i="19"/>
  <c r="AG53" i="19"/>
  <c r="BG53" i="19" s="1"/>
  <c r="AO53" i="19"/>
  <c r="BK52" i="19"/>
  <c r="G54" i="15"/>
  <c r="M55" i="19"/>
  <c r="BM52" i="19"/>
  <c r="I54" i="15"/>
  <c r="AQ53" i="19"/>
  <c r="G54" i="19"/>
  <c r="AK53" i="19"/>
  <c r="F54" i="19"/>
  <c r="AJ53" i="19"/>
  <c r="C55" i="15"/>
  <c r="H56" i="19"/>
  <c r="C55" i="19"/>
  <c r="K55" i="19"/>
  <c r="AH53" i="19"/>
  <c r="D54" i="19"/>
  <c r="I56" i="19"/>
  <c r="BP52" i="19"/>
  <c r="L54" i="15"/>
  <c r="N55" i="19"/>
  <c r="BI52" i="19"/>
  <c r="E54" i="15"/>
  <c r="BN52" i="19"/>
  <c r="J54" i="15"/>
  <c r="E54" i="19"/>
  <c r="AI53" i="19"/>
  <c r="BR52" i="19"/>
  <c r="N54" i="15"/>
  <c r="AL53" i="19"/>
  <c r="AN53" i="19"/>
  <c r="BL52" i="19"/>
  <c r="H54" i="15"/>
  <c r="BH52" i="19"/>
  <c r="D54" i="15"/>
  <c r="L54" i="19"/>
  <c r="AP53" i="19"/>
  <c r="BG52" i="19"/>
  <c r="C54" i="15"/>
  <c r="AR53" i="19"/>
  <c r="J55" i="19"/>
  <c r="BJ52" i="19"/>
  <c r="F54" i="15"/>
  <c r="BI52" i="13"/>
  <c r="E54" i="9"/>
  <c r="BL52" i="13"/>
  <c r="H54" i="9"/>
  <c r="AL53" i="13"/>
  <c r="BQ52" i="13"/>
  <c r="M54" i="9"/>
  <c r="AP53" i="13"/>
  <c r="AN53" i="13"/>
  <c r="AO53" i="13"/>
  <c r="AG53" i="13"/>
  <c r="BM52" i="13"/>
  <c r="I54" i="9"/>
  <c r="BG52" i="13"/>
  <c r="C54" i="9"/>
  <c r="AM53" i="13"/>
  <c r="AK53" i="13"/>
  <c r="BO52" i="13"/>
  <c r="K54" i="9"/>
  <c r="AI53" i="13"/>
  <c r="AR53" i="13"/>
  <c r="BQ53" i="19" l="1"/>
  <c r="BN53" i="19"/>
  <c r="R59" i="13"/>
  <c r="BE58" i="13"/>
  <c r="AW58" i="13"/>
  <c r="BD58" i="13"/>
  <c r="AV58" i="13"/>
  <c r="BC58" i="13"/>
  <c r="AU58" i="13"/>
  <c r="AX58" i="13"/>
  <c r="BB58" i="13"/>
  <c r="AY58" i="13"/>
  <c r="BA58" i="13"/>
  <c r="AZ58" i="13"/>
  <c r="AT58" i="13"/>
  <c r="BH53" i="13"/>
  <c r="D55" i="9"/>
  <c r="BC54" i="19"/>
  <c r="AZ54" i="19"/>
  <c r="AX54" i="19"/>
  <c r="AT54" i="19"/>
  <c r="BD54" i="19"/>
  <c r="BA54" i="19"/>
  <c r="BE54" i="19"/>
  <c r="BB54" i="19"/>
  <c r="D56" i="9"/>
  <c r="AV54" i="19"/>
  <c r="AU54" i="19"/>
  <c r="AW54" i="19"/>
  <c r="E56" i="9"/>
  <c r="AY54" i="19"/>
  <c r="AR54" i="13"/>
  <c r="AN54" i="19"/>
  <c r="AH54" i="19"/>
  <c r="D55" i="19"/>
  <c r="AL54" i="19"/>
  <c r="AM54" i="19"/>
  <c r="BI53" i="19"/>
  <c r="E55" i="15"/>
  <c r="BO53" i="19"/>
  <c r="K55" i="15"/>
  <c r="AG54" i="19"/>
  <c r="BJ53" i="19"/>
  <c r="F55" i="15"/>
  <c r="M56" i="19"/>
  <c r="BP53" i="19"/>
  <c r="L55" i="15"/>
  <c r="N56" i="19"/>
  <c r="AJ54" i="19"/>
  <c r="F55" i="19"/>
  <c r="BH53" i="19"/>
  <c r="D55" i="15"/>
  <c r="H57" i="19"/>
  <c r="BR53" i="19"/>
  <c r="N55" i="15"/>
  <c r="J56" i="19"/>
  <c r="BL53" i="19"/>
  <c r="H55" i="15"/>
  <c r="BM53" i="19"/>
  <c r="I55" i="15"/>
  <c r="AI54" i="19"/>
  <c r="E55" i="19"/>
  <c r="AR54" i="19"/>
  <c r="AQ54" i="19"/>
  <c r="L55" i="19"/>
  <c r="AP54" i="19"/>
  <c r="AO54" i="19"/>
  <c r="K56" i="19"/>
  <c r="BK53" i="19"/>
  <c r="G55" i="15"/>
  <c r="G55" i="19"/>
  <c r="AK54" i="19"/>
  <c r="I57" i="19"/>
  <c r="C56" i="19"/>
  <c r="BJ53" i="13"/>
  <c r="F55" i="9"/>
  <c r="AO54" i="13"/>
  <c r="AQ54" i="13"/>
  <c r="AP54" i="13"/>
  <c r="BG53" i="13"/>
  <c r="C55" i="9"/>
  <c r="BN53" i="13"/>
  <c r="J55" i="9"/>
  <c r="AH54" i="13"/>
  <c r="BH54" i="13" s="1"/>
  <c r="AM54" i="13"/>
  <c r="AJ54" i="13"/>
  <c r="BQ53" i="13"/>
  <c r="M55" i="9"/>
  <c r="BL53" i="13"/>
  <c r="H55" i="9"/>
  <c r="AN54" i="13"/>
  <c r="BI53" i="13"/>
  <c r="E55" i="9"/>
  <c r="BR53" i="13"/>
  <c r="N55" i="9"/>
  <c r="BK53" i="13"/>
  <c r="G55" i="9"/>
  <c r="BM53" i="13"/>
  <c r="I55" i="9"/>
  <c r="AG54" i="13"/>
  <c r="BP53" i="13"/>
  <c r="L55" i="9"/>
  <c r="AK54" i="13"/>
  <c r="AI54" i="13"/>
  <c r="BO53" i="13"/>
  <c r="K55" i="9"/>
  <c r="AL54" i="13"/>
  <c r="R60" i="13" l="1"/>
  <c r="BA59" i="13"/>
  <c r="AZ59" i="13"/>
  <c r="AY59" i="13"/>
  <c r="BB59" i="13"/>
  <c r="AT59" i="13"/>
  <c r="AX59" i="13"/>
  <c r="BE59" i="13"/>
  <c r="BD59" i="13"/>
  <c r="BC59" i="13"/>
  <c r="AW59" i="13"/>
  <c r="AV59" i="13"/>
  <c r="AU59" i="13"/>
  <c r="BI54" i="13"/>
  <c r="AW55" i="19"/>
  <c r="BA55" i="19"/>
  <c r="BB55" i="19"/>
  <c r="AU55" i="19"/>
  <c r="AT55" i="19"/>
  <c r="BC55" i="19"/>
  <c r="AY55" i="19"/>
  <c r="BD55" i="19"/>
  <c r="M57" i="15" s="1"/>
  <c r="AN55" i="19"/>
  <c r="AV55" i="19"/>
  <c r="BE55" i="19"/>
  <c r="N57" i="15" s="1"/>
  <c r="AZ55" i="19"/>
  <c r="AX55" i="19"/>
  <c r="L57" i="9"/>
  <c r="AO55" i="19"/>
  <c r="C57" i="19"/>
  <c r="AJ55" i="19"/>
  <c r="F56" i="19"/>
  <c r="AQ55" i="19"/>
  <c r="BN54" i="19"/>
  <c r="J56" i="15"/>
  <c r="N57" i="19"/>
  <c r="BK54" i="19"/>
  <c r="G56" i="15"/>
  <c r="BL54" i="19"/>
  <c r="H56" i="15"/>
  <c r="J57" i="19"/>
  <c r="BM54" i="19"/>
  <c r="I56" i="15"/>
  <c r="K57" i="19"/>
  <c r="M57" i="19"/>
  <c r="I58" i="19"/>
  <c r="H58" i="19"/>
  <c r="BP54" i="19"/>
  <c r="L56" i="15"/>
  <c r="BO54" i="19"/>
  <c r="K56" i="15"/>
  <c r="BR54" i="19"/>
  <c r="N56" i="15"/>
  <c r="BH54" i="19"/>
  <c r="D56" i="15"/>
  <c r="BJ54" i="19"/>
  <c r="F56" i="15"/>
  <c r="BG54" i="19"/>
  <c r="C56" i="15"/>
  <c r="E56" i="19"/>
  <c r="AI55" i="19"/>
  <c r="BI54" i="19"/>
  <c r="E56" i="15"/>
  <c r="AR55" i="19"/>
  <c r="D56" i="19"/>
  <c r="AH55" i="19"/>
  <c r="AL55" i="19"/>
  <c r="AM55" i="19"/>
  <c r="AG55" i="19"/>
  <c r="AK55" i="19"/>
  <c r="G56" i="19"/>
  <c r="L56" i="19"/>
  <c r="AP55" i="19"/>
  <c r="BQ54" i="19"/>
  <c r="M56" i="15"/>
  <c r="BP54" i="13"/>
  <c r="L56" i="9"/>
  <c r="BL54" i="13"/>
  <c r="H56" i="9"/>
  <c r="AO55" i="13"/>
  <c r="AJ55" i="13"/>
  <c r="BO54" i="13"/>
  <c r="K56" i="9"/>
  <c r="BM54" i="13"/>
  <c r="I56" i="9"/>
  <c r="BQ54" i="13"/>
  <c r="M56" i="9"/>
  <c r="AQ55" i="13"/>
  <c r="AN55" i="13"/>
  <c r="AM55" i="13"/>
  <c r="AP55" i="13"/>
  <c r="AL55" i="13"/>
  <c r="BN54" i="13"/>
  <c r="J56" i="9"/>
  <c r="BJ54" i="13"/>
  <c r="F56" i="9"/>
  <c r="BR54" i="13"/>
  <c r="N56" i="9"/>
  <c r="AH55" i="13"/>
  <c r="BG54" i="13"/>
  <c r="C56" i="9"/>
  <c r="AI55" i="13"/>
  <c r="AK55" i="13"/>
  <c r="AG55" i="13"/>
  <c r="BK54" i="13"/>
  <c r="G56" i="9"/>
  <c r="AR55" i="13"/>
  <c r="BB56" i="19" l="1"/>
  <c r="BQ55" i="19"/>
  <c r="R61" i="13"/>
  <c r="BE60" i="13"/>
  <c r="AW60" i="13"/>
  <c r="BD60" i="13"/>
  <c r="AV60" i="13"/>
  <c r="BC60" i="13"/>
  <c r="AU60" i="13"/>
  <c r="AX60" i="13"/>
  <c r="AT60" i="13"/>
  <c r="BB60" i="13"/>
  <c r="AZ60" i="13"/>
  <c r="AY60" i="13"/>
  <c r="BA60" i="13"/>
  <c r="BE56" i="19"/>
  <c r="AV56" i="19"/>
  <c r="N58" i="9"/>
  <c r="BA56" i="19"/>
  <c r="AU56" i="19"/>
  <c r="BD56" i="19"/>
  <c r="BC56" i="19"/>
  <c r="BR55" i="19"/>
  <c r="AX56" i="19"/>
  <c r="AW56" i="19"/>
  <c r="AT56" i="19"/>
  <c r="AZ56" i="19"/>
  <c r="AY56" i="19"/>
  <c r="BP55" i="13"/>
  <c r="AR56" i="19"/>
  <c r="BJ55" i="19"/>
  <c r="F57" i="15"/>
  <c r="BL55" i="19"/>
  <c r="H57" i="15"/>
  <c r="H59" i="19"/>
  <c r="J58" i="19"/>
  <c r="F57" i="19"/>
  <c r="AJ56" i="19"/>
  <c r="AH56" i="19"/>
  <c r="D57" i="19"/>
  <c r="AL56" i="19"/>
  <c r="AM56" i="19"/>
  <c r="BP55" i="19"/>
  <c r="L57" i="15"/>
  <c r="BG55" i="19"/>
  <c r="C57" i="15"/>
  <c r="BM55" i="19"/>
  <c r="I57" i="15"/>
  <c r="BI55" i="19"/>
  <c r="E57" i="15"/>
  <c r="K58" i="19"/>
  <c r="AN56" i="19"/>
  <c r="N58" i="19"/>
  <c r="AG56" i="19"/>
  <c r="BN55" i="19"/>
  <c r="J57" i="15"/>
  <c r="AQ56" i="19"/>
  <c r="AP56" i="19"/>
  <c r="L57" i="19"/>
  <c r="G57" i="19"/>
  <c r="AK56" i="19"/>
  <c r="AI56" i="19"/>
  <c r="E57" i="19"/>
  <c r="AO56" i="19"/>
  <c r="BK55" i="19"/>
  <c r="G57" i="15"/>
  <c r="BH55" i="19"/>
  <c r="D57" i="15"/>
  <c r="I59" i="19"/>
  <c r="BO55" i="19"/>
  <c r="K57" i="15"/>
  <c r="C58" i="19"/>
  <c r="M58" i="19"/>
  <c r="AK56" i="13"/>
  <c r="AN56" i="13"/>
  <c r="BH55" i="13"/>
  <c r="D57" i="9"/>
  <c r="BK55" i="13"/>
  <c r="G57" i="9"/>
  <c r="AM56" i="13"/>
  <c r="BJ55" i="13"/>
  <c r="F57" i="9"/>
  <c r="BG55" i="13"/>
  <c r="C57" i="9"/>
  <c r="AJ56" i="13"/>
  <c r="AH56" i="13"/>
  <c r="AL56" i="13"/>
  <c r="BL55" i="13"/>
  <c r="H57" i="9"/>
  <c r="AP56" i="13"/>
  <c r="AR56" i="13"/>
  <c r="BI55" i="13"/>
  <c r="E57" i="9"/>
  <c r="AQ56" i="13"/>
  <c r="BO55" i="13"/>
  <c r="K57" i="9"/>
  <c r="AO56" i="13"/>
  <c r="BR55" i="13"/>
  <c r="N57" i="9"/>
  <c r="BQ55" i="13"/>
  <c r="M57" i="9"/>
  <c r="BN55" i="13"/>
  <c r="J57" i="9"/>
  <c r="AG56" i="13"/>
  <c r="AI56" i="13"/>
  <c r="BM55" i="13"/>
  <c r="I57" i="9"/>
  <c r="AX57" i="19" l="1"/>
  <c r="R62" i="13"/>
  <c r="BA61" i="13"/>
  <c r="AZ61" i="13"/>
  <c r="AY61" i="13"/>
  <c r="BB61" i="13"/>
  <c r="AT61" i="13"/>
  <c r="AX61" i="13"/>
  <c r="BE61" i="13"/>
  <c r="BD61" i="13"/>
  <c r="AW61" i="13"/>
  <c r="AU61" i="13"/>
  <c r="AV61" i="13"/>
  <c r="BC61" i="13"/>
  <c r="BN56" i="13"/>
  <c r="J58" i="9"/>
  <c r="AV57" i="19"/>
  <c r="BD57" i="19"/>
  <c r="N59" i="9"/>
  <c r="L59" i="9"/>
  <c r="AW57" i="19"/>
  <c r="F59" i="9"/>
  <c r="BR56" i="13"/>
  <c r="BC57" i="19"/>
  <c r="BB57" i="19"/>
  <c r="G59" i="9"/>
  <c r="AU57" i="19"/>
  <c r="AY57" i="19"/>
  <c r="AT57" i="19"/>
  <c r="BA57" i="19"/>
  <c r="BE57" i="19"/>
  <c r="AZ57" i="19"/>
  <c r="AI57" i="13"/>
  <c r="AP57" i="13"/>
  <c r="AG57" i="19"/>
  <c r="AN57" i="19"/>
  <c r="BK56" i="19"/>
  <c r="G58" i="15"/>
  <c r="AO57" i="19"/>
  <c r="H60" i="19"/>
  <c r="BL56" i="19"/>
  <c r="H58" i="15"/>
  <c r="C59" i="19"/>
  <c r="K59" i="19"/>
  <c r="BG56" i="19"/>
  <c r="C58" i="15"/>
  <c r="AQ57" i="19"/>
  <c r="L58" i="19"/>
  <c r="AP57" i="19"/>
  <c r="M59" i="19"/>
  <c r="E58" i="19"/>
  <c r="AI57" i="19"/>
  <c r="AR57" i="19"/>
  <c r="BH56" i="19"/>
  <c r="D58" i="15"/>
  <c r="G58" i="19"/>
  <c r="AK57" i="19"/>
  <c r="BM56" i="19"/>
  <c r="I58" i="15"/>
  <c r="N59" i="19"/>
  <c r="BQ56" i="19"/>
  <c r="M58" i="15"/>
  <c r="BI56" i="19"/>
  <c r="E58" i="15"/>
  <c r="D58" i="19"/>
  <c r="AH57" i="19"/>
  <c r="AM57" i="19"/>
  <c r="AL57" i="19"/>
  <c r="BO56" i="19"/>
  <c r="K58" i="15"/>
  <c r="BR56" i="19"/>
  <c r="N58" i="15"/>
  <c r="F58" i="19"/>
  <c r="AJ57" i="19"/>
  <c r="BJ56" i="19"/>
  <c r="F58" i="15"/>
  <c r="BP56" i="19"/>
  <c r="L58" i="15"/>
  <c r="J59" i="19"/>
  <c r="I60" i="19"/>
  <c r="BN56" i="19"/>
  <c r="J58" i="15"/>
  <c r="AK57" i="13"/>
  <c r="AJ57" i="13"/>
  <c r="AQ57" i="13"/>
  <c r="AH57" i="13"/>
  <c r="BJ56" i="13"/>
  <c r="F58" i="9"/>
  <c r="BO56" i="13"/>
  <c r="K58" i="9"/>
  <c r="AL57" i="13"/>
  <c r="BG56" i="13"/>
  <c r="C58" i="9"/>
  <c r="BL56" i="13"/>
  <c r="H58" i="9"/>
  <c r="BH56" i="13"/>
  <c r="D58" i="9"/>
  <c r="BQ56" i="13"/>
  <c r="M58" i="9"/>
  <c r="AM57" i="13"/>
  <c r="AO57" i="13"/>
  <c r="AR57" i="13"/>
  <c r="BM56" i="13"/>
  <c r="I58" i="9"/>
  <c r="AN57" i="13"/>
  <c r="AG57" i="13"/>
  <c r="BP56" i="13"/>
  <c r="L58" i="9"/>
  <c r="BI56" i="13"/>
  <c r="E58" i="9"/>
  <c r="BK56" i="13"/>
  <c r="G58" i="9"/>
  <c r="AW58" i="19" l="1"/>
  <c r="BE62" i="13"/>
  <c r="AW62" i="13"/>
  <c r="BD62" i="13"/>
  <c r="AV62" i="13"/>
  <c r="BC62" i="13"/>
  <c r="AU62" i="13"/>
  <c r="AX62" i="13"/>
  <c r="BB62" i="13"/>
  <c r="BA62" i="13"/>
  <c r="AZ62" i="13"/>
  <c r="AT62" i="13"/>
  <c r="AY62" i="13"/>
  <c r="BJ57" i="13"/>
  <c r="AU58" i="19"/>
  <c r="AX58" i="19"/>
  <c r="BC58" i="19"/>
  <c r="BA58" i="19"/>
  <c r="AY58" i="19"/>
  <c r="H60" i="15" s="1"/>
  <c r="BB58" i="19"/>
  <c r="AV58" i="19"/>
  <c r="AT58" i="19"/>
  <c r="C60" i="15" s="1"/>
  <c r="BD58" i="19"/>
  <c r="M60" i="15" s="1"/>
  <c r="BE58" i="19"/>
  <c r="N60" i="15" s="1"/>
  <c r="AZ58" i="19"/>
  <c r="BK57" i="13"/>
  <c r="BR57" i="13"/>
  <c r="AR58" i="19"/>
  <c r="AQ58" i="19"/>
  <c r="I61" i="19"/>
  <c r="AN58" i="19"/>
  <c r="AJ58" i="19"/>
  <c r="F59" i="19"/>
  <c r="BM57" i="19"/>
  <c r="I59" i="15"/>
  <c r="N60" i="19"/>
  <c r="BN57" i="19"/>
  <c r="J59" i="15"/>
  <c r="M60" i="19"/>
  <c r="BH57" i="19"/>
  <c r="D59" i="15"/>
  <c r="K60" i="19"/>
  <c r="BP57" i="19"/>
  <c r="L59" i="15"/>
  <c r="BR57" i="19"/>
  <c r="N59" i="15"/>
  <c r="BL57" i="19"/>
  <c r="H59" i="15"/>
  <c r="BK57" i="19"/>
  <c r="G59" i="15"/>
  <c r="BI57" i="19"/>
  <c r="E59" i="15"/>
  <c r="AP58" i="19"/>
  <c r="L59" i="19"/>
  <c r="J60" i="19"/>
  <c r="H61" i="19"/>
  <c r="AH58" i="19"/>
  <c r="D59" i="19"/>
  <c r="AO58" i="19"/>
  <c r="BQ57" i="19"/>
  <c r="M59" i="15"/>
  <c r="AI58" i="19"/>
  <c r="E59" i="19"/>
  <c r="AG58" i="19"/>
  <c r="BG57" i="19"/>
  <c r="C59" i="15"/>
  <c r="AL58" i="19"/>
  <c r="BL58" i="19" s="1"/>
  <c r="BJ57" i="19"/>
  <c r="F59" i="15"/>
  <c r="BO57" i="19"/>
  <c r="K59" i="15"/>
  <c r="AK58" i="19"/>
  <c r="G59" i="19"/>
  <c r="AM58" i="19"/>
  <c r="C60" i="19"/>
  <c r="BQ57" i="13"/>
  <c r="M59" i="9"/>
  <c r="BP57" i="13"/>
  <c r="AJ58" i="13"/>
  <c r="G60" i="9"/>
  <c r="AR58" i="13"/>
  <c r="AO58" i="13"/>
  <c r="AQ58" i="13"/>
  <c r="BN57" i="13"/>
  <c r="J59" i="9"/>
  <c r="AP58" i="13"/>
  <c r="BL57" i="13"/>
  <c r="H59" i="9"/>
  <c r="BH57" i="13"/>
  <c r="D59" i="9"/>
  <c r="AK58" i="13"/>
  <c r="BG57" i="13"/>
  <c r="C59" i="9"/>
  <c r="BM57" i="13"/>
  <c r="I59" i="9"/>
  <c r="BI57" i="13"/>
  <c r="E59" i="9"/>
  <c r="AG58" i="13"/>
  <c r="AM58" i="13"/>
  <c r="AI58" i="13"/>
  <c r="BO57" i="13"/>
  <c r="K59" i="9"/>
  <c r="AH58" i="13"/>
  <c r="AL58" i="13"/>
  <c r="AN58" i="13"/>
  <c r="BA59" i="19" l="1"/>
  <c r="AV59" i="19"/>
  <c r="BB59" i="19"/>
  <c r="AT59" i="19"/>
  <c r="BG58" i="19"/>
  <c r="AW59" i="19"/>
  <c r="BC59" i="19"/>
  <c r="BE59" i="19"/>
  <c r="BR58" i="19"/>
  <c r="BQ58" i="19"/>
  <c r="AU59" i="19"/>
  <c r="AZ59" i="19"/>
  <c r="AX59" i="19"/>
  <c r="BD59" i="19"/>
  <c r="AY59" i="19"/>
  <c r="AR59" i="19"/>
  <c r="BP58" i="19"/>
  <c r="L60" i="15"/>
  <c r="BK58" i="19"/>
  <c r="G60" i="15"/>
  <c r="AN59" i="19"/>
  <c r="K61" i="19"/>
  <c r="G60" i="19"/>
  <c r="AK59" i="19"/>
  <c r="N61" i="19"/>
  <c r="H62" i="19"/>
  <c r="BN58" i="19"/>
  <c r="J60" i="15"/>
  <c r="BO58" i="19"/>
  <c r="K60" i="15"/>
  <c r="AQ59" i="19"/>
  <c r="AG59" i="19"/>
  <c r="C61" i="19"/>
  <c r="M61" i="19"/>
  <c r="BJ58" i="19"/>
  <c r="F60" i="15"/>
  <c r="I62" i="19"/>
  <c r="L60" i="19"/>
  <c r="AP59" i="19"/>
  <c r="BI58" i="19"/>
  <c r="E60" i="15"/>
  <c r="D60" i="19"/>
  <c r="AH59" i="19"/>
  <c r="AL59" i="19"/>
  <c r="AM59" i="19"/>
  <c r="F60" i="19"/>
  <c r="AJ59" i="19"/>
  <c r="BM58" i="19"/>
  <c r="I60" i="15"/>
  <c r="E60" i="19"/>
  <c r="AI59" i="19"/>
  <c r="BH58" i="19"/>
  <c r="D60" i="15"/>
  <c r="J61" i="19"/>
  <c r="AO59" i="19"/>
  <c r="AP59" i="13"/>
  <c r="BK58" i="13"/>
  <c r="BP58" i="13"/>
  <c r="L60" i="9"/>
  <c r="BN58" i="13"/>
  <c r="J60" i="9"/>
  <c r="AO59" i="13"/>
  <c r="BQ58" i="13"/>
  <c r="M60" i="9"/>
  <c r="AI59" i="13"/>
  <c r="BL58" i="13"/>
  <c r="H60" i="9"/>
  <c r="AH59" i="13"/>
  <c r="BR58" i="13"/>
  <c r="N60" i="9"/>
  <c r="AJ59" i="13"/>
  <c r="BH58" i="13"/>
  <c r="D60" i="9"/>
  <c r="BI58" i="13"/>
  <c r="E60" i="9"/>
  <c r="BO58" i="13"/>
  <c r="K60" i="9"/>
  <c r="AL59" i="13"/>
  <c r="BG58" i="13"/>
  <c r="C60" i="9"/>
  <c r="BM58" i="13"/>
  <c r="I60" i="9"/>
  <c r="AR59" i="13"/>
  <c r="AK59" i="13"/>
  <c r="AM59" i="13"/>
  <c r="AN59" i="13"/>
  <c r="AQ59" i="13"/>
  <c r="BJ58" i="13"/>
  <c r="F60" i="9"/>
  <c r="AG59" i="13"/>
  <c r="AV60" i="19" l="1"/>
  <c r="BA60" i="19"/>
  <c r="BB60" i="19"/>
  <c r="BO60" i="19" s="1"/>
  <c r="BE60" i="19"/>
  <c r="BD60" i="19"/>
  <c r="M62" i="15" s="1"/>
  <c r="M62" i="9"/>
  <c r="AT60" i="19"/>
  <c r="AU60" i="19"/>
  <c r="AY60" i="19"/>
  <c r="AX60" i="19"/>
  <c r="AW60" i="19"/>
  <c r="BC60" i="19"/>
  <c r="AZ60" i="19"/>
  <c r="AI60" i="13"/>
  <c r="AN60" i="19"/>
  <c r="BN60" i="19" s="1"/>
  <c r="AR60" i="19"/>
  <c r="AO60" i="19"/>
  <c r="J62" i="15"/>
  <c r="BG59" i="19"/>
  <c r="C61" i="15"/>
  <c r="BR59" i="19"/>
  <c r="N61" i="15"/>
  <c r="BP59" i="19"/>
  <c r="L61" i="15"/>
  <c r="F61" i="19"/>
  <c r="AJ60" i="19"/>
  <c r="AP60" i="19"/>
  <c r="L61" i="19"/>
  <c r="AQ60" i="19"/>
  <c r="AH60" i="19"/>
  <c r="D61" i="19"/>
  <c r="AM60" i="19"/>
  <c r="AL60" i="19"/>
  <c r="BK59" i="19"/>
  <c r="G61" i="15"/>
  <c r="BQ59" i="19"/>
  <c r="M61" i="15"/>
  <c r="J62" i="19"/>
  <c r="N62" i="19"/>
  <c r="BJ59" i="19"/>
  <c r="F61" i="15"/>
  <c r="BI59" i="19"/>
  <c r="E61" i="15"/>
  <c r="AG60" i="19"/>
  <c r="BL59" i="19"/>
  <c r="H61" i="15"/>
  <c r="K62" i="19"/>
  <c r="M62" i="19"/>
  <c r="BH59" i="19"/>
  <c r="D61" i="15"/>
  <c r="BO59" i="19"/>
  <c r="K61" i="15"/>
  <c r="BN59" i="19"/>
  <c r="J61" i="15"/>
  <c r="AI60" i="19"/>
  <c r="E61" i="19"/>
  <c r="BM59" i="19"/>
  <c r="I61" i="15"/>
  <c r="C62" i="19"/>
  <c r="G61" i="19"/>
  <c r="AK60" i="19"/>
  <c r="AR60" i="13"/>
  <c r="AJ60" i="13"/>
  <c r="BN59" i="13"/>
  <c r="J61" i="9"/>
  <c r="BG59" i="13"/>
  <c r="C61" i="9"/>
  <c r="BQ59" i="13"/>
  <c r="M61" i="9"/>
  <c r="AH60" i="13"/>
  <c r="BL59" i="13"/>
  <c r="H61" i="9"/>
  <c r="AM60" i="13"/>
  <c r="BH59" i="13"/>
  <c r="D61" i="9"/>
  <c r="AO60" i="13"/>
  <c r="AL60" i="13"/>
  <c r="BJ59" i="13"/>
  <c r="F61" i="9"/>
  <c r="AG60" i="13"/>
  <c r="BK59" i="13"/>
  <c r="G61" i="9"/>
  <c r="AN60" i="13"/>
  <c r="BR59" i="13"/>
  <c r="N61" i="9"/>
  <c r="AP60" i="13"/>
  <c r="BM59" i="13"/>
  <c r="I61" i="9"/>
  <c r="AK60" i="13"/>
  <c r="BI59" i="13"/>
  <c r="E61" i="9"/>
  <c r="AQ60" i="13"/>
  <c r="BO59" i="13"/>
  <c r="K61" i="9"/>
  <c r="BP59" i="13"/>
  <c r="L61" i="9"/>
  <c r="BR60" i="19" l="1"/>
  <c r="AX61" i="19"/>
  <c r="AU61" i="19"/>
  <c r="BQ60" i="19"/>
  <c r="BC61" i="19"/>
  <c r="BE61" i="19"/>
  <c r="AT61" i="19"/>
  <c r="BB61" i="19"/>
  <c r="AV61" i="19"/>
  <c r="BA61" i="19"/>
  <c r="AY61" i="19"/>
  <c r="BD61" i="19"/>
  <c r="AW61" i="19"/>
  <c r="AZ61" i="19"/>
  <c r="AJ61" i="13"/>
  <c r="BQ60" i="13"/>
  <c r="K62" i="15"/>
  <c r="N62" i="15"/>
  <c r="J63" i="15"/>
  <c r="L62" i="19"/>
  <c r="AP61" i="19"/>
  <c r="BK60" i="19"/>
  <c r="G62" i="15"/>
  <c r="BL60" i="19"/>
  <c r="H62" i="15"/>
  <c r="G62" i="19"/>
  <c r="AK61" i="19"/>
  <c r="AQ61" i="19"/>
  <c r="AR61" i="19"/>
  <c r="BM60" i="19"/>
  <c r="I62" i="15"/>
  <c r="D62" i="19"/>
  <c r="AH61" i="19"/>
  <c r="AM61" i="19"/>
  <c r="AL61" i="19"/>
  <c r="BJ60" i="19"/>
  <c r="F62" i="15"/>
  <c r="BI60" i="19"/>
  <c r="E62" i="15"/>
  <c r="E62" i="19"/>
  <c r="AI61" i="19"/>
  <c r="BP60" i="19"/>
  <c r="L62" i="15"/>
  <c r="AN61" i="19"/>
  <c r="BN61" i="19" s="1"/>
  <c r="AG61" i="19"/>
  <c r="AO61" i="19"/>
  <c r="BG60" i="19"/>
  <c r="C62" i="15"/>
  <c r="BH60" i="19"/>
  <c r="D62" i="15"/>
  <c r="F62" i="19"/>
  <c r="AJ61" i="19"/>
  <c r="M63" i="9"/>
  <c r="AM61" i="13"/>
  <c r="AN61" i="13"/>
  <c r="BK60" i="13"/>
  <c r="G62" i="9"/>
  <c r="BH60" i="13"/>
  <c r="D62" i="9"/>
  <c r="BI60" i="13"/>
  <c r="E62" i="9"/>
  <c r="AH61" i="13"/>
  <c r="BJ60" i="13"/>
  <c r="F62" i="9"/>
  <c r="AO61" i="13"/>
  <c r="BR60" i="13"/>
  <c r="N62" i="9"/>
  <c r="AQ61" i="13"/>
  <c r="BP60" i="13"/>
  <c r="L62" i="9"/>
  <c r="AG61" i="13"/>
  <c r="BG60" i="13"/>
  <c r="C62" i="9"/>
  <c r="AL61" i="13"/>
  <c r="BN60" i="13"/>
  <c r="J62" i="9"/>
  <c r="BM60" i="13"/>
  <c r="I62" i="9"/>
  <c r="BO60" i="13"/>
  <c r="K62" i="9"/>
  <c r="AP61" i="13"/>
  <c r="AR61" i="13"/>
  <c r="BL60" i="13"/>
  <c r="H62" i="9"/>
  <c r="AI61" i="13"/>
  <c r="AK61" i="13"/>
  <c r="BD62" i="19" l="1"/>
  <c r="D64" i="9"/>
  <c r="BC62" i="19"/>
  <c r="AY62" i="19"/>
  <c r="AV62" i="19"/>
  <c r="AU62" i="19"/>
  <c r="AT62" i="19"/>
  <c r="C64" i="15" s="1"/>
  <c r="BB62" i="19"/>
  <c r="AX62" i="19"/>
  <c r="BE62" i="19"/>
  <c r="AW62" i="19"/>
  <c r="AZ62" i="19"/>
  <c r="BA62" i="19"/>
  <c r="BQ61" i="13"/>
  <c r="AG62" i="19"/>
  <c r="AN62" i="19"/>
  <c r="AO62" i="19"/>
  <c r="BJ61" i="19"/>
  <c r="F63" i="15"/>
  <c r="BM61" i="19"/>
  <c r="I63" i="15"/>
  <c r="BI61" i="19"/>
  <c r="E63" i="15"/>
  <c r="AK62" i="19"/>
  <c r="AH62" i="19"/>
  <c r="AL62" i="19"/>
  <c r="AM62" i="19"/>
  <c r="BG61" i="19"/>
  <c r="C63" i="15"/>
  <c r="AP62" i="19"/>
  <c r="BL61" i="19"/>
  <c r="H63" i="15"/>
  <c r="BP61" i="19"/>
  <c r="L63" i="15"/>
  <c r="BO61" i="19"/>
  <c r="K63" i="15"/>
  <c r="BQ61" i="19"/>
  <c r="M63" i="15"/>
  <c r="BR61" i="19"/>
  <c r="N63" i="15"/>
  <c r="BK61" i="19"/>
  <c r="G63" i="15"/>
  <c r="AJ62" i="19"/>
  <c r="AI62" i="19"/>
  <c r="BH61" i="19"/>
  <c r="D63" i="15"/>
  <c r="AQ62" i="19"/>
  <c r="AR62" i="19"/>
  <c r="AI62" i="13"/>
  <c r="AH62" i="13"/>
  <c r="G64" i="9"/>
  <c r="BL61" i="13"/>
  <c r="H63" i="9"/>
  <c r="AG62" i="13"/>
  <c r="BI61" i="13"/>
  <c r="E63" i="9"/>
  <c r="AK62" i="13"/>
  <c r="BK62" i="13" s="1"/>
  <c r="AR62" i="13"/>
  <c r="BH61" i="13"/>
  <c r="D63" i="9"/>
  <c r="AN62" i="13"/>
  <c r="AJ62" i="13"/>
  <c r="BO61" i="13"/>
  <c r="K63" i="9"/>
  <c r="AP62" i="13"/>
  <c r="AQ62" i="13"/>
  <c r="BM61" i="13"/>
  <c r="I63" i="9"/>
  <c r="BK61" i="13"/>
  <c r="G63" i="9"/>
  <c r="AO62" i="13"/>
  <c r="BG61" i="13"/>
  <c r="C63" i="9"/>
  <c r="AL62" i="13"/>
  <c r="BJ61" i="13"/>
  <c r="F63" i="9"/>
  <c r="BN61" i="13"/>
  <c r="J63" i="9"/>
  <c r="BP61" i="13"/>
  <c r="L63" i="9"/>
  <c r="BR61" i="13"/>
  <c r="N63" i="9"/>
  <c r="AM62" i="13"/>
  <c r="BH62" i="13" l="1"/>
  <c r="BG62" i="19"/>
  <c r="BM62" i="19"/>
  <c r="I64" i="15"/>
  <c r="BQ62" i="19"/>
  <c r="M64" i="15"/>
  <c r="BP62" i="19"/>
  <c r="L64" i="15"/>
  <c r="BK62" i="19"/>
  <c r="G64" i="15"/>
  <c r="BR62" i="19"/>
  <c r="N64" i="15"/>
  <c r="BN62" i="19"/>
  <c r="J64" i="15"/>
  <c r="BI62" i="19"/>
  <c r="E64" i="15"/>
  <c r="BH62" i="19"/>
  <c r="D64" i="15"/>
  <c r="BO62" i="19"/>
  <c r="K64" i="15"/>
  <c r="BL62" i="19"/>
  <c r="H64" i="15"/>
  <c r="BJ62" i="19"/>
  <c r="F64" i="15"/>
  <c r="BJ62" i="13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<sst xmlns="http://schemas.openxmlformats.org/spreadsheetml/2006/main" count="949" uniqueCount="105">
  <si>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</si>
  <si>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</si>
  <si>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</si>
  <si>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</si>
  <si>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</si>
  <si>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</si>
  <si>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</si>
  <si>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</si>
  <si>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</si>
  <si>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</si>
  <si>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</si>
  <si>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</si>
  <si>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</si>
  <si>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</si>
  <si>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</si>
  <si>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</si>
  <si>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</si>
  <si>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</si>
  <si>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</si>
  <si>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</si>
  <si>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</si>
  <si>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</si>
  <si>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</si>
  <si>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</si>
  <si>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</si>
  <si>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</si>
  <si>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</si>
  <si>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</si>
  <si>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</si>
  <si>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</si>
  <si>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</si>
  <si>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</si>
  <si>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</si>
  <si>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</si>
  <si>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</si>
  <si>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</si>
  <si>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</si>
  <si>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</si>
  <si>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</si>
  <si>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</si>
  <si>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</si>
  <si>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</si>
  <si>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</si>
  <si>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</si>
  <si>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</si>
  <si>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</si>
  <si>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</si>
  <si>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</si>
  <si>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</si>
  <si>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</si>
  <si>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</si>
  <si>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</si>
  <si>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</si>
  <si>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</si>
  <si>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</si>
  <si>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</si>
  <si>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</si>
  <si>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</si>
  <si>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</si>
  <si>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</si>
  <si>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</si>
  <si>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</si>
  <si>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</si>
  <si>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</si>
  <si>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</si>
  <si>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</si>
  <si>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</si>
  <si>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</si>
  <si>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</si>
  <si>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</si>
  <si>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</si>
  <si>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</si>
  <si>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</si>
  <si>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</si>
  <si>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</si>
  <si>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</si>
  <si>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</si>
  <si>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</si>
  <si>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</si>
  <si>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</si>
  <si>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</si>
  <si>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</si>
  <si>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</si>
  <si>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</si>
  <si>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</si>
  <si>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</si>
  <si>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</si>
  <si>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</si>
  <si>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</si>
  <si>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</si>
  <si>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</si>
  <si>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</si>
  <si>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</si>
  <si>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</si>
  <si>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</si>
  <si>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</si>
  <si>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</si>
  <si>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</si>
  <si>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</si>
  <si>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</si>
  <si>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NOTE THESE ARE JUST RICE REFERNCE CASE OUTPUTS</t>
  </si>
  <si>
    <t>zeroed out for prospective case</t>
  </si>
  <si>
    <t>check</t>
  </si>
  <si>
    <t>Retrospective</t>
  </si>
  <si>
    <t>For reference - damages by region in NE case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</si>
</sst>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43" fontId="0" fillId="0" borderId="0" xfId="42" applyFont="1"/>
    <xf numFmtId="0" fontId="19" fillId="0" borderId="0" xfId="0" applyFont="1"/>
    <xf numFmtId="0" fontId="18" fillId="0" borderId="0" xfId="0" applyFont="1"/>
    <xf numFmtId="11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5DA-F5D5-564E-BEB7-0C1E0A0CACEC}">
  <dimension ref="A1:AA64"/>
  <sheetViews>
    <sheetView workbookViewId="0">
      <selection activeCell="C5" sqref="C5:N64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4" spans="1:27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>
        <v>1</v>
      </c>
      <c r="B5" t="s">
        <v>15</v>
      </c>
      <c r="C5" s="1">
        <f>'REW-PP-CumulativeLandDcalcs'!AT3</f>
        <v>0.16198728064580845</v>
      </c>
      <c r="D5" s="1">
        <f>'REW-PP-CumulativeLandDcalcs'!AU3</f>
        <v>1.5415581284104777E-2</v>
      </c>
      <c r="E5" s="1">
        <f>'REW-PP-CumulativeLandDcalcs'!AV3</f>
        <v>-9.1563659620852875E-2</v>
      </c>
      <c r="F5" s="1">
        <f>'REW-PP-CumulativeLandDcalcs'!AW3</f>
        <v>3.4091127062497041E-2</v>
      </c>
      <c r="G5" s="1">
        <f>'REW-PP-CumulativeLandDcalcs'!AX3</f>
        <v>7.156977227763292E-2</v>
      </c>
      <c r="H5" s="1">
        <f>'REW-PP-CumulativeLandDcalcs'!AY3</f>
        <v>5.8991721661966937E-2</v>
      </c>
      <c r="I5" s="1">
        <f>'REW-PP-CumulativeLandDcalcs'!AZ3</f>
        <v>0.1083482558422043</v>
      </c>
      <c r="J5" s="1">
        <f>'REW-PP-CumulativeLandDcalcs'!BA3</f>
        <v>-0.10448685972189392</v>
      </c>
      <c r="K5" s="1">
        <f>'REW-PP-CumulativeLandDcalcs'!BB3</f>
        <v>-5.1046178330901956E-2</v>
      </c>
      <c r="L5" s="1">
        <f>'REW-PP-CumulativeLandDcalcs'!BC3</f>
        <v>-9.9109319506207993E-2</v>
      </c>
      <c r="M5" s="1">
        <f>'REW-PP-CumulativeLandDcalcs'!BD3</f>
        <v>-2.8044651528332114E-2</v>
      </c>
      <c r="N5" s="1">
        <f>'REW-PP-CumulativeLandDcalcs'!BE3</f>
        <v>-7.6153070066025452E-2</v>
      </c>
      <c r="P5" s="3"/>
      <c r="Q5" s="4"/>
      <c r="R5" s="5"/>
      <c r="S5" s="5"/>
      <c r="T5" s="5"/>
      <c r="U5" s="4"/>
      <c r="V5" s="4"/>
      <c r="W5" s="4"/>
      <c r="X5" s="4"/>
      <c r="Y5" s="4"/>
      <c r="Z5" s="5"/>
      <c r="AA5" s="4"/>
    </row>
    <row r="6" spans="1:27" x14ac:dyDescent="0.2">
      <c r="A6">
        <v>2</v>
      </c>
      <c r="B6" t="s">
        <v>16</v>
      </c>
      <c r="C6">
        <f>'REW-PP-CumulativeLandDcalcs'!AT4</f>
        <v>2.9022341902658944E-2</v>
      </c>
      <c r="D6">
        <f>'REW-PP-CumulativeLandDcalcs'!AU4</f>
        <v>9.6206131674615595E-4</v>
      </c>
      <c r="E6">
        <f>'REW-PP-CumulativeLandDcalcs'!AV4</f>
        <v>-1.3489359718075597E-2</v>
      </c>
      <c r="F6">
        <f>'REW-PP-CumulativeLandDcalcs'!AW4</f>
        <v>6.6959850009069809E-3</v>
      </c>
      <c r="G6">
        <f>'REW-PP-CumulativeLandDcalcs'!AX4</f>
        <v>1.2540759802931227E-2</v>
      </c>
      <c r="H6">
        <f>'REW-PP-CumulativeLandDcalcs'!AY4</f>
        <v>6.7166014077654646E-3</v>
      </c>
      <c r="I6">
        <f>'REW-PP-CumulativeLandDcalcs'!AZ4</f>
        <v>1.6615148851185913E-2</v>
      </c>
      <c r="J6">
        <f>'REW-PP-CumulativeLandDcalcs'!BA4</f>
        <v>-1.7998081186381295E-2</v>
      </c>
      <c r="K6">
        <f>'REW-PP-CumulativeLandDcalcs'!BB4</f>
        <v>-8.9536001885480807E-3</v>
      </c>
      <c r="L6">
        <f>'REW-PP-CumulativeLandDcalcs'!BC4</f>
        <v>-1.557611168321274E-2</v>
      </c>
      <c r="M6">
        <f>'REW-PP-CumulativeLandDcalcs'!BD4</f>
        <v>-4.5542121812055265E-3</v>
      </c>
      <c r="N6">
        <f>'REW-PP-CumulativeLandDcalcs'!BE4</f>
        <v>-1.198153332477144E-2</v>
      </c>
      <c r="P6" s="3"/>
      <c r="Q6" s="4"/>
      <c r="R6" s="5"/>
      <c r="S6" s="5"/>
      <c r="T6" s="5"/>
      <c r="U6" s="4"/>
      <c r="V6" s="4"/>
      <c r="W6" s="4"/>
      <c r="X6" s="4"/>
      <c r="Y6" s="5"/>
      <c r="Z6" s="5"/>
      <c r="AA6" s="4"/>
    </row>
    <row r="7" spans="1:27" x14ac:dyDescent="0.2">
      <c r="A7">
        <v>3</v>
      </c>
      <c r="B7" t="s">
        <v>17</v>
      </c>
      <c r="C7">
        <f>'REW-PP-CumulativeLandDcalcs'!AT5</f>
        <v>5.7018759536732723E-2</v>
      </c>
      <c r="D7">
        <f>'REW-PP-CumulativeLandDcalcs'!AU5</f>
        <v>5.9017435863768688E-4</v>
      </c>
      <c r="E7">
        <f>'REW-PP-CumulativeLandDcalcs'!AV5</f>
        <v>-1.8289408189029591E-2</v>
      </c>
      <c r="F7">
        <f>'REW-PP-CumulativeLandDcalcs'!AW5</f>
        <v>1.4530728280274392E-2</v>
      </c>
      <c r="G7">
        <f>'REW-PP-CumulativeLandDcalcs'!AX5</f>
        <v>2.4012906927240018E-2</v>
      </c>
      <c r="H7">
        <f>'REW-PP-CumulativeLandDcalcs'!AY5</f>
        <v>-5.0024425394298118E-4</v>
      </c>
      <c r="I7">
        <f>'REW-PP-CumulativeLandDcalcs'!AZ5</f>
        <v>2.5534477870661813E-2</v>
      </c>
      <c r="J7">
        <f>'REW-PP-CumulativeLandDcalcs'!BA5</f>
        <v>-3.3398435323355256E-2</v>
      </c>
      <c r="K7">
        <f>'REW-PP-CumulativeLandDcalcs'!BB5</f>
        <v>-1.8177258706711177E-2</v>
      </c>
      <c r="L7">
        <f>'REW-PP-CumulativeLandDcalcs'!BC5</f>
        <v>-2.4821425505181832E-2</v>
      </c>
      <c r="M7">
        <f>'REW-PP-CumulativeLandDcalcs'!BD5</f>
        <v>-7.0397224649866568E-3</v>
      </c>
      <c r="N7">
        <f>'REW-PP-CumulativeLandDcalcs'!BE5</f>
        <v>-1.9460552530339112E-2</v>
      </c>
      <c r="P7" s="3"/>
      <c r="Q7" s="4"/>
      <c r="R7" s="4"/>
      <c r="S7" s="4"/>
      <c r="T7" s="5"/>
      <c r="U7" s="4"/>
      <c r="V7" s="4"/>
      <c r="W7" s="4"/>
      <c r="X7" s="4"/>
      <c r="Y7" s="4"/>
      <c r="Z7" s="5"/>
      <c r="AA7" s="4"/>
    </row>
    <row r="8" spans="1:27" x14ac:dyDescent="0.2">
      <c r="A8">
        <v>4</v>
      </c>
      <c r="B8" t="s">
        <v>18</v>
      </c>
      <c r="C8">
        <f>'REW-PP-CumulativeLandDcalcs'!AT6</f>
        <v>0.10527906329095633</v>
      </c>
      <c r="D8">
        <f>'REW-PP-CumulativeLandDcalcs'!AU6</f>
        <v>2.9781422271022888E-3</v>
      </c>
      <c r="E8">
        <f>'REW-PP-CumulativeLandDcalcs'!AV6</f>
        <v>-1.7849103111213155E-2</v>
      </c>
      <c r="F8">
        <f>'REW-PP-CumulativeLandDcalcs'!AW6</f>
        <v>2.9108145414757931E-2</v>
      </c>
      <c r="G8">
        <f>'REW-PP-CumulativeLandDcalcs'!AX6</f>
        <v>4.2906132558110301E-2</v>
      </c>
      <c r="H8">
        <f>'REW-PP-CumulativeLandDcalcs'!AY6</f>
        <v>-2.7132014228350557E-2</v>
      </c>
      <c r="I8">
        <f>'REW-PP-CumulativeLandDcalcs'!AZ6</f>
        <v>3.3828158561435916E-2</v>
      </c>
      <c r="J8">
        <f>'REW-PP-CumulativeLandDcalcs'!BA6</f>
        <v>-5.7282017820529427E-2</v>
      </c>
      <c r="K8">
        <f>'REW-PP-CumulativeLandDcalcs'!BB6</f>
        <v>-3.9168162908437561E-2</v>
      </c>
      <c r="L8">
        <f>'REW-PP-CumulativeLandDcalcs'!BC6</f>
        <v>-3.4986565896635367E-2</v>
      </c>
      <c r="M8">
        <f>'REW-PP-CumulativeLandDcalcs'!BD6</f>
        <v>-8.5579670285997732E-3</v>
      </c>
      <c r="N8">
        <f>'REW-PP-CumulativeLandDcalcs'!BE6</f>
        <v>-2.9123811058596894E-2</v>
      </c>
      <c r="P8" s="3"/>
      <c r="Q8" s="4"/>
      <c r="R8" s="4"/>
      <c r="S8" s="4"/>
      <c r="T8" s="5"/>
      <c r="U8" s="4"/>
      <c r="V8" s="4"/>
      <c r="W8" s="4"/>
      <c r="X8" s="4"/>
      <c r="Y8" s="4"/>
      <c r="Z8" s="5"/>
      <c r="AA8" s="4"/>
    </row>
    <row r="9" spans="1:27" x14ac:dyDescent="0.2">
      <c r="A9">
        <v>5</v>
      </c>
      <c r="B9" t="s">
        <v>19</v>
      </c>
      <c r="C9">
        <f>'REW-PP-CumulativeLandDcalcs'!AT7</f>
        <v>0.17997037263440152</v>
      </c>
      <c r="D9">
        <f>'REW-PP-CumulativeLandDcalcs'!AU7</f>
        <v>1.3077405723176883E-2</v>
      </c>
      <c r="E9">
        <f>'REW-PP-CumulativeLandDcalcs'!AV7</f>
        <v>-8.184487269629042E-3</v>
      </c>
      <c r="F9">
        <f>'REW-PP-CumulativeLandDcalcs'!AW7</f>
        <v>5.2408199130052534E-2</v>
      </c>
      <c r="G9">
        <f>'REW-PP-CumulativeLandDcalcs'!AX7</f>
        <v>7.0651070510909172E-2</v>
      </c>
      <c r="H9">
        <f>'REW-PP-CumulativeLandDcalcs'!AY7</f>
        <v>-7.7178703119198458E-2</v>
      </c>
      <c r="I9">
        <f>'REW-PP-CumulativeLandDcalcs'!AZ7</f>
        <v>3.9341051149048491E-2</v>
      </c>
      <c r="J9">
        <f>'REW-PP-CumulativeLandDcalcs'!BA7</f>
        <v>-9.0470538368519204E-2</v>
      </c>
      <c r="K9">
        <f>'REW-PP-CumulativeLandDcalcs'!BB7</f>
        <v>-8.5845314094233863E-2</v>
      </c>
      <c r="L9">
        <f>'REW-PP-CumulativeLandDcalcs'!BC7</f>
        <v>-4.4714030697156557E-2</v>
      </c>
      <c r="M9">
        <f>'REW-PP-CumulativeLandDcalcs'!BD7</f>
        <v>-7.2181748592910922E-3</v>
      </c>
      <c r="N9">
        <f>'REW-PP-CumulativeLandDcalcs'!BE7</f>
        <v>-4.1836850739560075E-2</v>
      </c>
      <c r="P9" s="3"/>
      <c r="Q9" s="4"/>
      <c r="R9" s="4"/>
      <c r="S9" s="4"/>
      <c r="T9" s="4"/>
      <c r="U9" s="4"/>
      <c r="V9" s="4"/>
      <c r="W9" s="4"/>
      <c r="X9" s="4"/>
      <c r="Y9" s="4"/>
      <c r="Z9" s="5"/>
      <c r="AA9" s="4"/>
    </row>
    <row r="10" spans="1:27" x14ac:dyDescent="0.2">
      <c r="A10">
        <v>6</v>
      </c>
      <c r="B10" t="s">
        <v>20</v>
      </c>
      <c r="C10">
        <f>'REW-PP-CumulativeLandDcalcs'!AT8</f>
        <v>0.28679800450918586</v>
      </c>
      <c r="D10">
        <f>'REW-PP-CumulativeLandDcalcs'!AU8</f>
        <v>3.6491775347811034E-2</v>
      </c>
      <c r="E10">
        <f>'REW-PP-CumulativeLandDcalcs'!AV8</f>
        <v>1.2275119174069803E-2</v>
      </c>
      <c r="F10">
        <f>'REW-PP-CumulativeLandDcalcs'!AW8</f>
        <v>8.5752996002771295E-2</v>
      </c>
      <c r="G10">
        <f>'REW-PP-CumulativeLandDcalcs'!AX8</f>
        <v>0.10835490462981939</v>
      </c>
      <c r="H10">
        <f>'REW-PP-CumulativeLandDcalcs'!AY8</f>
        <v>-0.14663835315049931</v>
      </c>
      <c r="I10">
        <f>'REW-PP-CumulativeLandDcalcs'!AZ8</f>
        <v>4.2422870823289813E-2</v>
      </c>
      <c r="J10">
        <f>'REW-PP-CumulativeLandDcalcs'!BA8</f>
        <v>-0.13278386775305182</v>
      </c>
      <c r="K10">
        <f>'REW-PP-CumulativeLandDcalcs'!BB8</f>
        <v>-0.17910866300956224</v>
      </c>
      <c r="L10">
        <f>'REW-PP-CumulativeLandDcalcs'!BC8</f>
        <v>-5.3161417517466961E-2</v>
      </c>
      <c r="M10">
        <f>'REW-PP-CumulativeLandDcalcs'!BD8</f>
        <v>-1.3910862446484525E-3</v>
      </c>
      <c r="N10">
        <f>'REW-PP-CumulativeLandDcalcs'!BE8</f>
        <v>-5.9012282811717602E-2</v>
      </c>
      <c r="P10" s="3"/>
      <c r="Q10" s="4"/>
      <c r="R10" s="4"/>
      <c r="S10" s="4"/>
      <c r="T10" s="4"/>
      <c r="U10" s="4"/>
      <c r="V10" s="4"/>
      <c r="W10" s="4"/>
      <c r="X10" s="4"/>
      <c r="Y10" s="4"/>
      <c r="Z10" s="5"/>
      <c r="AA10" s="4"/>
    </row>
    <row r="11" spans="1:27" x14ac:dyDescent="0.2">
      <c r="A11">
        <v>7</v>
      </c>
      <c r="B11" t="s">
        <v>21</v>
      </c>
      <c r="C11">
        <f>'REW-PP-CumulativeLandDcalcs'!AT9</f>
        <v>0.43028670876686892</v>
      </c>
      <c r="D11">
        <f>'REW-PP-CumulativeLandDcalcs'!AU9</f>
        <v>7.8382336197773822E-2</v>
      </c>
      <c r="E11">
        <f>'REW-PP-CumulativeLandDcalcs'!AV9</f>
        <v>4.4115398451825258E-2</v>
      </c>
      <c r="F11">
        <f>'REW-PP-CumulativeLandDcalcs'!AW9</f>
        <v>0.12982201809471397</v>
      </c>
      <c r="G11">
        <f>'REW-PP-CumulativeLandDcalcs'!AX9</f>
        <v>0.1566637650333757</v>
      </c>
      <c r="H11">
        <f>'REW-PP-CumulativeLandDcalcs'!AY9</f>
        <v>-0.22888067089887068</v>
      </c>
      <c r="I11">
        <f>'REW-PP-CumulativeLandDcalcs'!AZ9</f>
        <v>4.589844462359266E-2</v>
      </c>
      <c r="J11">
        <f>'REW-PP-CumulativeLandDcalcs'!BA9</f>
        <v>-0.18230199365548805</v>
      </c>
      <c r="K11">
        <f>'REW-PP-CumulativeLandDcalcs'!BB9</f>
        <v>-0.34455088341837825</v>
      </c>
      <c r="L11">
        <f>'REW-PP-CumulativeLandDcalcs'!BC9</f>
        <v>-5.8646585187689775E-2</v>
      </c>
      <c r="M11">
        <f>'REW-PP-CumulativeLandDcalcs'!BD9</f>
        <v>1.0238281762695464E-2</v>
      </c>
      <c r="N11">
        <f>'REW-PP-CumulativeLandDcalcs'!BE9</f>
        <v>-8.1026819770419256E-2</v>
      </c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>
        <v>8</v>
      </c>
      <c r="B12" t="s">
        <v>22</v>
      </c>
      <c r="C12">
        <f>'REW-PP-CumulativeLandDcalcs'!AT10</f>
        <v>0.61454300583792143</v>
      </c>
      <c r="D12">
        <f>'REW-PP-CumulativeLandDcalcs'!AU10</f>
        <v>0.1431297681490227</v>
      </c>
      <c r="E12">
        <f>'REW-PP-CumulativeLandDcalcs'!AV10</f>
        <v>8.773544781981657E-2</v>
      </c>
      <c r="F12">
        <f>'REW-PP-CumulativeLandDcalcs'!AW10</f>
        <v>0.18480123769274126</v>
      </c>
      <c r="G12">
        <f>'REW-PP-CumulativeLandDcalcs'!AX10</f>
        <v>0.21590916420071127</v>
      </c>
      <c r="H12">
        <f>'REW-PP-CumulativeLandDcalcs'!AY10</f>
        <v>-0.31912509814085477</v>
      </c>
      <c r="I12">
        <f>'REW-PP-CumulativeLandDcalcs'!AZ10</f>
        <v>5.4720203550484507E-2</v>
      </c>
      <c r="J12">
        <f>'REW-PP-CumulativeLandDcalcs'!BA10</f>
        <v>-0.23588211349732946</v>
      </c>
      <c r="K12">
        <f>'REW-PP-CumulativeLandDcalcs'!BB10</f>
        <v>-0.60970011204010177</v>
      </c>
      <c r="L12">
        <f>'REW-PP-CumulativeLandDcalcs'!BC10</f>
        <v>-5.8274562204436192E-2</v>
      </c>
      <c r="M12">
        <f>'REW-PP-CumulativeLandDcalcs'!BD10</f>
        <v>2.8860213032454531E-2</v>
      </c>
      <c r="N12">
        <f>'REW-PP-CumulativeLandDcalcs'!BE10</f>
        <v>-0.10671715440042882</v>
      </c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>
        <v>9</v>
      </c>
      <c r="B13" t="s">
        <v>23</v>
      </c>
      <c r="C13">
        <f>'REW-PP-CumulativeLandDcalcs'!AT11</f>
        <v>0.84264974202925247</v>
      </c>
      <c r="D13">
        <f>'REW-PP-CumulativeLandDcalcs'!AU11</f>
        <v>0.23458346091239976</v>
      </c>
      <c r="E13">
        <f>'REW-PP-CumulativeLandDcalcs'!AV11</f>
        <v>0.14344156327595758</v>
      </c>
      <c r="F13">
        <f>'REW-PP-CumulativeLandDcalcs'!AW11</f>
        <v>0.25018571491834746</v>
      </c>
      <c r="G13">
        <f>'REW-PP-CumulativeLandDcalcs'!AX11</f>
        <v>0.285904430567676</v>
      </c>
      <c r="H13">
        <f>'REW-PP-CumulativeLandDcalcs'!AY11</f>
        <v>-0.41570506224716669</v>
      </c>
      <c r="I13">
        <f>'REW-PP-CumulativeLandDcalcs'!AZ11</f>
        <v>7.4947370835679844E-2</v>
      </c>
      <c r="J13">
        <f>'REW-PP-CumulativeLandDcalcs'!BA11</f>
        <v>-0.28969965102309414</v>
      </c>
      <c r="K13">
        <f>'REW-PP-CumulativeLandDcalcs'!BB11</f>
        <v>-0.99992278215088848</v>
      </c>
      <c r="L13">
        <f>'REW-PP-CumulativeLandDcalcs'!BC11</f>
        <v>-4.8336196585314607E-2</v>
      </c>
      <c r="M13">
        <f>'REW-PP-CumulativeLandDcalcs'!BD11</f>
        <v>5.5484412063304955E-2</v>
      </c>
      <c r="N13">
        <f>'REW-PP-CumulativeLandDcalcs'!BE11</f>
        <v>-0.13353300259615386</v>
      </c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">
      <c r="A14">
        <v>10</v>
      </c>
      <c r="B14" t="s">
        <v>24</v>
      </c>
      <c r="C14">
        <f>'REW-PP-CumulativeLandDcalcs'!AT12</f>
        <v>1.1153904004076365</v>
      </c>
      <c r="D14">
        <f>'REW-PP-CumulativeLandDcalcs'!AU12</f>
        <v>0.35626635710026511</v>
      </c>
      <c r="E14">
        <f>'REW-PP-CumulativeLandDcalcs'!AV12</f>
        <v>0.21143798901798172</v>
      </c>
      <c r="F14">
        <f>'REW-PP-CumulativeLandDcalcs'!AW12</f>
        <v>0.32463830425452217</v>
      </c>
      <c r="G14">
        <f>'REW-PP-CumulativeLandDcalcs'!AX12</f>
        <v>0.36576902109102094</v>
      </c>
      <c r="H14">
        <f>'REW-PP-CumulativeLandDcalcs'!AY12</f>
        <v>-0.52028433106894556</v>
      </c>
      <c r="I14">
        <f>'REW-PP-CumulativeLandDcalcs'!AZ12</f>
        <v>0.11270359354734109</v>
      </c>
      <c r="J14">
        <f>'REW-PP-CumulativeLandDcalcs'!BA12</f>
        <v>-0.33967128123135082</v>
      </c>
      <c r="K14">
        <f>'REW-PP-CumulativeLandDcalcs'!BB12</f>
        <v>-1.5335341733703189</v>
      </c>
      <c r="L14">
        <f>'REW-PP-CumulativeLandDcalcs'!BC12</f>
        <v>-2.5138748357840805E-2</v>
      </c>
      <c r="M14">
        <f>'REW-PP-CumulativeLandDcalcs'!BD12</f>
        <v>9.0695943108606694E-2</v>
      </c>
      <c r="N14">
        <f>'REW-PP-CumulativeLandDcalcs'!BE12</f>
        <v>-0.15827307449891476</v>
      </c>
      <c r="P14" s="3"/>
      <c r="Q14" s="4"/>
      <c r="R14" s="4"/>
      <c r="S14" s="4"/>
      <c r="T14" s="5"/>
      <c r="U14" s="4"/>
      <c r="V14" s="4"/>
      <c r="W14" s="4"/>
      <c r="X14" s="4"/>
      <c r="Y14" s="4"/>
      <c r="Z14" s="4"/>
      <c r="AA14" s="4"/>
    </row>
    <row r="15" spans="1:27" x14ac:dyDescent="0.2">
      <c r="A15">
        <v>11</v>
      </c>
      <c r="B15" t="s">
        <v>25</v>
      </c>
      <c r="C15">
        <f>'REW-PP-CumulativeLandDcalcs'!AT13</f>
        <v>1.4275414824521213</v>
      </c>
      <c r="D15">
        <f>'REW-PP-CumulativeLandDcalcs'!AU13</f>
        <v>0.50665997830193854</v>
      </c>
      <c r="E15">
        <f>'REW-PP-CumulativeLandDcalcs'!AV13</f>
        <v>0.29003825238312553</v>
      </c>
      <c r="F15">
        <f>'REW-PP-CumulativeLandDcalcs'!AW13</f>
        <v>0.40761041103606993</v>
      </c>
      <c r="G15">
        <f>'REW-PP-CumulativeLandDcalcs'!AX13</f>
        <v>0.45437725780096883</v>
      </c>
      <c r="H15">
        <f>'REW-PP-CumulativeLandDcalcs'!AY13</f>
        <v>-0.65113096976714613</v>
      </c>
      <c r="I15">
        <f>'REW-PP-CumulativeLandDcalcs'!AZ13</f>
        <v>0.1632552569087283</v>
      </c>
      <c r="J15">
        <f>'REW-PP-CumulativeLandDcalcs'!BA13</f>
        <v>-0.3829851205295568</v>
      </c>
      <c r="K15">
        <f>'REW-PP-CumulativeLandDcalcs'!BB13</f>
        <v>-2.1775299574846456</v>
      </c>
      <c r="L15">
        <f>'REW-PP-CumulativeLandDcalcs'!BC13</f>
        <v>1.054241288627332E-2</v>
      </c>
      <c r="M15">
        <f>'REW-PP-CumulativeLandDcalcs'!BD13</f>
        <v>0.13406999447504669</v>
      </c>
      <c r="N15">
        <f>'REW-PP-CumulativeLandDcalcs'!BE13</f>
        <v>-0.18244899846292295</v>
      </c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>
        <v>12</v>
      </c>
      <c r="B16" t="s">
        <v>26</v>
      </c>
      <c r="C16">
        <f>'REW-PP-CumulativeLandDcalcs'!AT14</f>
        <v>1.7677194585584821</v>
      </c>
      <c r="D16">
        <f>'REW-PP-CumulativeLandDcalcs'!AU14</f>
        <v>0.68101717179372767</v>
      </c>
      <c r="E16">
        <f>'REW-PP-CumulativeLandDcalcs'!AV14</f>
        <v>0.3767919859889477</v>
      </c>
      <c r="F16">
        <f>'REW-PP-CumulativeLandDcalcs'!AW14</f>
        <v>0.49736669547296491</v>
      </c>
      <c r="G16">
        <f>'REW-PP-CumulativeLandDcalcs'!AX14</f>
        <v>0.54958367922096629</v>
      </c>
      <c r="H16">
        <f>'REW-PP-CumulativeLandDcalcs'!AY14</f>
        <v>-0.80467106148217271</v>
      </c>
      <c r="I16">
        <f>'REW-PP-CumulativeLandDcalcs'!AZ14</f>
        <v>0.22261637589618802</v>
      </c>
      <c r="J16">
        <f>'REW-PP-CumulativeLandDcalcs'!BA14</f>
        <v>-0.41984676579633579</v>
      </c>
      <c r="K16">
        <f>'REW-PP-CumulativeLandDcalcs'!BB14</f>
        <v>-2.9044724994172322</v>
      </c>
      <c r="L16">
        <f>'REW-PP-CumulativeLandDcalcs'!BC14</f>
        <v>5.7841417400876109E-2</v>
      </c>
      <c r="M16">
        <f>'REW-PP-CumulativeLandDcalcs'!BD14</f>
        <v>0.18371127001056359</v>
      </c>
      <c r="N16">
        <f>'REW-PP-CumulativeLandDcalcs'!BE14</f>
        <v>-0.20765772764697688</v>
      </c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>
        <v>13</v>
      </c>
      <c r="B17" t="s">
        <v>27</v>
      </c>
      <c r="C17">
        <f>'REW-PP-CumulativeLandDcalcs'!AT15</f>
        <v>2.1264699008381842</v>
      </c>
      <c r="D17">
        <f>'REW-PP-CumulativeLandDcalcs'!AU15</f>
        <v>0.87542681608058392</v>
      </c>
      <c r="E17">
        <f>'REW-PP-CumulativeLandDcalcs'!AV15</f>
        <v>0.46953016966349898</v>
      </c>
      <c r="F17">
        <f>'REW-PP-CumulativeLandDcalcs'!AW15</f>
        <v>0.59162462387138681</v>
      </c>
      <c r="G17">
        <f>'REW-PP-CumulativeLandDcalcs'!AX15</f>
        <v>0.64900252883998</v>
      </c>
      <c r="H17">
        <f>'REW-PP-CumulativeLandDcalcs'!AY15</f>
        <v>-0.98119797606014536</v>
      </c>
      <c r="I17">
        <f>'REW-PP-CumulativeLandDcalcs'!AZ15</f>
        <v>0.28906162799475288</v>
      </c>
      <c r="J17">
        <f>'REW-PP-CumulativeLandDcalcs'!BA15</f>
        <v>-0.44984316926676271</v>
      </c>
      <c r="K17">
        <f>'REW-PP-CumulativeLandDcalcs'!BB15</f>
        <v>-3.6921516371757708</v>
      </c>
      <c r="L17">
        <f>'REW-PP-CumulativeLandDcalcs'!BC15</f>
        <v>0.11660630757646907</v>
      </c>
      <c r="M17">
        <f>'REW-PP-CumulativeLandDcalcs'!BD15</f>
        <v>0.2382805356350933</v>
      </c>
      <c r="N17">
        <f>'REW-PP-CumulativeLandDcalcs'!BE15</f>
        <v>-0.23280972799726837</v>
      </c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>
        <v>14</v>
      </c>
      <c r="B18" t="s">
        <v>28</v>
      </c>
      <c r="C18">
        <f>'REW-PP-CumulativeLandDcalcs'!AT16</f>
        <v>2.5354498893524533</v>
      </c>
      <c r="D18">
        <f>'REW-PP-CumulativeLandDcalcs'!AU16</f>
        <v>1.0803874843575516</v>
      </c>
      <c r="E18">
        <f>'REW-PP-CumulativeLandDcalcs'!AV16</f>
        <v>0.56751893975876899</v>
      </c>
      <c r="F18">
        <f>'REW-PP-CumulativeLandDcalcs'!AW16</f>
        <v>0.69567567788781071</v>
      </c>
      <c r="G18">
        <f>'REW-PP-CumulativeLandDcalcs'!AX16</f>
        <v>0.75850450862523844</v>
      </c>
      <c r="H18">
        <f>'REW-PP-CumulativeLandDcalcs'!AY16</f>
        <v>-1.1680433040590856</v>
      </c>
      <c r="I18">
        <f>'REW-PP-CumulativeLandDcalcs'!AZ16</f>
        <v>0.36240695406546691</v>
      </c>
      <c r="J18">
        <f>'REW-PP-CumulativeLandDcalcs'!BA16</f>
        <v>-0.46923604635291616</v>
      </c>
      <c r="K18">
        <f>'REW-PP-CumulativeLandDcalcs'!BB16</f>
        <v>-4.5467957206375491</v>
      </c>
      <c r="L18">
        <f>'REW-PP-CumulativeLandDcalcs'!BC16</f>
        <v>0.1694786017701912</v>
      </c>
      <c r="M18">
        <f>'REW-PP-CumulativeLandDcalcs'!BD16</f>
        <v>0.29888516186102637</v>
      </c>
      <c r="N18">
        <f>'REW-PP-CumulativeLandDcalcs'!BE16</f>
        <v>-0.28423214662895591</v>
      </c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>
        <v>15</v>
      </c>
      <c r="B19" t="s">
        <v>29</v>
      </c>
      <c r="C19">
        <f>'REW-PP-CumulativeLandDcalcs'!AT17</f>
        <v>2.9595653001286553</v>
      </c>
      <c r="D19">
        <f>'REW-PP-CumulativeLandDcalcs'!AU17</f>
        <v>1.2940696840066979</v>
      </c>
      <c r="E19">
        <f>'REW-PP-CumulativeLandDcalcs'!AV17</f>
        <v>0.66786986850276897</v>
      </c>
      <c r="F19">
        <f>'REW-PP-CumulativeLandDcalcs'!AW17</f>
        <v>0.80144446772106703</v>
      </c>
      <c r="G19">
        <f>'REW-PP-CumulativeLandDcalcs'!AX17</f>
        <v>0.86949254812056176</v>
      </c>
      <c r="H19">
        <f>'REW-PP-CumulativeLandDcalcs'!AY17</f>
        <v>-1.3811653449582788</v>
      </c>
      <c r="I19">
        <f>'REW-PP-CumulativeLandDcalcs'!AZ17</f>
        <v>0.4448473117170651</v>
      </c>
      <c r="J19">
        <f>'REW-PP-CumulativeLandDcalcs'!BA17</f>
        <v>-0.47625396639402445</v>
      </c>
      <c r="K19">
        <f>'REW-PP-CumulativeLandDcalcs'!BB17</f>
        <v>-5.436117921448969</v>
      </c>
      <c r="L19">
        <f>'REW-PP-CumulativeLandDcalcs'!BC17</f>
        <v>0.23039403196708833</v>
      </c>
      <c r="M19">
        <f>'REW-PP-CumulativeLandDcalcs'!BD17</f>
        <v>0.36218369810031764</v>
      </c>
      <c r="N19">
        <f>'REW-PP-CumulativeLandDcalcs'!BE17</f>
        <v>-0.33632967746294778</v>
      </c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>
        <v>16</v>
      </c>
      <c r="B20" t="s">
        <v>30</v>
      </c>
      <c r="C20">
        <f>'REW-PP-CumulativeLandDcalcs'!AT18</f>
        <v>3.406446184293384</v>
      </c>
      <c r="D20">
        <f>'REW-PP-CumulativeLandDcalcs'!AU18</f>
        <v>1.519171652437957</v>
      </c>
      <c r="E20">
        <f>'REW-PP-CumulativeLandDcalcs'!AV18</f>
        <v>0.77236009040810472</v>
      </c>
      <c r="F20">
        <f>'REW-PP-CumulativeLandDcalcs'!AW18</f>
        <v>0.91124356192289724</v>
      </c>
      <c r="G20">
        <f>'REW-PP-CumulativeLandDcalcs'!AX18</f>
        <v>0.98459940588522932</v>
      </c>
      <c r="H20">
        <f>'REW-PP-CumulativeLandDcalcs'!AY18</f>
        <v>-1.6251944151031485</v>
      </c>
      <c r="I20">
        <f>'REW-PP-CumulativeLandDcalcs'!AZ18</f>
        <v>0.53894740694783061</v>
      </c>
      <c r="J20">
        <f>'REW-PP-CumulativeLandDcalcs'!BA18</f>
        <v>-0.47287569524793088</v>
      </c>
      <c r="K20">
        <f>'REW-PP-CumulativeLandDcalcs'!BB18</f>
        <v>-6.3741166639038278</v>
      </c>
      <c r="L20">
        <f>'REW-PP-CumulativeLandDcalcs'!BC18</f>
        <v>0.3001166234052447</v>
      </c>
      <c r="M20">
        <f>'REW-PP-CumulativeLandDcalcs'!BD18</f>
        <v>0.42879562459787124</v>
      </c>
      <c r="N20">
        <f>'REW-PP-CumulativeLandDcalcs'!BE18</f>
        <v>-0.38949377564361454</v>
      </c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>
        <v>17</v>
      </c>
      <c r="B21" t="s">
        <v>31</v>
      </c>
      <c r="C21">
        <f>'REW-PP-CumulativeLandDcalcs'!AT19</f>
        <v>3.8803342952672435</v>
      </c>
      <c r="D21">
        <f>'REW-PP-CumulativeLandDcalcs'!AU19</f>
        <v>1.7575051705889611</v>
      </c>
      <c r="E21">
        <f>'REW-PP-CumulativeLandDcalcs'!AV19</f>
        <v>0.88209342244146305</v>
      </c>
      <c r="F21">
        <f>'REW-PP-CumulativeLandDcalcs'!AW19</f>
        <v>1.0263892378794097</v>
      </c>
      <c r="G21">
        <f>'REW-PP-CumulativeLandDcalcs'!AX19</f>
        <v>1.1053159089890034</v>
      </c>
      <c r="H21">
        <f>'REW-PP-CumulativeLandDcalcs'!AY19</f>
        <v>-1.9023938287788946</v>
      </c>
      <c r="I21">
        <f>'REW-PP-CumulativeLandDcalcs'!AZ19</f>
        <v>0.64660205230382983</v>
      </c>
      <c r="J21">
        <f>'REW-PP-CumulativeLandDcalcs'!BA19</f>
        <v>-0.46000298438320747</v>
      </c>
      <c r="K21">
        <f>'REW-PP-CumulativeLandDcalcs'!BB19</f>
        <v>-7.3701446016139096</v>
      </c>
      <c r="L21">
        <f>'REW-PP-CumulativeLandDcalcs'!BC19</f>
        <v>0.37921510208979792</v>
      </c>
      <c r="M21">
        <f>'REW-PP-CumulativeLandDcalcs'!BD19</f>
        <v>0.49919054938276214</v>
      </c>
      <c r="N21">
        <f>'REW-PP-CumulativeLandDcalcs'!BE19</f>
        <v>-0.44410432416646162</v>
      </c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>
        <v>18</v>
      </c>
      <c r="B22" t="s">
        <v>32</v>
      </c>
      <c r="C22">
        <f>'REW-PP-CumulativeLandDcalcs'!AT20</f>
        <v>4.3849013981961118</v>
      </c>
      <c r="D22">
        <f>'REW-PP-CumulativeLandDcalcs'!AU20</f>
        <v>2.0109013566214551</v>
      </c>
      <c r="E22">
        <f>'REW-PP-CumulativeLandDcalcs'!AV20</f>
        <v>0.99804798544320905</v>
      </c>
      <c r="F22">
        <f>'REW-PP-CumulativeLandDcalcs'!AW20</f>
        <v>1.1479876077585089</v>
      </c>
      <c r="G22">
        <f>'REW-PP-CumulativeLandDcalcs'!AX20</f>
        <v>1.232873630045527</v>
      </c>
      <c r="H22">
        <f>'REW-PP-CumulativeLandDcalcs'!AY20</f>
        <v>-2.214418956571079</v>
      </c>
      <c r="I22">
        <f>'REW-PP-CumulativeLandDcalcs'!AZ20</f>
        <v>0.76937970968245928</v>
      </c>
      <c r="J22">
        <f>'REW-PP-CumulativeLandDcalcs'!BA20</f>
        <v>-0.4381897010195186</v>
      </c>
      <c r="K22">
        <f>'REW-PP-CumulativeLandDcalcs'!BB20</f>
        <v>-8.432806811659324</v>
      </c>
      <c r="L22">
        <f>'REW-PP-CumulativeLandDcalcs'!BC20</f>
        <v>0.46818512416914726</v>
      </c>
      <c r="M22">
        <f>'REW-PP-CumulativeLandDcalcs'!BD20</f>
        <v>0.57389333526924813</v>
      </c>
      <c r="N22">
        <f>'REW-PP-CumulativeLandDcalcs'!BE20</f>
        <v>-0.5007546779357458</v>
      </c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>
        <v>19</v>
      </c>
      <c r="B23" t="s">
        <v>33</v>
      </c>
      <c r="C23">
        <f>'REW-PP-CumulativeLandDcalcs'!AT21</f>
        <v>4.9232005775784824</v>
      </c>
      <c r="D23">
        <f>'REW-PP-CumulativeLandDcalcs'!AU21</f>
        <v>2.2810194008722657</v>
      </c>
      <c r="E23">
        <f>'REW-PP-CumulativeLandDcalcs'!AV21</f>
        <v>1.1210413014789287</v>
      </c>
      <c r="F23">
        <f>'REW-PP-CumulativeLandDcalcs'!AW21</f>
        <v>1.2769336304978505</v>
      </c>
      <c r="G23">
        <f>'REW-PP-CumulativeLandDcalcs'!AX21</f>
        <v>1.3682570624408226</v>
      </c>
      <c r="H23">
        <f>'REW-PP-CumulativeLandDcalcs'!AY21</f>
        <v>-2.5624869196920717</v>
      </c>
      <c r="I23">
        <f>'REW-PP-CumulativeLandDcalcs'!AZ21</f>
        <v>0.90855770271805991</v>
      </c>
      <c r="J23">
        <f>'REW-PP-CumulativeLandDcalcs'!BA21</f>
        <v>-0.40773383111389311</v>
      </c>
      <c r="K23">
        <f>'REW-PP-CumulativeLandDcalcs'!BB21</f>
        <v>-9.5694881440503003</v>
      </c>
      <c r="L23">
        <f>'REW-PP-CumulativeLandDcalcs'!BC21</f>
        <v>0.56744901585081076</v>
      </c>
      <c r="M23">
        <f>'REW-PP-CumulativeLandDcalcs'!BD21</f>
        <v>0.65340595345959229</v>
      </c>
      <c r="N23">
        <f>'REW-PP-CumulativeLandDcalcs'!BE21</f>
        <v>-0.56015575004055052</v>
      </c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>
        <v>20</v>
      </c>
      <c r="B24" t="s">
        <v>34</v>
      </c>
      <c r="C24">
        <f>'REW-PP-CumulativeLandDcalcs'!AT22</f>
        <v>5.4975978191958079</v>
      </c>
      <c r="D24">
        <f>'REW-PP-CumulativeLandDcalcs'!AU22</f>
        <v>2.5692332844527774</v>
      </c>
      <c r="E24">
        <f>'REW-PP-CumulativeLandDcalcs'!AV22</f>
        <v>1.2517108138443562</v>
      </c>
      <c r="F24">
        <f>'REW-PP-CumulativeLandDcalcs'!AW22</f>
        <v>1.413908229776079</v>
      </c>
      <c r="G24">
        <f>'REW-PP-CumulativeLandDcalcs'!AX22</f>
        <v>1.5122092221539232</v>
      </c>
      <c r="H24">
        <f>'REW-PP-CumulativeLandDcalcs'!AY22</f>
        <v>-2.9474293798426121</v>
      </c>
      <c r="I24">
        <f>'REW-PP-CumulativeLandDcalcs'!AZ22</f>
        <v>1.0651467916526953</v>
      </c>
      <c r="J24">
        <f>'REW-PP-CumulativeLandDcalcs'!BA22</f>
        <v>-0.36875623177564604</v>
      </c>
      <c r="K24">
        <f>'REW-PP-CumulativeLandDcalcs'!BB22</f>
        <v>-10.786069994056744</v>
      </c>
      <c r="L24">
        <f>'REW-PP-CumulativeLandDcalcs'!BC22</f>
        <v>0.67734694852936883</v>
      </c>
      <c r="M24">
        <f>'REW-PP-CumulativeLandDcalcs'!BD22</f>
        <v>0.73816015350525699</v>
      </c>
      <c r="N24">
        <f>'REW-PP-CumulativeLandDcalcs'!BE22</f>
        <v>-0.62305765743526087</v>
      </c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>
        <v>21</v>
      </c>
      <c r="B25" t="s">
        <v>35</v>
      </c>
      <c r="C25">
        <f>'REW-PP-CumulativeLandDcalcs'!AT23</f>
        <v>6.1098364957888354</v>
      </c>
      <c r="D25">
        <f>'REW-PP-CumulativeLandDcalcs'!AU23</f>
        <v>2.8766201826915907</v>
      </c>
      <c r="E25">
        <f>'REW-PP-CumulativeLandDcalcs'!AV23</f>
        <v>1.3905312950745241</v>
      </c>
      <c r="F25">
        <f>'REW-PP-CumulativeLandDcalcs'!AW23</f>
        <v>1.5594083897773481</v>
      </c>
      <c r="G25">
        <f>'REW-PP-CumulativeLandDcalcs'!AX23</f>
        <v>1.66526947418528</v>
      </c>
      <c r="H25">
        <f>'REW-PP-CumulativeLandDcalcs'!AY23</f>
        <v>-3.3697543081807728</v>
      </c>
      <c r="I25">
        <f>'REW-PP-CumulativeLandDcalcs'!AZ23</f>
        <v>1.2399266714845965</v>
      </c>
      <c r="J25">
        <f>'REW-PP-CumulativeLandDcalcs'!BA23</f>
        <v>-0.32127421729084532</v>
      </c>
      <c r="K25">
        <f>'REW-PP-CumulativeLandDcalcs'!BB23</f>
        <v>-12.086998216917408</v>
      </c>
      <c r="L25">
        <f>'REW-PP-CumulativeLandDcalcs'!BC23</f>
        <v>0.79813756438884775</v>
      </c>
      <c r="M25">
        <f>'REW-PP-CumulativeLandDcalcs'!BD23</f>
        <v>0.82850526175488715</v>
      </c>
      <c r="N25">
        <f>'REW-PP-CumulativeLandDcalcs'!BE23</f>
        <v>-0.69020859275688573</v>
      </c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>
        <v>22</v>
      </c>
      <c r="B26" t="s">
        <v>36</v>
      </c>
      <c r="C26">
        <f>'REW-PP-CumulativeLandDcalcs'!AT24</f>
        <v>6.7611513937584844</v>
      </c>
      <c r="D26">
        <f>'REW-PP-CumulativeLandDcalcs'!AU24</f>
        <v>3.2039933645728738</v>
      </c>
      <c r="E26">
        <f>'REW-PP-CumulativeLandDcalcs'!AV24</f>
        <v>1.537845096524848</v>
      </c>
      <c r="F26">
        <f>'REW-PP-CumulativeLandDcalcs'!AW24</f>
        <v>1.7137862768227257</v>
      </c>
      <c r="G26">
        <f>'REW-PP-CumulativeLandDcalcs'!AX24</f>
        <v>1.8278187291315537</v>
      </c>
      <c r="H26">
        <f>'REW-PP-CumulativeLandDcalcs'!AY24</f>
        <v>-3.8297121693718839</v>
      </c>
      <c r="I26">
        <f>'REW-PP-CumulativeLandDcalcs'!AZ24</f>
        <v>1.4334844011180061</v>
      </c>
      <c r="J26">
        <f>'REW-PP-CumulativeLandDcalcs'!BA24</f>
        <v>-0.26525573970063993</v>
      </c>
      <c r="K26">
        <f>'REW-PP-CumulativeLandDcalcs'!BB24</f>
        <v>-13.475494512079264</v>
      </c>
      <c r="L26">
        <f>'REW-PP-CumulativeLandDcalcs'!BC24</f>
        <v>0.93000569055009763</v>
      </c>
      <c r="M26">
        <f>'REW-PP-CumulativeLandDcalcs'!BD24</f>
        <v>0.92471268877210222</v>
      </c>
      <c r="N26">
        <f>'REW-PP-CumulativeLandDcalcs'!BE24</f>
        <v>-0.76233522009891053</v>
      </c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>
        <v>23</v>
      </c>
      <c r="B27" t="s">
        <v>37</v>
      </c>
      <c r="C27">
        <f>'REW-PP-CumulativeLandDcalcs'!AT25</f>
        <v>7.4523932363458796</v>
      </c>
      <c r="D27">
        <f>'REW-PP-CumulativeLandDcalcs'!AU25</f>
        <v>3.551951721516164</v>
      </c>
      <c r="E27">
        <f>'REW-PP-CumulativeLandDcalcs'!AV25</f>
        <v>1.6938944868429664</v>
      </c>
      <c r="F27">
        <f>'REW-PP-CumulativeLandDcalcs'!AW25</f>
        <v>1.8772874732124376</v>
      </c>
      <c r="G27">
        <f>'REW-PP-CumulativeLandDcalcs'!AX25</f>
        <v>2.0001222032368635</v>
      </c>
      <c r="H27">
        <f>'REW-PP-CumulativeLandDcalcs'!AY25</f>
        <v>-4.3273641501246054</v>
      </c>
      <c r="I27">
        <f>'REW-PP-CumulativeLandDcalcs'!AZ25</f>
        <v>1.6462530846532302</v>
      </c>
      <c r="J27">
        <f>'REW-PP-CumulativeLandDcalcs'!BA25</f>
        <v>-0.20065381762070084</v>
      </c>
      <c r="K27">
        <f>'REW-PP-CumulativeLandDcalcs'!BB25</f>
        <v>-14.953812203107338</v>
      </c>
      <c r="L27">
        <f>'REW-PP-CumulativeLandDcalcs'!BC25</f>
        <v>1.0730749127854025</v>
      </c>
      <c r="M27">
        <f>'REW-PP-CumulativeLandDcalcs'!BD25</f>
        <v>1.0269876148585078</v>
      </c>
      <c r="N27">
        <f>'REW-PP-CumulativeLandDcalcs'!BE25</f>
        <v>-0.84013456259880814</v>
      </c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>
        <v>24</v>
      </c>
      <c r="B28" t="s">
        <v>38</v>
      </c>
      <c r="C28">
        <f>'REW-PP-CumulativeLandDcalcs'!AT26</f>
        <v>8.1841459650408517</v>
      </c>
      <c r="D28">
        <f>'REW-PP-CumulativeLandDcalcs'!AU26</f>
        <v>3.9209324658377036</v>
      </c>
      <c r="E28">
        <f>'REW-PP-CumulativeLandDcalcs'!AV26</f>
        <v>1.8588515218858783</v>
      </c>
      <c r="F28">
        <f>'REW-PP-CumulativeLandDcalcs'!AW26</f>
        <v>2.0500846127849242</v>
      </c>
      <c r="G28">
        <f>'REW-PP-CumulativeLandDcalcs'!AX26</f>
        <v>2.1823663637309436</v>
      </c>
      <c r="H28">
        <f>'REW-PP-CumulativeLandDcalcs'!AY26</f>
        <v>-4.8626493495084588</v>
      </c>
      <c r="I28">
        <f>'REW-PP-CumulativeLandDcalcs'!AZ26</f>
        <v>1.8785494378426806</v>
      </c>
      <c r="J28">
        <f>'REW-PP-CumulativeLandDcalcs'!BA26</f>
        <v>-0.12742513862257623</v>
      </c>
      <c r="K28">
        <f>'REW-PP-CumulativeLandDcalcs'!BB26</f>
        <v>-16.523489919956248</v>
      </c>
      <c r="L28">
        <f>'REW-PP-CumulativeLandDcalcs'!BC26</f>
        <v>1.2274228744149689</v>
      </c>
      <c r="M28">
        <f>'REW-PP-CumulativeLandDcalcs'!BD26</f>
        <v>1.1354830162971534</v>
      </c>
      <c r="N28">
        <f>'REW-PP-CumulativeLandDcalcs'!BE26</f>
        <v>-0.92427184974782017</v>
      </c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>
        <v>25</v>
      </c>
      <c r="B29" t="s">
        <v>39</v>
      </c>
      <c r="C29">
        <f>'REW-PP-CumulativeLandDcalcs'!AT27</f>
        <v>8.9568293719429288</v>
      </c>
      <c r="D29">
        <f>'REW-PP-CumulativeLandDcalcs'!AU27</f>
        <v>4.3112606633743891</v>
      </c>
      <c r="E29">
        <f>'REW-PP-CumulativeLandDcalcs'!AV27</f>
        <v>2.032843752299629</v>
      </c>
      <c r="F29">
        <f>'REW-PP-CumulativeLandDcalcs'!AW27</f>
        <v>2.2323053986718664</v>
      </c>
      <c r="G29">
        <f>'REW-PP-CumulativeLandDcalcs'!AX27</f>
        <v>2.3746893558571034</v>
      </c>
      <c r="H29">
        <f>'REW-PP-CumulativeLandDcalcs'!AY27</f>
        <v>-5.435447688370691</v>
      </c>
      <c r="I29">
        <f>'REW-PP-CumulativeLandDcalcs'!AZ27</f>
        <v>2.1306091385859403</v>
      </c>
      <c r="J29">
        <f>'REW-PP-CumulativeLandDcalcs'!BA27</f>
        <v>-4.5537409363915149E-2</v>
      </c>
      <c r="K29">
        <f>'REW-PP-CumulativeLandDcalcs'!BB27</f>
        <v>-18.185582160564202</v>
      </c>
      <c r="L29">
        <f>'REW-PP-CumulativeLandDcalcs'!BC27</f>
        <v>1.3930974617597123</v>
      </c>
      <c r="M29">
        <f>'REW-PP-CumulativeLandDcalcs'!BD27</f>
        <v>1.2503136290602734</v>
      </c>
      <c r="N29">
        <f>'REW-PP-CumulativeLandDcalcs'!BE27</f>
        <v>-1.0153815132530384</v>
      </c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>
        <v>26</v>
      </c>
      <c r="B30" t="s">
        <v>40</v>
      </c>
      <c r="C30">
        <f>'REW-PP-CumulativeLandDcalcs'!AT28</f>
        <v>9.7707848320348507</v>
      </c>
      <c r="D30">
        <f>'REW-PP-CumulativeLandDcalcs'!AU28</f>
        <v>4.7231928789670015</v>
      </c>
      <c r="E30">
        <f>'REW-PP-CumulativeLandDcalcs'!AV28</f>
        <v>2.2159754090040211</v>
      </c>
      <c r="F30">
        <f>'REW-PP-CumulativeLandDcalcs'!AW28</f>
        <v>2.4240551362064378</v>
      </c>
      <c r="G30">
        <f>'REW-PP-CumulativeLandDcalcs'!AX28</f>
        <v>2.5772052905402942</v>
      </c>
      <c r="H30">
        <f>'REW-PP-CumulativeLandDcalcs'!AY28</f>
        <v>-6.0456359529401578</v>
      </c>
      <c r="I30">
        <f>'REW-PP-CumulativeLandDcalcs'!AZ28</f>
        <v>2.4026190374756009</v>
      </c>
      <c r="J30">
        <f>'REW-PP-CumulativeLandDcalcs'!BA28</f>
        <v>4.5030570664682329E-2</v>
      </c>
      <c r="K30">
        <f>'REW-PP-CumulativeLandDcalcs'!BB28</f>
        <v>-19.940858436220513</v>
      </c>
      <c r="L30">
        <f>'REW-PP-CumulativeLandDcalcs'!BC28</f>
        <v>1.5701324787042552</v>
      </c>
      <c r="M30">
        <f>'REW-PP-CumulativeLandDcalcs'!BD28</f>
        <v>1.3715687189009893</v>
      </c>
      <c r="N30">
        <f>'REW-PP-CumulativeLandDcalcs'!BE28</f>
        <v>-1.1140699633374653</v>
      </c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>
        <v>27</v>
      </c>
      <c r="B31" t="s">
        <v>41</v>
      </c>
      <c r="C31">
        <f>'REW-PP-CumulativeLandDcalcs'!AT29</f>
        <v>10.630098719307423</v>
      </c>
      <c r="D31">
        <f>'REW-PP-CumulativeLandDcalcs'!AU29</f>
        <v>5.1587622650314202</v>
      </c>
      <c r="E31">
        <f>'REW-PP-CumulativeLandDcalcs'!AV29</f>
        <v>2.4091916357398846</v>
      </c>
      <c r="F31">
        <f>'REW-PP-CumulativeLandDcalcs'!AW29</f>
        <v>2.6263567923448146</v>
      </c>
      <c r="G31">
        <f>'REW-PP-CumulativeLandDcalcs'!AX29</f>
        <v>2.7910061237762074</v>
      </c>
      <c r="H31">
        <f>'REW-PP-CumulativeLandDcalcs'!AY29</f>
        <v>-6.6954969559980677</v>
      </c>
      <c r="I31">
        <f>'REW-PP-CumulativeLandDcalcs'!AZ29</f>
        <v>2.6956835202255665</v>
      </c>
      <c r="J31">
        <f>'REW-PP-CumulativeLandDcalcs'!BA29</f>
        <v>0.14431609830012515</v>
      </c>
      <c r="K31">
        <f>'REW-PP-CumulativeLandDcalcs'!BB29</f>
        <v>-21.797452339324579</v>
      </c>
      <c r="L31">
        <f>'REW-PP-CumulativeLandDcalcs'!BC29</f>
        <v>1.7591862308011164</v>
      </c>
      <c r="M31">
        <f>'REW-PP-CumulativeLandDcalcs'!BD29</f>
        <v>1.4998457158665051</v>
      </c>
      <c r="N31">
        <f>'REW-PP-CumulativeLandDcalcs'!BE29</f>
        <v>-1.2214978060704205</v>
      </c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>
        <v>28</v>
      </c>
      <c r="B32" t="s">
        <v>42</v>
      </c>
      <c r="C32">
        <f>'REW-PP-CumulativeLandDcalcs'!AT30</f>
        <v>11.53147860391587</v>
      </c>
      <c r="D32">
        <f>'REW-PP-CumulativeLandDcalcs'!AU30</f>
        <v>5.6164166143134171</v>
      </c>
      <c r="E32">
        <f>'REW-PP-CumulativeLandDcalcs'!AV30</f>
        <v>2.6117648479403721</v>
      </c>
      <c r="F32">
        <f>'REW-PP-CumulativeLandDcalcs'!AW30</f>
        <v>2.838407160902026</v>
      </c>
      <c r="G32">
        <f>'REW-PP-CumulativeLandDcalcs'!AX30</f>
        <v>3.0152393259850698</v>
      </c>
      <c r="H32">
        <f>'REW-PP-CumulativeLandDcalcs'!AY30</f>
        <v>-7.3828327945754779</v>
      </c>
      <c r="I32">
        <f>'REW-PP-CumulativeLandDcalcs'!AZ30</f>
        <v>3.0091236752305939</v>
      </c>
      <c r="J32">
        <f>'REW-PP-CumulativeLandDcalcs'!BA30</f>
        <v>0.25235497351013053</v>
      </c>
      <c r="K32">
        <f>'REW-PP-CumulativeLandDcalcs'!BB30</f>
        <v>-23.748594010825805</v>
      </c>
      <c r="L32">
        <f>'REW-PP-CumulativeLandDcalcs'!BC30</f>
        <v>1.9597370223464998</v>
      </c>
      <c r="M32">
        <f>'REW-PP-CumulativeLandDcalcs'!BD30</f>
        <v>1.6346979004007149</v>
      </c>
      <c r="N32">
        <f>'REW-PP-CumulativeLandDcalcs'!BE30</f>
        <v>-1.3377933191434037</v>
      </c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>
        <v>29</v>
      </c>
      <c r="B33" t="s">
        <v>43</v>
      </c>
      <c r="C33">
        <f>'REW-PP-CumulativeLandDcalcs'!AT31</f>
        <v>12.474119726635498</v>
      </c>
      <c r="D33">
        <f>'REW-PP-CumulativeLandDcalcs'!AU31</f>
        <v>6.0957878379720976</v>
      </c>
      <c r="E33">
        <f>'REW-PP-CumulativeLandDcalcs'!AV31</f>
        <v>2.8235309167422762</v>
      </c>
      <c r="F33">
        <f>'REW-PP-CumulativeLandDcalcs'!AW31</f>
        <v>3.0600267013406333</v>
      </c>
      <c r="G33">
        <f>'REW-PP-CumulativeLandDcalcs'!AX31</f>
        <v>3.2497157679454638</v>
      </c>
      <c r="H33">
        <f>'REW-PP-CumulativeLandDcalcs'!AY31</f>
        <v>-8.1069155885850233</v>
      </c>
      <c r="I33">
        <f>'REW-PP-CumulativeLandDcalcs'!AZ31</f>
        <v>3.3427883502447355</v>
      </c>
      <c r="J33">
        <f>'REW-PP-CumulativeLandDcalcs'!BA31</f>
        <v>0.3691291703857873</v>
      </c>
      <c r="K33">
        <f>'REW-PP-CumulativeLandDcalcs'!BB31</f>
        <v>-25.792520958671791</v>
      </c>
      <c r="L33">
        <f>'REW-PP-CumulativeLandDcalcs'!BC31</f>
        <v>2.1716254244692776</v>
      </c>
      <c r="M33">
        <f>'REW-PP-CumulativeLandDcalcs'!BD31</f>
        <v>1.7760205589910671</v>
      </c>
      <c r="N33">
        <f>'REW-PP-CumulativeLandDcalcs'!BE31</f>
        <v>-1.4633079074700281</v>
      </c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>
        <v>30</v>
      </c>
      <c r="B34" t="s">
        <v>44</v>
      </c>
      <c r="C34">
        <f>'REW-PP-CumulativeLandDcalcs'!AT32</f>
        <v>13.458756807637222</v>
      </c>
      <c r="D34">
        <f>'REW-PP-CumulativeLandDcalcs'!AU32</f>
        <v>6.5972398744368679</v>
      </c>
      <c r="E34">
        <f>'REW-PP-CumulativeLandDcalcs'!AV32</f>
        <v>3.0446718563584749</v>
      </c>
      <c r="F34">
        <f>'REW-PP-CumulativeLandDcalcs'!AW32</f>
        <v>3.2914127795167705</v>
      </c>
      <c r="G34">
        <f>'REW-PP-CumulativeLandDcalcs'!AX32</f>
        <v>3.494647120951194</v>
      </c>
      <c r="H34">
        <f>'REW-PP-CumulativeLandDcalcs'!AY32</f>
        <v>-8.8680462094333752</v>
      </c>
      <c r="I34">
        <f>'REW-PP-CumulativeLandDcalcs'!AZ32</f>
        <v>3.6969208827044522</v>
      </c>
      <c r="J34">
        <f>'REW-PP-CumulativeLandDcalcs'!BA32</f>
        <v>0.49464868177285537</v>
      </c>
      <c r="K34">
        <f>'REW-PP-CumulativeLandDcalcs'!BB32</f>
        <v>-27.930570429705092</v>
      </c>
      <c r="L34">
        <f>'REW-PP-CumulativeLandDcalcs'!BC32</f>
        <v>2.3949574567462291</v>
      </c>
      <c r="M34">
        <f>'REW-PP-CumulativeLandDcalcs'!BD32</f>
        <v>1.9239182106736341</v>
      </c>
      <c r="N34">
        <f>'REW-PP-CumulativeLandDcalcs'!BE32</f>
        <v>-1.598557031659239</v>
      </c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>
        <v>31</v>
      </c>
      <c r="B35" t="s">
        <v>45</v>
      </c>
      <c r="C35">
        <f>'REW-PP-CumulativeLandDcalcs'!AT33</f>
        <v>14.486460777719021</v>
      </c>
      <c r="D35">
        <f>'REW-PP-CumulativeLandDcalcs'!AU33</f>
        <v>7.1212896220374349</v>
      </c>
      <c r="E35">
        <f>'REW-PP-CumulativeLandDcalcs'!AV33</f>
        <v>3.2754431050367918</v>
      </c>
      <c r="F35">
        <f>'REW-PP-CumulativeLandDcalcs'!AW33</f>
        <v>3.5328404094729517</v>
      </c>
      <c r="G35">
        <f>'REW-PP-CumulativeLandDcalcs'!AX33</f>
        <v>3.7503277594089983</v>
      </c>
      <c r="H35">
        <f>'REW-PP-CumulativeLandDcalcs'!AY33</f>
        <v>-9.666825935535222</v>
      </c>
      <c r="I35">
        <f>'REW-PP-CumulativeLandDcalcs'!AZ33</f>
        <v>4.071881927807218</v>
      </c>
      <c r="J35">
        <f>'REW-PP-CumulativeLandDcalcs'!BA33</f>
        <v>0.62895835707073777</v>
      </c>
      <c r="K35">
        <f>'REW-PP-CumulativeLandDcalcs'!BB33</f>
        <v>-30.16474037110688</v>
      </c>
      <c r="L35">
        <f>'REW-PP-CumulativeLandDcalcs'!BC33</f>
        <v>2.6299184550977426</v>
      </c>
      <c r="M35">
        <f>'REW-PP-CumulativeLandDcalcs'!BD33</f>
        <v>2.0785367447716285</v>
      </c>
      <c r="N35">
        <f>'REW-PP-CumulativeLandDcalcs'!BE33</f>
        <v>-1.7440908517804292</v>
      </c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>
        <v>32</v>
      </c>
      <c r="B36" t="s">
        <v>46</v>
      </c>
      <c r="C36">
        <f>'REW-PP-CumulativeLandDcalcs'!AT34</f>
        <v>15.558374765843169</v>
      </c>
      <c r="D36">
        <f>'REW-PP-CumulativeLandDcalcs'!AU34</f>
        <v>7.6684812960430406</v>
      </c>
      <c r="E36">
        <f>'REW-PP-CumulativeLandDcalcs'!AV34</f>
        <v>3.516114219993121</v>
      </c>
      <c r="F36">
        <f>'REW-PP-CumulativeLandDcalcs'!AW34</f>
        <v>3.7845979023815346</v>
      </c>
      <c r="G36">
        <f>'REW-PP-CumulativeLandDcalcs'!AX34</f>
        <v>4.0170664061477988</v>
      </c>
      <c r="H36">
        <f>'REW-PP-CumulativeLandDcalcs'!AY34</f>
        <v>-10.503981835639156</v>
      </c>
      <c r="I36">
        <f>'REW-PP-CumulativeLandDcalcs'!AZ34</f>
        <v>4.4680841931950193</v>
      </c>
      <c r="J36">
        <f>'REW-PP-CumulativeLandDcalcs'!BA34</f>
        <v>0.77213382324024282</v>
      </c>
      <c r="K36">
        <f>'REW-PP-CumulativeLandDcalcs'!BB34</f>
        <v>-32.497162792651125</v>
      </c>
      <c r="L36">
        <f>'REW-PP-CumulativeLandDcalcs'!BC34</f>
        <v>2.8767279157620513</v>
      </c>
      <c r="M36">
        <f>'REW-PP-CumulativeLandDcalcs'!BD34</f>
        <v>2.2400275543897266</v>
      </c>
      <c r="N36">
        <f>'REW-PP-CumulativeLandDcalcs'!BE34</f>
        <v>-1.9004634487054202</v>
      </c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>
        <v>33</v>
      </c>
      <c r="B37" t="s">
        <v>47</v>
      </c>
      <c r="C37">
        <f>'REW-PP-CumulativeLandDcalcs'!AT35</f>
        <v>16.675701903395709</v>
      </c>
      <c r="D37">
        <f>'REW-PP-CumulativeLandDcalcs'!AU35</f>
        <v>8.2393829453873355</v>
      </c>
      <c r="E37">
        <f>'REW-PP-CumulativeLandDcalcs'!AV35</f>
        <v>3.7669665634259273</v>
      </c>
      <c r="F37">
        <f>'REW-PP-CumulativeLandDcalcs'!AW35</f>
        <v>4.0469846253628292</v>
      </c>
      <c r="G37">
        <f>'REW-PP-CumulativeLandDcalcs'!AX35</f>
        <v>4.2951837566390791</v>
      </c>
      <c r="H37">
        <f>'REW-PP-CumulativeLandDcalcs'!AY35</f>
        <v>-11.380349570728036</v>
      </c>
      <c r="I37">
        <f>'REW-PP-CumulativeLandDcalcs'!AZ35</f>
        <v>4.8859887207293591</v>
      </c>
      <c r="J37">
        <f>'REW-PP-CumulativeLandDcalcs'!BA35</f>
        <v>0.92428000433355562</v>
      </c>
      <c r="K37">
        <f>'REW-PP-CumulativeLandDcalcs'!BB35</f>
        <v>-34.930090593233579</v>
      </c>
      <c r="L37">
        <f>'REW-PP-CumulativeLandDcalcs'!BC35</f>
        <v>3.1356355155821687</v>
      </c>
      <c r="M37">
        <f>'REW-PP-CumulativeLandDcalcs'!BD35</f>
        <v>2.4085471443456048</v>
      </c>
      <c r="N37">
        <f>'REW-PP-CumulativeLandDcalcs'!BE35</f>
        <v>-2.0682310152399492</v>
      </c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>
        <v>34</v>
      </c>
      <c r="B38" t="s">
        <v>48</v>
      </c>
      <c r="C38">
        <f>'REW-PP-CumulativeLandDcalcs'!AT36</f>
        <v>17.839739706464496</v>
      </c>
      <c r="D38">
        <f>'REW-PP-CumulativeLandDcalcs'!AU36</f>
        <v>8.8346055085014168</v>
      </c>
      <c r="E38">
        <f>'REW-PP-CumulativeLandDcalcs'!AV36</f>
        <v>4.028301409182319</v>
      </c>
      <c r="F38">
        <f>'REW-PP-CumulativeLandDcalcs'!AW36</f>
        <v>4.3203199044390193</v>
      </c>
      <c r="G38">
        <f>'REW-PP-CumulativeLandDcalcs'!AX36</f>
        <v>4.5850219341553053</v>
      </c>
      <c r="H38">
        <f>'REW-PP-CumulativeLandDcalcs'!AY36</f>
        <v>-12.296888814689851</v>
      </c>
      <c r="I38">
        <f>'REW-PP-CumulativeLandDcalcs'!AZ36</f>
        <v>5.3261141069556839</v>
      </c>
      <c r="J38">
        <f>'REW-PP-CumulativeLandDcalcs'!BA36</f>
        <v>1.0855319134252119</v>
      </c>
      <c r="K38">
        <f>'REW-PP-CumulativeLandDcalcs'!BB36</f>
        <v>-37.465977816745344</v>
      </c>
      <c r="L38">
        <f>'REW-PP-CumulativeLandDcalcs'!BC36</f>
        <v>3.4069259795741202</v>
      </c>
      <c r="M38">
        <f>'REW-PP-CumulativeLandDcalcs'!BD36</f>
        <v>2.5842631937758109</v>
      </c>
      <c r="N38">
        <f>'REW-PP-CumulativeLandDcalcs'!BE36</f>
        <v>-2.2479570250381902</v>
      </c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>
        <v>35</v>
      </c>
      <c r="B39" t="s">
        <v>49</v>
      </c>
      <c r="C39">
        <f>'REW-PP-CumulativeLandDcalcs'!AT37</f>
        <v>19.05191059147916</v>
      </c>
      <c r="D39">
        <f>'REW-PP-CumulativeLandDcalcs'!AU37</f>
        <v>9.4548197140997576</v>
      </c>
      <c r="E39">
        <f>'REW-PP-CumulativeLandDcalcs'!AV37</f>
        <v>4.3004470794690288</v>
      </c>
      <c r="F39">
        <f>'REW-PP-CumulativeLandDcalcs'!AW37</f>
        <v>4.6049507622078565</v>
      </c>
      <c r="G39">
        <f>'REW-PP-CumulativeLandDcalcs'!AX37</f>
        <v>4.8869527091847615</v>
      </c>
      <c r="H39">
        <f>'REW-PP-CumulativeLandDcalcs'!AY37</f>
        <v>-13.254698411960407</v>
      </c>
      <c r="I39">
        <f>'REW-PP-CumulativeLandDcalcs'!AZ37</f>
        <v>5.7890454537267813</v>
      </c>
      <c r="J39">
        <f>'REW-PP-CumulativeLandDcalcs'!BA37</f>
        <v>1.2560562007557479</v>
      </c>
      <c r="K39">
        <f>'REW-PP-CumulativeLandDcalcs'!BB37</f>
        <v>-40.107549726415542</v>
      </c>
      <c r="L39">
        <f>'REW-PP-CumulativeLandDcalcs'!BC37</f>
        <v>3.6909239851958597</v>
      </c>
      <c r="M39">
        <f>'REW-PP-CumulativeLandDcalcs'!BD37</f>
        <v>2.767359890357957</v>
      </c>
      <c r="N39">
        <f>'REW-PP-CumulativeLandDcalcs'!BE37</f>
        <v>-2.4402182481009751</v>
      </c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>
        <v>36</v>
      </c>
      <c r="B40" t="s">
        <v>50</v>
      </c>
      <c r="C40">
        <f>'REW-PP-CumulativeLandDcalcs'!AT38</f>
        <v>20.313780992716801</v>
      </c>
      <c r="D40">
        <f>'REW-PP-CumulativeLandDcalcs'!AU38</f>
        <v>10.100767079091499</v>
      </c>
      <c r="E40">
        <f>'REW-PP-CumulativeLandDcalcs'!AV38</f>
        <v>4.583763443070052</v>
      </c>
      <c r="F40">
        <f>'REW-PP-CumulativeLandDcalcs'!AW38</f>
        <v>4.901256755364364</v>
      </c>
      <c r="G40">
        <f>'REW-PP-CumulativeLandDcalcs'!AX38</f>
        <v>5.2013826436731598</v>
      </c>
      <c r="H40">
        <f>'REW-PP-CumulativeLandDcalcs'!AY38</f>
        <v>-14.255025363865164</v>
      </c>
      <c r="I40">
        <f>'REW-PP-CumulativeLandDcalcs'!AZ38</f>
        <v>6.2754405246293841</v>
      </c>
      <c r="J40">
        <f>'REW-PP-CumulativeLandDcalcs'!BA38</f>
        <v>1.4360526164562868</v>
      </c>
      <c r="K40">
        <f>'REW-PP-CumulativeLandDcalcs'!BB38</f>
        <v>-42.857847373847399</v>
      </c>
      <c r="L40">
        <f>'REW-PP-CumulativeLandDcalcs'!BC38</f>
        <v>3.9879973963130908</v>
      </c>
      <c r="M40">
        <f>'REW-PP-CumulativeLandDcalcs'!BD38</f>
        <v>2.9580414579623677</v>
      </c>
      <c r="N40">
        <f>'REW-PP-CumulativeLandDcalcs'!BE38</f>
        <v>-2.645610171564456</v>
      </c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>
        <v>37</v>
      </c>
      <c r="B41" t="s">
        <v>51</v>
      </c>
      <c r="C41">
        <f>'REW-PP-CumulativeLandDcalcs'!AT39</f>
        <v>21.627071403385813</v>
      </c>
      <c r="D41">
        <f>'REW-PP-CumulativeLandDcalcs'!AU39</f>
        <v>10.773266129053868</v>
      </c>
      <c r="E41">
        <f>'REW-PP-CumulativeLandDcalcs'!AV39</f>
        <v>4.8786443241967516</v>
      </c>
      <c r="F41">
        <f>'REW-PP-CumulativeLandDcalcs'!AW39</f>
        <v>5.2096525476363178</v>
      </c>
      <c r="G41">
        <f>'REW-PP-CumulativeLandDcalcs'!AX39</f>
        <v>5.5287558348295462</v>
      </c>
      <c r="H41">
        <f>'REW-PP-CumulativeLandDcalcs'!AY39</f>
        <v>-15.299268519787564</v>
      </c>
      <c r="I41">
        <f>'REW-PP-CumulativeLandDcalcs'!AZ39</f>
        <v>6.7860333908214443</v>
      </c>
      <c r="J41">
        <f>'REW-PP-CumulativeLandDcalcs'!BA39</f>
        <v>1.6257550937080509</v>
      </c>
      <c r="K41">
        <f>'REW-PP-CumulativeLandDcalcs'!BB39</f>
        <v>-45.720251750378473</v>
      </c>
      <c r="L41">
        <f>'REW-PP-CumulativeLandDcalcs'!BC39</f>
        <v>4.2985589860305282</v>
      </c>
      <c r="M41">
        <f>'REW-PP-CumulativeLandDcalcs'!BD39</f>
        <v>3.1565342187668843</v>
      </c>
      <c r="N41">
        <f>'REW-PP-CumulativeLandDcalcs'!BE39</f>
        <v>-2.864751658263168</v>
      </c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>
        <v>38</v>
      </c>
      <c r="B42" t="s">
        <v>52</v>
      </c>
      <c r="C42">
        <f>'REW-PP-CumulativeLandDcalcs'!AT40</f>
        <v>22.993660679664245</v>
      </c>
      <c r="D42">
        <f>'REW-PP-CumulativeLandDcalcs'!AU40</f>
        <v>11.47321550160906</v>
      </c>
      <c r="E42">
        <f>'REW-PP-CumulativeLandDcalcs'!AV40</f>
        <v>5.1855185908673347</v>
      </c>
      <c r="F42">
        <f>'REW-PP-CumulativeLandDcalcs'!AW40</f>
        <v>5.5305890661361792</v>
      </c>
      <c r="G42">
        <f>'REW-PP-CumulativeLandDcalcs'!AX40</f>
        <v>5.8695551577958538</v>
      </c>
      <c r="H42">
        <f>'REW-PP-CumulativeLandDcalcs'!AY40</f>
        <v>-16.3889788686005</v>
      </c>
      <c r="I42">
        <f>'REW-PP-CumulativeLandDcalcs'!AZ40</f>
        <v>7.3216363337311279</v>
      </c>
      <c r="J42">
        <f>'REW-PP-CumulativeLandDcalcs'!BA40</f>
        <v>1.8254324251349012</v>
      </c>
      <c r="K42">
        <f>'REW-PP-CumulativeLandDcalcs'!BB40</f>
        <v>-48.698494741037216</v>
      </c>
      <c r="L42">
        <f>'REW-PP-CumulativeLandDcalcs'!BC40</f>
        <v>4.6230671296966195</v>
      </c>
      <c r="M42">
        <f>'REW-PP-CumulativeLandDcalcs'!BD40</f>
        <v>3.3630876853088405</v>
      </c>
      <c r="N42">
        <f>'REW-PP-CumulativeLandDcalcs'!BE40</f>
        <v>-3.0982889603064749</v>
      </c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>
        <v>39</v>
      </c>
      <c r="B43" t="s">
        <v>53</v>
      </c>
      <c r="C43">
        <f>'REW-PP-CumulativeLandDcalcs'!AT41</f>
        <v>24.415587112361354</v>
      </c>
      <c r="D43">
        <f>'REW-PP-CumulativeLandDcalcs'!AU41</f>
        <v>12.201595200224068</v>
      </c>
      <c r="E43">
        <f>'REW-PP-CumulativeLandDcalcs'!AV41</f>
        <v>5.5048504965547966</v>
      </c>
      <c r="F43">
        <f>'REW-PP-CumulativeLandDcalcs'!AW41</f>
        <v>5.8645538647812634</v>
      </c>
      <c r="G43">
        <f>'REW-PP-CumulativeLandDcalcs'!AX41</f>
        <v>6.2243026682587557</v>
      </c>
      <c r="H43">
        <f>'REW-PP-CumulativeLandDcalcs'!AY41</f>
        <v>-17.52585797300058</v>
      </c>
      <c r="I43">
        <f>'REW-PP-CumulativeLandDcalcs'!AZ41</f>
        <v>7.883140668602981</v>
      </c>
      <c r="J43">
        <f>'REW-PP-CumulativeLandDcalcs'!BA41</f>
        <v>2.0353886048082419</v>
      </c>
      <c r="K43">
        <f>'REW-PP-CumulativeLandDcalcs'!BB41</f>
        <v>-51.796662356821315</v>
      </c>
      <c r="L43">
        <f>'REW-PP-CumulativeLandDcalcs'!BC41</f>
        <v>4.9620258827945447</v>
      </c>
      <c r="M43">
        <f>'REW-PP-CumulativeLandDcalcs'!BD41</f>
        <v>3.5779750620590893</v>
      </c>
      <c r="N43">
        <f>'REW-PP-CumulativeLandDcalcs'!BE41</f>
        <v>-3.3468992306231944</v>
      </c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>
        <v>40</v>
      </c>
      <c r="B44" t="s">
        <v>54</v>
      </c>
      <c r="C44">
        <f>'REW-PP-CumulativeLandDcalcs'!AT42</f>
        <v>25.895047871823557</v>
      </c>
      <c r="D44">
        <f>'REW-PP-CumulativeLandDcalcs'!AU42</f>
        <v>12.959466829194373</v>
      </c>
      <c r="E44">
        <f>'REW-PP-CumulativeLandDcalcs'!AV42</f>
        <v>5.8371396421037094</v>
      </c>
      <c r="F44">
        <f>'REW-PP-CumulativeLandDcalcs'!AW42</f>
        <v>6.2120710893714399</v>
      </c>
      <c r="G44">
        <f>'REW-PP-CumulativeLandDcalcs'!AX42</f>
        <v>6.5935595831577682</v>
      </c>
      <c r="H44">
        <f>'REW-PP-CumulativeLandDcalcs'!AY42</f>
        <v>-18.711755582854675</v>
      </c>
      <c r="I44">
        <f>'REW-PP-CumulativeLandDcalcs'!AZ42</f>
        <v>8.4715169627996723</v>
      </c>
      <c r="J44">
        <f>'REW-PP-CumulativeLandDcalcs'!BA42</f>
        <v>2.255962931205401</v>
      </c>
      <c r="K44">
        <f>'REW-PP-CumulativeLandDcalcs'!BB42</f>
        <v>-55.019193820997152</v>
      </c>
      <c r="L44">
        <f>'REW-PP-CumulativeLandDcalcs'!BC42</f>
        <v>5.3159847353191543</v>
      </c>
      <c r="M44">
        <f>'REW-PP-CumulativeLandDcalcs'!BD42</f>
        <v>3.8014934075504572</v>
      </c>
      <c r="N44">
        <f>'REW-PP-CumulativeLandDcalcs'!BE42</f>
        <v>-3.6112936486737235</v>
      </c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>
        <v>41</v>
      </c>
      <c r="B45" t="s">
        <v>55</v>
      </c>
      <c r="C45">
        <f>'REW-PP-CumulativeLandDcalcs'!AT43</f>
        <v>27.434397795994222</v>
      </c>
      <c r="D45">
        <f>'REW-PP-CumulativeLandDcalcs'!AU43</f>
        <v>13.747973326906381</v>
      </c>
      <c r="E45">
        <f>'REW-PP-CumulativeLandDcalcs'!AV43</f>
        <v>6.1829207794329664</v>
      </c>
      <c r="F45">
        <f>'REW-PP-CumulativeLandDcalcs'!AW43</f>
        <v>6.573701279975011</v>
      </c>
      <c r="G45">
        <f>'REW-PP-CumulativeLandDcalcs'!AX43</f>
        <v>6.9779260891803663</v>
      </c>
      <c r="H45">
        <f>'REW-PP-CumulativeLandDcalcs'!AY43</f>
        <v>-19.948667073000841</v>
      </c>
      <c r="I45">
        <f>'REW-PP-CumulativeLandDcalcs'!AZ43</f>
        <v>9.0878149662905354</v>
      </c>
      <c r="J45">
        <f>'REW-PP-CumulativeLandDcalcs'!BA43</f>
        <v>2.4875299598955136</v>
      </c>
      <c r="K45">
        <f>'REW-PP-CumulativeLandDcalcs'!BB43</f>
        <v>-58.370878725254187</v>
      </c>
      <c r="L45">
        <f>'REW-PP-CumulativeLandDcalcs'!BC43</f>
        <v>5.6855382337844782</v>
      </c>
      <c r="M45">
        <f>'REW-PP-CumulativeLandDcalcs'!BD43</f>
        <v>4.0339636155354803</v>
      </c>
      <c r="N45">
        <f>'REW-PP-CumulativeLandDcalcs'!BE43</f>
        <v>-3.8922202487399065</v>
      </c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>
        <v>42</v>
      </c>
      <c r="B46" t="s">
        <v>56</v>
      </c>
      <c r="C46">
        <f>'REW-PP-CumulativeLandDcalcs'!AT44</f>
        <v>29.036148093073713</v>
      </c>
      <c r="D46">
        <f>'REW-PP-CumulativeLandDcalcs'!AU44</f>
        <v>14.568338514674558</v>
      </c>
      <c r="E46">
        <f>'REW-PP-CumulativeLandDcalcs'!AV44</f>
        <v>6.542763587594556</v>
      </c>
      <c r="F46">
        <f>'REW-PP-CumulativeLandDcalcs'!AW44</f>
        <v>6.9500411479606257</v>
      </c>
      <c r="G46">
        <f>'REW-PP-CumulativeLandDcalcs'!AX44</f>
        <v>7.3780411245697319</v>
      </c>
      <c r="H46">
        <f>'REW-PP-CumulativeLandDcalcs'!AY44</f>
        <v>-21.238731091716936</v>
      </c>
      <c r="I46">
        <f>'REW-PP-CumulativeLandDcalcs'!AZ44</f>
        <v>9.7331634623943319</v>
      </c>
      <c r="J46">
        <f>'REW-PP-CumulativeLandDcalcs'!BA44</f>
        <v>2.7304993793513543</v>
      </c>
      <c r="K46">
        <f>'REW-PP-CumulativeLandDcalcs'!BB44</f>
        <v>-61.856853605856074</v>
      </c>
      <c r="L46">
        <f>'REW-PP-CumulativeLandDcalcs'!BC44</f>
        <v>6.0713255927201644</v>
      </c>
      <c r="M46">
        <f>'REW-PP-CumulativeLandDcalcs'!BD44</f>
        <v>4.2757303143682295</v>
      </c>
      <c r="N46">
        <f>'REW-PP-CumulativeLandDcalcs'!BE44</f>
        <v>-4.1904665191342572</v>
      </c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>
        <v>43</v>
      </c>
      <c r="B47" t="s">
        <v>57</v>
      </c>
      <c r="C47">
        <f>'REW-PP-CumulativeLandDcalcs'!AT45</f>
        <v>30.702965290991163</v>
      </c>
      <c r="D47">
        <f>'REW-PP-CumulativeLandDcalcs'!AU45</f>
        <v>15.4218666559958</v>
      </c>
      <c r="E47">
        <f>'REW-PP-CumulativeLandDcalcs'!AV45</f>
        <v>6.9172724972553343</v>
      </c>
      <c r="F47">
        <f>'REW-PP-CumulativeLandDcalcs'!AW45</f>
        <v>7.3417234066899741</v>
      </c>
      <c r="G47">
        <f>'REW-PP-CumulativeLandDcalcs'!AX45</f>
        <v>7.7945822179923532</v>
      </c>
      <c r="H47">
        <f>'REW-PP-CumulativeLandDcalcs'!AY45</f>
        <v>-22.58422764309999</v>
      </c>
      <c r="I47">
        <f>'REW-PP-CumulativeLandDcalcs'!AZ45</f>
        <v>10.408770174208604</v>
      </c>
      <c r="J47">
        <f>'REW-PP-CumulativeLandDcalcs'!BA45</f>
        <v>2.9853158672036524</v>
      </c>
      <c r="K47">
        <f>'REW-PP-CumulativeLandDcalcs'!BB45</f>
        <v>-65.482598759488326</v>
      </c>
      <c r="L47">
        <f>'REW-PP-CumulativeLandDcalcs'!BC45</f>
        <v>6.4740303722670554</v>
      </c>
      <c r="M47">
        <f>'REW-PP-CumulativeLandDcalcs'!BD45</f>
        <v>4.5271617471458239</v>
      </c>
      <c r="N47">
        <f>'REW-PP-CumulativeLandDcalcs'!BE45</f>
        <v>-4.5068618271614573</v>
      </c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>
        <v>44</v>
      </c>
      <c r="B48" t="s">
        <v>58</v>
      </c>
      <c r="C48">
        <f>'REW-PP-CumulativeLandDcalcs'!AT46</f>
        <v>32.437670623769435</v>
      </c>
      <c r="D48">
        <f>'REW-PP-CumulativeLandDcalcs'!AU46</f>
        <v>16.309942146282932</v>
      </c>
      <c r="E48">
        <f>'REW-PP-CumulativeLandDcalcs'!AV46</f>
        <v>7.3070866073320513</v>
      </c>
      <c r="F48">
        <f>'REW-PP-CumulativeLandDcalcs'!AW46</f>
        <v>7.7494167006499941</v>
      </c>
      <c r="G48">
        <f>'REW-PP-CumulativeLandDcalcs'!AX46</f>
        <v>8.22826543195516</v>
      </c>
      <c r="H48">
        <f>'REW-PP-CumulativeLandDcalcs'!AY46</f>
        <v>-23.987576726029491</v>
      </c>
      <c r="I48">
        <f>'REW-PP-CumulativeLandDcalcs'!AZ46</f>
        <v>11.115921814408727</v>
      </c>
      <c r="J48">
        <f>'REW-PP-CumulativeLandDcalcs'!BA46</f>
        <v>3.2524589701707698</v>
      </c>
      <c r="K48">
        <f>'REW-PP-CumulativeLandDcalcs'!BB46</f>
        <v>-69.253935794969934</v>
      </c>
      <c r="L48">
        <f>'REW-PP-CumulativeLandDcalcs'!BC46</f>
        <v>6.8943802693283924</v>
      </c>
      <c r="M48">
        <f>'REW-PP-CumulativeLandDcalcs'!BD46</f>
        <v>4.7886496724582406</v>
      </c>
      <c r="N48">
        <f>'REW-PP-CumulativeLandDcalcs'!BE46</f>
        <v>-4.8422797153562858</v>
      </c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>
        <v>45</v>
      </c>
      <c r="B49" t="s">
        <v>59</v>
      </c>
      <c r="C49">
        <f>'REW-PP-CumulativeLandDcalcs'!AT47</f>
        <v>34.243239959991023</v>
      </c>
      <c r="D49">
        <f>'REW-PP-CumulativeLandDcalcs'!AU47</f>
        <v>17.234029406831905</v>
      </c>
      <c r="E49">
        <f>'REW-PP-CumulativeLandDcalcs'!AV47</f>
        <v>7.7128797182163096</v>
      </c>
      <c r="F49">
        <f>'REW-PP-CumulativeLandDcalcs'!AW47</f>
        <v>8.1738256576101911</v>
      </c>
      <c r="G49">
        <f>'REW-PP-CumulativeLandDcalcs'!AX47</f>
        <v>8.6798454368789848</v>
      </c>
      <c r="H49">
        <f>'REW-PP-CumulativeLandDcalcs'!AY47</f>
        <v>-25.451337590609942</v>
      </c>
      <c r="I49">
        <f>'REW-PP-CumulativeLandDcalcs'!AZ47</f>
        <v>11.855984334509982</v>
      </c>
      <c r="J49">
        <f>'REW-PP-CumulativeLandDcalcs'!BA47</f>
        <v>3.5324430394023332</v>
      </c>
      <c r="K49">
        <f>'REW-PP-CumulativeLandDcalcs'!BB47</f>
        <v>-73.177026217321867</v>
      </c>
      <c r="L49">
        <f>'REW-PP-CumulativeLandDcalcs'!BC47</f>
        <v>7.333147050880668</v>
      </c>
      <c r="M49">
        <f>'REW-PP-CumulativeLandDcalcs'!BD47</f>
        <v>5.0606093112896531</v>
      </c>
      <c r="N49">
        <f>'REW-PP-CumulativeLandDcalcs'!BE47</f>
        <v>-5.1976401076792254</v>
      </c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>
        <v>46</v>
      </c>
      <c r="B50" t="s">
        <v>60</v>
      </c>
      <c r="C50">
        <f>'REW-PP-CumulativeLandDcalcs'!AT48</f>
        <v>36.122497812880717</v>
      </c>
      <c r="D50">
        <f>'REW-PP-CumulativeLandDcalcs'!AU48</f>
        <v>18.197118052831055</v>
      </c>
      <c r="E50">
        <f>'REW-PP-CumulativeLandDcalcs'!AV48</f>
        <v>8.1356136131507313</v>
      </c>
      <c r="F50">
        <f>'REW-PP-CumulativeLandDcalcs'!AW48</f>
        <v>8.615622706429221</v>
      </c>
      <c r="G50">
        <f>'REW-PP-CumulativeLandDcalcs'!AX48</f>
        <v>9.1500412906888702</v>
      </c>
      <c r="H50">
        <f>'REW-PP-CumulativeLandDcalcs'!AY48</f>
        <v>-26.978473645038637</v>
      </c>
      <c r="I50">
        <f>'REW-PP-CumulativeLandDcalcs'!AZ48</f>
        <v>12.630173274210804</v>
      </c>
      <c r="J50">
        <f>'REW-PP-CumulativeLandDcalcs'!BA48</f>
        <v>3.8256845087650526</v>
      </c>
      <c r="K50">
        <f>'REW-PP-CumulativeLandDcalcs'!BB48</f>
        <v>-77.258649865586619</v>
      </c>
      <c r="L50">
        <f>'REW-PP-CumulativeLandDcalcs'!BC48</f>
        <v>7.7910493248865338</v>
      </c>
      <c r="M50">
        <f>'REW-PP-CumulativeLandDcalcs'!BD48</f>
        <v>5.3433899254301132</v>
      </c>
      <c r="N50">
        <f>'REW-PP-CumulativeLandDcalcs'!BE48</f>
        <v>-5.5740669986478268</v>
      </c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>
        <v>47</v>
      </c>
      <c r="B51" t="s">
        <v>61</v>
      </c>
      <c r="C51">
        <f>'REW-PP-CumulativeLandDcalcs'!AT49</f>
        <v>38.079447630517393</v>
      </c>
      <c r="D51">
        <f>'REW-PP-CumulativeLandDcalcs'!AU49</f>
        <v>19.198080584293834</v>
      </c>
      <c r="E51">
        <f>'REW-PP-CumulativeLandDcalcs'!AV49</f>
        <v>8.5755660444307349</v>
      </c>
      <c r="F51">
        <f>'REW-PP-CumulativeLandDcalcs'!AW49</f>
        <v>9.0757468638298171</v>
      </c>
      <c r="G51">
        <f>'REW-PP-CumulativeLandDcalcs'!AX49</f>
        <v>9.6398608458151092</v>
      </c>
      <c r="H51">
        <f>'REW-PP-CumulativeLandDcalcs'!AY49</f>
        <v>-28.571385829794664</v>
      </c>
      <c r="I51">
        <f>'REW-PP-CumulativeLandDcalcs'!AZ49</f>
        <v>13.440499140647368</v>
      </c>
      <c r="J51">
        <f>'REW-PP-CumulativeLandDcalcs'!BA49</f>
        <v>4.1330369724696023</v>
      </c>
      <c r="K51">
        <f>'REW-PP-CumulativeLandDcalcs'!BB49</f>
        <v>-81.505360538508299</v>
      </c>
      <c r="L51">
        <f>'REW-PP-CumulativeLandDcalcs'!BC49</f>
        <v>8.2691605487574176</v>
      </c>
      <c r="M51">
        <f>'REW-PP-CumulativeLandDcalcs'!BD49</f>
        <v>5.6376465346759632</v>
      </c>
      <c r="N51">
        <f>'REW-PP-CumulativeLandDcalcs'!BE49</f>
        <v>-5.9722987971342718</v>
      </c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>
        <v>48</v>
      </c>
      <c r="B52" t="s">
        <v>62</v>
      </c>
      <c r="C52">
        <f>'REW-PP-CumulativeLandDcalcs'!AT50</f>
        <v>40.117080173791358</v>
      </c>
      <c r="D52">
        <f>'REW-PP-CumulativeLandDcalcs'!AU50</f>
        <v>20.239912505964099</v>
      </c>
      <c r="E52">
        <f>'REW-PP-CumulativeLandDcalcs'!AV50</f>
        <v>9.0337199718710064</v>
      </c>
      <c r="F52">
        <f>'REW-PP-CumulativeLandDcalcs'!AW50</f>
        <v>9.5549083609859942</v>
      </c>
      <c r="G52">
        <f>'REW-PP-CumulativeLandDcalcs'!AX50</f>
        <v>10.150064376666428</v>
      </c>
      <c r="H52">
        <f>'REW-PP-CumulativeLandDcalcs'!AY50</f>
        <v>-30.233189418418917</v>
      </c>
      <c r="I52">
        <f>'REW-PP-CumulativeLandDcalcs'!AZ50</f>
        <v>14.288297586702839</v>
      </c>
      <c r="J52">
        <f>'REW-PP-CumulativeLandDcalcs'!BA50</f>
        <v>4.4549775268480989</v>
      </c>
      <c r="K52">
        <f>'REW-PP-CumulativeLandDcalcs'!BB50</f>
        <v>-85.924258376940983</v>
      </c>
      <c r="L52">
        <f>'REW-PP-CumulativeLandDcalcs'!BC50</f>
        <v>8.7682597019213837</v>
      </c>
      <c r="M52">
        <f>'REW-PP-CumulativeLandDcalcs'!BD50</f>
        <v>5.9437553449857834</v>
      </c>
      <c r="N52">
        <f>'REW-PP-CumulativeLandDcalcs'!BE50</f>
        <v>-6.3935277543770912</v>
      </c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>
        <v>49</v>
      </c>
      <c r="B53" t="s">
        <v>63</v>
      </c>
      <c r="C53">
        <f>'REW-PP-CumulativeLandDcalcs'!AT51</f>
        <v>42.239016974631966</v>
      </c>
      <c r="D53">
        <f>'REW-PP-CumulativeLandDcalcs'!AU51</f>
        <v>21.32441029643595</v>
      </c>
      <c r="E53">
        <f>'REW-PP-CumulativeLandDcalcs'!AV51</f>
        <v>9.5108945331669545</v>
      </c>
      <c r="F53">
        <f>'REW-PP-CumulativeLandDcalcs'!AW51</f>
        <v>10.053962775012359</v>
      </c>
      <c r="G53">
        <f>'REW-PP-CumulativeLandDcalcs'!AX51</f>
        <v>10.681568649737057</v>
      </c>
      <c r="H53">
        <f>'REW-PP-CumulativeLandDcalcs'!AY51</f>
        <v>-31.967019262286616</v>
      </c>
      <c r="I53">
        <f>'REW-PP-CumulativeLandDcalcs'!AZ51</f>
        <v>15.175265206540706</v>
      </c>
      <c r="J53">
        <f>'REW-PP-CumulativeLandDcalcs'!BA51</f>
        <v>4.7921626565223372</v>
      </c>
      <c r="K53">
        <f>'REW-PP-CumulativeLandDcalcs'!BB51</f>
        <v>-90.522908965849481</v>
      </c>
      <c r="L53">
        <f>'REW-PP-CumulativeLandDcalcs'!BC51</f>
        <v>9.2893011005824686</v>
      </c>
      <c r="M53">
        <f>'REW-PP-CumulativeLandDcalcs'!BD51</f>
        <v>6.2622284116954754</v>
      </c>
      <c r="N53">
        <f>'REW-PP-CumulativeLandDcalcs'!BE51</f>
        <v>-6.838882376189189</v>
      </c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>
        <v>50</v>
      </c>
      <c r="B54" t="s">
        <v>64</v>
      </c>
      <c r="C54">
        <f>'REW-PP-CumulativeLandDcalcs'!AT52</f>
        <v>44.449037703330283</v>
      </c>
      <c r="D54">
        <f>'REW-PP-CumulativeLandDcalcs'!AU52</f>
        <v>22.453451483148921</v>
      </c>
      <c r="E54">
        <f>'REW-PP-CumulativeLandDcalcs'!AV52</f>
        <v>10.007944546550299</v>
      </c>
      <c r="F54">
        <f>'REW-PP-CumulativeLandDcalcs'!AW52</f>
        <v>10.573802751116414</v>
      </c>
      <c r="G54">
        <f>'REW-PP-CumulativeLandDcalcs'!AX52</f>
        <v>11.235330277826298</v>
      </c>
      <c r="H54">
        <f>'REW-PP-CumulativeLandDcalcs'!AY52</f>
        <v>-33.776150686441241</v>
      </c>
      <c r="I54">
        <f>'REW-PP-CumulativeLandDcalcs'!AZ52</f>
        <v>16.103180785526849</v>
      </c>
      <c r="J54">
        <f>'REW-PP-CumulativeLandDcalcs'!BA52</f>
        <v>5.1452841635884043</v>
      </c>
      <c r="K54">
        <f>'REW-PP-CumulativeLandDcalcs'!BB52</f>
        <v>-95.309218691767327</v>
      </c>
      <c r="L54">
        <f>'REW-PP-CumulativeLandDcalcs'!BC52</f>
        <v>9.833284041444637</v>
      </c>
      <c r="M54">
        <f>'REW-PP-CumulativeLandDcalcs'!BD52</f>
        <v>6.593601358919571</v>
      </c>
      <c r="N54">
        <f>'REW-PP-CumulativeLandDcalcs'!BE52</f>
        <v>-7.3095477332431154</v>
      </c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>
        <v>51</v>
      </c>
      <c r="B55" t="s">
        <v>65</v>
      </c>
      <c r="C55">
        <f>'REW-PP-CumulativeLandDcalcs'!AT53</f>
        <v>46.751085378348122</v>
      </c>
      <c r="D55">
        <f>'REW-PP-CumulativeLandDcalcs'!AU53</f>
        <v>23.628996999075909</v>
      </c>
      <c r="E55">
        <f>'REW-PP-CumulativeLandDcalcs'!AV53</f>
        <v>10.525761710596159</v>
      </c>
      <c r="F55">
        <f>'REW-PP-CumulativeLandDcalcs'!AW53</f>
        <v>11.115359276599127</v>
      </c>
      <c r="G55">
        <f>'REW-PP-CumulativeLandDcalcs'!AX53</f>
        <v>11.812347095866599</v>
      </c>
      <c r="H55">
        <f>'REW-PP-CumulativeLandDcalcs'!AY53</f>
        <v>-35.664003805333529</v>
      </c>
      <c r="I55">
        <f>'REW-PP-CumulativeLandDcalcs'!AZ53</f>
        <v>17.073907754773025</v>
      </c>
      <c r="J55">
        <f>'REW-PP-CumulativeLandDcalcs'!BA53</f>
        <v>5.5150698815850374</v>
      </c>
      <c r="K55">
        <f>'REW-PP-CumulativeLandDcalcs'!BB53</f>
        <v>-100.29144456862122</v>
      </c>
      <c r="L55">
        <f>'REW-PP-CumulativeLandDcalcs'!BC53</f>
        <v>10.401254103067114</v>
      </c>
      <c r="M55">
        <f>'REW-PP-CumulativeLandDcalcs'!BD53</f>
        <v>6.9384340050130495</v>
      </c>
      <c r="N55">
        <f>'REW-PP-CumulativeLandDcalcs'!BE53</f>
        <v>-7.8067678309693918</v>
      </c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>
        <v>52</v>
      </c>
      <c r="B56" t="s">
        <v>66</v>
      </c>
      <c r="C56">
        <f>'REW-PP-CumulativeLandDcalcs'!AT54</f>
        <v>49.149271848067443</v>
      </c>
      <c r="D56">
        <f>'REW-PP-CumulativeLandDcalcs'!AU54</f>
        <v>24.853093693630647</v>
      </c>
      <c r="E56">
        <f>'REW-PP-CumulativeLandDcalcs'!AV54</f>
        <v>11.06527586337884</v>
      </c>
      <c r="F56">
        <f>'REW-PP-CumulativeLandDcalcs'!AW54</f>
        <v>11.679603013282659</v>
      </c>
      <c r="G56">
        <f>'REW-PP-CumulativeLandDcalcs'!AX54</f>
        <v>12.413659598460281</v>
      </c>
      <c r="H56">
        <f>'REW-PP-CumulativeLandDcalcs'!AY54</f>
        <v>-37.634148093942599</v>
      </c>
      <c r="I56">
        <f>'REW-PP-CumulativeLandDcalcs'!AZ54</f>
        <v>18.089396798559143</v>
      </c>
      <c r="J56">
        <f>'REW-PP-CumulativeLandDcalcs'!BA54</f>
        <v>5.9022844870484157</v>
      </c>
      <c r="K56">
        <f>'REW-PP-CumulativeLandDcalcs'!BB54</f>
        <v>-105.47820474140227</v>
      </c>
      <c r="L56">
        <f>'REW-PP-CumulativeLandDcalcs'!BC54</f>
        <v>10.994304541919538</v>
      </c>
      <c r="M56">
        <f>'REW-PP-CumulativeLandDcalcs'!BD54</f>
        <v>7.2973110361115578</v>
      </c>
      <c r="N56">
        <f>'REW-PP-CumulativeLandDcalcs'!BE54</f>
        <v>-8.3318480451136701</v>
      </c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>
        <v>53</v>
      </c>
      <c r="B57" t="s">
        <v>67</v>
      </c>
      <c r="C57">
        <f>'REW-PP-CumulativeLandDcalcs'!AT55</f>
        <v>51.647883238824939</v>
      </c>
      <c r="D57">
        <f>'REW-PP-CumulativeLandDcalcs'!AU55</f>
        <v>26.127876838919281</v>
      </c>
      <c r="E57">
        <f>'REW-PP-CumulativeLandDcalcs'!AV55</f>
        <v>11.627456232454987</v>
      </c>
      <c r="F57">
        <f>'REW-PP-CumulativeLandDcalcs'!AW55</f>
        <v>12.267545616601014</v>
      </c>
      <c r="G57">
        <f>'REW-PP-CumulativeLandDcalcs'!AX55</f>
        <v>13.04035236319401</v>
      </c>
      <c r="H57">
        <f>'REW-PP-CumulativeLandDcalcs'!AY55</f>
        <v>-39.690306994681862</v>
      </c>
      <c r="I57">
        <f>'REW-PP-CumulativeLandDcalcs'!AZ55</f>
        <v>19.151688506623437</v>
      </c>
      <c r="J57">
        <f>'REW-PP-CumulativeLandDcalcs'!BA55</f>
        <v>6.3077303678333578</v>
      </c>
      <c r="K57">
        <f>'REW-PP-CumulativeLandDcalcs'!BB55</f>
        <v>-110.87848899012586</v>
      </c>
      <c r="L57">
        <f>'REW-PP-CumulativeLandDcalcs'!BC55</f>
        <v>11.613577713589297</v>
      </c>
      <c r="M57">
        <f>'REW-PP-CumulativeLandDcalcs'!BD55</f>
        <v>7.6708426801426643</v>
      </c>
      <c r="N57">
        <f>'REW-PP-CumulativeLandDcalcs'!BE55</f>
        <v>-8.8861575733752911</v>
      </c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>
        <v>54</v>
      </c>
      <c r="B58" t="s">
        <v>68</v>
      </c>
      <c r="C58">
        <f>'REW-PP-CumulativeLandDcalcs'!AT56</f>
        <v>54.251385638955675</v>
      </c>
      <c r="D58">
        <f>'REW-PP-CumulativeLandDcalcs'!AU56</f>
        <v>27.455572764863081</v>
      </c>
      <c r="E58">
        <f>'REW-PP-CumulativeLandDcalcs'!AV56</f>
        <v>12.213312736653366</v>
      </c>
      <c r="F58">
        <f>'REW-PP-CumulativeLandDcalcs'!AW56</f>
        <v>12.880241106300165</v>
      </c>
      <c r="G58">
        <f>'REW-PP-CumulativeLandDcalcs'!AX56</f>
        <v>13.693555528970149</v>
      </c>
      <c r="H58">
        <f>'REW-PP-CumulativeLandDcalcs'!AY56</f>
        <v>-41.83636276538963</v>
      </c>
      <c r="I58">
        <f>'REW-PP-CumulativeLandDcalcs'!AZ56</f>
        <v>20.262916169118245</v>
      </c>
      <c r="J58">
        <f>'REW-PP-CumulativeLandDcalcs'!BA56</f>
        <v>6.7322485742203106</v>
      </c>
      <c r="K58">
        <f>'REW-PP-CumulativeLandDcalcs'!BB56</f>
        <v>-116.5016698015114</v>
      </c>
      <c r="L58">
        <f>'REW-PP-CumulativeLandDcalcs'!BC56</f>
        <v>12.260266576828865</v>
      </c>
      <c r="M58">
        <f>'REW-PP-CumulativeLandDcalcs'!BD56</f>
        <v>8.0596654199877733</v>
      </c>
      <c r="N58">
        <f>'REW-PP-CumulativeLandDcalcs'!BE56</f>
        <v>-9.4711319489966481</v>
      </c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>
        <v>55</v>
      </c>
      <c r="B59" t="s">
        <v>69</v>
      </c>
      <c r="C59">
        <f>'REW-PP-CumulativeLandDcalcs'!AT57</f>
        <v>56.964431127872878</v>
      </c>
      <c r="D59">
        <f>'REW-PP-CumulativeLandDcalcs'!AU57</f>
        <v>28.838501676724839</v>
      </c>
      <c r="E59">
        <f>'REW-PP-CumulativeLandDcalcs'!AV57</f>
        <v>12.823897364429133</v>
      </c>
      <c r="F59">
        <f>'REW-PP-CumulativeLandDcalcs'!AW57</f>
        <v>13.518787315193407</v>
      </c>
      <c r="G59">
        <f>'REW-PP-CumulativeLandDcalcs'!AX57</f>
        <v>14.374446357658845</v>
      </c>
      <c r="H59">
        <f>'REW-PP-CumulativeLandDcalcs'!AY57</f>
        <v>-44.076361650995018</v>
      </c>
      <c r="I59">
        <f>'REW-PP-CumulativeLandDcalcs'!AZ57</f>
        <v>21.42530875612616</v>
      </c>
      <c r="J59">
        <f>'REW-PP-CumulativeLandDcalcs'!BA57</f>
        <v>7.1767198633890716</v>
      </c>
      <c r="K59">
        <f>'REW-PP-CumulativeLandDcalcs'!BB57</f>
        <v>-122.35751423608603</v>
      </c>
      <c r="L59">
        <f>'REW-PP-CumulativeLandDcalcs'!BC57</f>
        <v>12.935616304094985</v>
      </c>
      <c r="M59">
        <f>'REW-PP-CumulativeLandDcalcs'!BD57</f>
        <v>8.4644427611701136</v>
      </c>
      <c r="N59">
        <f>'REW-PP-CumulativeLandDcalcs'!BE57</f>
        <v>-10.088275639578328</v>
      </c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>
        <v>56</v>
      </c>
      <c r="B60" t="s">
        <v>70</v>
      </c>
      <c r="C60">
        <f>'REW-PP-CumulativeLandDcalcs'!AT58</f>
        <v>59.791864197233018</v>
      </c>
      <c r="D60">
        <f>'REW-PP-CumulativeLandDcalcs'!AU58</f>
        <v>30.279080677706528</v>
      </c>
      <c r="E60">
        <f>'REW-PP-CumulativeLandDcalcs'!AV58</f>
        <v>13.460305639567217</v>
      </c>
      <c r="F60">
        <f>'REW-PP-CumulativeLandDcalcs'!AW58</f>
        <v>14.184327427565984</v>
      </c>
      <c r="G60">
        <f>'REW-PP-CumulativeLandDcalcs'!AX58</f>
        <v>15.084250891558566</v>
      </c>
      <c r="H60">
        <f>'REW-PP-CumulativeLandDcalcs'!AY58</f>
        <v>-46.414519413683585</v>
      </c>
      <c r="I60">
        <f>'REW-PP-CumulativeLandDcalcs'!AZ58</f>
        <v>22.641194101281307</v>
      </c>
      <c r="J60">
        <f>'REW-PP-CumulativeLandDcalcs'!BA58</f>
        <v>7.6420658416206999</v>
      </c>
      <c r="K60">
        <f>'REW-PP-CumulativeLandDcalcs'!BB58</f>
        <v>-128.45619668666964</v>
      </c>
      <c r="L60">
        <f>'REW-PP-CumulativeLandDcalcs'!BC58</f>
        <v>13.640926008859859</v>
      </c>
      <c r="M60">
        <f>'REW-PP-CumulativeLandDcalcs'!BD58</f>
        <v>8.8858660604674178</v>
      </c>
      <c r="N60">
        <f>'REW-PP-CumulativeLandDcalcs'!BE58</f>
        <v>-10.739164745507331</v>
      </c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>
        <v>57</v>
      </c>
      <c r="B61" t="s">
        <v>71</v>
      </c>
      <c r="C61">
        <f>'REW-PP-CumulativeLandDcalcs'!AT59</f>
        <v>62.738728587243635</v>
      </c>
      <c r="D61">
        <f>'REW-PP-CumulativeLandDcalcs'!AU59</f>
        <v>31.779827007333171</v>
      </c>
      <c r="E61">
        <f>'REW-PP-CumulativeLandDcalcs'!AV59</f>
        <v>14.123678179603539</v>
      </c>
      <c r="F61">
        <f>'REW-PP-CumulativeLandDcalcs'!AW59</f>
        <v>14.878051613058632</v>
      </c>
      <c r="G61">
        <f>'REW-PP-CumulativeLandDcalcs'!AX59</f>
        <v>15.824245712998584</v>
      </c>
      <c r="H61">
        <f>'REW-PP-CumulativeLandDcalcs'!AY59</f>
        <v>-48.855227237785307</v>
      </c>
      <c r="I61">
        <f>'REW-PP-CumulativeLandDcalcs'!AZ59</f>
        <v>23.913002300004646</v>
      </c>
      <c r="J61">
        <f>'REW-PP-CumulativeLandDcalcs'!BA59</f>
        <v>8.1292502061265051</v>
      </c>
      <c r="K61">
        <f>'REW-PP-CumulativeLandDcalcs'!BB59</f>
        <v>-134.80831257290603</v>
      </c>
      <c r="L61">
        <f>'REW-PP-CumulativeLandDcalcs'!BC59</f>
        <v>14.377550594718063</v>
      </c>
      <c r="M61">
        <f>'REW-PP-CumulativeLandDcalcs'!BD59</f>
        <v>9.3246554183792405</v>
      </c>
      <c r="N61">
        <f>'REW-PP-CumulativeLandDcalcs'!BE59</f>
        <v>-11.425449808774706</v>
      </c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>
        <v>58</v>
      </c>
      <c r="B62" t="s">
        <v>72</v>
      </c>
      <c r="C62">
        <f>'REW-PP-CumulativeLandDcalcs'!AT60</f>
        <v>65.810274550832759</v>
      </c>
      <c r="D62">
        <f>'REW-PP-CumulativeLandDcalcs'!AU60</f>
        <v>33.343361501168303</v>
      </c>
      <c r="E62">
        <f>'REW-PP-CumulativeLandDcalcs'!AV60</f>
        <v>14.815202349991658</v>
      </c>
      <c r="F62">
        <f>'REW-PP-CumulativeLandDcalcs'!AW60</f>
        <v>15.601198759360415</v>
      </c>
      <c r="G62">
        <f>'REW-PP-CumulativeLandDcalcs'!AX60</f>
        <v>16.595759809738979</v>
      </c>
      <c r="H62">
        <f>'REW-PP-CumulativeLandDcalcs'!AY60</f>
        <v>-51.403058017657855</v>
      </c>
      <c r="I62">
        <f>'REW-PP-CumulativeLandDcalcs'!AZ60</f>
        <v>25.243269328785637</v>
      </c>
      <c r="J62">
        <f>'REW-PP-CumulativeLandDcalcs'!BA60</f>
        <v>8.6392800873463571</v>
      </c>
      <c r="K62">
        <f>'REW-PP-CumulativeLandDcalcs'!BB60</f>
        <v>-141.4248929942861</v>
      </c>
      <c r="L62">
        <f>'REW-PP-CumulativeLandDcalcs'!BC60</f>
        <v>15.146902729032984</v>
      </c>
      <c r="M62">
        <f>'REW-PP-CumulativeLandDcalcs'!BD60</f>
        <v>9.7815606368792682</v>
      </c>
      <c r="N62">
        <f>'REW-PP-CumulativeLandDcalcs'!BE60</f>
        <v>-12.148858741192388</v>
      </c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>
        <v>59</v>
      </c>
      <c r="B63" t="s">
        <v>73</v>
      </c>
      <c r="C63">
        <f>'REW-PP-CumulativeLandDcalcs'!AT61</f>
        <v>69.01196655358882</v>
      </c>
      <c r="D63">
        <f>'REW-PP-CumulativeLandDcalcs'!AU61</f>
        <v>34.972412274982162</v>
      </c>
      <c r="E63">
        <f>'REW-PP-CumulativeLandDcalcs'!AV61</f>
        <v>15.536114015946605</v>
      </c>
      <c r="F63">
        <f>'REW-PP-CumulativeLandDcalcs'!AW61</f>
        <v>16.355058305864208</v>
      </c>
      <c r="G63">
        <f>'REW-PP-CumulativeLandDcalcs'!AX61</f>
        <v>17.400176548557326</v>
      </c>
      <c r="H63">
        <f>'REW-PP-CumulativeLandDcalcs'!AY61</f>
        <v>-54.06277303327191</v>
      </c>
      <c r="I63">
        <f>'REW-PP-CumulativeLandDcalcs'!AZ61</f>
        <v>26.634640889971831</v>
      </c>
      <c r="J63">
        <f>'REW-PP-CumulativeLandDcalcs'!BA61</f>
        <v>9.1732074921010103</v>
      </c>
      <c r="K63">
        <f>'REW-PP-CumulativeLandDcalcs'!BB61</f>
        <v>-148.3174203537535</v>
      </c>
      <c r="L63">
        <f>'REW-PP-CumulativeLandDcalcs'!BC61</f>
        <v>15.950454942822626</v>
      </c>
      <c r="M63">
        <f>'REW-PP-CumulativeLandDcalcs'!BD61</f>
        <v>10.25736224317826</v>
      </c>
      <c r="N63">
        <f>'REW-PP-CumulativeLandDcalcs'!BE61</f>
        <v>-12.911199879987475</v>
      </c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>
        <v>60</v>
      </c>
      <c r="B64" t="s">
        <v>74</v>
      </c>
      <c r="C64">
        <f>'REW-PP-CumulativeLandDcalcs'!AT62</f>
        <v>72.349491415200504</v>
      </c>
      <c r="D64">
        <f>'REW-PP-CumulativeLandDcalcs'!AU62</f>
        <v>36.669818635379848</v>
      </c>
      <c r="E64">
        <f>'REW-PP-CumulativeLandDcalcs'!AV62</f>
        <v>16.287699393394185</v>
      </c>
      <c r="F64">
        <f>'REW-PP-CumulativeLandDcalcs'!AW62</f>
        <v>17.140972179890557</v>
      </c>
      <c r="G64">
        <f>'REW-PP-CumulativeLandDcalcs'!AX62</f>
        <v>18.2389357588177</v>
      </c>
      <c r="H64">
        <f>'REW-PP-CumulativeLandDcalcs'!AY62</f>
        <v>-56.839329016745559</v>
      </c>
      <c r="I64">
        <f>'REW-PP-CumulativeLandDcalcs'!AZ62</f>
        <v>28.089876485609395</v>
      </c>
      <c r="J64">
        <f>'REW-PP-CumulativeLandDcalcs'!BA62</f>
        <v>9.7321308478280706</v>
      </c>
      <c r="K64">
        <f>'REW-PP-CumulativeLandDcalcs'!BB62</f>
        <v>-155.49784495933207</v>
      </c>
      <c r="L64">
        <f>'REW-PP-CumulativeLandDcalcs'!BC62</f>
        <v>16.78974185814392</v>
      </c>
      <c r="M64">
        <f>'REW-PP-CumulativeLandDcalcs'!BD62</f>
        <v>10.752872579897682</v>
      </c>
      <c r="N64">
        <f>'REW-PP-CumulativeLandDcalcs'!BE62</f>
        <v>-13.714365178084284</v>
      </c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tabSelected="1"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'REW-BP-CumulativeLandDcalcs'!AT3</f>
        <v>0.23671877861985186</v>
      </c>
      <c r="D5" s="1">
        <f>'REW-BP-CumulativeLandDcalcs'!AU3</f>
        <v>0.13257242644928477</v>
      </c>
      <c r="E5" s="1">
        <f>'REW-BP-CumulativeLandDcalcs'!AV3</f>
        <v>-0.10531481661178585</v>
      </c>
      <c r="F5" s="1">
        <f>'REW-BP-CumulativeLandDcalcs'!AW3</f>
        <v>1.6791136777839194E-2</v>
      </c>
      <c r="G5" s="1">
        <f>'REW-BP-CumulativeLandDcalcs'!AX3</f>
        <v>8.4385674790234011E-2</v>
      </c>
      <c r="H5" s="1">
        <f>'REW-BP-CumulativeLandDcalcs'!AY3</f>
        <v>6.331243776708978E-2</v>
      </c>
      <c r="I5" s="1">
        <f>'REW-BP-CumulativeLandDcalcs'!AZ3</f>
        <v>3.0210723757539942E-2</v>
      </c>
      <c r="J5" s="1">
        <f>'REW-BP-CumulativeLandDcalcs'!BA3</f>
        <v>-0.12681454847573728</v>
      </c>
      <c r="K5" s="1">
        <f>'REW-BP-CumulativeLandDcalcs'!BB3</f>
        <v>-7.4145278515049179E-2</v>
      </c>
      <c r="L5" s="1">
        <f>'REW-BP-CumulativeLandDcalcs'!BC3</f>
        <v>-0.11438328609692634</v>
      </c>
      <c r="M5" s="1">
        <f>'REW-BP-CumulativeLandDcalcs'!BD3</f>
        <v>-4.6872833561796494E-2</v>
      </c>
      <c r="N5" s="1">
        <f>'REW-BP-CumulativeLandDcalcs'!BE3</f>
        <v>-9.6460414900544272E-2</v>
      </c>
    </row>
    <row r="6" spans="1:14" x14ac:dyDescent="0.2">
      <c r="A6">
        <v>2</v>
      </c>
      <c r="B6" t="s">
        <v>16</v>
      </c>
      <c r="C6">
        <f>'REW-BP-CumulativeLandDcalcs'!AT4</f>
        <v>4.2969972903337407E-2</v>
      </c>
      <c r="D6">
        <f>'REW-BP-CumulativeLandDcalcs'!AU4</f>
        <v>2.2442558640610091E-2</v>
      </c>
      <c r="E6">
        <f>'REW-BP-CumulativeLandDcalcs'!AV4</f>
        <v>-1.582079946912953E-2</v>
      </c>
      <c r="F6">
        <f>'REW-BP-CumulativeLandDcalcs'!AW4</f>
        <v>3.8062759052341012E-3</v>
      </c>
      <c r="G6">
        <f>'REW-BP-CumulativeLandDcalcs'!AX4</f>
        <v>1.5319393293606541E-2</v>
      </c>
      <c r="H6">
        <f>'REW-BP-CumulativeLandDcalcs'!AY4</f>
        <v>5.3757488421658436E-3</v>
      </c>
      <c r="I6">
        <f>'REW-BP-CumulativeLandDcalcs'!AZ4</f>
        <v>3.5794569687278544E-3</v>
      </c>
      <c r="J6">
        <f>'REW-BP-CumulativeLandDcalcs'!BA4</f>
        <v>-2.2483865022474469E-2</v>
      </c>
      <c r="K6">
        <f>'REW-BP-CumulativeLandDcalcs'!BB4</f>
        <v>-1.2861023321719211E-2</v>
      </c>
      <c r="L6">
        <f>'REW-BP-CumulativeLandDcalcs'!BC4</f>
        <v>-1.8500484218584173E-2</v>
      </c>
      <c r="M6">
        <f>'REW-BP-CumulativeLandDcalcs'!BD4</f>
        <v>-7.9409614254311069E-3</v>
      </c>
      <c r="N6">
        <f>'REW-BP-CumulativeLandDcalcs'!BE4</f>
        <v>-1.5886273096343422E-2</v>
      </c>
    </row>
    <row r="7" spans="1:14" x14ac:dyDescent="0.2">
      <c r="A7">
        <v>3</v>
      </c>
      <c r="B7" t="s">
        <v>17</v>
      </c>
      <c r="C7">
        <f>'REW-BP-CumulativeLandDcalcs'!AT5</f>
        <v>8.5332142027145785E-2</v>
      </c>
      <c r="D7">
        <f>'REW-BP-CumulativeLandDcalcs'!AU5</f>
        <v>4.3212301562683152E-2</v>
      </c>
      <c r="E7">
        <f>'REW-BP-CumulativeLandDcalcs'!AV5</f>
        <v>-2.2443412416453212E-2</v>
      </c>
      <c r="F7">
        <f>'REW-BP-CumulativeLandDcalcs'!AW5</f>
        <v>9.4078685770647638E-3</v>
      </c>
      <c r="G7">
        <f>'REW-BP-CumulativeLandDcalcs'!AX5</f>
        <v>3.0277275510484584E-2</v>
      </c>
      <c r="H7">
        <f>'REW-BP-CumulativeLandDcalcs'!AY5</f>
        <v>-6.7520569793214982E-3</v>
      </c>
      <c r="I7">
        <f>'REW-BP-CumulativeLandDcalcs'!AZ5</f>
        <v>1.7462404328712762E-3</v>
      </c>
      <c r="J7">
        <f>'REW-BP-CumulativeLandDcalcs'!BA5</f>
        <v>-4.3125744070477902E-2</v>
      </c>
      <c r="K7">
        <f>'REW-BP-CumulativeLandDcalcs'!BB5</f>
        <v>-2.5520478155218296E-2</v>
      </c>
      <c r="L7">
        <f>'REW-BP-CumulativeLandDcalcs'!BC5</f>
        <v>-3.0930620013847946E-2</v>
      </c>
      <c r="M7">
        <f>'REW-BP-CumulativeLandDcalcs'!BD5</f>
        <v>-1.352018690453758E-2</v>
      </c>
      <c r="N7">
        <f>'REW-BP-CumulativeLandDcalcs'!BE5</f>
        <v>-2.7683329570393281E-2</v>
      </c>
    </row>
    <row r="8" spans="1:14" x14ac:dyDescent="0.2">
      <c r="A8">
        <v>4</v>
      </c>
      <c r="B8" t="s">
        <v>18</v>
      </c>
      <c r="C8">
        <f>'REW-BP-CumulativeLandDcalcs'!AT6</f>
        <v>0.1586961965069916</v>
      </c>
      <c r="D8">
        <f>'REW-BP-CumulativeLandDcalcs'!AU6</f>
        <v>8.1511579055465883E-2</v>
      </c>
      <c r="E8">
        <f>'REW-BP-CumulativeLandDcalcs'!AV6</f>
        <v>-2.4589048181733811E-2</v>
      </c>
      <c r="F8">
        <f>'REW-BP-CumulativeLandDcalcs'!AW6</f>
        <v>2.0790508015689955E-2</v>
      </c>
      <c r="G8">
        <f>'REW-BP-CumulativeLandDcalcs'!AX6</f>
        <v>5.5624905482155824E-2</v>
      </c>
      <c r="H8">
        <f>'REW-BP-CumulativeLandDcalcs'!AY6</f>
        <v>-4.3562927281597587E-2</v>
      </c>
      <c r="I8">
        <f>'REW-BP-CumulativeLandDcalcs'!AZ6</f>
        <v>-7.044830435957293E-3</v>
      </c>
      <c r="J8">
        <f>'REW-BP-CumulativeLandDcalcs'!BA6</f>
        <v>-7.6734148282564613E-2</v>
      </c>
      <c r="K8">
        <f>'REW-BP-CumulativeLandDcalcs'!BB6</f>
        <v>-5.2436036465260231E-2</v>
      </c>
      <c r="L8">
        <f>'REW-BP-CumulativeLandDcalcs'!BC6</f>
        <v>-4.6889232982893096E-2</v>
      </c>
      <c r="M8">
        <f>'REW-BP-CumulativeLandDcalcs'!BD6</f>
        <v>-1.9978037734952828E-2</v>
      </c>
      <c r="N8">
        <f>'REW-BP-CumulativeLandDcalcs'!BE6</f>
        <v>-4.5388927695343757E-2</v>
      </c>
    </row>
    <row r="9" spans="1:14" x14ac:dyDescent="0.2">
      <c r="A9">
        <v>5</v>
      </c>
      <c r="B9" t="s">
        <v>19</v>
      </c>
      <c r="C9">
        <f>'REW-BP-CumulativeLandDcalcs'!AT7</f>
        <v>0.27283527979356614</v>
      </c>
      <c r="D9">
        <f>'REW-BP-CumulativeLandDcalcs'!AU7</f>
        <v>0.14653221925529042</v>
      </c>
      <c r="E9">
        <f>'REW-BP-CumulativeLandDcalcs'!AV7</f>
        <v>-1.8131492643030281E-2</v>
      </c>
      <c r="F9">
        <f>'REW-BP-CumulativeLandDcalcs'!AW7</f>
        <v>4.0061593260408319E-2</v>
      </c>
      <c r="G9">
        <f>'REW-BP-CumulativeLandDcalcs'!AX7</f>
        <v>9.3938302958170905E-2</v>
      </c>
      <c r="H9">
        <f>'REW-BP-CumulativeLandDcalcs'!AY7</f>
        <v>-0.11062365305734469</v>
      </c>
      <c r="I9">
        <f>'REW-BP-CumulativeLandDcalcs'!AZ7</f>
        <v>-2.6367455779200348E-2</v>
      </c>
      <c r="J9">
        <f>'REW-BP-CumulativeLandDcalcs'!BA7</f>
        <v>-0.12601496827841061</v>
      </c>
      <c r="K9">
        <f>'REW-BP-CumulativeLandDcalcs'!BB7</f>
        <v>-0.10875315694586307</v>
      </c>
      <c r="L9">
        <f>'REW-BP-CumulativeLandDcalcs'!BC7</f>
        <v>-6.6097803542521649E-2</v>
      </c>
      <c r="M9">
        <f>'REW-BP-CumulativeLandDcalcs'!BD7</f>
        <v>-2.5710100042976362E-2</v>
      </c>
      <c r="N9">
        <f>'REW-BP-CumulativeLandDcalcs'!BE7</f>
        <v>-7.1668764978088939E-2</v>
      </c>
    </row>
    <row r="10" spans="1:14" x14ac:dyDescent="0.2">
      <c r="A10">
        <v>6</v>
      </c>
      <c r="B10" t="s">
        <v>20</v>
      </c>
      <c r="C10">
        <f>'REW-BP-CumulativeLandDcalcs'!AT8</f>
        <v>0.43710907652398545</v>
      </c>
      <c r="D10">
        <f>'REW-BP-CumulativeLandDcalcs'!AU8</f>
        <v>0.24804698503991551</v>
      </c>
      <c r="E10">
        <f>'REW-BP-CumulativeLandDcalcs'!AV8</f>
        <v>-1.3394234338564277E-3</v>
      </c>
      <c r="F10">
        <f>'REW-BP-CumulativeLandDcalcs'!AW8</f>
        <v>6.8764748301153283E-2</v>
      </c>
      <c r="G10">
        <f>'REW-BP-CumulativeLandDcalcs'!AX8</f>
        <v>0.14750242049490067</v>
      </c>
      <c r="H10">
        <f>'REW-BP-CumulativeLandDcalcs'!AY8</f>
        <v>-0.20466274992147235</v>
      </c>
      <c r="I10">
        <f>'REW-BP-CumulativeLandDcalcs'!AZ8</f>
        <v>-5.7400614678382186E-2</v>
      </c>
      <c r="J10">
        <f>'REW-BP-CumulativeLandDcalcs'!BA8</f>
        <v>-0.19271993532398157</v>
      </c>
      <c r="K10">
        <f>'REW-BP-CumulativeLandDcalcs'!BB8</f>
        <v>-0.21710083676240716</v>
      </c>
      <c r="L10">
        <f>'REW-BP-CumulativeLandDcalcs'!BC8</f>
        <v>-8.8874824130621866E-2</v>
      </c>
      <c r="M10">
        <f>'REW-BP-CumulativeLandDcalcs'!BD8</f>
        <v>-2.9312709764744461E-2</v>
      </c>
      <c r="N10">
        <f>'REW-BP-CumulativeLandDcalcs'!BE8</f>
        <v>-0.11001213634448813</v>
      </c>
    </row>
    <row r="11" spans="1:14" x14ac:dyDescent="0.2">
      <c r="A11">
        <v>7</v>
      </c>
      <c r="B11" t="s">
        <v>21</v>
      </c>
      <c r="C11">
        <f>'REW-BP-CumulativeLandDcalcs'!AT9</f>
        <v>0.65903969308659927</v>
      </c>
      <c r="D11">
        <f>'REW-BP-CumulativeLandDcalcs'!AU9</f>
        <v>0.39438884692884973</v>
      </c>
      <c r="E11">
        <f>'REW-BP-CumulativeLandDcalcs'!AV9</f>
        <v>2.6557453563856491E-2</v>
      </c>
      <c r="F11">
        <f>'REW-BP-CumulativeLandDcalcs'!AW9</f>
        <v>0.10791831336455324</v>
      </c>
      <c r="G11">
        <f>'REW-BP-CumulativeLandDcalcs'!AX9</f>
        <v>0.21799255207622378</v>
      </c>
      <c r="H11">
        <f>'REW-BP-CumulativeLandDcalcs'!AY9</f>
        <v>-0.31879141460548183</v>
      </c>
      <c r="I11">
        <f>'REW-BP-CumulativeLandDcalcs'!AZ9</f>
        <v>-9.8553292060358746E-2</v>
      </c>
      <c r="J11">
        <f>'REW-BP-CumulativeLandDcalcs'!BA9</f>
        <v>-0.27649516495158055</v>
      </c>
      <c r="K11">
        <f>'REW-BP-CumulativeLandDcalcs'!BB9</f>
        <v>-0.40510925435098327</v>
      </c>
      <c r="L11">
        <f>'REW-BP-CumulativeLandDcalcs'!BC9</f>
        <v>-0.1145628887529849</v>
      </c>
      <c r="M11">
        <f>'REW-BP-CumulativeLandDcalcs'!BD9</f>
        <v>-2.9595985844987883E-2</v>
      </c>
      <c r="N11">
        <f>'REW-BP-CumulativeLandDcalcs'!BE9</f>
        <v>-0.1627888584537058</v>
      </c>
    </row>
    <row r="12" spans="1:14" x14ac:dyDescent="0.2">
      <c r="A12">
        <v>8</v>
      </c>
      <c r="B12" t="s">
        <v>22</v>
      </c>
      <c r="C12">
        <f>'REW-BP-CumulativeLandDcalcs'!AT10</f>
        <v>0.94497234292944199</v>
      </c>
      <c r="D12">
        <f>'REW-BP-CumulativeLandDcalcs'!AU10</f>
        <v>0.59192610158382275</v>
      </c>
      <c r="E12">
        <f>'REW-BP-CumulativeLandDcalcs'!AV10</f>
        <v>6.6047986577189896E-2</v>
      </c>
      <c r="F12">
        <f>'REW-BP-CumulativeLandDcalcs'!AW10</f>
        <v>0.15808203692512324</v>
      </c>
      <c r="G12">
        <f>'REW-BP-CumulativeLandDcalcs'!AX10</f>
        <v>0.30655964524883794</v>
      </c>
      <c r="H12">
        <f>'REW-BP-CumulativeLandDcalcs'!AY10</f>
        <v>-0.44713876694273336</v>
      </c>
      <c r="I12">
        <f>'REW-BP-CumulativeLandDcalcs'!AZ10</f>
        <v>-0.14580732138603</v>
      </c>
      <c r="J12">
        <f>'REW-BP-CumulativeLandDcalcs'!BA10</f>
        <v>-0.37522005915889933</v>
      </c>
      <c r="K12">
        <f>'REW-BP-CumulativeLandDcalcs'!BB10</f>
        <v>-0.7023860509295089</v>
      </c>
      <c r="L12">
        <f>'REW-BP-CumulativeLandDcalcs'!BC10</f>
        <v>-0.14107038496825711</v>
      </c>
      <c r="M12">
        <f>'REW-BP-CumulativeLandDcalcs'!BD10</f>
        <v>-2.5459597495521083E-2</v>
      </c>
      <c r="N12">
        <f>'REW-BP-CumulativeLandDcalcs'!BE10</f>
        <v>-0.23050593238346626</v>
      </c>
    </row>
    <row r="13" spans="1:14" x14ac:dyDescent="0.2">
      <c r="A13">
        <v>9</v>
      </c>
      <c r="B13" t="s">
        <v>23</v>
      </c>
      <c r="C13">
        <f>'REW-BP-CumulativeLandDcalcs'!AT11</f>
        <v>1.2989542066943554</v>
      </c>
      <c r="D13">
        <f>'REW-BP-CumulativeLandDcalcs'!AU11</f>
        <v>0.84467506153593208</v>
      </c>
      <c r="E13">
        <f>'REW-BP-CumulativeLandDcalcs'!AV11</f>
        <v>0.11735581680841184</v>
      </c>
      <c r="F13">
        <f>'REW-BP-CumulativeLandDcalcs'!AW11</f>
        <v>0.21916000013471806</v>
      </c>
      <c r="G13">
        <f>'REW-BP-CumulativeLandDcalcs'!AX11</f>
        <v>0.41348312938829662</v>
      </c>
      <c r="H13">
        <f>'REW-BP-CumulativeLandDcalcs'!AY11</f>
        <v>-0.58615173100853235</v>
      </c>
      <c r="I13">
        <f>'REW-BP-CumulativeLandDcalcs'!AZ11</f>
        <v>-0.19358422918124152</v>
      </c>
      <c r="J13">
        <f>'REW-BP-CumulativeLandDcalcs'!BA11</f>
        <v>-0.48527161172956657</v>
      </c>
      <c r="K13">
        <f>'REW-BP-CumulativeLandDcalcs'!BB11</f>
        <v>-1.1358790743611431</v>
      </c>
      <c r="L13">
        <f>'REW-BP-CumulativeLandDcalcs'!BC11</f>
        <v>-0.165161393640823</v>
      </c>
      <c r="M13">
        <f>'REW-BP-CumulativeLandDcalcs'!BD11</f>
        <v>-1.5967190590102175E-2</v>
      </c>
      <c r="N13">
        <f>'REW-BP-CumulativeLandDcalcs'!BE11</f>
        <v>-0.31161298405030402</v>
      </c>
    </row>
    <row r="14" spans="1:14" x14ac:dyDescent="0.2">
      <c r="A14">
        <v>10</v>
      </c>
      <c r="B14" t="s">
        <v>24</v>
      </c>
      <c r="C14">
        <f>'REW-BP-CumulativeLandDcalcs'!AT12</f>
        <v>1.7208403874110734</v>
      </c>
      <c r="D14">
        <f>'REW-BP-CumulativeLandDcalcs'!AU12</f>
        <v>1.1538609360993888</v>
      </c>
      <c r="E14">
        <f>'REW-BP-CumulativeLandDcalcs'!AV12</f>
        <v>0.18038418709374845</v>
      </c>
      <c r="F14">
        <f>'REW-BP-CumulativeLandDcalcs'!AW12</f>
        <v>0.29028006791735095</v>
      </c>
      <c r="G14">
        <f>'REW-BP-CumulativeLandDcalcs'!AX12</f>
        <v>0.53784098858802909</v>
      </c>
      <c r="H14">
        <f>'REW-BP-CumulativeLandDcalcs'!AY12</f>
        <v>-0.73480084435843707</v>
      </c>
      <c r="I14">
        <f>'REW-BP-CumulativeLandDcalcs'!AZ12</f>
        <v>-0.23569033766453565</v>
      </c>
      <c r="J14">
        <f>'REW-BP-CumulativeLandDcalcs'!BA12</f>
        <v>-0.60166222922631218</v>
      </c>
      <c r="K14">
        <f>'REW-BP-CumulativeLandDcalcs'!BB12</f>
        <v>-1.7242990078114291</v>
      </c>
      <c r="L14">
        <f>'REW-BP-CumulativeLandDcalcs'!BC12</f>
        <v>-0.18322061661772782</v>
      </c>
      <c r="M14">
        <f>'REW-BP-CumulativeLandDcalcs'!BD12</f>
        <v>-6.1308165426832259E-4</v>
      </c>
      <c r="N14">
        <f>'REW-BP-CumulativeLandDcalcs'!BE12</f>
        <v>-0.4029204497768793</v>
      </c>
    </row>
    <row r="15" spans="1:14" x14ac:dyDescent="0.2">
      <c r="A15">
        <v>11</v>
      </c>
      <c r="B15" t="s">
        <v>25</v>
      </c>
      <c r="C15">
        <f>'REW-BP-CumulativeLandDcalcs'!AT13</f>
        <v>2.2014595984586953</v>
      </c>
      <c r="D15">
        <f>'REW-BP-CumulativeLandDcalcs'!AU13</f>
        <v>1.5112508696433318</v>
      </c>
      <c r="E15">
        <f>'REW-BP-CumulativeLandDcalcs'!AV13</f>
        <v>0.2531462741800295</v>
      </c>
      <c r="F15">
        <f>'REW-BP-CumulativeLandDcalcs'!AW13</f>
        <v>0.37004161354803627</v>
      </c>
      <c r="G15">
        <f>'REW-BP-CumulativeLandDcalcs'!AX13</f>
        <v>0.67640838683064297</v>
      </c>
      <c r="H15">
        <f>'REW-BP-CumulativeLandDcalcs'!AY13</f>
        <v>-0.90722257773506176</v>
      </c>
      <c r="I15">
        <f>'REW-BP-CumulativeLandDcalcs'!AZ13</f>
        <v>-0.2752059552629369</v>
      </c>
      <c r="J15">
        <f>'REW-BP-CumulativeLandDcalcs'!BA13</f>
        <v>-0.71871283056571877</v>
      </c>
      <c r="K15">
        <f>'REW-BP-CumulativeLandDcalcs'!BB13</f>
        <v>-2.4318548426658162</v>
      </c>
      <c r="L15">
        <f>'REW-BP-CumulativeLandDcalcs'!BC13</f>
        <v>-0.19546004495672986</v>
      </c>
      <c r="M15">
        <f>'REW-BP-CumulativeLandDcalcs'!BD13</f>
        <v>2.0589242968786572E-2</v>
      </c>
      <c r="N15">
        <f>'REW-BP-CumulativeLandDcalcs'!BE13</f>
        <v>-0.50443973444325785</v>
      </c>
    </row>
    <row r="16" spans="1:14" x14ac:dyDescent="0.2">
      <c r="A16">
        <v>12</v>
      </c>
      <c r="B16" t="s">
        <v>26</v>
      </c>
      <c r="C16">
        <f>'REW-BP-CumulativeLandDcalcs'!AT14</f>
        <v>2.7254529555867268</v>
      </c>
      <c r="D16">
        <f>'REW-BP-CumulativeLandDcalcs'!AU14</f>
        <v>1.90489042407911</v>
      </c>
      <c r="E16">
        <f>'REW-BP-CumulativeLandDcalcs'!AV14</f>
        <v>0.33327765597493419</v>
      </c>
      <c r="F16">
        <f>'REW-BP-CumulativeLandDcalcs'!AW14</f>
        <v>0.45630555265089917</v>
      </c>
      <c r="G16">
        <f>'REW-BP-CumulativeLandDcalcs'!AX14</f>
        <v>0.82494183560355139</v>
      </c>
      <c r="H16">
        <f>'REW-BP-CumulativeLandDcalcs'!AY14</f>
        <v>-1.1047561956579433</v>
      </c>
      <c r="I16">
        <f>'REW-BP-CumulativeLandDcalcs'!AZ14</f>
        <v>-0.31220069894795954</v>
      </c>
      <c r="J16">
        <f>'REW-BP-CumulativeLandDcalcs'!BA14</f>
        <v>-0.83228034527831218</v>
      </c>
      <c r="K16">
        <f>'REW-BP-CumulativeLandDcalcs'!BB14</f>
        <v>-3.2270022060840415</v>
      </c>
      <c r="L16">
        <f>'REW-BP-CumulativeLandDcalcs'!BC14</f>
        <v>-0.20100739668143894</v>
      </c>
      <c r="M16">
        <f>'REW-BP-CumulativeLandDcalcs'!BD14</f>
        <v>4.6728704518760912E-2</v>
      </c>
      <c r="N16">
        <f>'REW-BP-CumulativeLandDcalcs'!BE14</f>
        <v>-0.61435028576428985</v>
      </c>
    </row>
    <row r="17" spans="1:14" x14ac:dyDescent="0.2">
      <c r="A17">
        <v>13</v>
      </c>
      <c r="B17" t="s">
        <v>27</v>
      </c>
      <c r="C17">
        <f>'REW-BP-CumulativeLandDcalcs'!AT15</f>
        <v>3.2790503998856364</v>
      </c>
      <c r="D17">
        <f>'REW-BP-CumulativeLandDcalcs'!AU15</f>
        <v>2.3246491549822816</v>
      </c>
      <c r="E17">
        <f>'REW-BP-CumulativeLandDcalcs'!AV15</f>
        <v>0.4186999219851737</v>
      </c>
      <c r="F17">
        <f>'REW-BP-CumulativeLandDcalcs'!AW15</f>
        <v>0.54688372900177762</v>
      </c>
      <c r="G17">
        <f>'REW-BP-CumulativeLandDcalcs'!AX15</f>
        <v>0.97964110804971338</v>
      </c>
      <c r="H17">
        <f>'REW-BP-CumulativeLandDcalcs'!AY15</f>
        <v>-1.3270764923859046</v>
      </c>
      <c r="I17">
        <f>'REW-BP-CumulativeLandDcalcs'!AZ15</f>
        <v>-0.34568230383774795</v>
      </c>
      <c r="J17">
        <f>'REW-BP-CumulativeLandDcalcs'!BA15</f>
        <v>-0.93942675830064026</v>
      </c>
      <c r="K17">
        <f>'REW-BP-CumulativeLandDcalcs'!BB15</f>
        <v>-4.0853578803845076</v>
      </c>
      <c r="L17">
        <f>'REW-BP-CumulativeLandDcalcs'!BC15</f>
        <v>-0.1989351369085251</v>
      </c>
      <c r="M17">
        <f>'REW-BP-CumulativeLandDcalcs'!BD15</f>
        <v>7.7092414800265768E-2</v>
      </c>
      <c r="N17">
        <f>'REW-BP-CumulativeLandDcalcs'!BE15</f>
        <v>-0.72953815688752022</v>
      </c>
    </row>
    <row r="18" spans="1:14" x14ac:dyDescent="0.2">
      <c r="A18">
        <v>14</v>
      </c>
      <c r="B18" t="s">
        <v>28</v>
      </c>
      <c r="C18">
        <f>'REW-BP-CumulativeLandDcalcs'!AT16</f>
        <v>3.8774732129735949</v>
      </c>
      <c r="D18">
        <f>'REW-BP-CumulativeLandDcalcs'!AU16</f>
        <v>2.7678099086708308</v>
      </c>
      <c r="E18">
        <f>'REW-BP-CumulativeLandDcalcs'!AV16</f>
        <v>0.50833402557175267</v>
      </c>
      <c r="F18">
        <f>'REW-BP-CumulativeLandDcalcs'!AW16</f>
        <v>0.64358098733533331</v>
      </c>
      <c r="G18">
        <f>'REW-BP-CumulativeLandDcalcs'!AX16</f>
        <v>1.1434881912011052</v>
      </c>
      <c r="H18">
        <f>'REW-BP-CumulativeLandDcalcs'!AY16</f>
        <v>-1.5707718218782429</v>
      </c>
      <c r="I18">
        <f>'REW-BP-CumulativeLandDcalcs'!AZ16</f>
        <v>-0.37666607532398255</v>
      </c>
      <c r="J18">
        <f>'REW-BP-CumulativeLandDcalcs'!BA16</f>
        <v>-1.03928958785272</v>
      </c>
      <c r="K18">
        <f>'REW-BP-CumulativeLandDcalcs'!BB16</f>
        <v>-5.0046309432668412</v>
      </c>
      <c r="L18">
        <f>'REW-BP-CumulativeLandDcalcs'!BC16</f>
        <v>-0.19792651953625007</v>
      </c>
      <c r="M18">
        <f>'REW-BP-CumulativeLandDcalcs'!BD16</f>
        <v>0.11120350506588092</v>
      </c>
      <c r="N18">
        <f>'REW-BP-CumulativeLandDcalcs'!BE16</f>
        <v>-0.86260488296045834</v>
      </c>
    </row>
    <row r="19" spans="1:14" x14ac:dyDescent="0.2">
      <c r="A19">
        <v>15</v>
      </c>
      <c r="B19" t="s">
        <v>29</v>
      </c>
      <c r="C19">
        <f>'REW-BP-CumulativeLandDcalcs'!AT17</f>
        <v>4.49191093688128</v>
      </c>
      <c r="D19">
        <f>'REW-BP-CumulativeLandDcalcs'!AU17</f>
        <v>3.2207980379357726</v>
      </c>
      <c r="E19">
        <f>'REW-BP-CumulativeLandDcalcs'!AV17</f>
        <v>0.60029150125700304</v>
      </c>
      <c r="F19">
        <f>'REW-BP-CumulativeLandDcalcs'!AW17</f>
        <v>0.74196184147976441</v>
      </c>
      <c r="G19">
        <f>'REW-BP-CumulativeLandDcalcs'!AX17</f>
        <v>1.3090736312751385</v>
      </c>
      <c r="H19">
        <f>'REW-BP-CumulativeLandDcalcs'!AY17</f>
        <v>-1.8410077904762019</v>
      </c>
      <c r="I19">
        <f>'REW-BP-CumulativeLandDcalcs'!AZ17</f>
        <v>-0.39903916319950661</v>
      </c>
      <c r="J19">
        <f>'REW-BP-CumulativeLandDcalcs'!BA17</f>
        <v>-1.1271510422180235</v>
      </c>
      <c r="K19">
        <f>'REW-BP-CumulativeLandDcalcs'!BB17</f>
        <v>-5.9588821636192613</v>
      </c>
      <c r="L19">
        <f>'REW-BP-CumulativeLandDcalcs'!BC17</f>
        <v>-0.18911554334743766</v>
      </c>
      <c r="M19">
        <f>'REW-BP-CumulativeLandDcalcs'!BD17</f>
        <v>0.14788550906993583</v>
      </c>
      <c r="N19">
        <f>'REW-BP-CumulativeLandDcalcs'!BE17</f>
        <v>-0.99672575503845973</v>
      </c>
    </row>
    <row r="20" spans="1:14" x14ac:dyDescent="0.2">
      <c r="A20">
        <v>16</v>
      </c>
      <c r="B20" t="s">
        <v>30</v>
      </c>
      <c r="C20">
        <f>'REW-BP-CumulativeLandDcalcs'!AT18</f>
        <v>5.1344436794887693</v>
      </c>
      <c r="D20">
        <f>'REW-BP-CumulativeLandDcalcs'!AU18</f>
        <v>3.691907156528965</v>
      </c>
      <c r="E20">
        <f>'REW-BP-CumulativeLandDcalcs'!AV18</f>
        <v>0.69615323046131772</v>
      </c>
      <c r="F20">
        <f>'REW-BP-CumulativeLandDcalcs'!AW18</f>
        <v>0.84416611758700988</v>
      </c>
      <c r="G20">
        <f>'REW-BP-CumulativeLandDcalcs'!AX18</f>
        <v>1.4803067661620737</v>
      </c>
      <c r="H20">
        <f>'REW-BP-CumulativeLandDcalcs'!AY18</f>
        <v>-2.1437501345056176</v>
      </c>
      <c r="I20">
        <f>'REW-BP-CumulativeLandDcalcs'!AZ18</f>
        <v>-0.41268757664204408</v>
      </c>
      <c r="J20">
        <f>'REW-BP-CumulativeLandDcalcs'!BA18</f>
        <v>-1.2068801454693963</v>
      </c>
      <c r="K20">
        <f>'REW-BP-CumulativeLandDcalcs'!BB18</f>
        <v>-6.9636281157472526</v>
      </c>
      <c r="L20">
        <f>'REW-BP-CumulativeLandDcalcs'!BC18</f>
        <v>-0.17295647313857884</v>
      </c>
      <c r="M20">
        <f>'REW-BP-CumulativeLandDcalcs'!BD18</f>
        <v>0.1871355676317627</v>
      </c>
      <c r="N20">
        <f>'REW-BP-CumulativeLandDcalcs'!BE18</f>
        <v>-1.1342100723570088</v>
      </c>
    </row>
    <row r="21" spans="1:14" x14ac:dyDescent="0.2">
      <c r="A21">
        <v>17</v>
      </c>
      <c r="B21" t="s">
        <v>31</v>
      </c>
      <c r="C21">
        <f>'REW-BP-CumulativeLandDcalcs'!AT19</f>
        <v>5.8118237482981643</v>
      </c>
      <c r="D21">
        <f>'REW-BP-CumulativeLandDcalcs'!AU19</f>
        <v>4.1861057455585966</v>
      </c>
      <c r="E21">
        <f>'REW-BP-CumulativeLandDcalcs'!AV19</f>
        <v>0.79691231156306985</v>
      </c>
      <c r="F21">
        <f>'REW-BP-CumulativeLandDcalcs'!AW19</f>
        <v>0.95141263830026179</v>
      </c>
      <c r="G21">
        <f>'REW-BP-CumulativeLandDcalcs'!AX19</f>
        <v>1.6593986208139206</v>
      </c>
      <c r="H21">
        <f>'REW-BP-CumulativeLandDcalcs'!AY19</f>
        <v>-2.4820155618077848</v>
      </c>
      <c r="I21">
        <f>'REW-BP-CumulativeLandDcalcs'!AZ19</f>
        <v>-0.4170991041213214</v>
      </c>
      <c r="J21">
        <f>'REW-BP-CumulativeLandDcalcs'!BA19</f>
        <v>-1.2804450614246545</v>
      </c>
      <c r="K21">
        <f>'REW-BP-CumulativeLandDcalcs'!BB19</f>
        <v>-8.0290779362063738</v>
      </c>
      <c r="L21">
        <f>'REW-BP-CumulativeLandDcalcs'!BC19</f>
        <v>-0.14956789616550747</v>
      </c>
      <c r="M21">
        <f>'REW-BP-CumulativeLandDcalcs'!BD19</f>
        <v>0.2290721883627348</v>
      </c>
      <c r="N21">
        <f>'REW-BP-CumulativeLandDcalcs'!BE19</f>
        <v>-1.2765196931711051</v>
      </c>
    </row>
    <row r="22" spans="1:14" x14ac:dyDescent="0.2">
      <c r="A22">
        <v>18</v>
      </c>
      <c r="B22" t="s">
        <v>32</v>
      </c>
      <c r="C22">
        <f>'REW-BP-CumulativeLandDcalcs'!AT20</f>
        <v>6.5298221666765599</v>
      </c>
      <c r="D22">
        <f>'REW-BP-CumulativeLandDcalcs'!AU20</f>
        <v>4.7078644714972038</v>
      </c>
      <c r="E22">
        <f>'REW-BP-CumulativeLandDcalcs'!AV20</f>
        <v>0.90345428547834772</v>
      </c>
      <c r="F22">
        <f>'REW-BP-CumulativeLandDcalcs'!AW20</f>
        <v>1.0647260267361545</v>
      </c>
      <c r="G22">
        <f>'REW-BP-CumulativeLandDcalcs'!AX20</f>
        <v>1.8481829780641135</v>
      </c>
      <c r="H22">
        <f>'REW-BP-CumulativeLandDcalcs'!AY20</f>
        <v>-2.8580894105232773</v>
      </c>
      <c r="I22">
        <f>'REW-BP-CumulativeLandDcalcs'!AZ20</f>
        <v>-0.41186137775538739</v>
      </c>
      <c r="J22">
        <f>'REW-BP-CumulativeLandDcalcs'!BA20</f>
        <v>-1.3492913628069845</v>
      </c>
      <c r="K22">
        <f>'REW-BP-CumulativeLandDcalcs'!BB20</f>
        <v>-9.1645528702223604</v>
      </c>
      <c r="L22">
        <f>'REW-BP-CumulativeLandDcalcs'!BC20</f>
        <v>-0.119028869258239</v>
      </c>
      <c r="M22">
        <f>'REW-BP-CumulativeLandDcalcs'!BD20</f>
        <v>0.27392665329198918</v>
      </c>
      <c r="N22">
        <f>'REW-BP-CumulativeLandDcalcs'!BE20</f>
        <v>-1.425152691178116</v>
      </c>
    </row>
    <row r="23" spans="1:14" x14ac:dyDescent="0.2">
      <c r="A23">
        <v>19</v>
      </c>
      <c r="B23" t="s">
        <v>33</v>
      </c>
      <c r="C23">
        <f>'REW-BP-CumulativeLandDcalcs'!AT21</f>
        <v>7.2931789542914425</v>
      </c>
      <c r="D23">
        <f>'REW-BP-CumulativeLandDcalcs'!AU21</f>
        <v>5.2609636295703419</v>
      </c>
      <c r="E23">
        <f>'REW-BP-CumulativeLandDcalcs'!AV21</f>
        <v>1.0165222783129508</v>
      </c>
      <c r="F23">
        <f>'REW-BP-CumulativeLandDcalcs'!AW21</f>
        <v>1.1849357583462794</v>
      </c>
      <c r="G23">
        <f>'REW-BP-CumulativeLandDcalcs'!AX21</f>
        <v>2.0481282591874037</v>
      </c>
      <c r="H23">
        <f>'REW-BP-CumulativeLandDcalcs'!AY21</f>
        <v>-3.2736950351677976</v>
      </c>
      <c r="I23">
        <f>'REW-BP-CumulativeLandDcalcs'!AZ21</f>
        <v>-0.39662609523448356</v>
      </c>
      <c r="J23">
        <f>'REW-BP-CumulativeLandDcalcs'!BA21</f>
        <v>-1.4144335979091351</v>
      </c>
      <c r="K23">
        <f>'REW-BP-CumulativeLandDcalcs'!BB21</f>
        <v>-10.378013270723361</v>
      </c>
      <c r="L23">
        <f>'REW-BP-CumulativeLandDcalcs'!BC21</f>
        <v>-8.1378897691235477E-2</v>
      </c>
      <c r="M23">
        <f>'REW-BP-CumulativeLandDcalcs'!BD21</f>
        <v>0.32196501612180967</v>
      </c>
      <c r="N23">
        <f>'REW-BP-CumulativeLandDcalcs'!BE21</f>
        <v>-1.5815469991042139</v>
      </c>
    </row>
    <row r="24" spans="1:14" x14ac:dyDescent="0.2">
      <c r="A24">
        <v>20</v>
      </c>
      <c r="B24" t="s">
        <v>34</v>
      </c>
      <c r="C24">
        <f>'REW-BP-CumulativeLandDcalcs'!AT22</f>
        <v>8.1055354127088481</v>
      </c>
      <c r="D24">
        <f>'REW-BP-CumulativeLandDcalcs'!AU22</f>
        <v>5.8483807471282079</v>
      </c>
      <c r="E24">
        <f>'REW-BP-CumulativeLandDcalcs'!AV22</f>
        <v>1.1366974903346845</v>
      </c>
      <c r="F24">
        <f>'REW-BP-CumulativeLandDcalcs'!AW22</f>
        <v>1.3126732515734287</v>
      </c>
      <c r="G24">
        <f>'REW-BP-CumulativeLandDcalcs'!AX22</f>
        <v>2.260343327580344</v>
      </c>
      <c r="H24">
        <f>'REW-BP-CumulativeLandDcalcs'!AY22</f>
        <v>-3.7300468076577995</v>
      </c>
      <c r="I24">
        <f>'REW-BP-CumulativeLandDcalcs'!AZ22</f>
        <v>-0.37108483247103169</v>
      </c>
      <c r="J24">
        <f>'REW-BP-CumulativeLandDcalcs'!BA22</f>
        <v>-1.476534341906522</v>
      </c>
      <c r="K24">
        <f>'REW-BP-CumulativeLandDcalcs'!BB22</f>
        <v>-11.67577561072784</v>
      </c>
      <c r="L24">
        <f>'REW-BP-CumulativeLandDcalcs'!BC22</f>
        <v>-3.662695269828406E-2</v>
      </c>
      <c r="M24">
        <f>'REW-BP-CumulativeLandDcalcs'!BD22</f>
        <v>0.37344067378103629</v>
      </c>
      <c r="N24">
        <f>'REW-BP-CumulativeLandDcalcs'!BE22</f>
        <v>-1.7470023576450668</v>
      </c>
    </row>
    <row r="25" spans="1:14" x14ac:dyDescent="0.2">
      <c r="A25">
        <v>21</v>
      </c>
      <c r="B25" t="s">
        <v>35</v>
      </c>
      <c r="C25">
        <f>'REW-BP-CumulativeLandDcalcs'!AT23</f>
        <v>8.9695617654308144</v>
      </c>
      <c r="D25">
        <f>'REW-BP-CumulativeLandDcalcs'!AU23</f>
        <v>6.472358395607694</v>
      </c>
      <c r="E25">
        <f>'REW-BP-CumulativeLandDcalcs'!AV23</f>
        <v>1.2644138187958605</v>
      </c>
      <c r="F25">
        <f>'REW-BP-CumulativeLandDcalcs'!AW23</f>
        <v>1.4483995120887547</v>
      </c>
      <c r="G25">
        <f>'REW-BP-CumulativeLandDcalcs'!AX23</f>
        <v>2.4856334321613449</v>
      </c>
      <c r="H25">
        <f>'REW-BP-CumulativeLandDcalcs'!AY23</f>
        <v>-4.2279308383064373</v>
      </c>
      <c r="I25">
        <f>'REW-BP-CumulativeLandDcalcs'!AZ23</f>
        <v>-0.33496832553597672</v>
      </c>
      <c r="J25">
        <f>'REW-BP-CumulativeLandDcalcs'!BA23</f>
        <v>-1.5360046090676296</v>
      </c>
      <c r="K25">
        <f>'REW-BP-CumulativeLandDcalcs'!BB23</f>
        <v>-13.062601943350678</v>
      </c>
      <c r="L25">
        <f>'REW-BP-CumulativeLandDcalcs'!BC23</f>
        <v>1.5231864388869944E-2</v>
      </c>
      <c r="M25">
        <f>'REW-BP-CumulativeLandDcalcs'!BD23</f>
        <v>0.42857333275000176</v>
      </c>
      <c r="N25">
        <f>'REW-BP-CumulativeLandDcalcs'!BE23</f>
        <v>-1.9226664049626161</v>
      </c>
    </row>
    <row r="26" spans="1:14" x14ac:dyDescent="0.2">
      <c r="A26">
        <v>22</v>
      </c>
      <c r="B26" t="s">
        <v>36</v>
      </c>
      <c r="C26">
        <f>'REW-BP-CumulativeLandDcalcs'!AT24</f>
        <v>9.8871491073507034</v>
      </c>
      <c r="D26">
        <f>'REW-BP-CumulativeLandDcalcs'!AU24</f>
        <v>7.1345350678530384</v>
      </c>
      <c r="E26">
        <f>'REW-BP-CumulativeLandDcalcs'!AV24</f>
        <v>1.3999846710230373</v>
      </c>
      <c r="F26">
        <f>'REW-BP-CumulativeLandDcalcs'!AW24</f>
        <v>1.5924412296159967</v>
      </c>
      <c r="G26">
        <f>'REW-BP-CumulativeLandDcalcs'!AX24</f>
        <v>2.7245677574980784</v>
      </c>
      <c r="H26">
        <f>'REW-BP-CumulativeLandDcalcs'!AY24</f>
        <v>-4.7677945437557652</v>
      </c>
      <c r="I26">
        <f>'REW-BP-CumulativeLandDcalcs'!AZ24</f>
        <v>-0.28805095477668191</v>
      </c>
      <c r="J26">
        <f>'REW-BP-CumulativeLandDcalcs'!BA24</f>
        <v>-1.5930911327139701</v>
      </c>
      <c r="K26">
        <f>'REW-BP-CumulativeLandDcalcs'!BB24</f>
        <v>-14.54193786962048</v>
      </c>
      <c r="L26">
        <f>'REW-BP-CumulativeLandDcalcs'!BC24</f>
        <v>7.4202703410482587E-2</v>
      </c>
      <c r="M26">
        <f>'REW-BP-CumulativeLandDcalcs'!BD24</f>
        <v>0.48754261899882162</v>
      </c>
      <c r="N26">
        <f>'REW-BP-CumulativeLandDcalcs'!BE24</f>
        <v>-2.1095486548832643</v>
      </c>
    </row>
    <row r="27" spans="1:14" x14ac:dyDescent="0.2">
      <c r="A27">
        <v>23</v>
      </c>
      <c r="B27" t="s">
        <v>37</v>
      </c>
      <c r="C27">
        <f>'REW-BP-CumulativeLandDcalcs'!AT25</f>
        <v>10.859607746348196</v>
      </c>
      <c r="D27">
        <f>'REW-BP-CumulativeLandDcalcs'!AU25</f>
        <v>7.8360875240967252</v>
      </c>
      <c r="E27">
        <f>'REW-BP-CumulativeLandDcalcs'!AV25</f>
        <v>1.5436320474040435</v>
      </c>
      <c r="F27">
        <f>'REW-BP-CumulativeLandDcalcs'!AW25</f>
        <v>1.7450261462888901</v>
      </c>
      <c r="G27">
        <f>'REW-BP-CumulativeLandDcalcs'!AX25</f>
        <v>2.9775433600072536</v>
      </c>
      <c r="H27">
        <f>'REW-BP-CumulativeLandDcalcs'!AY25</f>
        <v>-5.3498370277215761</v>
      </c>
      <c r="I27">
        <f>'REW-BP-CumulativeLandDcalcs'!AZ25</f>
        <v>-0.23015271647127639</v>
      </c>
      <c r="J27">
        <f>'REW-BP-CumulativeLandDcalcs'!BA25</f>
        <v>-1.6479421500138398</v>
      </c>
      <c r="K27">
        <f>'REW-BP-CumulativeLandDcalcs'!BB25</f>
        <v>-16.116193501759824</v>
      </c>
      <c r="L27">
        <f>'REW-BP-CumulativeLandDcalcs'!BC25</f>
        <v>0.14028332985918496</v>
      </c>
      <c r="M27">
        <f>'REW-BP-CumulativeLandDcalcs'!BD25</f>
        <v>0.5504894400218534</v>
      </c>
      <c r="N27">
        <f>'REW-BP-CumulativeLandDcalcs'!BE25</f>
        <v>-2.3085441980596291</v>
      </c>
    </row>
    <row r="28" spans="1:14" x14ac:dyDescent="0.2">
      <c r="A28">
        <v>24</v>
      </c>
      <c r="B28" t="s">
        <v>38</v>
      </c>
      <c r="C28">
        <f>'REW-BP-CumulativeLandDcalcs'!AT26</f>
        <v>11.887847761349239</v>
      </c>
      <c r="D28">
        <f>'REW-BP-CumulativeLandDcalcs'!AU26</f>
        <v>8.5778630527046591</v>
      </c>
      <c r="E28">
        <f>'REW-BP-CumulativeLandDcalcs'!AV26</f>
        <v>1.6955136207253076</v>
      </c>
      <c r="F28">
        <f>'REW-BP-CumulativeLandDcalcs'!AW26</f>
        <v>1.906314235935789</v>
      </c>
      <c r="G28">
        <f>'REW-BP-CumulativeLandDcalcs'!AX26</f>
        <v>3.2448402653456245</v>
      </c>
      <c r="H28">
        <f>'REW-BP-CumulativeLandDcalcs'!AY26</f>
        <v>-5.9740952600360968</v>
      </c>
      <c r="I28">
        <f>'REW-BP-CumulativeLandDcalcs'!AZ26</f>
        <v>-0.16113650380458799</v>
      </c>
      <c r="J28">
        <f>'REW-BP-CumulativeLandDcalcs'!BA26</f>
        <v>-1.7006528824950902</v>
      </c>
      <c r="K28">
        <f>'REW-BP-CumulativeLandDcalcs'!BB26</f>
        <v>-17.787018732473413</v>
      </c>
      <c r="L28">
        <f>'REW-BP-CumulativeLandDcalcs'!BC26</f>
        <v>0.21346210055608256</v>
      </c>
      <c r="M28">
        <f>'REW-BP-CumulativeLandDcalcs'!BD26</f>
        <v>0.61752116185583028</v>
      </c>
      <c r="N28">
        <f>'REW-BP-CumulativeLandDcalcs'!BE26</f>
        <v>-2.5204588196633382</v>
      </c>
    </row>
    <row r="29" spans="1:14" x14ac:dyDescent="0.2">
      <c r="A29">
        <v>25</v>
      </c>
      <c r="B29" t="s">
        <v>39</v>
      </c>
      <c r="C29">
        <f>'REW-BP-CumulativeLandDcalcs'!AT27</f>
        <v>12.972533128499101</v>
      </c>
      <c r="D29">
        <f>'REW-BP-CumulativeLandDcalcs'!AU27</f>
        <v>9.3604937496727469</v>
      </c>
      <c r="E29">
        <f>'REW-BP-CumulativeLandDcalcs'!AV27</f>
        <v>1.855746172809758</v>
      </c>
      <c r="F29">
        <f>'REW-BP-CumulativeLandDcalcs'!AW27</f>
        <v>2.0764237229467786</v>
      </c>
      <c r="G29">
        <f>'REW-BP-CumulativeLandDcalcs'!AX27</f>
        <v>3.5266666673700389</v>
      </c>
      <c r="H29">
        <f>'REW-BP-CumulativeLandDcalcs'!AY27</f>
        <v>-6.6405224388712574</v>
      </c>
      <c r="I29">
        <f>'REW-BP-CumulativeLandDcalcs'!AZ27</f>
        <v>-8.0901114812913275E-2</v>
      </c>
      <c r="J29">
        <f>'REW-BP-CumulativeLandDcalcs'!BA27</f>
        <v>-1.7512947592899382</v>
      </c>
      <c r="K29">
        <f>'REW-BP-CumulativeLandDcalcs'!BB27</f>
        <v>-19.555551363808245</v>
      </c>
      <c r="L29">
        <f>'REW-BP-CumulativeLandDcalcs'!BC27</f>
        <v>0.29372005166578719</v>
      </c>
      <c r="M29">
        <f>'REW-BP-CumulativeLandDcalcs'!BD27</f>
        <v>0.68871837138968706</v>
      </c>
      <c r="N29">
        <f>'REW-BP-CumulativeLandDcalcs'!BE27</f>
        <v>-2.746032187571541</v>
      </c>
    </row>
    <row r="30" spans="1:14" x14ac:dyDescent="0.2">
      <c r="A30">
        <v>26</v>
      </c>
      <c r="B30" t="s">
        <v>40</v>
      </c>
      <c r="C30">
        <f>'REW-BP-CumulativeLandDcalcs'!AT28</f>
        <v>14.114207997380664</v>
      </c>
      <c r="D30">
        <f>'REW-BP-CumulativeLandDcalcs'!AU28</f>
        <v>10.184491142927238</v>
      </c>
      <c r="E30">
        <f>'REW-BP-CumulativeLandDcalcs'!AV28</f>
        <v>2.0244249919626394</v>
      </c>
      <c r="F30">
        <f>'REW-BP-CumulativeLandDcalcs'!AW28</f>
        <v>2.2554520413461963</v>
      </c>
      <c r="G30">
        <f>'REW-BP-CumulativeLandDcalcs'!AX28</f>
        <v>3.8231948465699572</v>
      </c>
      <c r="H30">
        <f>'REW-BP-CumulativeLandDcalcs'!AY28</f>
        <v>-7.3490562011972749</v>
      </c>
      <c r="I30">
        <f>'REW-BP-CumulativeLandDcalcs'!AZ28</f>
        <v>1.0628629983497799E-2</v>
      </c>
      <c r="J30">
        <f>'REW-BP-CumulativeLandDcalcs'!BA28</f>
        <v>-1.7999327128025491</v>
      </c>
      <c r="K30">
        <f>'REW-BP-CumulativeLandDcalcs'!BB28</f>
        <v>-21.422630084207686</v>
      </c>
      <c r="L30">
        <f>'REW-BP-CumulativeLandDcalcs'!BC28</f>
        <v>0.38103547356190315</v>
      </c>
      <c r="M30">
        <f>'REW-BP-CumulativeLandDcalcs'!BD28</f>
        <v>0.76414197639480186</v>
      </c>
      <c r="N30">
        <f>'REW-BP-CumulativeLandDcalcs'!BE28</f>
        <v>-2.9859581019193802</v>
      </c>
    </row>
    <row r="31" spans="1:14" x14ac:dyDescent="0.2">
      <c r="A31">
        <v>27</v>
      </c>
      <c r="B31" t="s">
        <v>41</v>
      </c>
      <c r="C31">
        <f>'REW-BP-CumulativeLandDcalcs'!AT29</f>
        <v>15.318794506400785</v>
      </c>
      <c r="D31">
        <f>'REW-BP-CumulativeLandDcalcs'!AU29</f>
        <v>11.054196623486785</v>
      </c>
      <c r="E31">
        <f>'REW-BP-CumulativeLandDcalcs'!AV29</f>
        <v>2.2024142624082681</v>
      </c>
      <c r="F31">
        <f>'REW-BP-CumulativeLandDcalcs'!AW29</f>
        <v>2.4443508973472046</v>
      </c>
      <c r="G31">
        <f>'REW-BP-CumulativeLandDcalcs'!AX29</f>
        <v>4.1360433811933026</v>
      </c>
      <c r="H31">
        <f>'REW-BP-CumulativeLandDcalcs'!AY29</f>
        <v>-8.1025302553493557</v>
      </c>
      <c r="I31">
        <f>'REW-BP-CumulativeLandDcalcs'!AZ29</f>
        <v>0.11354613240256203</v>
      </c>
      <c r="J31">
        <f>'REW-BP-CumulativeLandDcalcs'!BA29</f>
        <v>-1.8473092269854479</v>
      </c>
      <c r="K31">
        <f>'REW-BP-CumulativeLandDcalcs'!BB29</f>
        <v>-23.397014762526489</v>
      </c>
      <c r="L31">
        <f>'REW-BP-CumulativeLandDcalcs'!BC29</f>
        <v>0.47556409539898375</v>
      </c>
      <c r="M31">
        <f>'REW-BP-CumulativeLandDcalcs'!BD29</f>
        <v>0.84413267568202355</v>
      </c>
      <c r="N31">
        <f>'REW-BP-CumulativeLandDcalcs'!BE29</f>
        <v>-3.2421883294586205</v>
      </c>
    </row>
    <row r="32" spans="1:14" x14ac:dyDescent="0.2">
      <c r="A32">
        <v>28</v>
      </c>
      <c r="B32" t="s">
        <v>42</v>
      </c>
      <c r="C32">
        <f>'REW-BP-CumulativeLandDcalcs'!AT30</f>
        <v>16.581565147187899</v>
      </c>
      <c r="D32">
        <f>'REW-BP-CumulativeLandDcalcs'!AU30</f>
        <v>11.966253556674667</v>
      </c>
      <c r="E32">
        <f>'REW-BP-CumulativeLandDcalcs'!AV30</f>
        <v>2.3890496883453229</v>
      </c>
      <c r="F32">
        <f>'REW-BP-CumulativeLandDcalcs'!AW30</f>
        <v>2.6423727916742852</v>
      </c>
      <c r="G32">
        <f>'REW-BP-CumulativeLandDcalcs'!AX30</f>
        <v>4.4639480634082878</v>
      </c>
      <c r="H32">
        <f>'REW-BP-CumulativeLandDcalcs'!AY30</f>
        <v>-8.8983160448535994</v>
      </c>
      <c r="I32">
        <f>'REW-BP-CumulativeLandDcalcs'!AZ30</f>
        <v>0.22796280081004142</v>
      </c>
      <c r="J32">
        <f>'REW-BP-CumulativeLandDcalcs'!BA30</f>
        <v>-1.8927789211116768</v>
      </c>
      <c r="K32">
        <f>'REW-BP-CumulativeLandDcalcs'!BB30</f>
        <v>-25.471445958433875</v>
      </c>
      <c r="L32">
        <f>'REW-BP-CumulativeLandDcalcs'!BC30</f>
        <v>0.57717710227563201</v>
      </c>
      <c r="M32">
        <f>'REW-BP-CumulativeLandDcalcs'!BD30</f>
        <v>0.92844444510105639</v>
      </c>
      <c r="N32">
        <f>'REW-BP-CumulativeLandDcalcs'!BE30</f>
        <v>-3.5142326710780227</v>
      </c>
    </row>
    <row r="33" spans="1:14" x14ac:dyDescent="0.2">
      <c r="A33">
        <v>29</v>
      </c>
      <c r="B33" t="s">
        <v>43</v>
      </c>
      <c r="C33">
        <f>'REW-BP-CumulativeLandDcalcs'!AT31</f>
        <v>17.901409081860894</v>
      </c>
      <c r="D33">
        <f>'REW-BP-CumulativeLandDcalcs'!AU31</f>
        <v>12.919908998946392</v>
      </c>
      <c r="E33">
        <f>'REW-BP-CumulativeLandDcalcs'!AV31</f>
        <v>2.5841806393637872</v>
      </c>
      <c r="F33">
        <f>'REW-BP-CumulativeLandDcalcs'!AW31</f>
        <v>2.8493500651579389</v>
      </c>
      <c r="G33">
        <f>'REW-BP-CumulativeLandDcalcs'!AX31</f>
        <v>4.8066319597905212</v>
      </c>
      <c r="H33">
        <f>'REW-BP-CumulativeLandDcalcs'!AY31</f>
        <v>-9.7355938383101748</v>
      </c>
      <c r="I33">
        <f>'REW-BP-CumulativeLandDcalcs'!AZ31</f>
        <v>0.35389604521657753</v>
      </c>
      <c r="J33">
        <f>'REW-BP-CumulativeLandDcalcs'!BA31</f>
        <v>-1.9362298075359907</v>
      </c>
      <c r="K33">
        <f>'REW-BP-CumulativeLandDcalcs'!BB31</f>
        <v>-27.64405676023933</v>
      </c>
      <c r="L33">
        <f>'REW-BP-CumulativeLandDcalcs'!BC31</f>
        <v>0.68579886033672977</v>
      </c>
      <c r="M33">
        <f>'REW-BP-CumulativeLandDcalcs'!BD31</f>
        <v>1.0170153761698824</v>
      </c>
      <c r="N33">
        <f>'REW-BP-CumulativeLandDcalcs'!BE31</f>
        <v>-3.802310620757221</v>
      </c>
    </row>
    <row r="34" spans="1:14" x14ac:dyDescent="0.2">
      <c r="A34">
        <v>30</v>
      </c>
      <c r="B34" t="s">
        <v>44</v>
      </c>
      <c r="C34">
        <f>'REW-BP-CumulativeLandDcalcs'!AT32</f>
        <v>19.27942351114222</v>
      </c>
      <c r="D34">
        <f>'REW-BP-CumulativeLandDcalcs'!AU32</f>
        <v>13.915982661593342</v>
      </c>
      <c r="E34">
        <f>'REW-BP-CumulativeLandDcalcs'!AV32</f>
        <v>2.787973143828931</v>
      </c>
      <c r="F34">
        <f>'REW-BP-CumulativeLandDcalcs'!AW32</f>
        <v>3.0654660128763691</v>
      </c>
      <c r="G34">
        <f>'REW-BP-CumulativeLandDcalcs'!AX32</f>
        <v>5.1644107257413365</v>
      </c>
      <c r="H34">
        <f>'REW-BP-CumulativeLandDcalcs'!AY32</f>
        <v>-10.614773284113973</v>
      </c>
      <c r="I34">
        <f>'REW-BP-CumulativeLandDcalcs'!AZ32</f>
        <v>0.49138957940485134</v>
      </c>
      <c r="J34">
        <f>'REW-BP-CumulativeLandDcalcs'!BA32</f>
        <v>-1.9778058648962036</v>
      </c>
      <c r="K34">
        <f>'REW-BP-CumulativeLandDcalcs'!BB32</f>
        <v>-29.916308076096723</v>
      </c>
      <c r="L34">
        <f>'REW-BP-CumulativeLandDcalcs'!BC32</f>
        <v>0.80143615302160287</v>
      </c>
      <c r="M34">
        <f>'REW-BP-CumulativeLandDcalcs'!BD32</f>
        <v>1.1098992951018256</v>
      </c>
      <c r="N34">
        <f>'REW-BP-CumulativeLandDcalcs'!BE32</f>
        <v>-4.1070938576035791</v>
      </c>
    </row>
    <row r="35" spans="1:14" x14ac:dyDescent="0.2">
      <c r="A35">
        <v>31</v>
      </c>
      <c r="B35" t="s">
        <v>45</v>
      </c>
      <c r="C35">
        <f>'REW-BP-CumulativeLandDcalcs'!AT33</f>
        <v>20.717172304362755</v>
      </c>
      <c r="D35">
        <f>'REW-BP-CumulativeLandDcalcs'!AU33</f>
        <v>14.955611250007857</v>
      </c>
      <c r="E35">
        <f>'REW-BP-CumulativeLandDcalcs'!AV33</f>
        <v>3.0006609007801344</v>
      </c>
      <c r="F35">
        <f>'REW-BP-CumulativeLandDcalcs'!AW33</f>
        <v>3.290976513973404</v>
      </c>
      <c r="G35">
        <f>'REW-BP-CumulativeLandDcalcs'!AX33</f>
        <v>5.5377201440083983</v>
      </c>
      <c r="H35">
        <f>'REW-BP-CumulativeLandDcalcs'!AY33</f>
        <v>-11.536603586875319</v>
      </c>
      <c r="I35">
        <f>'REW-BP-CumulativeLandDcalcs'!AZ33</f>
        <v>0.64053258968771198</v>
      </c>
      <c r="J35">
        <f>'REW-BP-CumulativeLandDcalcs'!BA33</f>
        <v>-2.0176716301362556</v>
      </c>
      <c r="K35">
        <f>'REW-BP-CumulativeLandDcalcs'!BB33</f>
        <v>-32.290366020624383</v>
      </c>
      <c r="L35">
        <f>'REW-BP-CumulativeLandDcalcs'!BC33</f>
        <v>0.9241393646903463</v>
      </c>
      <c r="M35">
        <f>'REW-BP-CumulativeLandDcalcs'!BD33</f>
        <v>1.2071731538783088</v>
      </c>
      <c r="N35">
        <f>'REW-BP-CumulativeLandDcalcs'!BE33</f>
        <v>-4.4293449837529515</v>
      </c>
    </row>
    <row r="36" spans="1:14" x14ac:dyDescent="0.2">
      <c r="A36">
        <v>32</v>
      </c>
      <c r="B36" t="s">
        <v>46</v>
      </c>
      <c r="C36">
        <f>'REW-BP-CumulativeLandDcalcs'!AT34</f>
        <v>22.216307953210865</v>
      </c>
      <c r="D36">
        <f>'REW-BP-CumulativeLandDcalcs'!AU34</f>
        <v>16.039979437840945</v>
      </c>
      <c r="E36">
        <f>'REW-BP-CumulativeLandDcalcs'!AV34</f>
        <v>3.2224910038972987</v>
      </c>
      <c r="F36">
        <f>'REW-BP-CumulativeLandDcalcs'!AW34</f>
        <v>3.5261501071680255</v>
      </c>
      <c r="G36">
        <f>'REW-BP-CumulativeLandDcalcs'!AX34</f>
        <v>5.9270150573386733</v>
      </c>
      <c r="H36">
        <f>'REW-BP-CumulativeLandDcalcs'!AY34</f>
        <v>-12.50196467028363</v>
      </c>
      <c r="I36">
        <f>'REW-BP-CumulativeLandDcalcs'!AZ34</f>
        <v>0.80145726976494014</v>
      </c>
      <c r="J36">
        <f>'REW-BP-CumulativeLandDcalcs'!BA34</f>
        <v>-2.0559678391713132</v>
      </c>
      <c r="K36">
        <f>'REW-BP-CumulativeLandDcalcs'!BB34</f>
        <v>-34.768536374195499</v>
      </c>
      <c r="L36">
        <f>'REW-BP-CumulativeLandDcalcs'!BC34</f>
        <v>1.0539885435769154</v>
      </c>
      <c r="M36">
        <f>'REW-BP-CumulativeLandDcalcs'!BD34</f>
        <v>1.3089171113425295</v>
      </c>
      <c r="N36">
        <f>'REW-BP-CumulativeLandDcalcs'!BE34</f>
        <v>-4.7698376004897316</v>
      </c>
    </row>
    <row r="37" spans="1:14" x14ac:dyDescent="0.2">
      <c r="A37">
        <v>33</v>
      </c>
      <c r="B37" t="s">
        <v>47</v>
      </c>
      <c r="C37">
        <f>'REW-BP-CumulativeLandDcalcs'!AT35</f>
        <v>23.778556255799398</v>
      </c>
      <c r="D37">
        <f>'REW-BP-CumulativeLandDcalcs'!AU35</f>
        <v>17.17031246048473</v>
      </c>
      <c r="E37">
        <f>'REW-BP-CumulativeLandDcalcs'!AV35</f>
        <v>3.4537217651197527</v>
      </c>
      <c r="F37">
        <f>'REW-BP-CumulativeLandDcalcs'!AW35</f>
        <v>3.7712658706921798</v>
      </c>
      <c r="G37">
        <f>'REW-BP-CumulativeLandDcalcs'!AX35</f>
        <v>6.3327660976151074</v>
      </c>
      <c r="H37">
        <f>'REW-BP-CumulativeLandDcalcs'!AY35</f>
        <v>-13.511849042667487</v>
      </c>
      <c r="I37">
        <f>'REW-BP-CumulativeLandDcalcs'!AZ35</f>
        <v>0.97433682083660278</v>
      </c>
      <c r="J37">
        <f>'REW-BP-CumulativeLandDcalcs'!BA35</f>
        <v>-2.0928115819882844</v>
      </c>
      <c r="K37">
        <f>'REW-BP-CumulativeLandDcalcs'!BB35</f>
        <v>-37.353250345004192</v>
      </c>
      <c r="L37">
        <f>'REW-BP-CumulativeLandDcalcs'!BC35</f>
        <v>1.1910902762897637</v>
      </c>
      <c r="M37">
        <f>'REW-BP-CumulativeLandDcalcs'!BD35</f>
        <v>1.4152145774892133</v>
      </c>
      <c r="N37">
        <f>'REW-BP-CumulativeLandDcalcs'!BE35</f>
        <v>-5.129353154666771</v>
      </c>
    </row>
    <row r="38" spans="1:14" x14ac:dyDescent="0.2">
      <c r="A38">
        <v>34</v>
      </c>
      <c r="B38" t="s">
        <v>48</v>
      </c>
      <c r="C38">
        <f>'REW-BP-CumulativeLandDcalcs'!AT36</f>
        <v>25.405767017183919</v>
      </c>
      <c r="D38">
        <f>'REW-BP-CumulativeLandDcalcs'!AU36</f>
        <v>18.347915689002303</v>
      </c>
      <c r="E38">
        <f>'REW-BP-CumulativeLandDcalcs'!AV36</f>
        <v>3.6946301016574394</v>
      </c>
      <c r="F38">
        <f>'REW-BP-CumulativeLandDcalcs'!AW36</f>
        <v>4.0266216918028936</v>
      </c>
      <c r="G38">
        <f>'REW-BP-CumulativeLandDcalcs'!AX36</f>
        <v>6.755473822197632</v>
      </c>
      <c r="H38">
        <f>'REW-BP-CumulativeLandDcalcs'!AY36</f>
        <v>-14.567382114615159</v>
      </c>
      <c r="I38">
        <f>'REW-BP-CumulativeLandDcalcs'!AZ36</f>
        <v>1.1593856853598516</v>
      </c>
      <c r="J38">
        <f>'REW-BP-CumulativeLandDcalcs'!BA36</f>
        <v>-2.1283024422416434</v>
      </c>
      <c r="K38">
        <f>'REW-BP-CumulativeLandDcalcs'!BB36</f>
        <v>-40.047150391954943</v>
      </c>
      <c r="L38">
        <f>'REW-BP-CumulativeLandDcalcs'!BC36</f>
        <v>1.3355780879427943</v>
      </c>
      <c r="M38">
        <f>'REW-BP-CumulativeLandDcalcs'!BD36</f>
        <v>1.5261559939682965</v>
      </c>
      <c r="N38">
        <f>'REW-BP-CumulativeLandDcalcs'!BE36</f>
        <v>-5.5086931403033734</v>
      </c>
    </row>
    <row r="39" spans="1:14" x14ac:dyDescent="0.2">
      <c r="A39">
        <v>35</v>
      </c>
      <c r="B39" t="s">
        <v>49</v>
      </c>
      <c r="C39">
        <f>'REW-BP-CumulativeLandDcalcs'!AT37</f>
        <v>27.099958535675803</v>
      </c>
      <c r="D39">
        <f>'REW-BP-CumulativeLandDcalcs'!AU37</f>
        <v>19.574209097245539</v>
      </c>
      <c r="E39">
        <f>'REW-BP-CumulativeLandDcalcs'!AV37</f>
        <v>3.945518056577666</v>
      </c>
      <c r="F39">
        <f>'REW-BP-CumulativeLandDcalcs'!AW37</f>
        <v>4.292541462142081</v>
      </c>
      <c r="G39">
        <f>'REW-BP-CumulativeLandDcalcs'!AX37</f>
        <v>7.1956809410784706</v>
      </c>
      <c r="H39">
        <f>'REW-BP-CumulativeLandDcalcs'!AY37</f>
        <v>-15.669841549084323</v>
      </c>
      <c r="I39">
        <f>'REW-BP-CumulativeLandDcalcs'!AZ37</f>
        <v>1.356860803806262</v>
      </c>
      <c r="J39">
        <f>'REW-BP-CumulativeLandDcalcs'!BA37</f>
        <v>-2.1625268834564828</v>
      </c>
      <c r="K39">
        <f>'REW-BP-CumulativeLandDcalcs'!BB37</f>
        <v>-42.85316506514171</v>
      </c>
      <c r="L39">
        <f>'REW-BP-CumulativeLandDcalcs'!BC37</f>
        <v>1.487613521679382</v>
      </c>
      <c r="M39">
        <f>'REW-BP-CumulativeLandDcalcs'!BD37</f>
        <v>1.64184221451166</v>
      </c>
      <c r="N39">
        <f>'REW-BP-CumulativeLandDcalcs'!BE37</f>
        <v>-5.908691135034343</v>
      </c>
    </row>
    <row r="40" spans="1:14" x14ac:dyDescent="0.2">
      <c r="A40">
        <v>36</v>
      </c>
      <c r="B40" t="s">
        <v>50</v>
      </c>
      <c r="C40">
        <f>'REW-BP-CumulativeLandDcalcs'!AT38</f>
        <v>28.863345416777925</v>
      </c>
      <c r="D40">
        <f>'REW-BP-CumulativeLandDcalcs'!AU38</f>
        <v>20.850749194413147</v>
      </c>
      <c r="E40">
        <f>'REW-BP-CumulativeLandDcalcs'!AV38</f>
        <v>4.2067169134992497</v>
      </c>
      <c r="F40">
        <f>'REW-BP-CumulativeLandDcalcs'!AW38</f>
        <v>4.5693795776800306</v>
      </c>
      <c r="G40">
        <f>'REW-BP-CumulativeLandDcalcs'!AX38</f>
        <v>7.6539799558521073</v>
      </c>
      <c r="H40">
        <f>'REW-BP-CumulativeLandDcalcs'!AY38</f>
        <v>-16.820668857460323</v>
      </c>
      <c r="I40">
        <f>'REW-BP-CumulativeLandDcalcs'!AZ38</f>
        <v>1.5670629818297424</v>
      </c>
      <c r="J40">
        <f>'REW-BP-CumulativeLandDcalcs'!BA38</f>
        <v>-2.1955604803013684</v>
      </c>
      <c r="K40">
        <f>'REW-BP-CumulativeLandDcalcs'!BB38</f>
        <v>-45.774556541696789</v>
      </c>
      <c r="L40">
        <f>'REW-BP-CumulativeLandDcalcs'!BC38</f>
        <v>1.6473869918204695</v>
      </c>
      <c r="M40">
        <f>'REW-BP-CumulativeLandDcalcs'!BD38</f>
        <v>1.7623868163910192</v>
      </c>
      <c r="N40">
        <f>'REW-BP-CumulativeLandDcalcs'!BE38</f>
        <v>-6.3302219688052057</v>
      </c>
    </row>
    <row r="41" spans="1:14" x14ac:dyDescent="0.2">
      <c r="A41">
        <v>37</v>
      </c>
      <c r="B41" t="s">
        <v>51</v>
      </c>
      <c r="C41">
        <f>'REW-BP-CumulativeLandDcalcs'!AT39</f>
        <v>30.698353254272327</v>
      </c>
      <c r="D41">
        <f>'REW-BP-CumulativeLandDcalcs'!AU39</f>
        <v>22.179241079734545</v>
      </c>
      <c r="E41">
        <f>'REW-BP-CumulativeLandDcalcs'!AV39</f>
        <v>4.4785894008126323</v>
      </c>
      <c r="F41">
        <f>'REW-BP-CumulativeLandDcalcs'!AW39</f>
        <v>4.8575233315351198</v>
      </c>
      <c r="G41">
        <f>'REW-BP-CumulativeLandDcalcs'!AX39</f>
        <v>8.1310172345902885</v>
      </c>
      <c r="H41">
        <f>'REW-BP-CumulativeLandDcalcs'!AY39</f>
        <v>-18.021474483145827</v>
      </c>
      <c r="I41">
        <f>'REW-BP-CumulativeLandDcalcs'!AZ39</f>
        <v>1.7903379807818425</v>
      </c>
      <c r="J41">
        <f>'REW-BP-CumulativeLandDcalcs'!BA39</f>
        <v>-2.2274688063711845</v>
      </c>
      <c r="K41">
        <f>'REW-BP-CumulativeLandDcalcs'!BB39</f>
        <v>-48.814946360102063</v>
      </c>
      <c r="L41">
        <f>'REW-BP-CumulativeLandDcalcs'!BC39</f>
        <v>1.8151182364040701</v>
      </c>
      <c r="M41">
        <f>'REW-BP-CumulativeLandDcalcs'!BD39</f>
        <v>1.8879175136292463</v>
      </c>
      <c r="N41">
        <f>'REW-BP-CumulativeLandDcalcs'!BE39</f>
        <v>-6.7742083821409862</v>
      </c>
    </row>
    <row r="42" spans="1:14" x14ac:dyDescent="0.2">
      <c r="A42">
        <v>38</v>
      </c>
      <c r="B42" t="s">
        <v>52</v>
      </c>
      <c r="C42">
        <f>'REW-BP-CumulativeLandDcalcs'!AT40</f>
        <v>32.607625059989402</v>
      </c>
      <c r="D42">
        <f>'REW-BP-CumulativeLandDcalcs'!AU40</f>
        <v>23.561544218681007</v>
      </c>
      <c r="E42">
        <f>'REW-BP-CumulativeLandDcalcs'!AV40</f>
        <v>4.7615306863119535</v>
      </c>
      <c r="F42">
        <f>'REW-BP-CumulativeLandDcalcs'!AW40</f>
        <v>5.1573939878090851</v>
      </c>
      <c r="G42">
        <f>'REW-BP-CumulativeLandDcalcs'!AX40</f>
        <v>8.6274948643159313</v>
      </c>
      <c r="H42">
        <f>'REW-BP-CumulativeLandDcalcs'!AY40</f>
        <v>-19.274038730904017</v>
      </c>
      <c r="I42">
        <f>'REW-BP-CumulativeLandDcalcs'!AZ40</f>
        <v>2.0270772497378431</v>
      </c>
      <c r="J42">
        <f>'REW-BP-CumulativeLandDcalcs'!BA40</f>
        <v>-2.2583076607449191</v>
      </c>
      <c r="K42">
        <f>'REW-BP-CumulativeLandDcalcs'!BB40</f>
        <v>-51.978327099344902</v>
      </c>
      <c r="L42">
        <f>'REW-BP-CumulativeLandDcalcs'!BC40</f>
        <v>1.9910564282296093</v>
      </c>
      <c r="M42">
        <f>'REW-BP-CumulativeLandDcalcs'!BD40</f>
        <v>2.0185769517693699</v>
      </c>
      <c r="N42">
        <f>'REW-BP-CumulativeLandDcalcs'!BE40</f>
        <v>-7.2416259558503739</v>
      </c>
    </row>
    <row r="43" spans="1:14" x14ac:dyDescent="0.2">
      <c r="A43">
        <v>39</v>
      </c>
      <c r="B43" t="s">
        <v>53</v>
      </c>
      <c r="C43">
        <f>'REW-BP-CumulativeLandDcalcs'!AT41</f>
        <v>34.594023063187421</v>
      </c>
      <c r="D43">
        <f>'REW-BP-CumulativeLandDcalcs'!AU41</f>
        <v>24.999674611777589</v>
      </c>
      <c r="E43">
        <f>'REW-BP-CumulativeLandDcalcs'!AV41</f>
        <v>5.0559686867497193</v>
      </c>
      <c r="F43">
        <f>'REW-BP-CumulativeLandDcalcs'!AW41</f>
        <v>5.4694471167586149</v>
      </c>
      <c r="G43">
        <f>'REW-BP-CumulativeLandDcalcs'!AX41</f>
        <v>9.1441712623740621</v>
      </c>
      <c r="H43">
        <f>'REW-BP-CumulativeLandDcalcs'!AY41</f>
        <v>-20.580310419574165</v>
      </c>
      <c r="I43">
        <f>'REW-BP-CumulativeLandDcalcs'!AZ41</f>
        <v>2.277718348277372</v>
      </c>
      <c r="J43">
        <f>'REW-BP-CumulativeLandDcalcs'!BA41</f>
        <v>-2.2881230350947641</v>
      </c>
      <c r="K43">
        <f>'REW-BP-CumulativeLandDcalcs'!BB41</f>
        <v>-55.269065859459687</v>
      </c>
      <c r="L43">
        <f>'REW-BP-CumulativeLandDcalcs'!BC41</f>
        <v>2.1754800535219072</v>
      </c>
      <c r="M43">
        <f>'REW-BP-CumulativeLandDcalcs'!BD41</f>
        <v>2.1545231076774116</v>
      </c>
      <c r="N43">
        <f>'REW-BP-CumulativeLandDcalcs'!BE41</f>
        <v>-7.733506936195468</v>
      </c>
    </row>
    <row r="44" spans="1:14" x14ac:dyDescent="0.2">
      <c r="A44">
        <v>40</v>
      </c>
      <c r="B44" t="s">
        <v>54</v>
      </c>
      <c r="C44">
        <f>'REW-BP-CumulativeLandDcalcs'!AT42</f>
        <v>36.660628183214136</v>
      </c>
      <c r="D44">
        <f>'REW-BP-CumulativeLandDcalcs'!AU42</f>
        <v>26.495805064485996</v>
      </c>
      <c r="E44">
        <f>'REW-BP-CumulativeLandDcalcs'!AV42</f>
        <v>5.3623640285295329</v>
      </c>
      <c r="F44">
        <f>'REW-BP-CumulativeLandDcalcs'!AW42</f>
        <v>5.7941725587956325</v>
      </c>
      <c r="G44">
        <f>'REW-BP-CumulativeLandDcalcs'!AX42</f>
        <v>9.6818611651021236</v>
      </c>
      <c r="H44">
        <f>'REW-BP-CumulativeLandDcalcs'!AY42</f>
        <v>-21.942404503747341</v>
      </c>
      <c r="I44">
        <f>'REW-BP-CumulativeLandDcalcs'!AZ42</f>
        <v>2.5427451495006843</v>
      </c>
      <c r="J44">
        <f>'REW-BP-CumulativeLandDcalcs'!BA42</f>
        <v>-2.3169510225175447</v>
      </c>
      <c r="K44">
        <f>'REW-BP-CumulativeLandDcalcs'!BB42</f>
        <v>-58.691903357296141</v>
      </c>
      <c r="L44">
        <f>'REW-BP-CumulativeLandDcalcs'!BC42</f>
        <v>2.3686966587094678</v>
      </c>
      <c r="M44">
        <f>'REW-BP-CumulativeLandDcalcs'!BD42</f>
        <v>2.2959294477892196</v>
      </c>
      <c r="N44">
        <f>'REW-BP-CumulativeLandDcalcs'!BE42</f>
        <v>-8.2509433725657733</v>
      </c>
    </row>
    <row r="45" spans="1:14" x14ac:dyDescent="0.2">
      <c r="A45">
        <v>41</v>
      </c>
      <c r="B45" t="s">
        <v>55</v>
      </c>
      <c r="C45">
        <f>'REW-BP-CumulativeLandDcalcs'!AT43</f>
        <v>38.810738557652918</v>
      </c>
      <c r="D45">
        <f>'REW-BP-CumulativeLandDcalcs'!AU43</f>
        <v>28.052264593658904</v>
      </c>
      <c r="E45">
        <f>'REW-BP-CumulativeLandDcalcs'!AV43</f>
        <v>5.681209862871353</v>
      </c>
      <c r="F45">
        <f>'REW-BP-CumulativeLandDcalcs'!AW43</f>
        <v>6.1320942369625069</v>
      </c>
      <c r="G45">
        <f>'REW-BP-CumulativeLandDcalcs'!AX43</f>
        <v>10.241435361764152</v>
      </c>
      <c r="H45">
        <f>'REW-BP-CumulativeLandDcalcs'!AY43</f>
        <v>-23.362599433569759</v>
      </c>
      <c r="I45">
        <f>'REW-BP-CumulativeLandDcalcs'!AZ43</f>
        <v>2.8226879136556695</v>
      </c>
      <c r="J45">
        <f>'REW-BP-CumulativeLandDcalcs'!BA43</f>
        <v>-2.3448177544448745</v>
      </c>
      <c r="K45">
        <f>'REW-BP-CumulativeLandDcalcs'!BB43</f>
        <v>-62.251950994003423</v>
      </c>
      <c r="L45">
        <f>'REW-BP-CumulativeLandDcalcs'!BC43</f>
        <v>2.5710425435884279</v>
      </c>
      <c r="M45">
        <f>'REW-BP-CumulativeLandDcalcs'!BD43</f>
        <v>2.4429849456170678</v>
      </c>
      <c r="N45">
        <f>'REW-BP-CumulativeLandDcalcs'!BE43</f>
        <v>-8.7950898337529022</v>
      </c>
    </row>
    <row r="46" spans="1:14" x14ac:dyDescent="0.2">
      <c r="A46">
        <v>42</v>
      </c>
      <c r="B46" t="s">
        <v>56</v>
      </c>
      <c r="C46">
        <f>'REW-BP-CumulativeLandDcalcs'!AT44</f>
        <v>41.047867934977461</v>
      </c>
      <c r="D46">
        <f>'REW-BP-CumulativeLandDcalcs'!AU44</f>
        <v>29.671537586585107</v>
      </c>
      <c r="E46">
        <f>'REW-BP-CumulativeLandDcalcs'!AV44</f>
        <v>6.0130316555418997</v>
      </c>
      <c r="F46">
        <f>'REW-BP-CumulativeLandDcalcs'!AW44</f>
        <v>6.4837699459977607</v>
      </c>
      <c r="G46">
        <f>'REW-BP-CumulativeLandDcalcs'!AX44</f>
        <v>10.823820387427892</v>
      </c>
      <c r="H46">
        <f>'REW-BP-CumulativeLandDcalcs'!AY44</f>
        <v>-24.843334710181686</v>
      </c>
      <c r="I46">
        <f>'REW-BP-CumulativeLandDcalcs'!AZ44</f>
        <v>3.1181233096053611</v>
      </c>
      <c r="J46">
        <f>'REW-BP-CumulativeLandDcalcs'!BA44</f>
        <v>-2.3717393931498312</v>
      </c>
      <c r="K46">
        <f>'REW-BP-CumulativeLandDcalcs'!BB44</f>
        <v>-65.954687325422029</v>
      </c>
      <c r="L46">
        <f>'REW-BP-CumulativeLandDcalcs'!BC44</f>
        <v>2.7828824576890114</v>
      </c>
      <c r="M46">
        <f>'REW-BP-CumulativeLandDcalcs'!BD44</f>
        <v>2.5958940244856565</v>
      </c>
      <c r="N46">
        <f>'REW-BP-CumulativeLandDcalcs'!BE44</f>
        <v>-9.3671658735565853</v>
      </c>
    </row>
    <row r="47" spans="1:14" x14ac:dyDescent="0.2">
      <c r="A47">
        <v>43</v>
      </c>
      <c r="B47" t="s">
        <v>57</v>
      </c>
      <c r="C47">
        <f>'REW-BP-CumulativeLandDcalcs'!AT45</f>
        <v>43.375744399007417</v>
      </c>
      <c r="D47">
        <f>'REW-BP-CumulativeLandDcalcs'!AU45</f>
        <v>31.356263077314885</v>
      </c>
      <c r="E47">
        <f>'REW-BP-CumulativeLandDcalcs'!AV45</f>
        <v>6.3583870212599161</v>
      </c>
      <c r="F47">
        <f>'REW-BP-CumulativeLandDcalcs'!AW45</f>
        <v>6.8497911917634466</v>
      </c>
      <c r="G47">
        <f>'REW-BP-CumulativeLandDcalcs'!AX45</f>
        <v>11.429998297282426</v>
      </c>
      <c r="H47">
        <f>'REW-BP-CumulativeLandDcalcs'!AY45</f>
        <v>-26.387208900571608</v>
      </c>
      <c r="I47">
        <f>'REW-BP-CumulativeLandDcalcs'!AZ45</f>
        <v>3.4296744451771555</v>
      </c>
      <c r="J47">
        <f>'REW-BP-CumulativeLandDcalcs'!BA45</f>
        <v>-2.3977221799121367</v>
      </c>
      <c r="K47">
        <f>'REW-BP-CumulativeLandDcalcs'!BB45</f>
        <v>-69.805954801166493</v>
      </c>
      <c r="L47">
        <f>'REW-BP-CumulativeLandDcalcs'!BC45</f>
        <v>3.0046093394736908</v>
      </c>
      <c r="M47">
        <f>'REW-BP-CumulativeLandDcalcs'!BD45</f>
        <v>2.7548764691420855</v>
      </c>
      <c r="N47">
        <f>'REW-BP-CumulativeLandDcalcs'!BE45</f>
        <v>-9.9684583587707909</v>
      </c>
    </row>
    <row r="48" spans="1:14" x14ac:dyDescent="0.2">
      <c r="A48">
        <v>44</v>
      </c>
      <c r="B48" t="s">
        <v>58</v>
      </c>
      <c r="C48">
        <f>'REW-BP-CumulativeLandDcalcs'!AT46</f>
        <v>45.798309690863476</v>
      </c>
      <c r="D48">
        <f>'REW-BP-CumulativeLandDcalcs'!AU46</f>
        <v>33.109234355406329</v>
      </c>
      <c r="E48">
        <f>'REW-BP-CumulativeLandDcalcs'!AV46</f>
        <v>6.7178656431717521</v>
      </c>
      <c r="F48">
        <f>'REW-BP-CumulativeLandDcalcs'!AW46</f>
        <v>7.2307831228776198</v>
      </c>
      <c r="G48">
        <f>'REW-BP-CumulativeLandDcalcs'!AX46</f>
        <v>12.061006591578199</v>
      </c>
      <c r="H48">
        <f>'REW-BP-CumulativeLandDcalcs'!AY46</f>
        <v>-27.99697825721071</v>
      </c>
      <c r="I48">
        <f>'REW-BP-CumulativeLandDcalcs'!AZ46</f>
        <v>3.7580109524334051</v>
      </c>
      <c r="J48">
        <f>'REW-BP-CumulativeLandDcalcs'!BA46</f>
        <v>-2.4227625277289939</v>
      </c>
      <c r="K48">
        <f>'REW-BP-CumulativeLandDcalcs'!BB46</f>
        <v>-73.811957294363381</v>
      </c>
      <c r="L48">
        <f>'REW-BP-CumulativeLandDcalcs'!BC46</f>
        <v>3.2366441251218343</v>
      </c>
      <c r="M48">
        <f>'REW-BP-CumulativeLandDcalcs'!BD46</f>
        <v>2.920167335513367</v>
      </c>
      <c r="N48">
        <f>'REW-BP-CumulativeLandDcalcs'!BE46</f>
        <v>-10.600323737662888</v>
      </c>
    </row>
    <row r="49" spans="1:14" x14ac:dyDescent="0.2">
      <c r="A49">
        <v>45</v>
      </c>
      <c r="B49" t="s">
        <v>59</v>
      </c>
      <c r="C49">
        <f>'REW-BP-CumulativeLandDcalcs'!AT47</f>
        <v>48.319719274612304</v>
      </c>
      <c r="D49">
        <f>'REW-BP-CumulativeLandDcalcs'!AU47</f>
        <v>34.933399032377636</v>
      </c>
      <c r="E49">
        <f>'REW-BP-CumulativeLandDcalcs'!AV47</f>
        <v>7.0920893000265561</v>
      </c>
      <c r="F49">
        <f>'REW-BP-CumulativeLandDcalcs'!AW47</f>
        <v>7.6274045775466375</v>
      </c>
      <c r="G49">
        <f>'REW-BP-CumulativeLandDcalcs'!AX47</f>
        <v>12.717938329052727</v>
      </c>
      <c r="H49">
        <f>'REW-BP-CumulativeLandDcalcs'!AY47</f>
        <v>-29.675556015661581</v>
      </c>
      <c r="I49">
        <f>'REW-BP-CumulativeLandDcalcs'!AZ47</f>
        <v>4.1038491613868402</v>
      </c>
      <c r="J49">
        <f>'REW-BP-CumulativeLandDcalcs'!BA47</f>
        <v>-2.4468471442412247</v>
      </c>
      <c r="K49">
        <f>'REW-BP-CumulativeLandDcalcs'!BB47</f>
        <v>-77.979258732518915</v>
      </c>
      <c r="L49">
        <f>'REW-BP-CumulativeLandDcalcs'!BC47</f>
        <v>3.4794356442851333</v>
      </c>
      <c r="M49">
        <f>'REW-BP-CumulativeLandDcalcs'!BD47</f>
        <v>3.0920168784233124</v>
      </c>
      <c r="N49">
        <f>'REW-BP-CumulativeLandDcalcs'!BE47</f>
        <v>-11.264190305289402</v>
      </c>
    </row>
    <row r="50" spans="1:14" x14ac:dyDescent="0.2">
      <c r="A50">
        <v>46</v>
      </c>
      <c r="B50" t="s">
        <v>60</v>
      </c>
      <c r="C50">
        <f>'REW-BP-CumulativeLandDcalcs'!AT48</f>
        <v>50.944203462051654</v>
      </c>
      <c r="D50">
        <f>'REW-BP-CumulativeLandDcalcs'!AU48</f>
        <v>36.832510965409377</v>
      </c>
      <c r="E50">
        <f>'REW-BP-CumulativeLandDcalcs'!AV48</f>
        <v>7.4818407413420607</v>
      </c>
      <c r="F50">
        <f>'REW-BP-CumulativeLandDcalcs'!AW48</f>
        <v>8.0403269796400565</v>
      </c>
      <c r="G50">
        <f>'REW-BP-CumulativeLandDcalcs'!AX48</f>
        <v>13.401907364834795</v>
      </c>
      <c r="H50">
        <f>'REW-BP-CumulativeLandDcalcs'!AY48</f>
        <v>-31.426152592189627</v>
      </c>
      <c r="I50">
        <f>'REW-BP-CumulativeLandDcalcs'!AZ48</f>
        <v>4.4678765609543154</v>
      </c>
      <c r="J50">
        <f>'REW-BP-CumulativeLandDcalcs'!BA48</f>
        <v>-2.4699965553972412</v>
      </c>
      <c r="K50">
        <f>'REW-BP-CumulativeLandDcalcs'!BB48</f>
        <v>-82.314984470567296</v>
      </c>
      <c r="L50">
        <f>'REW-BP-CumulativeLandDcalcs'!BC48</f>
        <v>3.7334326724170492</v>
      </c>
      <c r="M50">
        <f>'REW-BP-CumulativeLandDcalcs'!BD48</f>
        <v>3.2706595885445449</v>
      </c>
      <c r="N50">
        <f>'REW-BP-CumulativeLandDcalcs'!BE48</f>
        <v>-11.961624717039694</v>
      </c>
    </row>
    <row r="51" spans="1:14" x14ac:dyDescent="0.2">
      <c r="A51">
        <v>47</v>
      </c>
      <c r="B51" t="s">
        <v>61</v>
      </c>
      <c r="C51">
        <f>'REW-BP-CumulativeLandDcalcs'!AT49</f>
        <v>53.67678964615979</v>
      </c>
      <c r="D51">
        <f>'REW-BP-CumulativeLandDcalcs'!AU49</f>
        <v>38.808684365891729</v>
      </c>
      <c r="E51">
        <f>'REW-BP-CumulativeLandDcalcs'!AV49</f>
        <v>7.8875805100048142</v>
      </c>
      <c r="F51">
        <f>'REW-BP-CumulativeLandDcalcs'!AW49</f>
        <v>8.4703452708377114</v>
      </c>
      <c r="G51">
        <f>'REW-BP-CumulativeLandDcalcs'!AX49</f>
        <v>14.114231807761065</v>
      </c>
      <c r="H51">
        <f>'REW-BP-CumulativeLandDcalcs'!AY49</f>
        <v>-33.251816770505364</v>
      </c>
      <c r="I51">
        <f>'REW-BP-CumulativeLandDcalcs'!AZ49</f>
        <v>4.8510603484300594</v>
      </c>
      <c r="J51">
        <f>'REW-BP-CumulativeLandDcalcs'!BA49</f>
        <v>-2.4921040945192341</v>
      </c>
      <c r="K51">
        <f>'REW-BP-CumulativeLandDcalcs'!BB49</f>
        <v>-86.826298765602488</v>
      </c>
      <c r="L51">
        <f>'REW-BP-CumulativeLandDcalcs'!BC49</f>
        <v>3.999204297098041</v>
      </c>
      <c r="M51">
        <f>'REW-BP-CumulativeLandDcalcs'!BD49</f>
        <v>3.456447910453504</v>
      </c>
      <c r="N51">
        <f>'REW-BP-CumulativeLandDcalcs'!BE49</f>
        <v>-12.694124526009626</v>
      </c>
    </row>
    <row r="52" spans="1:14" x14ac:dyDescent="0.2">
      <c r="A52">
        <v>48</v>
      </c>
      <c r="B52" t="s">
        <v>62</v>
      </c>
      <c r="C52">
        <f>'REW-BP-CumulativeLandDcalcs'!AT50</f>
        <v>56.521919289547952</v>
      </c>
      <c r="D52">
        <f>'REW-BP-CumulativeLandDcalcs'!AU50</f>
        <v>40.865785791125319</v>
      </c>
      <c r="E52">
        <f>'REW-BP-CumulativeLandDcalcs'!AV50</f>
        <v>8.3101164248752326</v>
      </c>
      <c r="F52">
        <f>'REW-BP-CumulativeLandDcalcs'!AW50</f>
        <v>8.9181642462837551</v>
      </c>
      <c r="G52">
        <f>'REW-BP-CumulativeLandDcalcs'!AX50</f>
        <v>14.856080036342485</v>
      </c>
      <c r="H52">
        <f>'REW-BP-CumulativeLandDcalcs'!AY50</f>
        <v>-35.155933081907527</v>
      </c>
      <c r="I52">
        <f>'REW-BP-CumulativeLandDcalcs'!AZ50</f>
        <v>5.2541710451646608</v>
      </c>
      <c r="J52">
        <f>'REW-BP-CumulativeLandDcalcs'!BA50</f>
        <v>-2.5131567369351462</v>
      </c>
      <c r="K52">
        <f>'REW-BP-CumulativeLandDcalcs'!BB50</f>
        <v>-91.520669321371017</v>
      </c>
      <c r="L52">
        <f>'REW-BP-CumulativeLandDcalcs'!BC50</f>
        <v>4.2772415996356976</v>
      </c>
      <c r="M52">
        <f>'REW-BP-CumulativeLandDcalcs'!BD50</f>
        <v>3.6496328929684152</v>
      </c>
      <c r="N52">
        <f>'REW-BP-CumulativeLandDcalcs'!BE50</f>
        <v>-13.463352185729846</v>
      </c>
    </row>
    <row r="53" spans="1:14" x14ac:dyDescent="0.2">
      <c r="A53">
        <v>49</v>
      </c>
      <c r="B53" t="s">
        <v>63</v>
      </c>
      <c r="C53">
        <f>'REW-BP-CumulativeLandDcalcs'!AT51</f>
        <v>59.484642149404657</v>
      </c>
      <c r="D53">
        <f>'REW-BP-CumulativeLandDcalcs'!AU51</f>
        <v>43.007407433335494</v>
      </c>
      <c r="E53">
        <f>'REW-BP-CumulativeLandDcalcs'!AV51</f>
        <v>8.7502046258432529</v>
      </c>
      <c r="F53">
        <f>'REW-BP-CumulativeLandDcalcs'!AW51</f>
        <v>9.3845840473752098</v>
      </c>
      <c r="G53">
        <f>'REW-BP-CumulativeLandDcalcs'!AX51</f>
        <v>15.628778528524148</v>
      </c>
      <c r="H53">
        <f>'REW-BP-CumulativeLandDcalcs'!AY51</f>
        <v>-37.14206495782598</v>
      </c>
      <c r="I53">
        <f>'REW-BP-CumulativeLandDcalcs'!AZ51</f>
        <v>5.6781187232697867</v>
      </c>
      <c r="J53">
        <f>'REW-BP-CumulativeLandDcalcs'!BA51</f>
        <v>-2.5331046522728617</v>
      </c>
      <c r="K53">
        <f>'REW-BP-CumulativeLandDcalcs'!BB51</f>
        <v>-96.406148953185649</v>
      </c>
      <c r="L53">
        <f>'REW-BP-CumulativeLandDcalcs'!BC51</f>
        <v>4.5681079027322067</v>
      </c>
      <c r="M53">
        <f>'REW-BP-CumulativeLandDcalcs'!BD51</f>
        <v>3.8505268623324111</v>
      </c>
      <c r="N53">
        <f>'REW-BP-CumulativeLandDcalcs'!BE51</f>
        <v>-14.271051709532692</v>
      </c>
    </row>
    <row r="54" spans="1:14" x14ac:dyDescent="0.2">
      <c r="A54">
        <v>50</v>
      </c>
      <c r="B54" t="s">
        <v>64</v>
      </c>
      <c r="C54">
        <f>'REW-BP-CumulativeLandDcalcs'!AT52</f>
        <v>62.57022716009417</v>
      </c>
      <c r="D54">
        <f>'REW-BP-CumulativeLandDcalcs'!AU52</f>
        <v>45.237299277950861</v>
      </c>
      <c r="E54">
        <f>'REW-BP-CumulativeLandDcalcs'!AV52</f>
        <v>9.2086342409647735</v>
      </c>
      <c r="F54">
        <f>'REW-BP-CumulativeLandDcalcs'!AW52</f>
        <v>9.8704395144165762</v>
      </c>
      <c r="G54">
        <f>'REW-BP-CumulativeLandDcalcs'!AX52</f>
        <v>16.433711118609963</v>
      </c>
      <c r="H54">
        <f>'REW-BP-CumulativeLandDcalcs'!AY52</f>
        <v>-39.213934619810026</v>
      </c>
      <c r="I54">
        <f>'REW-BP-CumulativeLandDcalcs'!AZ52</f>
        <v>6.1238620320529238</v>
      </c>
      <c r="J54">
        <f>'REW-BP-CumulativeLandDcalcs'!BA52</f>
        <v>-2.5518886195876829</v>
      </c>
      <c r="K54">
        <f>'REW-BP-CumulativeLandDcalcs'!BB52</f>
        <v>-101.49115210094762</v>
      </c>
      <c r="L54">
        <f>'REW-BP-CumulativeLandDcalcs'!BC52</f>
        <v>4.8723947994947761</v>
      </c>
      <c r="M54">
        <f>'REW-BP-CumulativeLandDcalcs'!BD52</f>
        <v>4.0594571776399784</v>
      </c>
      <c r="N54">
        <f>'REW-BP-CumulativeLandDcalcs'!BE52</f>
        <v>-15.119049980878701</v>
      </c>
    </row>
    <row r="55" spans="1:14" x14ac:dyDescent="0.2">
      <c r="A55">
        <v>51</v>
      </c>
      <c r="B55" t="s">
        <v>65</v>
      </c>
      <c r="C55">
        <f>'REW-BP-CumulativeLandDcalcs'!AT53</f>
        <v>65.784169808772631</v>
      </c>
      <c r="D55">
        <f>'REW-BP-CumulativeLandDcalcs'!AU53</f>
        <v>47.559374183369641</v>
      </c>
      <c r="E55">
        <f>'REW-BP-CumulativeLandDcalcs'!AV53</f>
        <v>9.6862284907368412</v>
      </c>
      <c r="F55">
        <f>'REW-BP-CumulativeLandDcalcs'!AW53</f>
        <v>10.376601376555884</v>
      </c>
      <c r="G55">
        <f>'REW-BP-CumulativeLandDcalcs'!AX53</f>
        <v>17.272320994390462</v>
      </c>
      <c r="H55">
        <f>'REW-BP-CumulativeLandDcalcs'!AY53</f>
        <v>-41.375428045180129</v>
      </c>
      <c r="I55">
        <f>'REW-BP-CumulativeLandDcalcs'!AZ53</f>
        <v>6.592409459853303</v>
      </c>
      <c r="J55">
        <f>'REW-BP-CumulativeLandDcalcs'!BA53</f>
        <v>-2.5694402333441668</v>
      </c>
      <c r="K55">
        <f>'REW-BP-CumulativeLandDcalcs'!BB53</f>
        <v>-106.78446539382276</v>
      </c>
      <c r="L55">
        <f>'REW-BP-CumulativeLandDcalcs'!BC53</f>
        <v>5.1907228618757193</v>
      </c>
      <c r="M55">
        <f>'REW-BP-CumulativeLandDcalcs'!BD53</f>
        <v>4.2767665534230943</v>
      </c>
      <c r="N55">
        <f>'REW-BP-CumulativeLandDcalcs'!BE53</f>
        <v>-16.009260056630513</v>
      </c>
    </row>
    <row r="56" spans="1:14" x14ac:dyDescent="0.2">
      <c r="A56">
        <v>52</v>
      </c>
      <c r="B56" t="s">
        <v>66</v>
      </c>
      <c r="C56">
        <f>'REW-BP-CumulativeLandDcalcs'!AT54</f>
        <v>69.13219987174341</v>
      </c>
      <c r="D56">
        <f>'REW-BP-CumulativeLandDcalcs'!AU54</f>
        <v>49.977713226592691</v>
      </c>
      <c r="E56">
        <f>'REW-BP-CumulativeLandDcalcs'!AV54</f>
        <v>10.183845847804664</v>
      </c>
      <c r="F56">
        <f>'REW-BP-CumulativeLandDcalcs'!AW54</f>
        <v>10.903977496701218</v>
      </c>
      <c r="G56">
        <f>'REW-BP-CumulativeLandDcalcs'!AX54</f>
        <v>18.146112781452775</v>
      </c>
      <c r="H56">
        <f>'REW-BP-CumulativeLandDcalcs'!AY54</f>
        <v>-43.630600214708373</v>
      </c>
      <c r="I56">
        <f>'REW-BP-CumulativeLandDcalcs'!AZ54</f>
        <v>7.0848206998552232</v>
      </c>
      <c r="J56">
        <f>'REW-BP-CumulativeLandDcalcs'!BA54</f>
        <v>-2.5856820495297774</v>
      </c>
      <c r="K56">
        <f>'REW-BP-CumulativeLandDcalcs'!BB54</f>
        <v>-112.295258923058</v>
      </c>
      <c r="L56">
        <f>'REW-BP-CumulativeLandDcalcs'!BC54</f>
        <v>5.523742419502665</v>
      </c>
      <c r="M56">
        <f>'REW-BP-CumulativeLandDcalcs'!BD54</f>
        <v>4.5028134178977748</v>
      </c>
      <c r="N56">
        <f>'REW-BP-CumulativeLandDcalcs'!BE54</f>
        <v>-16.94368457425432</v>
      </c>
    </row>
    <row r="57" spans="1:14" x14ac:dyDescent="0.2">
      <c r="A57">
        <v>53</v>
      </c>
      <c r="B57" t="s">
        <v>67</v>
      </c>
      <c r="C57">
        <f>'REW-BP-CumulativeLandDcalcs'!AT55</f>
        <v>72.620289083958568</v>
      </c>
      <c r="D57">
        <f>'REW-BP-CumulativeLandDcalcs'!AU55</f>
        <v>52.496571002534701</v>
      </c>
      <c r="E57">
        <f>'REW-BP-CumulativeLandDcalcs'!AV55</f>
        <v>10.702381188957757</v>
      </c>
      <c r="F57">
        <f>'REW-BP-CumulativeLandDcalcs'!AW55</f>
        <v>11.453514104386469</v>
      </c>
      <c r="G57">
        <f>'REW-BP-CumulativeLandDcalcs'!AX55</f>
        <v>19.056654603761803</v>
      </c>
      <c r="H57">
        <f>'REW-BP-CumulativeLandDcalcs'!AY55</f>
        <v>-45.983680386139319</v>
      </c>
      <c r="I57">
        <f>'REW-BP-CumulativeLandDcalcs'!AZ55</f>
        <v>7.6022080790188955</v>
      </c>
      <c r="J57">
        <f>'REW-BP-CumulativeLandDcalcs'!BA55</f>
        <v>-2.6005276609259651</v>
      </c>
      <c r="K57">
        <f>'REW-BP-CumulativeLandDcalcs'!BB55</f>
        <v>-118.03309750378094</v>
      </c>
      <c r="L57">
        <f>'REW-BP-CumulativeLandDcalcs'!BC55</f>
        <v>5.8721343727331403</v>
      </c>
      <c r="M57">
        <f>'REW-BP-CumulativeLandDcalcs'!BD55</f>
        <v>4.7379722763159489</v>
      </c>
      <c r="N57">
        <f>'REW-BP-CumulativeLandDcalcs'!BE55</f>
        <v>-17.924419160821088</v>
      </c>
    </row>
    <row r="58" spans="1:14" x14ac:dyDescent="0.2">
      <c r="A58">
        <v>54</v>
      </c>
      <c r="B58" t="s">
        <v>68</v>
      </c>
      <c r="C58">
        <f>'REW-BP-CumulativeLandDcalcs'!AT56</f>
        <v>76.254659123632806</v>
      </c>
      <c r="D58">
        <f>'REW-BP-CumulativeLandDcalcs'!AU56</f>
        <v>55.120381151663743</v>
      </c>
      <c r="E58">
        <f>'REW-BP-CumulativeLandDcalcs'!AV56</f>
        <v>11.242766995443509</v>
      </c>
      <c r="F58">
        <f>'REW-BP-CumulativeLandDcalcs'!AW56</f>
        <v>12.026197077176151</v>
      </c>
      <c r="G58">
        <f>'REW-BP-CumulativeLandDcalcs'!AX56</f>
        <v>20.005580221950503</v>
      </c>
      <c r="H58">
        <f>'REW-BP-CumulativeLandDcalcs'!AY56</f>
        <v>-48.439077632533007</v>
      </c>
      <c r="I58">
        <f>'REW-BP-CumulativeLandDcalcs'!AZ56</f>
        <v>8.1457380861147044</v>
      </c>
      <c r="J58">
        <f>'REW-BP-CumulativeLandDcalcs'!BA56</f>
        <v>-2.613881723193515</v>
      </c>
      <c r="K58">
        <f>'REW-BP-CumulativeLandDcalcs'!BB56</f>
        <v>-124.00795253150542</v>
      </c>
      <c r="L58">
        <f>'REW-BP-CumulativeLandDcalcs'!BC56</f>
        <v>6.2366110668936638</v>
      </c>
      <c r="M58">
        <f>'REW-BP-CumulativeLandDcalcs'!BD56</f>
        <v>4.9826341024058332</v>
      </c>
      <c r="N58">
        <f>'REW-BP-CumulativeLandDcalcs'!BE56</f>
        <v>-18.953655938049028</v>
      </c>
    </row>
    <row r="59" spans="1:14" x14ac:dyDescent="0.2">
      <c r="A59">
        <v>55</v>
      </c>
      <c r="B59" t="s">
        <v>69</v>
      </c>
      <c r="C59">
        <f>'REW-BP-CumulativeLandDcalcs'!AT57</f>
        <v>80.041790066753649</v>
      </c>
      <c r="D59">
        <f>'REW-BP-CumulativeLandDcalcs'!AU57</f>
        <v>57.853762227031339</v>
      </c>
      <c r="E59">
        <f>'REW-BP-CumulativeLandDcalcs'!AV57</f>
        <v>11.805974624337781</v>
      </c>
      <c r="F59">
        <f>'REW-BP-CumulativeLandDcalcs'!AW57</f>
        <v>12.623053295279142</v>
      </c>
      <c r="G59">
        <f>'REW-BP-CumulativeLandDcalcs'!AX57</f>
        <v>20.994591290749177</v>
      </c>
      <c r="H59">
        <f>'REW-BP-CumulativeLandDcalcs'!AY57</f>
        <v>-51.001386741750871</v>
      </c>
      <c r="I59">
        <f>'REW-BP-CumulativeLandDcalcs'!AZ57</f>
        <v>8.7166330155575995</v>
      </c>
      <c r="J59">
        <f>'REW-BP-CumulativeLandDcalcs'!BA57</f>
        <v>-2.625639940626793</v>
      </c>
      <c r="K59">
        <f>'REW-BP-CumulativeLandDcalcs'!BB57</f>
        <v>-130.23021467665575</v>
      </c>
      <c r="L59">
        <f>'REW-BP-CumulativeLandDcalcs'!BC57</f>
        <v>6.6179172388287801</v>
      </c>
      <c r="M59">
        <f>'REW-BP-CumulativeLandDcalcs'!BD57</f>
        <v>5.237206766877442</v>
      </c>
      <c r="N59">
        <f>'REW-BP-CumulativeLandDcalcs'!BE57</f>
        <v>-20.033687166381434</v>
      </c>
    </row>
    <row r="60" spans="1:14" x14ac:dyDescent="0.2">
      <c r="A60">
        <v>56</v>
      </c>
      <c r="B60" t="s">
        <v>70</v>
      </c>
      <c r="C60">
        <f>'REW-BP-CumulativeLandDcalcs'!AT58</f>
        <v>83.988429378689546</v>
      </c>
      <c r="D60">
        <f>'REW-BP-CumulativeLandDcalcs'!AU58</f>
        <v>60.701523948699197</v>
      </c>
      <c r="E60">
        <f>'REW-BP-CumulativeLandDcalcs'!AV58</f>
        <v>12.393015660868217</v>
      </c>
      <c r="F60">
        <f>'REW-BP-CumulativeLandDcalcs'!AW58</f>
        <v>13.245152080183068</v>
      </c>
      <c r="G60">
        <f>'REW-BP-CumulativeLandDcalcs'!AX58</f>
        <v>22.025459753822695</v>
      </c>
      <c r="H60">
        <f>'REW-BP-CumulativeLandDcalcs'!AY58</f>
        <v>-53.675394517956782</v>
      </c>
      <c r="I60">
        <f>'REW-BP-CumulativeLandDcalcs'!AZ58</f>
        <v>9.3161727354882053</v>
      </c>
      <c r="J60">
        <f>'REW-BP-CumulativeLandDcalcs'!BA58</f>
        <v>-2.6356890157755859</v>
      </c>
      <c r="K60">
        <f>'REW-BP-CumulativeLandDcalcs'!BB58</f>
        <v>-136.71070751994293</v>
      </c>
      <c r="L60">
        <f>'REW-BP-CumulativeLandDcalcs'!BC58</f>
        <v>7.0168310405231269</v>
      </c>
      <c r="M60">
        <f>'REW-BP-CumulativeLandDcalcs'!BD58</f>
        <v>5.5021155065735519</v>
      </c>
      <c r="N60">
        <f>'REW-BP-CumulativeLandDcalcs'!BE58</f>
        <v>-21.166909051172304</v>
      </c>
    </row>
    <row r="61" spans="1:14" x14ac:dyDescent="0.2">
      <c r="A61">
        <v>57</v>
      </c>
      <c r="B61" t="s">
        <v>71</v>
      </c>
      <c r="C61">
        <f>'REW-BP-CumulativeLandDcalcs'!AT59</f>
        <v>88.101601476173585</v>
      </c>
      <c r="D61">
        <f>'REW-BP-CumulativeLandDcalcs'!AU59</f>
        <v>63.668673869126565</v>
      </c>
      <c r="E61">
        <f>'REW-BP-CumulativeLandDcalcs'!AV59</f>
        <v>13.004943356608218</v>
      </c>
      <c r="F61">
        <f>'REW-BP-CumulativeLandDcalcs'!AW59</f>
        <v>13.89360672274236</v>
      </c>
      <c r="G61">
        <f>'REW-BP-CumulativeLandDcalcs'!AX59</f>
        <v>23.100030385280803</v>
      </c>
      <c r="H61">
        <f>'REW-BP-CumulativeLandDcalcs'!AY59</f>
        <v>-56.466086504422421</v>
      </c>
      <c r="I61">
        <f>'REW-BP-CumulativeLandDcalcs'!AZ59</f>
        <v>9.9456965849815688</v>
      </c>
      <c r="J61">
        <f>'REW-BP-CumulativeLandDcalcs'!BA59</f>
        <v>-2.6439065653765859</v>
      </c>
      <c r="K61">
        <f>'REW-BP-CumulativeLandDcalcs'!BB59</f>
        <v>-143.4607021767433</v>
      </c>
      <c r="L61">
        <f>'REW-BP-CumulativeLandDcalcs'!BC59</f>
        <v>7.4341651420225112</v>
      </c>
      <c r="M61">
        <f>'REW-BP-CumulativeLandDcalcs'!BD59</f>
        <v>5.7778034357669581</v>
      </c>
      <c r="N61">
        <f>'REW-BP-CumulativeLandDcalcs'!BE59</f>
        <v>-22.355825726160319</v>
      </c>
    </row>
    <row r="62" spans="1:14" x14ac:dyDescent="0.2">
      <c r="A62">
        <v>58</v>
      </c>
      <c r="B62" t="s">
        <v>72</v>
      </c>
      <c r="C62">
        <f>'REW-BP-CumulativeLandDcalcs'!AT60</f>
        <v>92.388617878284506</v>
      </c>
      <c r="D62">
        <f>'REW-BP-CumulativeLandDcalcs'!AU60</f>
        <v>66.760424462486299</v>
      </c>
      <c r="E62">
        <f>'REW-BP-CumulativeLandDcalcs'!AV60</f>
        <v>13.642854156308776</v>
      </c>
      <c r="F62">
        <f>'REW-BP-CumulativeLandDcalcs'!AW60</f>
        <v>14.569576103821198</v>
      </c>
      <c r="G62">
        <f>'REW-BP-CumulativeLandDcalcs'!AX60</f>
        <v>24.220223483210734</v>
      </c>
      <c r="H62">
        <f>'REW-BP-CumulativeLandDcalcs'!AY60</f>
        <v>-59.378654137681352</v>
      </c>
      <c r="I62">
        <f>'REW-BP-CumulativeLandDcalcs'!AZ60</f>
        <v>10.606605403564808</v>
      </c>
      <c r="J62">
        <f>'REW-BP-CumulativeLandDcalcs'!BA60</f>
        <v>-2.6501610042598531</v>
      </c>
      <c r="K62">
        <f>'REW-BP-CumulativeLandDcalcs'!BB60</f>
        <v>-150.49193293494022</v>
      </c>
      <c r="L62">
        <f>'REW-BP-CumulativeLandDcalcs'!BC60</f>
        <v>7.8707679147815757</v>
      </c>
      <c r="M62">
        <f>'REW-BP-CumulativeLandDcalcs'!BD60</f>
        <v>6.0647321002087367</v>
      </c>
      <c r="N62">
        <f>'REW-BP-CumulativeLandDcalcs'!BE60</f>
        <v>-23.60305342578523</v>
      </c>
    </row>
    <row r="63" spans="1:14" x14ac:dyDescent="0.2">
      <c r="A63">
        <v>59</v>
      </c>
      <c r="B63" t="s">
        <v>73</v>
      </c>
      <c r="C63">
        <f>'REW-BP-CumulativeLandDcalcs'!AT61</f>
        <v>96.857087958191912</v>
      </c>
      <c r="D63">
        <f>'REW-BP-CumulativeLandDcalcs'!AU61</f>
        <v>69.982200645880525</v>
      </c>
      <c r="E63">
        <f>'REW-BP-CumulativeLandDcalcs'!AV61</f>
        <v>14.307889315129753</v>
      </c>
      <c r="F63">
        <f>'REW-BP-CumulativeLandDcalcs'!AW61</f>
        <v>15.274266409494999</v>
      </c>
      <c r="G63">
        <f>'REW-BP-CumulativeLandDcalcs'!AX61</f>
        <v>25.388037718727631</v>
      </c>
      <c r="H63">
        <f>'REW-BP-CumulativeLandDcalcs'!AY61</f>
        <v>-62.418502338896324</v>
      </c>
      <c r="I63">
        <f>'REW-BP-CumulativeLandDcalcs'!AZ61</f>
        <v>11.300363695381019</v>
      </c>
      <c r="J63">
        <f>'REW-BP-CumulativeLandDcalcs'!BA61</f>
        <v>-2.6543113984839986</v>
      </c>
      <c r="K63">
        <f>'REW-BP-CumulativeLandDcalcs'!BB61</f>
        <v>-157.81661391963425</v>
      </c>
      <c r="L63">
        <f>'REW-BP-CumulativeLandDcalcs'!BC61</f>
        <v>8.3275246960819747</v>
      </c>
      <c r="M63">
        <f>'REW-BP-CumulativeLandDcalcs'!BD61</f>
        <v>6.3633820741137876</v>
      </c>
      <c r="N63">
        <f>'REW-BP-CumulativeLandDcalcs'!BE61</f>
        <v>-24.911324855987107</v>
      </c>
    </row>
    <row r="64" spans="1:14" x14ac:dyDescent="0.2">
      <c r="A64">
        <v>60</v>
      </c>
      <c r="B64" t="s">
        <v>74</v>
      </c>
      <c r="C64">
        <f>'REW-BP-CumulativeLandDcalcs'!AT62</f>
        <v>101.51493030428271</v>
      </c>
      <c r="D64">
        <f>'REW-BP-CumulativeLandDcalcs'!AU62</f>
        <v>73.339647738094513</v>
      </c>
      <c r="E64">
        <f>'REW-BP-CumulativeLandDcalcs'!AV62</f>
        <v>15.001236607571549</v>
      </c>
      <c r="F64">
        <f>'REW-BP-CumulativeLandDcalcs'!AW62</f>
        <v>16.008932942304021</v>
      </c>
      <c r="G64">
        <f>'REW-BP-CumulativeLandDcalcs'!AX62</f>
        <v>26.605553143167207</v>
      </c>
      <c r="H64">
        <f>'REW-BP-CumulativeLandDcalcs'!AY62</f>
        <v>-65.591257546553152</v>
      </c>
      <c r="I64">
        <f>'REW-BP-CumulativeLandDcalcs'!AZ62</f>
        <v>12.028501929951926</v>
      </c>
      <c r="J64">
        <f>'REW-BP-CumulativeLandDcalcs'!BA62</f>
        <v>-2.6562072886972712</v>
      </c>
      <c r="K64">
        <f>'REW-BP-CumulativeLandDcalcs'!BB62</f>
        <v>-165.44745679314718</v>
      </c>
      <c r="L64">
        <f>'REW-BP-CumulativeLandDcalcs'!BC62</f>
        <v>8.8053591349894766</v>
      </c>
      <c r="M64">
        <f>'REW-BP-CumulativeLandDcalcs'!BD62</f>
        <v>6.6742536000797799</v>
      </c>
      <c r="N64">
        <f>'REW-BP-CumulativeLandDcalcs'!BE62</f>
        <v>-26.283493772043645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AE1-4CF1-EC4D-AAA0-E4DDDD54BA87}">
  <dimension ref="A1:BR62"/>
  <sheetViews>
    <sheetView topLeftCell="AI1" workbookViewId="0">
      <selection activeCell="AT3" sqref="AT3:BE3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103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historic_emissions_1990_04!B9+'REWRef-it0-E_by_region'!A2</f>
        <v>24.617402924245042</v>
      </c>
      <c r="D3" s="1">
        <f>historic_emissions_1990_04!C9+'REWRef-it0-E_by_region'!B2</f>
        <v>18.652058555257934</v>
      </c>
      <c r="E3" s="1">
        <f>historic_emissions_1990_04!D9+'REWRef-it0-E_by_region'!C2</f>
        <v>5.3958849657969798</v>
      </c>
      <c r="F3" s="1">
        <f>historic_emissions_1990_04!E9+'REWRef-it0-E_by_region'!D2</f>
        <v>5.9524840390263485</v>
      </c>
      <c r="G3" s="1">
        <f>historic_emissions_1990_04!F9+'REWRef-it0-E_by_region'!E2</f>
        <v>7.2470425759364812</v>
      </c>
      <c r="H3" s="1">
        <f>historic_emissions_1990_04!G9+'REWRef-it0-E_by_region'!F2</f>
        <v>6.5115861116778264</v>
      </c>
      <c r="I3" s="1">
        <f>historic_emissions_1990_04!H9+'REWRef-it0-E_by_region'!G2</f>
        <v>14.763262404134073</v>
      </c>
      <c r="J3" s="1">
        <f>historic_emissions_1990_04!I9+'REWRef-it0-E_by_region'!H2</f>
        <v>4.0455094994458864</v>
      </c>
      <c r="K3" s="1">
        <f>historic_emissions_1990_04!J9+'REWRef-it0-E_by_region'!I2</f>
        <v>4.3838853883787365</v>
      </c>
      <c r="L3" s="1">
        <f>historic_emissions_1990_04!K9+'REWRef-it0-E_by_region'!J2</f>
        <v>3.8599671472094887</v>
      </c>
      <c r="M3" s="1">
        <f>historic_emissions_1990_04!L9+'REWRef-it0-E_by_region'!K2</f>
        <v>5.5127112821782616</v>
      </c>
      <c r="N3" s="1">
        <f>historic_emissions_1990_04!M9+'REWRef-it0-E_by_region'!L2</f>
        <v>3.8951629981094706</v>
      </c>
      <c r="P3">
        <v>1</v>
      </c>
      <c r="Q3" t="s">
        <v>15</v>
      </c>
      <c r="R3" s="1">
        <f>RICEhistoric_damages_1990_05!B9+'REWRef-it0_damagesbyregion'!A2</f>
        <v>0.15320332271841314</v>
      </c>
      <c r="S3" s="1">
        <f>RICEhistoric_damages_1990_05!C9+'REWRef-it0_damagesbyregion'!B2</f>
        <v>0.22339732713307478</v>
      </c>
      <c r="T3" s="1">
        <f>RICEhistoric_damages_1990_05!D9+'REWRef-it0_damagesbyregion'!C2</f>
        <v>0.16065024212052326</v>
      </c>
      <c r="U3" s="1">
        <f>RICEhistoric_damages_1990_05!E9+'REWRef-it0_damagesbyregion'!D2</f>
        <v>4.2121909769622455E-2</v>
      </c>
      <c r="V3" s="1">
        <f>RICEhistoric_damages_1990_05!F9+'REWRef-it0_damagesbyregion'!E2</f>
        <v>2.1218233392371097E-2</v>
      </c>
      <c r="W3" s="1">
        <f>RICEhistoric_damages_1990_05!G9+'REWRef-it0_damagesbyregion'!F2</f>
        <v>2.4379816827029124E-2</v>
      </c>
      <c r="X3" s="1">
        <f>RICEhistoric_damages_1990_05!H9+'REWRef-it0_damagesbyregion'!G2</f>
        <v>8.0674184871900853E-2</v>
      </c>
      <c r="Y3" s="1">
        <f>RICEhistoric_damages_1990_05!I9+'REWRef-it0_damagesbyregion'!H2</f>
        <v>0.15628381750699885</v>
      </c>
      <c r="Z3" s="1">
        <f>RICEhistoric_damages_1990_05!J9+'REWRef-it0_damagesbyregion'!I2</f>
        <v>0.10717555497127168</v>
      </c>
      <c r="AA3" s="1">
        <f>RICEhistoric_damages_1990_05!K9+'REWRef-it0_damagesbyregion'!J2</f>
        <v>0.14853067308436343</v>
      </c>
      <c r="AB3" s="1">
        <f>RICEhistoric_damages_1990_05!L9+'REWRef-it0_damagesbyregion'!K2</f>
        <v>9.8627027766373263E-2</v>
      </c>
      <c r="AC3" s="1">
        <f>RICEhistoric_damages_1990_05!M9+'REWRef-it0_damagesbyregion'!L2</f>
        <v>0.12602505613028109</v>
      </c>
      <c r="AE3">
        <v>1</v>
      </c>
      <c r="AF3" t="s">
        <v>15</v>
      </c>
      <c r="AG3">
        <f>(C3/SUM($C3:$N3)-R3/SUM($R3:$AC3))*SUM($R3:$AC3)</f>
        <v>0.16198728064580845</v>
      </c>
      <c r="AH3">
        <f t="shared" ref="AH3:AR18" si="0">(D3/SUM($C3:$N3)-S3/SUM($R3:$AC3))*SUM($R3:$AC3)</f>
        <v>1.5415581284104777E-2</v>
      </c>
      <c r="AI3">
        <f t="shared" si="0"/>
        <v>-9.1563659620852875E-2</v>
      </c>
      <c r="AJ3">
        <f t="shared" si="0"/>
        <v>3.4091127062497041E-2</v>
      </c>
      <c r="AK3">
        <f t="shared" si="0"/>
        <v>7.156977227763292E-2</v>
      </c>
      <c r="AL3">
        <f t="shared" si="0"/>
        <v>5.8991721661966937E-2</v>
      </c>
      <c r="AM3">
        <f t="shared" si="0"/>
        <v>0.1083482558422043</v>
      </c>
      <c r="AN3">
        <f t="shared" si="0"/>
        <v>-0.10448685972189392</v>
      </c>
      <c r="AO3">
        <f t="shared" si="0"/>
        <v>-5.1046178330901956E-2</v>
      </c>
      <c r="AP3">
        <f t="shared" si="0"/>
        <v>-9.9109319506207993E-2</v>
      </c>
      <c r="AQ3">
        <f t="shared" si="0"/>
        <v>-2.8044651528332114E-2</v>
      </c>
      <c r="AR3">
        <f t="shared" si="0"/>
        <v>-7.6153070066025452E-2</v>
      </c>
      <c r="AT3" s="1">
        <f t="shared" ref="AT3:BE3" si="1">(C3/SUM($C3:$N3)-R3/SUM($R3:$AC3))*SUM($R3:$AC3)</f>
        <v>0.16198728064580845</v>
      </c>
      <c r="AU3" s="1">
        <f t="shared" si="1"/>
        <v>1.5415581284104777E-2</v>
      </c>
      <c r="AV3" s="1">
        <f t="shared" si="1"/>
        <v>-9.1563659620852875E-2</v>
      </c>
      <c r="AW3" s="1">
        <f t="shared" si="1"/>
        <v>3.4091127062497041E-2</v>
      </c>
      <c r="AX3" s="1">
        <f t="shared" si="1"/>
        <v>7.156977227763292E-2</v>
      </c>
      <c r="AY3" s="1">
        <f t="shared" si="1"/>
        <v>5.8991721661966937E-2</v>
      </c>
      <c r="AZ3" s="1">
        <f t="shared" si="1"/>
        <v>0.1083482558422043</v>
      </c>
      <c r="BA3" s="1">
        <f t="shared" si="1"/>
        <v>-0.10448685972189392</v>
      </c>
      <c r="BB3" s="1">
        <f t="shared" si="1"/>
        <v>-5.1046178330901956E-2</v>
      </c>
      <c r="BC3" s="1">
        <f t="shared" si="1"/>
        <v>-9.9109319506207993E-2</v>
      </c>
      <c r="BD3" s="1">
        <f t="shared" si="1"/>
        <v>-2.8044651528332114E-2</v>
      </c>
      <c r="BE3" s="1">
        <f t="shared" si="1"/>
        <v>-7.6153070066025452E-2</v>
      </c>
      <c r="BG3" s="2" t="e">
        <f>(AT3-(AG3-AG2))*10^12</f>
        <v>#VALUE!</v>
      </c>
      <c r="BH3" s="2" t="e">
        <f t="shared" ref="BH3:BR18" si="2">(AU3-(AH3-AH2))*10^12</f>
        <v>#VALUE!</v>
      </c>
      <c r="BI3" s="2" t="e">
        <f t="shared" si="2"/>
        <v>#VALUE!</v>
      </c>
      <c r="BJ3" s="2" t="e">
        <f t="shared" si="2"/>
        <v>#VALUE!</v>
      </c>
      <c r="BK3" s="2" t="e">
        <f t="shared" si="2"/>
        <v>#VALUE!</v>
      </c>
      <c r="BL3" s="2" t="e">
        <f t="shared" si="2"/>
        <v>#VALUE!</v>
      </c>
      <c r="BM3" s="2" t="e">
        <f t="shared" si="2"/>
        <v>#VALUE!</v>
      </c>
      <c r="BN3" s="2" t="e">
        <f t="shared" si="2"/>
        <v>#VALUE!</v>
      </c>
      <c r="BO3" s="2" t="e">
        <f t="shared" si="2"/>
        <v>#VALUE!</v>
      </c>
      <c r="BP3" s="2" t="e">
        <f t="shared" si="2"/>
        <v>#VALUE!</v>
      </c>
      <c r="BQ3" s="2" t="e">
        <f t="shared" si="2"/>
        <v>#VALUE!</v>
      </c>
      <c r="BR3" s="2" t="e">
        <f t="shared" si="2"/>
        <v>#VALUE!</v>
      </c>
    </row>
    <row r="4" spans="1:70" x14ac:dyDescent="0.2">
      <c r="A4">
        <v>2</v>
      </c>
      <c r="B4" t="s">
        <v>16</v>
      </c>
      <c r="C4">
        <f>C3+'REWRef-it0-E_by_region'!A3</f>
        <v>25.989076126762221</v>
      </c>
      <c r="D4">
        <f>D3+'REWRef-it0-E_by_region'!B3</f>
        <v>19.5360042885222</v>
      </c>
      <c r="E4">
        <f>E3+'REWRef-it0-E_by_region'!C3</f>
        <v>5.7429168428633366</v>
      </c>
      <c r="F4">
        <f>F3+'REWRef-it0-E_by_region'!D3</f>
        <v>6.2933771029417898</v>
      </c>
      <c r="G4">
        <f>G3+'REWRef-it0-E_by_region'!E3</f>
        <v>7.4396061427392581</v>
      </c>
      <c r="H4">
        <f>H3+'REWRef-it0-E_by_region'!F3</f>
        <v>8.5202776903670259</v>
      </c>
      <c r="I4">
        <f>I3+'REWRef-it0-E_by_region'!G3</f>
        <v>15.354104678464454</v>
      </c>
      <c r="J4">
        <f>J3+'REWRef-it0-E_by_region'!H3</f>
        <v>4.7451897638837854</v>
      </c>
      <c r="K4">
        <f>K3+'REWRef-it0-E_by_region'!I3</f>
        <v>4.5985441667367413</v>
      </c>
      <c r="L4">
        <f>L3+'REWRef-it0-E_by_region'!J3</f>
        <v>4.3198928966870866</v>
      </c>
      <c r="M4">
        <f>M3+'REWRef-it0-E_by_region'!K3</f>
        <v>5.9819909130630817</v>
      </c>
      <c r="N4">
        <f>N3+'REWRef-it0-E_by_region'!L3</f>
        <v>4.422934703997071</v>
      </c>
      <c r="P4">
        <v>2</v>
      </c>
      <c r="Q4" t="s">
        <v>16</v>
      </c>
      <c r="R4">
        <f>R3+'REWRef-it0_damagesbyregion'!A3</f>
        <v>0.17570645970936632</v>
      </c>
      <c r="S4">
        <f>S3+'REWRef-it0_damagesbyregion'!B3</f>
        <v>0.2679888413486205</v>
      </c>
      <c r="T4">
        <f>T3+'REWRef-it0_damagesbyregion'!C3</f>
        <v>0.16853566711260534</v>
      </c>
      <c r="U4">
        <f>U3+'REWRef-it0_damagesbyregion'!D3</f>
        <v>4.4711283731590883E-2</v>
      </c>
      <c r="V4">
        <f>V3+'REWRef-it0_damagesbyregion'!E3</f>
        <v>2.2711158662370147E-2</v>
      </c>
      <c r="W4">
        <f>W3+'REWRef-it0_damagesbyregion'!F3</f>
        <v>7.5839562471443425E-2</v>
      </c>
      <c r="X4">
        <f>X3+'REWRef-it0_damagesbyregion'!G3</f>
        <v>0.10726625778605416</v>
      </c>
      <c r="Y4">
        <f>Y3+'REWRef-it0_damagesbyregion'!H3</f>
        <v>0.18391321904879346</v>
      </c>
      <c r="Z4">
        <f>Z3+'REWRef-it0_damagesbyregion'!I3</f>
        <v>0.12290975011521318</v>
      </c>
      <c r="AA4">
        <f>AA3+'REWRef-it0_damagesbyregion'!J3</f>
        <v>0.16215815303055073</v>
      </c>
      <c r="AB4">
        <f>AB3+'REWRef-it0_damagesbyregion'!K3</f>
        <v>0.11365972396577256</v>
      </c>
      <c r="AC4">
        <f>AC3+'REWRef-it0_damagesbyregion'!L3</f>
        <v>0.14017810380221768</v>
      </c>
      <c r="AE4">
        <v>2</v>
      </c>
      <c r="AF4" t="s">
        <v>16</v>
      </c>
      <c r="AG4">
        <f t="shared" ref="AG4:AG62" si="3">(C4/SUM($C4:$N4)-R4/SUM($R4:$AC4))*SUM($R4:$AC4)</f>
        <v>0.18914464297886652</v>
      </c>
      <c r="AH4">
        <f t="shared" ref="AH4:AH62" si="4">(D4/SUM($C4:$N4)-S4/SUM($R4:$AC4))*SUM($R4:$AC4)</f>
        <v>6.2699538476272462E-3</v>
      </c>
      <c r="AI4">
        <f t="shared" si="0"/>
        <v>-8.7912964999394369E-2</v>
      </c>
      <c r="AJ4">
        <f t="shared" si="0"/>
        <v>4.3639127973761557E-2</v>
      </c>
      <c r="AK4">
        <f t="shared" si="0"/>
        <v>8.1730741907903373E-2</v>
      </c>
      <c r="AL4">
        <f t="shared" si="0"/>
        <v>4.377348938842044E-2</v>
      </c>
      <c r="AM4">
        <f t="shared" si="0"/>
        <v>0.10828438339120944</v>
      </c>
      <c r="AN4">
        <f t="shared" si="0"/>
        <v>-0.11729724126745464</v>
      </c>
      <c r="AO4">
        <f t="shared" si="0"/>
        <v>-5.8352476058566555E-2</v>
      </c>
      <c r="AP4">
        <f t="shared" si="0"/>
        <v>-0.101512761899146</v>
      </c>
      <c r="AQ4">
        <f t="shared" si="0"/>
        <v>-2.9680748712604923E-2</v>
      </c>
      <c r="AR4">
        <f t="shared" si="0"/>
        <v>-7.8086146550622057E-2</v>
      </c>
      <c r="AT4">
        <f>(C4/SUM($C4:$N4)-R4/SUM($R4:$AC4))*SUM('REWRef-it0_damagesbyregion'!$A3:$L3)</f>
        <v>2.9022341902658944E-2</v>
      </c>
      <c r="AU4">
        <f>(D4/SUM($C4:$N4)-S4/SUM($R4:$AC4))*SUM('REWRef-it0_damagesbyregion'!$A3:$L3)</f>
        <v>9.6206131674615595E-4</v>
      </c>
      <c r="AV4">
        <f>(E4/SUM($C4:$N4)-T4/SUM($R4:$AC4))*SUM('REWRef-it0_damagesbyregion'!$A3:$L3)</f>
        <v>-1.3489359718075597E-2</v>
      </c>
      <c r="AW4">
        <f>(F4/SUM($C4:$N4)-U4/SUM($R4:$AC4))*SUM('REWRef-it0_damagesbyregion'!$A3:$L3)</f>
        <v>6.6959850009069809E-3</v>
      </c>
      <c r="AX4">
        <f>(G4/SUM($C4:$N4)-V4/SUM($R4:$AC4))*SUM('REWRef-it0_damagesbyregion'!$A3:$L3)</f>
        <v>1.2540759802931227E-2</v>
      </c>
      <c r="AY4">
        <f>(H4/SUM($C4:$N4)-W4/SUM($R4:$AC4))*SUM('REWRef-it0_damagesbyregion'!$A3:$L3)</f>
        <v>6.7166014077654646E-3</v>
      </c>
      <c r="AZ4">
        <f>(I4/SUM($C4:$N4)-X4/SUM($R4:$AC4))*SUM('REWRef-it0_damagesbyregion'!$A3:$L3)</f>
        <v>1.6615148851185913E-2</v>
      </c>
      <c r="BA4">
        <f>(J4/SUM($C4:$N4)-Y4/SUM($R4:$AC4))*SUM('REWRef-it0_damagesbyregion'!$A3:$L3)</f>
        <v>-1.7998081186381295E-2</v>
      </c>
      <c r="BB4">
        <f>(K4/SUM($C4:$N4)-Z4/SUM($R4:$AC4))*SUM('REWRef-it0_damagesbyregion'!$A3:$L3)</f>
        <v>-8.9536001885480807E-3</v>
      </c>
      <c r="BC4">
        <f>(L4/SUM($C4:$N4)-AA4/SUM($R4:$AC4))*SUM('REWRef-it0_damagesbyregion'!$A3:$L3)</f>
        <v>-1.557611168321274E-2</v>
      </c>
      <c r="BD4">
        <f>(M4/SUM($C4:$N4)-AB4/SUM($R4:$AC4))*SUM('REWRef-it0_damagesbyregion'!$A3:$L3)</f>
        <v>-4.5542121812055265E-3</v>
      </c>
      <c r="BE4">
        <f>(N4/SUM($C4:$N4)-AC4/SUM($R4:$AC4))*SUM('REWRef-it0_damagesbyregion'!$A3:$L3)</f>
        <v>-1.198153332477144E-2</v>
      </c>
      <c r="BG4" s="2">
        <f t="shared" ref="BG4:BR38" si="5">(AT4-(AG4-AG3))*10^12</f>
        <v>1864979569.6008728</v>
      </c>
      <c r="BH4" s="2">
        <f t="shared" si="2"/>
        <v>10107688753.223686</v>
      </c>
      <c r="BI4" s="2">
        <f t="shared" si="2"/>
        <v>-17140054339.534103</v>
      </c>
      <c r="BJ4" s="2">
        <f t="shared" si="2"/>
        <v>-2852015910.3575354</v>
      </c>
      <c r="BK4" s="2">
        <f t="shared" si="2"/>
        <v>2379790172.6607742</v>
      </c>
      <c r="BL4" s="2">
        <f t="shared" si="2"/>
        <v>21934833681.311958</v>
      </c>
      <c r="BM4" s="2">
        <f t="shared" si="2"/>
        <v>16679021302.180773</v>
      </c>
      <c r="BN4" s="2">
        <f t="shared" si="2"/>
        <v>-5187699640.8205776</v>
      </c>
      <c r="BO4" s="2">
        <f t="shared" si="2"/>
        <v>-1647302460.8834822</v>
      </c>
      <c r="BP4" s="2">
        <f t="shared" si="2"/>
        <v>-13172669290.274733</v>
      </c>
      <c r="BQ4" s="2">
        <f t="shared" si="2"/>
        <v>-2918114996.9327183</v>
      </c>
      <c r="BR4" s="2">
        <f t="shared" si="2"/>
        <v>-10048456840.174835</v>
      </c>
    </row>
    <row r="5" spans="1:70" x14ac:dyDescent="0.2">
      <c r="A5">
        <v>3</v>
      </c>
      <c r="B5" t="s">
        <v>17</v>
      </c>
      <c r="C5">
        <f>C4+'REWRef-it0-E_by_region'!A4</f>
        <v>27.332350449585849</v>
      </c>
      <c r="D5">
        <f>D4+'REWRef-it0-E_by_region'!B4</f>
        <v>20.42319598460239</v>
      </c>
      <c r="E5">
        <f>E4+'REWRef-it0-E_by_region'!C4</f>
        <v>6.0618537970411435</v>
      </c>
      <c r="F5">
        <f>F4+'REWRef-it0-E_by_region'!D4</f>
        <v>6.6147932200701849</v>
      </c>
      <c r="G5">
        <f>G4+'REWRef-it0-E_by_region'!E4</f>
        <v>7.6301435373037423</v>
      </c>
      <c r="H5">
        <f>H4+'REWRef-it0-E_by_region'!F4</f>
        <v>10.660943711209626</v>
      </c>
      <c r="I5">
        <f>I4+'REWRef-it0-E_by_region'!G4</f>
        <v>16.073784815570207</v>
      </c>
      <c r="J5">
        <f>J4+'REWRef-it0-E_by_region'!H4</f>
        <v>5.57213711719956</v>
      </c>
      <c r="K5">
        <f>K4+'REWRef-it0-E_by_region'!I4</f>
        <v>4.8996464462806877</v>
      </c>
      <c r="L5">
        <f>L4+'REWRef-it0-E_by_region'!J4</f>
        <v>4.8598873005416561</v>
      </c>
      <c r="M5">
        <f>M4+'REWRef-it0-E_by_region'!K4</f>
        <v>6.4432598636054799</v>
      </c>
      <c r="N5">
        <f>N4+'REWRef-it0-E_by_region'!L4</f>
        <v>5.0667928152735469</v>
      </c>
      <c r="P5">
        <v>3</v>
      </c>
      <c r="Q5" t="s">
        <v>17</v>
      </c>
      <c r="R5">
        <f>R4+'REWRef-it0_damagesbyregion'!A4</f>
        <v>0.21751483669352073</v>
      </c>
      <c r="S5">
        <f>S4+'REWRef-it0_damagesbyregion'!B4</f>
        <v>0.3439229748248484</v>
      </c>
      <c r="T5">
        <f>T4+'REWRef-it0_damagesbyregion'!C4</f>
        <v>0.18179763335428956</v>
      </c>
      <c r="U5">
        <f>U4+'REWRef-it0_damagesbyregion'!D4</f>
        <v>4.9483696464251971E-2</v>
      </c>
      <c r="V5">
        <f>V4+'REWRef-it0_damagesbyregion'!E4</f>
        <v>2.5771293293349526E-2</v>
      </c>
      <c r="W5">
        <f>W4+'REWRef-it0_damagesbyregion'!F4</f>
        <v>0.18301813172293241</v>
      </c>
      <c r="X5">
        <f>X4+'REWRef-it0_damagesbyregion'!G4</f>
        <v>0.16244504197339296</v>
      </c>
      <c r="Y5">
        <f>Y4+'REWRef-it0_damagesbyregion'!H4</f>
        <v>0.23871997401036096</v>
      </c>
      <c r="Z5">
        <f>Z4+'REWRef-it0_damagesbyregion'!I4</f>
        <v>0.16159709148283369</v>
      </c>
      <c r="AA5">
        <f>AA4+'REWRef-it0_damagesbyregion'!J4</f>
        <v>0.18960744479087643</v>
      </c>
      <c r="AB5">
        <f>AB4+'REWRef-it0_damagesbyregion'!K4</f>
        <v>0.13969977706588216</v>
      </c>
      <c r="AC5">
        <f>AC4+'REWRef-it0_damagesbyregion'!L4</f>
        <v>0.16997302169675518</v>
      </c>
      <c r="AE5">
        <v>3</v>
      </c>
      <c r="AF5" t="s">
        <v>17</v>
      </c>
      <c r="AG5">
        <f t="shared" si="3"/>
        <v>0.24616699770213393</v>
      </c>
      <c r="AH5">
        <f t="shared" si="4"/>
        <v>2.5479587975432605E-3</v>
      </c>
      <c r="AI5">
        <f t="shared" si="0"/>
        <v>-7.8960832193162495E-2</v>
      </c>
      <c r="AJ5">
        <f t="shared" si="0"/>
        <v>6.2733489543494309E-2</v>
      </c>
      <c r="AK5">
        <f t="shared" si="0"/>
        <v>0.10367088397584896</v>
      </c>
      <c r="AL5">
        <f t="shared" si="0"/>
        <v>-2.1597037029813977E-3</v>
      </c>
      <c r="AM5">
        <f t="shared" si="0"/>
        <v>0.11023995973225237</v>
      </c>
      <c r="AN5">
        <f t="shared" si="0"/>
        <v>-0.14419101043758648</v>
      </c>
      <c r="AO5">
        <f t="shared" si="0"/>
        <v>-7.8476649415766458E-2</v>
      </c>
      <c r="AP5">
        <f t="shared" si="0"/>
        <v>-0.10716149991585577</v>
      </c>
      <c r="AQ5">
        <f t="shared" si="0"/>
        <v>-3.0392582335040604E-2</v>
      </c>
      <c r="AR5">
        <f t="shared" si="0"/>
        <v>-8.4017011750879472E-2</v>
      </c>
      <c r="AT5">
        <f>(C5/SUM($C5:$N5)-R5/SUM($R5:$AC5))*SUM('REWRef-it0_damagesbyregion'!$A4:$L4)</f>
        <v>5.7018759536732723E-2</v>
      </c>
      <c r="AU5">
        <f>(D5/SUM($C5:$N5)-S5/SUM($R5:$AC5))*SUM('REWRef-it0_damagesbyregion'!$A4:$L4)</f>
        <v>5.9017435863768688E-4</v>
      </c>
      <c r="AV5">
        <f>(E5/SUM($C5:$N5)-T5/SUM($R5:$AC5))*SUM('REWRef-it0_damagesbyregion'!$A4:$L4)</f>
        <v>-1.8289408189029591E-2</v>
      </c>
      <c r="AW5">
        <f>(F5/SUM($C5:$N5)-U5/SUM($R5:$AC5))*SUM('REWRef-it0_damagesbyregion'!$A4:$L4)</f>
        <v>1.4530728280274392E-2</v>
      </c>
      <c r="AX5">
        <f>(G5/SUM($C5:$N5)-V5/SUM($R5:$AC5))*SUM('REWRef-it0_damagesbyregion'!$A4:$L4)</f>
        <v>2.4012906927240018E-2</v>
      </c>
      <c r="AY5">
        <f>(H5/SUM($C5:$N5)-W5/SUM($R5:$AC5))*SUM('REWRef-it0_damagesbyregion'!$A4:$L4)</f>
        <v>-5.0024425394298118E-4</v>
      </c>
      <c r="AZ5">
        <f>(I5/SUM($C5:$N5)-X5/SUM($R5:$AC5))*SUM('REWRef-it0_damagesbyregion'!$A4:$L4)</f>
        <v>2.5534477870661813E-2</v>
      </c>
      <c r="BA5">
        <f>(J5/SUM($C5:$N5)-Y5/SUM($R5:$AC5))*SUM('REWRef-it0_damagesbyregion'!$A4:$L4)</f>
        <v>-3.3398435323355256E-2</v>
      </c>
      <c r="BB5">
        <f>(K5/SUM($C5:$N5)-Z5/SUM($R5:$AC5))*SUM('REWRef-it0_damagesbyregion'!$A4:$L4)</f>
        <v>-1.8177258706711177E-2</v>
      </c>
      <c r="BC5">
        <f>(L5/SUM($C5:$N5)-AA5/SUM($R5:$AC5))*SUM('REWRef-it0_damagesbyregion'!$A4:$L4)</f>
        <v>-2.4821425505181832E-2</v>
      </c>
      <c r="BD5">
        <f>(M5/SUM($C5:$N5)-AB5/SUM($R5:$AC5))*SUM('REWRef-it0_damagesbyregion'!$A4:$L4)</f>
        <v>-7.0397224649866568E-3</v>
      </c>
      <c r="BE5">
        <f>(N5/SUM($C5:$N5)-AC5/SUM($R5:$AC5))*SUM('REWRef-it0_damagesbyregion'!$A4:$L4)</f>
        <v>-1.9460552530339112E-2</v>
      </c>
      <c r="BG5" s="2">
        <f t="shared" si="5"/>
        <v>-3595186.5346925403</v>
      </c>
      <c r="BH5" s="2">
        <f t="shared" si="2"/>
        <v>4312169408.7216721</v>
      </c>
      <c r="BI5" s="2">
        <f t="shared" si="2"/>
        <v>-27241540995.261467</v>
      </c>
      <c r="BJ5" s="2">
        <f t="shared" si="2"/>
        <v>-4563633289.4583597</v>
      </c>
      <c r="BK5" s="2">
        <f t="shared" si="2"/>
        <v>2072764859.2944286</v>
      </c>
      <c r="BL5" s="2">
        <f t="shared" si="2"/>
        <v>45432948837.458862</v>
      </c>
      <c r="BM5" s="2">
        <f t="shared" si="2"/>
        <v>23578901529.618881</v>
      </c>
      <c r="BN5" s="2">
        <f t="shared" si="2"/>
        <v>-6504666153.2234192</v>
      </c>
      <c r="BO5" s="2">
        <f t="shared" si="2"/>
        <v>1946914650.4887264</v>
      </c>
      <c r="BP5" s="2">
        <f t="shared" si="2"/>
        <v>-19172687488.472057</v>
      </c>
      <c r="BQ5" s="2">
        <f t="shared" si="2"/>
        <v>-6327888842.5509758</v>
      </c>
      <c r="BR5" s="2">
        <f t="shared" si="2"/>
        <v>-13529687330.081697</v>
      </c>
    </row>
    <row r="6" spans="1:70" x14ac:dyDescent="0.2">
      <c r="A6">
        <v>4</v>
      </c>
      <c r="B6" t="s">
        <v>18</v>
      </c>
      <c r="C6">
        <f>C5+'REWRef-it0-E_by_region'!A5</f>
        <v>28.633144558330791</v>
      </c>
      <c r="D6">
        <f>D5+'REWRef-it0-E_by_region'!B5</f>
        <v>21.300634751861999</v>
      </c>
      <c r="E6">
        <f>E5+'REWRef-it0-E_by_region'!C5</f>
        <v>6.3516500539850345</v>
      </c>
      <c r="F6">
        <f>F5+'REWRef-it0-E_by_region'!D5</f>
        <v>6.909705157388891</v>
      </c>
      <c r="G6">
        <f>G5+'REWRef-it0-E_by_region'!E5</f>
        <v>7.8167148941030069</v>
      </c>
      <c r="H6">
        <f>H5+'REWRef-it0-E_by_region'!F5</f>
        <v>12.738289562557025</v>
      </c>
      <c r="I6">
        <f>I5+'REWRef-it0-E_by_region'!G5</f>
        <v>16.903480111138197</v>
      </c>
      <c r="J6">
        <f>J5+'REWRef-it0-E_by_region'!H5</f>
        <v>6.5023823739511375</v>
      </c>
      <c r="K6">
        <f>K5+'REWRef-it0-E_by_region'!I5</f>
        <v>5.3092134906899568</v>
      </c>
      <c r="L6">
        <f>L5+'REWRef-it0-E_by_region'!J5</f>
        <v>5.4687258950326223</v>
      </c>
      <c r="M6">
        <f>M5+'REWRef-it0-E_by_region'!K5</f>
        <v>6.8917281423004111</v>
      </c>
      <c r="N6">
        <f>N5+'REWRef-it0-E_by_region'!L5</f>
        <v>5.8362852528468281</v>
      </c>
      <c r="P6">
        <v>4</v>
      </c>
      <c r="Q6" t="s">
        <v>18</v>
      </c>
      <c r="R6">
        <f>R5+'REWRef-it0_damagesbyregion'!A5</f>
        <v>0.29013422423876012</v>
      </c>
      <c r="S6">
        <f>S5+'REWRef-it0_damagesbyregion'!B5</f>
        <v>0.4689573734656074</v>
      </c>
      <c r="T6">
        <f>T5+'REWRef-it0_damagesbyregion'!C5</f>
        <v>0.20279002515108596</v>
      </c>
      <c r="U6">
        <f>U5+'REWRef-it0_damagesbyregion'!D5</f>
        <v>5.7575866231093661E-2</v>
      </c>
      <c r="V6">
        <f>V5+'REWRef-it0_damagesbyregion'!E5</f>
        <v>3.1613590948118657E-2</v>
      </c>
      <c r="W6">
        <f>W5+'REWRef-it0_damagesbyregion'!F5</f>
        <v>0.37758693937834042</v>
      </c>
      <c r="X6">
        <f>X5+'REWRef-it0_damagesbyregion'!G5</f>
        <v>0.26643662075005797</v>
      </c>
      <c r="Y6">
        <f>Y5+'REWRef-it0_damagesbyregion'!H5</f>
        <v>0.33866233496445108</v>
      </c>
      <c r="Z6">
        <f>Z5+'REWRef-it0_damagesbyregion'!I5</f>
        <v>0.25097569808480319</v>
      </c>
      <c r="AA6">
        <f>AA5+'REWRef-it0_damagesbyregion'!J5</f>
        <v>0.24051353863125352</v>
      </c>
      <c r="AB6">
        <f>AB5+'REWRef-it0_damagesbyregion'!K5</f>
        <v>0.18371866729090885</v>
      </c>
      <c r="AC6">
        <f>AC5+'REWRef-it0_damagesbyregion'!L5</f>
        <v>0.22908129897210108</v>
      </c>
      <c r="AE6">
        <v>4</v>
      </c>
      <c r="AF6" t="s">
        <v>18</v>
      </c>
      <c r="AG6">
        <f t="shared" si="3"/>
        <v>0.35370660474165</v>
      </c>
      <c r="AH6">
        <f t="shared" si="4"/>
        <v>1.0005679597232649E-2</v>
      </c>
      <c r="AI6">
        <f t="shared" si="0"/>
        <v>-5.9967722563249233E-2</v>
      </c>
      <c r="AJ6">
        <f t="shared" si="0"/>
        <v>9.7794784291784995E-2</v>
      </c>
      <c r="AK6">
        <f t="shared" si="0"/>
        <v>0.14415195192022592</v>
      </c>
      <c r="AL6">
        <f t="shared" si="0"/>
        <v>-9.1155566287569684E-2</v>
      </c>
      <c r="AM6">
        <f t="shared" si="0"/>
        <v>0.1136526364825238</v>
      </c>
      <c r="AN6">
        <f t="shared" si="0"/>
        <v>-0.19245068680042685</v>
      </c>
      <c r="AO6">
        <f t="shared" si="0"/>
        <v>-0.13159347626434825</v>
      </c>
      <c r="AP6">
        <f t="shared" si="0"/>
        <v>-0.11754454350214502</v>
      </c>
      <c r="AQ6">
        <f t="shared" si="0"/>
        <v>-2.8752245380559333E-2</v>
      </c>
      <c r="AR6">
        <f t="shared" si="0"/>
        <v>-9.7847416235118848E-2</v>
      </c>
      <c r="AT6">
        <f>(C6/SUM($C6:$N6)-R6/SUM($R6:$AC6))*SUM('REWRef-it0_damagesbyregion'!$A5:$L5)</f>
        <v>0.10527906329095633</v>
      </c>
      <c r="AU6">
        <f>(D6/SUM($C6:$N6)-S6/SUM($R6:$AC6))*SUM('REWRef-it0_damagesbyregion'!$A5:$L5)</f>
        <v>2.9781422271022888E-3</v>
      </c>
      <c r="AV6">
        <f>(E6/SUM($C6:$N6)-T6/SUM($R6:$AC6))*SUM('REWRef-it0_damagesbyregion'!$A5:$L5)</f>
        <v>-1.7849103111213155E-2</v>
      </c>
      <c r="AW6">
        <f>(F6/SUM($C6:$N6)-U6/SUM($R6:$AC6))*SUM('REWRef-it0_damagesbyregion'!$A5:$L5)</f>
        <v>2.9108145414757931E-2</v>
      </c>
      <c r="AX6">
        <f>(G6/SUM($C6:$N6)-V6/SUM($R6:$AC6))*SUM('REWRef-it0_damagesbyregion'!$A5:$L5)</f>
        <v>4.2906132558110301E-2</v>
      </c>
      <c r="AY6">
        <f>(H6/SUM($C6:$N6)-W6/SUM($R6:$AC6))*SUM('REWRef-it0_damagesbyregion'!$A5:$L5)</f>
        <v>-2.7132014228350557E-2</v>
      </c>
      <c r="AZ6">
        <f>(I6/SUM($C6:$N6)-X6/SUM($R6:$AC6))*SUM('REWRef-it0_damagesbyregion'!$A5:$L5)</f>
        <v>3.3828158561435916E-2</v>
      </c>
      <c r="BA6">
        <f>(J6/SUM($C6:$N6)-Y6/SUM($R6:$AC6))*SUM('REWRef-it0_damagesbyregion'!$A5:$L5)</f>
        <v>-5.7282017820529427E-2</v>
      </c>
      <c r="BB6">
        <f>(K6/SUM($C6:$N6)-Z6/SUM($R6:$AC6))*SUM('REWRef-it0_damagesbyregion'!$A5:$L5)</f>
        <v>-3.9168162908437561E-2</v>
      </c>
      <c r="BC6">
        <f>(L6/SUM($C6:$N6)-AA6/SUM($R6:$AC6))*SUM('REWRef-it0_damagesbyregion'!$A5:$L5)</f>
        <v>-3.4986565896635367E-2</v>
      </c>
      <c r="BD6">
        <f>(M6/SUM($C6:$N6)-AB6/SUM($R6:$AC6))*SUM('REWRef-it0_damagesbyregion'!$A5:$L5)</f>
        <v>-8.5579670285997732E-3</v>
      </c>
      <c r="BE6">
        <f>(N6/SUM($C6:$N6)-AC6/SUM($R6:$AC6))*SUM('REWRef-it0_damagesbyregion'!$A5:$L5)</f>
        <v>-2.9123811058596894E-2</v>
      </c>
      <c r="BG6" s="2">
        <f t="shared" si="5"/>
        <v>-2260543748.559732</v>
      </c>
      <c r="BH6" s="2">
        <f t="shared" si="2"/>
        <v>-4479578572.5871</v>
      </c>
      <c r="BI6" s="2">
        <f t="shared" si="2"/>
        <v>-36842212741.126419</v>
      </c>
      <c r="BJ6" s="2">
        <f t="shared" si="2"/>
        <v>-5953149333.5327549</v>
      </c>
      <c r="BK6" s="2">
        <f t="shared" si="2"/>
        <v>2425064613.7333393</v>
      </c>
      <c r="BL6" s="2">
        <f t="shared" si="2"/>
        <v>61863848356.237732</v>
      </c>
      <c r="BM6" s="2">
        <f t="shared" si="2"/>
        <v>30415481811.164482</v>
      </c>
      <c r="BN6" s="2">
        <f t="shared" si="2"/>
        <v>-9022341457.6890564</v>
      </c>
      <c r="BO6" s="2">
        <f t="shared" si="2"/>
        <v>13948663940.144234</v>
      </c>
      <c r="BP6" s="2">
        <f t="shared" si="2"/>
        <v>-24603522310.346119</v>
      </c>
      <c r="BQ6" s="2">
        <f t="shared" si="2"/>
        <v>-10198303983.081045</v>
      </c>
      <c r="BR6" s="2">
        <f t="shared" si="2"/>
        <v>-15293406574.357519</v>
      </c>
    </row>
    <row r="7" spans="1:70" x14ac:dyDescent="0.2">
      <c r="A7">
        <v>5</v>
      </c>
      <c r="B7" t="s">
        <v>19</v>
      </c>
      <c r="C7">
        <f>C6+'REWRef-it0-E_by_region'!A6</f>
        <v>29.85775304953172</v>
      </c>
      <c r="D7">
        <f>D6+'REWRef-it0-E_by_region'!B6</f>
        <v>22.147987250576612</v>
      </c>
      <c r="E7">
        <f>E6+'REWRef-it0-E_by_region'!C6</f>
        <v>6.6070045064009184</v>
      </c>
      <c r="F7">
        <f>F6+'REWRef-it0-E_by_region'!D6</f>
        <v>7.1718572193460588</v>
      </c>
      <c r="G7">
        <f>G6+'REWRef-it0-E_by_region'!E6</f>
        <v>7.9921610109803778</v>
      </c>
      <c r="H7">
        <f>H6+'REWRef-it0-E_by_region'!F6</f>
        <v>14.619292694713335</v>
      </c>
      <c r="I7">
        <f>I6+'REWRef-it0-E_by_region'!G6</f>
        <v>17.806563195393942</v>
      </c>
      <c r="J7">
        <f>J6+'REWRef-it0-E_by_region'!H6</f>
        <v>7.4985043470135277</v>
      </c>
      <c r="K7">
        <f>K6+'REWRef-it0-E_by_region'!I6</f>
        <v>5.8386075903473147</v>
      </c>
      <c r="L7">
        <f>L6+'REWRef-it0-E_by_region'!J6</f>
        <v>6.1236290439068046</v>
      </c>
      <c r="M7">
        <f>M6+'REWRef-it0-E_by_region'!K6</f>
        <v>7.3148510173133126</v>
      </c>
      <c r="N7">
        <f>N6+'REWRef-it0-E_by_region'!L6</f>
        <v>6.7142855457931727</v>
      </c>
      <c r="P7">
        <v>5</v>
      </c>
      <c r="Q7" t="s">
        <v>19</v>
      </c>
      <c r="R7">
        <f>R6+'REWRef-it0_damagesbyregion'!A6</f>
        <v>0.40717657058540913</v>
      </c>
      <c r="S7">
        <f>S6+'REWRef-it0_damagesbyregion'!B6</f>
        <v>0.66147689027518042</v>
      </c>
      <c r="T7">
        <f>T6+'REWRef-it0_damagesbyregion'!C6</f>
        <v>0.23340006563301827</v>
      </c>
      <c r="U7">
        <f>U6+'REWRef-it0_damagesbyregion'!D6</f>
        <v>7.0405757597235358E-2</v>
      </c>
      <c r="V7">
        <f>V6+'REWRef-it0_damagesbyregion'!E6</f>
        <v>4.1898697559430154E-2</v>
      </c>
      <c r="W7">
        <f>W6+'REWRef-it0_damagesbyregion'!F6</f>
        <v>0.69275503084724543</v>
      </c>
      <c r="X7">
        <f>X6+'REWRef-it0_damagesbyregion'!G6</f>
        <v>0.44577057267651798</v>
      </c>
      <c r="Y7">
        <f>Y6+'REWRef-it0_damagesbyregion'!H6</f>
        <v>0.5072081910586661</v>
      </c>
      <c r="Z7">
        <f>Z6+'REWRef-it0_damagesbyregion'!I6</f>
        <v>0.44090231575839323</v>
      </c>
      <c r="AA7">
        <f>AA6+'REWRef-it0_damagesbyregion'!J6</f>
        <v>0.32714661342017493</v>
      </c>
      <c r="AB7">
        <f>AB6+'REWRef-it0_damagesbyregion'!K6</f>
        <v>0.25290400131199464</v>
      </c>
      <c r="AC7">
        <f>AC6+'REWRef-it0_damagesbyregion'!L6</f>
        <v>0.33724034202029007</v>
      </c>
      <c r="AE7">
        <v>5</v>
      </c>
      <c r="AF7" t="s">
        <v>19</v>
      </c>
      <c r="AG7">
        <f t="shared" si="3"/>
        <v>0.53718384404080044</v>
      </c>
      <c r="AH7">
        <f t="shared" si="4"/>
        <v>3.903404195716207E-2</v>
      </c>
      <c r="AI7">
        <f t="shared" si="0"/>
        <v>-2.4429433959853423E-2</v>
      </c>
      <c r="AJ7">
        <f t="shared" si="0"/>
        <v>0.15643040271482944</v>
      </c>
      <c r="AK7">
        <f t="shared" si="0"/>
        <v>0.21088256409707043</v>
      </c>
      <c r="AL7">
        <f t="shared" si="0"/>
        <v>-0.23036654207454688</v>
      </c>
      <c r="AM7">
        <f t="shared" si="0"/>
        <v>0.1174269785381994</v>
      </c>
      <c r="AN7">
        <f t="shared" si="0"/>
        <v>-0.27004062314172295</v>
      </c>
      <c r="AO7">
        <f t="shared" si="0"/>
        <v>-0.25623504104039163</v>
      </c>
      <c r="AP7">
        <f t="shared" si="0"/>
        <v>-0.13346449496579821</v>
      </c>
      <c r="AQ7">
        <f t="shared" si="0"/>
        <v>-2.1545140242330459E-2</v>
      </c>
      <c r="AR7">
        <f t="shared" si="0"/>
        <v>-0.12487655592341725</v>
      </c>
      <c r="AT7">
        <f>(C7/SUM($C7:$N7)-R7/SUM($R7:$AC7))*SUM('REWRef-it0_damagesbyregion'!$A6:$L6)</f>
        <v>0.17997037263440152</v>
      </c>
      <c r="AU7">
        <f>(D7/SUM($C7:$N7)-S7/SUM($R7:$AC7))*SUM('REWRef-it0_damagesbyregion'!$A6:$L6)</f>
        <v>1.3077405723176883E-2</v>
      </c>
      <c r="AV7">
        <f>(E7/SUM($C7:$N7)-T7/SUM($R7:$AC7))*SUM('REWRef-it0_damagesbyregion'!$A6:$L6)</f>
        <v>-8.184487269629042E-3</v>
      </c>
      <c r="AW7">
        <f>(F7/SUM($C7:$N7)-U7/SUM($R7:$AC7))*SUM('REWRef-it0_damagesbyregion'!$A6:$L6)</f>
        <v>5.2408199130052534E-2</v>
      </c>
      <c r="AX7">
        <f>(G7/SUM($C7:$N7)-V7/SUM($R7:$AC7))*SUM('REWRef-it0_damagesbyregion'!$A6:$L6)</f>
        <v>7.0651070510909172E-2</v>
      </c>
      <c r="AY7">
        <f>(H7/SUM($C7:$N7)-W7/SUM($R7:$AC7))*SUM('REWRef-it0_damagesbyregion'!$A6:$L6)</f>
        <v>-7.7178703119198458E-2</v>
      </c>
      <c r="AZ7">
        <f>(I7/SUM($C7:$N7)-X7/SUM($R7:$AC7))*SUM('REWRef-it0_damagesbyregion'!$A6:$L6)</f>
        <v>3.9341051149048491E-2</v>
      </c>
      <c r="BA7">
        <f>(J7/SUM($C7:$N7)-Y7/SUM($R7:$AC7))*SUM('REWRef-it0_damagesbyregion'!$A6:$L6)</f>
        <v>-9.0470538368519204E-2</v>
      </c>
      <c r="BB7">
        <f>(K7/SUM($C7:$N7)-Z7/SUM($R7:$AC7))*SUM('REWRef-it0_damagesbyregion'!$A6:$L6)</f>
        <v>-8.5845314094233863E-2</v>
      </c>
      <c r="BC7">
        <f>(L7/SUM($C7:$N7)-AA7/SUM($R7:$AC7))*SUM('REWRef-it0_damagesbyregion'!$A6:$L6)</f>
        <v>-4.4714030697156557E-2</v>
      </c>
      <c r="BD7">
        <f>(M7/SUM($C7:$N7)-AB7/SUM($R7:$AC7))*SUM('REWRef-it0_damagesbyregion'!$A6:$L6)</f>
        <v>-7.2181748592910922E-3</v>
      </c>
      <c r="BE7">
        <f>(N7/SUM($C7:$N7)-AC7/SUM($R7:$AC7))*SUM('REWRef-it0_damagesbyregion'!$A6:$L6)</f>
        <v>-4.1836850739560075E-2</v>
      </c>
      <c r="BG7" s="2">
        <f t="shared" si="5"/>
        <v>-3506866664.74892</v>
      </c>
      <c r="BH7" s="2">
        <f t="shared" si="2"/>
        <v>-15950956636.752539</v>
      </c>
      <c r="BI7" s="2">
        <f t="shared" si="2"/>
        <v>-43722775873.024849</v>
      </c>
      <c r="BJ7" s="2">
        <f t="shared" si="2"/>
        <v>-6227419292.9919138</v>
      </c>
      <c r="BK7" s="2">
        <f t="shared" si="2"/>
        <v>3920458334.0646663</v>
      </c>
      <c r="BL7" s="2">
        <f t="shared" si="2"/>
        <v>62032272667.778732</v>
      </c>
      <c r="BM7" s="2">
        <f t="shared" si="2"/>
        <v>35566709093.372887</v>
      </c>
      <c r="BN7" s="2">
        <f t="shared" si="2"/>
        <v>-12880602027.223104</v>
      </c>
      <c r="BO7" s="2">
        <f t="shared" si="2"/>
        <v>38796250681.809517</v>
      </c>
      <c r="BP7" s="2">
        <f t="shared" si="2"/>
        <v>-28794079233.503368</v>
      </c>
      <c r="BQ7" s="2">
        <f t="shared" si="2"/>
        <v>-14425279997.519966</v>
      </c>
      <c r="BR7" s="2">
        <f t="shared" si="2"/>
        <v>-14807711051.261677</v>
      </c>
    </row>
    <row r="8" spans="1:70" x14ac:dyDescent="0.2">
      <c r="A8">
        <v>6</v>
      </c>
      <c r="B8" t="s">
        <v>20</v>
      </c>
      <c r="C8">
        <f>C7+'REWRef-it0-E_by_region'!A7</f>
        <v>30.982299338172808</v>
      </c>
      <c r="D8">
        <f>D7+'REWRef-it0-E_by_region'!B7</f>
        <v>22.947091368798468</v>
      </c>
      <c r="E8">
        <f>E7+'REWRef-it0-E_by_region'!C7</f>
        <v>6.8310511311257205</v>
      </c>
      <c r="F8">
        <f>F7+'REWRef-it0-E_by_region'!D7</f>
        <v>7.3952160969099419</v>
      </c>
      <c r="G8">
        <f>G7+'REWRef-it0-E_by_region'!E7</f>
        <v>8.1481379214675531</v>
      </c>
      <c r="H8">
        <f>H7+'REWRef-it0-E_by_region'!F7</f>
        <v>16.224165873119325</v>
      </c>
      <c r="I8">
        <f>I7+'REWRef-it0-E_by_region'!G7</f>
        <v>18.740378787041639</v>
      </c>
      <c r="J8">
        <f>J7+'REWRef-it0-E_by_region'!H7</f>
        <v>8.5133746480827668</v>
      </c>
      <c r="K8">
        <f>K7+'REWRef-it0-E_by_region'!I7</f>
        <v>6.4867715473460574</v>
      </c>
      <c r="L8">
        <f>L7+'REWRef-it0-E_by_region'!J7</f>
        <v>6.7977950489822794</v>
      </c>
      <c r="M8">
        <f>M7+'REWRef-it0-E_by_region'!K7</f>
        <v>7.7033274575577693</v>
      </c>
      <c r="N8">
        <f>N7+'REWRef-it0-E_by_region'!L7</f>
        <v>7.6678536559969723</v>
      </c>
      <c r="P8">
        <v>6</v>
      </c>
      <c r="Q8" t="s">
        <v>20</v>
      </c>
      <c r="R8">
        <f>R7+'REWRef-it0_damagesbyregion'!A7</f>
        <v>0.58393528399891015</v>
      </c>
      <c r="S8">
        <f>S7+'REWRef-it0_damagesbyregion'!B7</f>
        <v>0.94006359705756437</v>
      </c>
      <c r="T8">
        <f>T7+'REWRef-it0_damagesbyregion'!C7</f>
        <v>0.27577092605094489</v>
      </c>
      <c r="U8">
        <f>U7+'REWRef-it0_damagesbyregion'!D7</f>
        <v>8.947696859653656E-2</v>
      </c>
      <c r="V8">
        <f>V7+'REWRef-it0_damagesbyregion'!E7</f>
        <v>5.8566309272132855E-2</v>
      </c>
      <c r="W8">
        <f>W7+'REWRef-it0_damagesbyregion'!F7</f>
        <v>1.1621597515732596</v>
      </c>
      <c r="X8">
        <f>X7+'REWRef-it0_damagesbyregion'!G7</f>
        <v>0.73131603601876805</v>
      </c>
      <c r="Y8">
        <f>Y7+'REWRef-it0_damagesbyregion'!H7</f>
        <v>0.77092484332729705</v>
      </c>
      <c r="Z8">
        <f>Z7+'REWRef-it0_damagesbyregion'!I7</f>
        <v>0.81225731002626922</v>
      </c>
      <c r="AA8">
        <f>AA7+'REWRef-it0_damagesbyregion'!J7</f>
        <v>0.46304984250385395</v>
      </c>
      <c r="AB8">
        <f>AB7+'REWRef-it0_damagesbyregion'!K7</f>
        <v>0.35493618671591665</v>
      </c>
      <c r="AC8">
        <f>AC7+'REWRef-it0_damagesbyregion'!L7</f>
        <v>0.51956568731614505</v>
      </c>
      <c r="AE8">
        <v>6</v>
      </c>
      <c r="AF8" t="s">
        <v>20</v>
      </c>
      <c r="AG8">
        <f t="shared" si="3"/>
        <v>0.82745378639593992</v>
      </c>
      <c r="AH8">
        <f t="shared" si="4"/>
        <v>0.1052840578006502</v>
      </c>
      <c r="AI8">
        <f t="shared" si="0"/>
        <v>3.5415496897992331E-2</v>
      </c>
      <c r="AJ8">
        <f t="shared" si="0"/>
        <v>0.24740981499756681</v>
      </c>
      <c r="AK8">
        <f t="shared" si="0"/>
        <v>0.31261959532791428</v>
      </c>
      <c r="AL8">
        <f t="shared" si="0"/>
        <v>-0.42307288976049817</v>
      </c>
      <c r="AM8">
        <f t="shared" si="0"/>
        <v>0.12239612738097934</v>
      </c>
      <c r="AN8">
        <f t="shared" si="0"/>
        <v>-0.38310069253303108</v>
      </c>
      <c r="AO8">
        <f t="shared" si="0"/>
        <v>-0.51675443710707503</v>
      </c>
      <c r="AP8">
        <f t="shared" si="0"/>
        <v>-0.15337839009822879</v>
      </c>
      <c r="AQ8">
        <f t="shared" si="0"/>
        <v>-4.0134853180291341E-3</v>
      </c>
      <c r="AR8">
        <f t="shared" si="0"/>
        <v>-0.17025898398417832</v>
      </c>
      <c r="AT8">
        <f>(C8/SUM($C8:$N8)-R8/SUM($R8:$AC8))*SUM('REWRef-it0_damagesbyregion'!$A7:$L7)</f>
        <v>0.28679800450918586</v>
      </c>
      <c r="AU8">
        <f>(D8/SUM($C8:$N8)-S8/SUM($R8:$AC8))*SUM('REWRef-it0_damagesbyregion'!$A7:$L7)</f>
        <v>3.6491775347811034E-2</v>
      </c>
      <c r="AV8">
        <f>(E8/SUM($C8:$N8)-T8/SUM($R8:$AC8))*SUM('REWRef-it0_damagesbyregion'!$A7:$L7)</f>
        <v>1.2275119174069803E-2</v>
      </c>
      <c r="AW8">
        <f>(F8/SUM($C8:$N8)-U8/SUM($R8:$AC8))*SUM('REWRef-it0_damagesbyregion'!$A7:$L7)</f>
        <v>8.5752996002771295E-2</v>
      </c>
      <c r="AX8">
        <f>(G8/SUM($C8:$N8)-V8/SUM($R8:$AC8))*SUM('REWRef-it0_damagesbyregion'!$A7:$L7)</f>
        <v>0.10835490462981939</v>
      </c>
      <c r="AY8">
        <f>(H8/SUM($C8:$N8)-W8/SUM($R8:$AC8))*SUM('REWRef-it0_damagesbyregion'!$A7:$L7)</f>
        <v>-0.14663835315049931</v>
      </c>
      <c r="AZ8">
        <f>(I8/SUM($C8:$N8)-X8/SUM($R8:$AC8))*SUM('REWRef-it0_damagesbyregion'!$A7:$L7)</f>
        <v>4.2422870823289813E-2</v>
      </c>
      <c r="BA8">
        <f>(J8/SUM($C8:$N8)-Y8/SUM($R8:$AC8))*SUM('REWRef-it0_damagesbyregion'!$A7:$L7)</f>
        <v>-0.13278386775305182</v>
      </c>
      <c r="BB8">
        <f>(K8/SUM($C8:$N8)-Z8/SUM($R8:$AC8))*SUM('REWRef-it0_damagesbyregion'!$A7:$L7)</f>
        <v>-0.17910866300956224</v>
      </c>
      <c r="BC8">
        <f>(L8/SUM($C8:$N8)-AA8/SUM($R8:$AC8))*SUM('REWRef-it0_damagesbyregion'!$A7:$L7)</f>
        <v>-5.3161417517466961E-2</v>
      </c>
      <c r="BD8">
        <f>(M8/SUM($C8:$N8)-AB8/SUM($R8:$AC8))*SUM('REWRef-it0_damagesbyregion'!$A7:$L7)</f>
        <v>-1.3910862446484525E-3</v>
      </c>
      <c r="BE8">
        <f>(N8/SUM($C8:$N8)-AC8/SUM($R8:$AC8))*SUM('REWRef-it0_damagesbyregion'!$A7:$L7)</f>
        <v>-5.9012282811717602E-2</v>
      </c>
      <c r="BG8" s="2">
        <f t="shared" si="5"/>
        <v>-3471937845.9536209</v>
      </c>
      <c r="BH8" s="2">
        <f t="shared" si="2"/>
        <v>-29758240495.677101</v>
      </c>
      <c r="BI8" s="2">
        <f t="shared" si="2"/>
        <v>-47569811683.775955</v>
      </c>
      <c r="BJ8" s="2">
        <f t="shared" si="2"/>
        <v>-5226416279.9660759</v>
      </c>
      <c r="BK8" s="2">
        <f t="shared" si="2"/>
        <v>6617873398.975543</v>
      </c>
      <c r="BL8" s="2">
        <f t="shared" si="2"/>
        <v>46067994535.451988</v>
      </c>
      <c r="BM8" s="2">
        <f t="shared" si="2"/>
        <v>37453721980.50988</v>
      </c>
      <c r="BN8" s="2">
        <f t="shared" si="2"/>
        <v>-19723798361.743679</v>
      </c>
      <c r="BO8" s="2">
        <f t="shared" si="2"/>
        <v>81410733057.121155</v>
      </c>
      <c r="BP8" s="2">
        <f t="shared" si="2"/>
        <v>-33247522385.036381</v>
      </c>
      <c r="BQ8" s="2">
        <f t="shared" si="2"/>
        <v>-18922741168.94978</v>
      </c>
      <c r="BR8" s="2">
        <f t="shared" si="2"/>
        <v>-13629854750.956522</v>
      </c>
    </row>
    <row r="9" spans="1:70" x14ac:dyDescent="0.2">
      <c r="A9">
        <v>7</v>
      </c>
      <c r="B9" t="s">
        <v>21</v>
      </c>
      <c r="C9">
        <f>C8+'REWRef-it0-E_by_region'!A8</f>
        <v>31.986068952999478</v>
      </c>
      <c r="D9">
        <f>D8+'REWRef-it0-E_by_region'!B8</f>
        <v>23.685879622464295</v>
      </c>
      <c r="E9">
        <f>E8+'REWRef-it0-E_by_region'!C8</f>
        <v>7.0244214167481873</v>
      </c>
      <c r="F9">
        <f>F8+'REWRef-it0-E_by_region'!D8</f>
        <v>7.5738580442639716</v>
      </c>
      <c r="G9">
        <f>G8+'REWRef-it0-E_by_region'!E8</f>
        <v>8.2769404733135943</v>
      </c>
      <c r="H9">
        <f>H8+'REWRef-it0-E_by_region'!F8</f>
        <v>17.516689620558424</v>
      </c>
      <c r="I9">
        <f>I8+'REWRef-it0-E_by_region'!G8</f>
        <v>19.658311561221158</v>
      </c>
      <c r="J9">
        <f>J8+'REWRef-it0-E_by_region'!H8</f>
        <v>9.4969716156801116</v>
      </c>
      <c r="K9">
        <f>K8+'REWRef-it0-E_by_region'!I8</f>
        <v>7.2369663764278886</v>
      </c>
      <c r="L9">
        <f>L8+'REWRef-it0-E_by_region'!J8</f>
        <v>7.4626382642882971</v>
      </c>
      <c r="M9">
        <f>M8+'REWRef-it0-E_by_region'!K8</f>
        <v>8.0512389697678852</v>
      </c>
      <c r="N9">
        <f>N8+'REWRef-it0-E_by_region'!L8</f>
        <v>8.6542890947941356</v>
      </c>
      <c r="P9">
        <v>7</v>
      </c>
      <c r="Q9" t="s">
        <v>21</v>
      </c>
      <c r="R9">
        <f>R8+'REWRef-it0_damagesbyregion'!A8</f>
        <v>0.83623867197543311</v>
      </c>
      <c r="S9">
        <f>S8+'REWRef-it0_damagesbyregion'!B8</f>
        <v>1.3230128887804604</v>
      </c>
      <c r="T9">
        <f>T8+'REWRef-it0_damagesbyregion'!C8</f>
        <v>0.33122484674918901</v>
      </c>
      <c r="U9">
        <f>U8+'REWRef-it0_damagesbyregion'!D8</f>
        <v>0.11617472702111076</v>
      </c>
      <c r="V9">
        <f>V8+'REWRef-it0_damagesbyregion'!E8</f>
        <v>8.3632907959268157E-2</v>
      </c>
      <c r="W9">
        <f>W8+'REWRef-it0_damagesbyregion'!F8</f>
        <v>1.8187044942216146</v>
      </c>
      <c r="X9">
        <f>X8+'REWRef-it0_damagesbyregion'!G8</f>
        <v>1.154160614723073</v>
      </c>
      <c r="Y9">
        <f>Y8+'REWRef-it0_damagesbyregion'!H8</f>
        <v>1.1565612712482389</v>
      </c>
      <c r="Z9">
        <f>Z8+'REWRef-it0_damagesbyregion'!I8</f>
        <v>1.4837028938700012</v>
      </c>
      <c r="AA9">
        <f>AA8+'REWRef-it0_damagesbyregion'!J8</f>
        <v>0.66097763016739697</v>
      </c>
      <c r="AB9">
        <f>AB8+'REWRef-it0_damagesbyregion'!K8</f>
        <v>0.49777180097255563</v>
      </c>
      <c r="AC9">
        <f>AC8+'REWRef-it0_damagesbyregion'!L8</f>
        <v>0.80465093322930403</v>
      </c>
      <c r="AE9">
        <v>7</v>
      </c>
      <c r="AF9" t="s">
        <v>21</v>
      </c>
      <c r="AG9">
        <f t="shared" si="3"/>
        <v>1.2604670423582458</v>
      </c>
      <c r="AH9">
        <f t="shared" si="4"/>
        <v>0.22961051193860371</v>
      </c>
      <c r="AI9">
        <f t="shared" si="0"/>
        <v>0.12923012650886989</v>
      </c>
      <c r="AJ9">
        <f t="shared" si="0"/>
        <v>0.38029614172786746</v>
      </c>
      <c r="AK9">
        <f t="shared" si="0"/>
        <v>0.45892542933115799</v>
      </c>
      <c r="AL9">
        <f t="shared" si="0"/>
        <v>-0.67047514232464744</v>
      </c>
      <c r="AM9">
        <f t="shared" si="0"/>
        <v>0.13445332046007683</v>
      </c>
      <c r="AN9">
        <f t="shared" si="0"/>
        <v>-0.53402917189209187</v>
      </c>
      <c r="AO9">
        <f t="shared" si="0"/>
        <v>-1.0093154729526792</v>
      </c>
      <c r="AP9">
        <f t="shared" si="0"/>
        <v>-0.17179728369436931</v>
      </c>
      <c r="AQ9">
        <f t="shared" si="0"/>
        <v>2.9991669436499165E-2</v>
      </c>
      <c r="AR9">
        <f t="shared" si="0"/>
        <v>-0.23735717089753366</v>
      </c>
      <c r="AT9">
        <f>(C9/SUM($C9:$N9)-R9/SUM($R9:$AC9))*SUM('REWRef-it0_damagesbyregion'!$A8:$L8)</f>
        <v>0.43028670876686892</v>
      </c>
      <c r="AU9">
        <f>(D9/SUM($C9:$N9)-S9/SUM($R9:$AC9))*SUM('REWRef-it0_damagesbyregion'!$A8:$L8)</f>
        <v>7.8382336197773822E-2</v>
      </c>
      <c r="AV9">
        <f>(E9/SUM($C9:$N9)-T9/SUM($R9:$AC9))*SUM('REWRef-it0_damagesbyregion'!$A8:$L8)</f>
        <v>4.4115398451825258E-2</v>
      </c>
      <c r="AW9">
        <f>(F9/SUM($C9:$N9)-U9/SUM($R9:$AC9))*SUM('REWRef-it0_damagesbyregion'!$A8:$L8)</f>
        <v>0.12982201809471397</v>
      </c>
      <c r="AX9">
        <f>(G9/SUM($C9:$N9)-V9/SUM($R9:$AC9))*SUM('REWRef-it0_damagesbyregion'!$A8:$L8)</f>
        <v>0.1566637650333757</v>
      </c>
      <c r="AY9">
        <f>(H9/SUM($C9:$N9)-W9/SUM($R9:$AC9))*SUM('REWRef-it0_damagesbyregion'!$A8:$L8)</f>
        <v>-0.22888067089887068</v>
      </c>
      <c r="AZ9">
        <f>(I9/SUM($C9:$N9)-X9/SUM($R9:$AC9))*SUM('REWRef-it0_damagesbyregion'!$A8:$L8)</f>
        <v>4.589844462359266E-2</v>
      </c>
      <c r="BA9">
        <f>(J9/SUM($C9:$N9)-Y9/SUM($R9:$AC9))*SUM('REWRef-it0_damagesbyregion'!$A8:$L8)</f>
        <v>-0.18230199365548805</v>
      </c>
      <c r="BB9">
        <f>(K9/SUM($C9:$N9)-Z9/SUM($R9:$AC9))*SUM('REWRef-it0_damagesbyregion'!$A8:$L8)</f>
        <v>-0.34455088341837825</v>
      </c>
      <c r="BC9">
        <f>(L9/SUM($C9:$N9)-AA9/SUM($R9:$AC9))*SUM('REWRef-it0_damagesbyregion'!$A8:$L8)</f>
        <v>-5.8646585187689775E-2</v>
      </c>
      <c r="BD9">
        <f>(M9/SUM($C9:$N9)-AB9/SUM($R9:$AC9))*SUM('REWRef-it0_damagesbyregion'!$A8:$L8)</f>
        <v>1.0238281762695464E-2</v>
      </c>
      <c r="BE9">
        <f>(N9/SUM($C9:$N9)-AC9/SUM($R9:$AC9))*SUM('REWRef-it0_damagesbyregion'!$A8:$L8)</f>
        <v>-8.1026819770419256E-2</v>
      </c>
      <c r="BG9" s="2">
        <f t="shared" si="5"/>
        <v>-2726547195.4369678</v>
      </c>
      <c r="BH9" s="2">
        <f t="shared" si="2"/>
        <v>-45944117940.179688</v>
      </c>
      <c r="BI9" s="2">
        <f t="shared" si="2"/>
        <v>-49699231159.052292</v>
      </c>
      <c r="BJ9" s="2">
        <f t="shared" si="2"/>
        <v>-3064308635.5866823</v>
      </c>
      <c r="BK9" s="2">
        <f t="shared" si="2"/>
        <v>10357931030.131994</v>
      </c>
      <c r="BL9" s="2">
        <f t="shared" si="2"/>
        <v>18521581665.278591</v>
      </c>
      <c r="BM9" s="2">
        <f t="shared" si="2"/>
        <v>33841251544.495174</v>
      </c>
      <c r="BN9" s="2">
        <f t="shared" si="2"/>
        <v>-31373514296.427261</v>
      </c>
      <c r="BO9" s="2">
        <f t="shared" si="2"/>
        <v>148010152427.22592</v>
      </c>
      <c r="BP9" s="2">
        <f t="shared" si="2"/>
        <v>-40227691591.549255</v>
      </c>
      <c r="BQ9" s="2">
        <f t="shared" si="2"/>
        <v>-23766872991.832832</v>
      </c>
      <c r="BR9" s="2">
        <f t="shared" si="2"/>
        <v>-13928632857.063915</v>
      </c>
    </row>
    <row r="10" spans="1:70" x14ac:dyDescent="0.2">
      <c r="A10">
        <v>8</v>
      </c>
      <c r="B10" t="s">
        <v>22</v>
      </c>
      <c r="C10">
        <f>C9+'REWRef-it0-E_by_region'!A9</f>
        <v>32.845182634552053</v>
      </c>
      <c r="D10">
        <f>D9+'REWRef-it0-E_by_region'!B9</f>
        <v>24.357335601855112</v>
      </c>
      <c r="E10">
        <f>E9+'REWRef-it0-E_by_region'!C9</f>
        <v>7.1892434910071614</v>
      </c>
      <c r="F10">
        <f>F9+'REWRef-it0-E_by_region'!D9</f>
        <v>7.7037814771285156</v>
      </c>
      <c r="G10">
        <f>G9+'REWRef-it0-E_by_region'!E9</f>
        <v>8.3722768768779883</v>
      </c>
      <c r="H10">
        <f>H9+'REWRef-it0-E_by_region'!F9</f>
        <v>18.486371252817122</v>
      </c>
      <c r="I10">
        <f>I9+'REWRef-it0-E_by_region'!G9</f>
        <v>20.515321962416408</v>
      </c>
      <c r="J10">
        <f>J9+'REWRef-it0-E_by_region'!H9</f>
        <v>10.402558832559778</v>
      </c>
      <c r="K10">
        <f>K9+'REWRef-it0-E_by_region'!I9</f>
        <v>8.0544253902531437</v>
      </c>
      <c r="L10">
        <f>L9+'REWRef-it0-E_by_region'!J9</f>
        <v>8.0908297474748938</v>
      </c>
      <c r="M10">
        <f>M9+'REWRef-it0-E_by_region'!K9</f>
        <v>8.3540362061812328</v>
      </c>
      <c r="N10">
        <f>N9+'REWRef-it0-E_by_region'!L9</f>
        <v>9.6262427116299722</v>
      </c>
      <c r="P10">
        <v>8</v>
      </c>
      <c r="Q10" t="s">
        <v>22</v>
      </c>
      <c r="R10">
        <f>R9+'REWRef-it0_damagesbyregion'!A9</f>
        <v>1.177740303499188</v>
      </c>
      <c r="S10">
        <f>S9+'REWRef-it0_damagesbyregion'!B9</f>
        <v>1.8288588146532734</v>
      </c>
      <c r="T10">
        <f>T9+'REWRef-it0_damagesbyregion'!C9</f>
        <v>0.4007619461163443</v>
      </c>
      <c r="U10">
        <f>U9+'REWRef-it0_damagesbyregion'!D9</f>
        <v>0.15195613358536755</v>
      </c>
      <c r="V10">
        <f>V9+'REWRef-it0_damagesbyregion'!E9</f>
        <v>0.11907522254438635</v>
      </c>
      <c r="W10">
        <f>W9+'REWRef-it0_damagesbyregion'!F9</f>
        <v>2.6954732989161925</v>
      </c>
      <c r="X10">
        <f>X9+'REWRef-it0_damagesbyregion'!G9</f>
        <v>1.741601126618864</v>
      </c>
      <c r="Y10">
        <f>Y9+'REWRef-it0_damagesbyregion'!H9</f>
        <v>1.6888812003003839</v>
      </c>
      <c r="Z10">
        <f>Z9+'REWRef-it0_damagesbyregion'!I9</f>
        <v>2.6129714849234613</v>
      </c>
      <c r="AA10">
        <f>AA9+'REWRef-it0_damagesbyregion'!J9</f>
        <v>0.93092916294024697</v>
      </c>
      <c r="AB10">
        <f>AB9+'REWRef-it0_damagesbyregion'!K9</f>
        <v>0.6890922458065647</v>
      </c>
      <c r="AC10">
        <f>AC9+'REWRef-it0_damagesbyregion'!L9</f>
        <v>1.2218565921557412</v>
      </c>
      <c r="AE10">
        <v>8</v>
      </c>
      <c r="AF10" t="s">
        <v>22</v>
      </c>
      <c r="AG10">
        <f t="shared" si="3"/>
        <v>1.878347778863396</v>
      </c>
      <c r="AH10">
        <f t="shared" si="4"/>
        <v>0.43747545662061449</v>
      </c>
      <c r="AI10">
        <f t="shared" si="0"/>
        <v>0.26816297960341817</v>
      </c>
      <c r="AJ10">
        <f t="shared" si="0"/>
        <v>0.56484410538213203</v>
      </c>
      <c r="AK10">
        <f t="shared" si="0"/>
        <v>0.65992533502141593</v>
      </c>
      <c r="AL10">
        <f t="shared" si="0"/>
        <v>-0.97540434693439515</v>
      </c>
      <c r="AM10">
        <f t="shared" si="0"/>
        <v>0.16725204228443122</v>
      </c>
      <c r="AN10">
        <f t="shared" si="0"/>
        <v>-0.72097255969449037</v>
      </c>
      <c r="AO10">
        <f t="shared" si="0"/>
        <v>-1.863545496969385</v>
      </c>
      <c r="AP10">
        <f t="shared" si="0"/>
        <v>-0.17811592263049578</v>
      </c>
      <c r="AQ10">
        <f t="shared" si="0"/>
        <v>8.8211104075818794E-2</v>
      </c>
      <c r="AR10">
        <f t="shared" si="0"/>
        <v>-0.326180475622457</v>
      </c>
      <c r="AT10">
        <f>(C10/SUM($C10:$N10)-R10/SUM($R10:$AC10))*SUM('REWRef-it0_damagesbyregion'!$A9:$L9)</f>
        <v>0.61454300583792143</v>
      </c>
      <c r="AU10">
        <f>(D10/SUM($C10:$N10)-S10/SUM($R10:$AC10))*SUM('REWRef-it0_damagesbyregion'!$A9:$L9)</f>
        <v>0.1431297681490227</v>
      </c>
      <c r="AV10">
        <f>(E10/SUM($C10:$N10)-T10/SUM($R10:$AC10))*SUM('REWRef-it0_damagesbyregion'!$A9:$L9)</f>
        <v>8.773544781981657E-2</v>
      </c>
      <c r="AW10">
        <f>(F10/SUM($C10:$N10)-U10/SUM($R10:$AC10))*SUM('REWRef-it0_damagesbyregion'!$A9:$L9)</f>
        <v>0.18480123769274126</v>
      </c>
      <c r="AX10">
        <f>(G10/SUM($C10:$N10)-V10/SUM($R10:$AC10))*SUM('REWRef-it0_damagesbyregion'!$A9:$L9)</f>
        <v>0.21590916420071127</v>
      </c>
      <c r="AY10">
        <f>(H10/SUM($C10:$N10)-W10/SUM($R10:$AC10))*SUM('REWRef-it0_damagesbyregion'!$A9:$L9)</f>
        <v>-0.31912509814085477</v>
      </c>
      <c r="AZ10">
        <f>(I10/SUM($C10:$N10)-X10/SUM($R10:$AC10))*SUM('REWRef-it0_damagesbyregion'!$A9:$L9)</f>
        <v>5.4720203550484507E-2</v>
      </c>
      <c r="BA10">
        <f>(J10/SUM($C10:$N10)-Y10/SUM($R10:$AC10))*SUM('REWRef-it0_damagesbyregion'!$A9:$L9)</f>
        <v>-0.23588211349732946</v>
      </c>
      <c r="BB10">
        <f>(K10/SUM($C10:$N10)-Z10/SUM($R10:$AC10))*SUM('REWRef-it0_damagesbyregion'!$A9:$L9)</f>
        <v>-0.60970011204010177</v>
      </c>
      <c r="BC10">
        <f>(L10/SUM($C10:$N10)-AA10/SUM($R10:$AC10))*SUM('REWRef-it0_damagesbyregion'!$A9:$L9)</f>
        <v>-5.8274562204436192E-2</v>
      </c>
      <c r="BD10">
        <f>(M10/SUM($C10:$N10)-AB10/SUM($R10:$AC10))*SUM('REWRef-it0_damagesbyregion'!$A9:$L9)</f>
        <v>2.8860213032454531E-2</v>
      </c>
      <c r="BE10">
        <f>(N10/SUM($C10:$N10)-AC10/SUM($R10:$AC10))*SUM('REWRef-it0_damagesbyregion'!$A9:$L9)</f>
        <v>-0.10671715440042882</v>
      </c>
      <c r="BG10" s="2">
        <f t="shared" si="5"/>
        <v>-3337730667.2287555</v>
      </c>
      <c r="BH10" s="2">
        <f t="shared" si="2"/>
        <v>-64735176532.988075</v>
      </c>
      <c r="BI10" s="2">
        <f t="shared" si="2"/>
        <v>-51197405274.731712</v>
      </c>
      <c r="BJ10" s="2">
        <f t="shared" si="2"/>
        <v>253274038.47669184</v>
      </c>
      <c r="BK10" s="2">
        <f t="shared" si="2"/>
        <v>14909258510.453327</v>
      </c>
      <c r="BL10" s="2">
        <f t="shared" si="2"/>
        <v>-14195893531.107061</v>
      </c>
      <c r="BM10" s="2">
        <f t="shared" si="2"/>
        <v>21921481726.130116</v>
      </c>
      <c r="BN10" s="2">
        <f t="shared" si="2"/>
        <v>-48938725694.930962</v>
      </c>
      <c r="BO10" s="2">
        <f t="shared" si="2"/>
        <v>244529911976.604</v>
      </c>
      <c r="BP10" s="2">
        <f t="shared" si="2"/>
        <v>-51955923268.309723</v>
      </c>
      <c r="BQ10" s="2">
        <f t="shared" si="2"/>
        <v>-29359221606.865093</v>
      </c>
      <c r="BR10" s="2">
        <f t="shared" si="2"/>
        <v>-17893849675.505489</v>
      </c>
    </row>
    <row r="11" spans="1:70" x14ac:dyDescent="0.2">
      <c r="A11">
        <v>9</v>
      </c>
      <c r="B11" t="s">
        <v>23</v>
      </c>
      <c r="C11">
        <f>C10+'REWRef-it0-E_by_region'!A10</f>
        <v>33.53596011317476</v>
      </c>
      <c r="D11">
        <f>D10+'REWRef-it0-E_by_region'!B10</f>
        <v>24.954864457093507</v>
      </c>
      <c r="E11">
        <f>E10+'REWRef-it0-E_by_region'!C10</f>
        <v>7.3282622862100908</v>
      </c>
      <c r="F11">
        <f>F10+'REWRef-it0-E_by_region'!D10</f>
        <v>7.7802226354739581</v>
      </c>
      <c r="G11">
        <f>G10+'REWRef-it0-E_by_region'!E10</f>
        <v>8.4285650345331327</v>
      </c>
      <c r="H11">
        <f>H10+'REWRef-it0-E_by_region'!F10</f>
        <v>19.132492791089952</v>
      </c>
      <c r="I11">
        <f>I10+'REWRef-it0-E_by_region'!G10</f>
        <v>21.272180475367193</v>
      </c>
      <c r="J11">
        <f>J10+'REWRef-it0-E_by_region'!H10</f>
        <v>11.187568092377463</v>
      </c>
      <c r="K11">
        <f>K10+'REWRef-it0-E_by_region'!I10</f>
        <v>8.8862515066305132</v>
      </c>
      <c r="L11">
        <f>L10+'REWRef-it0-E_by_region'!J10</f>
        <v>8.6586452879008711</v>
      </c>
      <c r="M11">
        <f>M10+'REWRef-it0-E_by_region'!K10</f>
        <v>8.6081888228811785</v>
      </c>
      <c r="N11">
        <f>N10+'REWRef-it0-E_by_region'!L10</f>
        <v>10.534958395882606</v>
      </c>
      <c r="P11">
        <v>9</v>
      </c>
      <c r="Q11" t="s">
        <v>23</v>
      </c>
      <c r="R11">
        <f>R10+'REWRef-it0_damagesbyregion'!A10</f>
        <v>1.6181455340348421</v>
      </c>
      <c r="S11">
        <f>S10+'REWRef-it0_damagesbyregion'!B10</f>
        <v>2.4750450107622735</v>
      </c>
      <c r="T11">
        <f>T10+'REWRef-it0_damagesbyregion'!C10</f>
        <v>0.48538276848560719</v>
      </c>
      <c r="U11">
        <f>U10+'REWRef-it0_damagesbyregion'!D10</f>
        <v>0.19827842967284806</v>
      </c>
      <c r="V11">
        <f>V10+'REWRef-it0_damagesbyregion'!E10</f>
        <v>0.16664447169126556</v>
      </c>
      <c r="W11">
        <f>W10+'REWRef-it0_damagesbyregion'!F10</f>
        <v>3.8262762231990726</v>
      </c>
      <c r="X11">
        <f>X10+'REWRef-it0_damagesbyregion'!G10</f>
        <v>2.514660929134644</v>
      </c>
      <c r="Y11">
        <f>Y10+'REWRef-it0_damagesbyregion'!H10</f>
        <v>2.3883601376620058</v>
      </c>
      <c r="Z11">
        <f>Z10+'REWRef-it0_damagesbyregion'!I10</f>
        <v>4.390100375645841</v>
      </c>
      <c r="AA11">
        <f>AA10+'REWRef-it0_damagesbyregion'!J10</f>
        <v>1.278900727019624</v>
      </c>
      <c r="AB11">
        <f>AB10+'REWRef-it0_damagesbyregion'!K10</f>
        <v>0.93613915333556275</v>
      </c>
      <c r="AC11">
        <f>AC10+'REWRef-it0_damagesbyregion'!L10</f>
        <v>1.7980235584210782</v>
      </c>
      <c r="AE11">
        <v>9</v>
      </c>
      <c r="AF11" t="s">
        <v>23</v>
      </c>
      <c r="AG11">
        <f t="shared" si="3"/>
        <v>2.7289064484011485</v>
      </c>
      <c r="AH11">
        <f t="shared" si="4"/>
        <v>0.75969443440461359</v>
      </c>
      <c r="AI11">
        <f t="shared" si="0"/>
        <v>0.46453299332869585</v>
      </c>
      <c r="AJ11">
        <f t="shared" si="0"/>
        <v>0.81022206105989503</v>
      </c>
      <c r="AK11">
        <f t="shared" si="0"/>
        <v>0.92589649683356179</v>
      </c>
      <c r="AL11">
        <f t="shared" si="0"/>
        <v>-1.346253571819064</v>
      </c>
      <c r="AM11">
        <f t="shared" si="0"/>
        <v>0.24271574933574108</v>
      </c>
      <c r="AN11">
        <f t="shared" si="0"/>
        <v>-0.93818725188554042</v>
      </c>
      <c r="AO11">
        <f t="shared" si="0"/>
        <v>-3.2382324375292457</v>
      </c>
      <c r="AP11">
        <f t="shared" si="0"/>
        <v>-0.15653592705695216</v>
      </c>
      <c r="AQ11">
        <f t="shared" si="0"/>
        <v>0.17968529783284873</v>
      </c>
      <c r="AR11">
        <f t="shared" si="0"/>
        <v>-0.43244429290570113</v>
      </c>
      <c r="AT11">
        <f>(C11/SUM($C11:$N11)-R11/SUM($R11:$AC11))*SUM('REWRef-it0_damagesbyregion'!$A10:$L10)</f>
        <v>0.84264974202925247</v>
      </c>
      <c r="AU11">
        <f>(D11/SUM($C11:$N11)-S11/SUM($R11:$AC11))*SUM('REWRef-it0_damagesbyregion'!$A10:$L10)</f>
        <v>0.23458346091239976</v>
      </c>
      <c r="AV11">
        <f>(E11/SUM($C11:$N11)-T11/SUM($R11:$AC11))*SUM('REWRef-it0_damagesbyregion'!$A10:$L10)</f>
        <v>0.14344156327595758</v>
      </c>
      <c r="AW11">
        <f>(F11/SUM($C11:$N11)-U11/SUM($R11:$AC11))*SUM('REWRef-it0_damagesbyregion'!$A10:$L10)</f>
        <v>0.25018571491834746</v>
      </c>
      <c r="AX11">
        <f>(G11/SUM($C11:$N11)-V11/SUM($R11:$AC11))*SUM('REWRef-it0_damagesbyregion'!$A10:$L10)</f>
        <v>0.285904430567676</v>
      </c>
      <c r="AY11">
        <f>(H11/SUM($C11:$N11)-W11/SUM($R11:$AC11))*SUM('REWRef-it0_damagesbyregion'!$A10:$L10)</f>
        <v>-0.41570506224716669</v>
      </c>
      <c r="AZ11">
        <f>(I11/SUM($C11:$N11)-X11/SUM($R11:$AC11))*SUM('REWRef-it0_damagesbyregion'!$A10:$L10)</f>
        <v>7.4947370835679844E-2</v>
      </c>
      <c r="BA11">
        <f>(J11/SUM($C11:$N11)-Y11/SUM($R11:$AC11))*SUM('REWRef-it0_damagesbyregion'!$A10:$L10)</f>
        <v>-0.28969965102309414</v>
      </c>
      <c r="BB11">
        <f>(K11/SUM($C11:$N11)-Z11/SUM($R11:$AC11))*SUM('REWRef-it0_damagesbyregion'!$A10:$L10)</f>
        <v>-0.99992278215088848</v>
      </c>
      <c r="BC11">
        <f>(L11/SUM($C11:$N11)-AA11/SUM($R11:$AC11))*SUM('REWRef-it0_damagesbyregion'!$A10:$L10)</f>
        <v>-4.8336196585314607E-2</v>
      </c>
      <c r="BD11">
        <f>(M11/SUM($C11:$N11)-AB11/SUM($R11:$AC11))*SUM('REWRef-it0_damagesbyregion'!$A10:$L10)</f>
        <v>5.5484412063304955E-2</v>
      </c>
      <c r="BE11">
        <f>(N11/SUM($C11:$N11)-AC11/SUM($R11:$AC11))*SUM('REWRef-it0_damagesbyregion'!$A10:$L10)</f>
        <v>-0.13353300259615386</v>
      </c>
      <c r="BG11" s="2">
        <f t="shared" si="5"/>
        <v>-7908927508.5000296</v>
      </c>
      <c r="BH11" s="2">
        <f t="shared" si="2"/>
        <v>-87635516871.59935</v>
      </c>
      <c r="BI11" s="2">
        <f t="shared" si="2"/>
        <v>-52928450449.320099</v>
      </c>
      <c r="BJ11" s="2">
        <f t="shared" si="2"/>
        <v>4807759240.5844641</v>
      </c>
      <c r="BK11" s="2">
        <f t="shared" si="2"/>
        <v>19933268755.530144</v>
      </c>
      <c r="BL11" s="2">
        <f t="shared" si="2"/>
        <v>-44855837362.497818</v>
      </c>
      <c r="BM11" s="2">
        <f t="shared" si="2"/>
        <v>-516336215.63001996</v>
      </c>
      <c r="BN11" s="2">
        <f t="shared" si="2"/>
        <v>-72484958832.044083</v>
      </c>
      <c r="BO11" s="2">
        <f t="shared" si="2"/>
        <v>374764158408.97223</v>
      </c>
      <c r="BP11" s="2">
        <f t="shared" si="2"/>
        <v>-69916192158.858215</v>
      </c>
      <c r="BQ11" s="2">
        <f t="shared" si="2"/>
        <v>-35989781693.724976</v>
      </c>
      <c r="BR11" s="2">
        <f t="shared" si="2"/>
        <v>-27269185312.909729</v>
      </c>
    </row>
    <row r="12" spans="1:70" x14ac:dyDescent="0.2">
      <c r="A12">
        <v>10</v>
      </c>
      <c r="B12" t="s">
        <v>24</v>
      </c>
      <c r="C12">
        <f>C11+'REWRef-it0-E_by_region'!A11</f>
        <v>34.03743493136809</v>
      </c>
      <c r="D12">
        <f>D11+'REWRef-it0-E_by_region'!B11</f>
        <v>25.470346984196485</v>
      </c>
      <c r="E12">
        <f>E11+'REWRef-it0-E_by_region'!C11</f>
        <v>7.4428822276504167</v>
      </c>
      <c r="F12">
        <f>F11+'REWRef-it0-E_by_region'!D11</f>
        <v>7.7963758571918191</v>
      </c>
      <c r="G12">
        <f>G11+'REWRef-it0-E_by_region'!E11</f>
        <v>8.4404351576031882</v>
      </c>
      <c r="H12">
        <f>H11+'REWRef-it0-E_by_region'!F11</f>
        <v>19.455376531626857</v>
      </c>
      <c r="I12">
        <f>I11+'REWRef-it0-E_by_region'!G11</f>
        <v>21.895947213112514</v>
      </c>
      <c r="J12">
        <f>J11+'REWRef-it0-E_by_region'!H11</f>
        <v>11.812575309315729</v>
      </c>
      <c r="K12">
        <f>K11+'REWRef-it0-E_by_region'!I11</f>
        <v>9.6640420937821343</v>
      </c>
      <c r="L12">
        <f>L11+'REWRef-it0-E_by_region'!J11</f>
        <v>9.1468751686813015</v>
      </c>
      <c r="M12">
        <f>M11+'REWRef-it0-E_by_region'!K11</f>
        <v>8.8105685150801563</v>
      </c>
      <c r="N12">
        <f>N11+'REWRef-it0-E_by_region'!L11</f>
        <v>11.333385062786917</v>
      </c>
      <c r="P12">
        <v>10</v>
      </c>
      <c r="Q12" t="s">
        <v>24</v>
      </c>
      <c r="R12">
        <f>R11+'REWRef-it0_damagesbyregion'!A11</f>
        <v>2.1629312425747149</v>
      </c>
      <c r="S12">
        <f>S11+'REWRef-it0_damagesbyregion'!B11</f>
        <v>3.2754382659818804</v>
      </c>
      <c r="T12">
        <f>T11+'REWRef-it0_damagesbyregion'!C11</f>
        <v>0.58539546987836821</v>
      </c>
      <c r="U12">
        <f>U11+'REWRef-it0_damagesbyregion'!D11</f>
        <v>0.25590484372653438</v>
      </c>
      <c r="V12">
        <f>V11+'REWRef-it0_damagesbyregion'!E11</f>
        <v>0.22747376727563476</v>
      </c>
      <c r="W12">
        <f>W11+'REWRef-it0_damagesbyregion'!F11</f>
        <v>5.2464963671409324</v>
      </c>
      <c r="X12">
        <f>X11+'REWRef-it0_damagesbyregion'!G11</f>
        <v>3.4862018847258502</v>
      </c>
      <c r="Y12">
        <f>Y11+'REWRef-it0_damagesbyregion'!H11</f>
        <v>3.2678187897845588</v>
      </c>
      <c r="Z12">
        <f>Z11+'REWRef-it0_damagesbyregion'!I11</f>
        <v>7.0224342103218813</v>
      </c>
      <c r="AA12">
        <f>AA11+'REWRef-it0_damagesbyregion'!J11</f>
        <v>1.706472846917273</v>
      </c>
      <c r="AB12">
        <f>AB11+'REWRef-it0_damagesbyregion'!K11</f>
        <v>1.2457326128879898</v>
      </c>
      <c r="AC12">
        <f>AC11+'REWRef-it0_damagesbyregion'!L11</f>
        <v>2.5546994306487774</v>
      </c>
      <c r="AE12">
        <v>10</v>
      </c>
      <c r="AF12" t="s">
        <v>24</v>
      </c>
      <c r="AG12">
        <f t="shared" si="3"/>
        <v>3.8632080916086182</v>
      </c>
      <c r="AH12">
        <f t="shared" si="4"/>
        <v>1.2339455969987445</v>
      </c>
      <c r="AI12">
        <f t="shared" si="0"/>
        <v>0.73232560523131507</v>
      </c>
      <c r="AJ12">
        <f t="shared" si="0"/>
        <v>1.1244003206265933</v>
      </c>
      <c r="AK12">
        <f t="shared" si="0"/>
        <v>1.2668585290156502</v>
      </c>
      <c r="AL12">
        <f t="shared" si="0"/>
        <v>-1.8020297081525491</v>
      </c>
      <c r="AM12">
        <f t="shared" si="0"/>
        <v>0.39035429602615762</v>
      </c>
      <c r="AN12">
        <f t="shared" si="0"/>
        <v>-1.1764677566352104</v>
      </c>
      <c r="AO12">
        <f t="shared" si="0"/>
        <v>-5.3114690830738738</v>
      </c>
      <c r="AP12">
        <f t="shared" si="0"/>
        <v>-8.7069259367330815E-2</v>
      </c>
      <c r="AQ12">
        <f t="shared" si="0"/>
        <v>0.31412974431660307</v>
      </c>
      <c r="AR12">
        <f t="shared" si="0"/>
        <v>-0.54818637659470659</v>
      </c>
      <c r="AT12">
        <f>(C12/SUM($C12:$N12)-R12/SUM($R12:$AC12))*SUM('REWRef-it0_damagesbyregion'!$A11:$L11)</f>
        <v>1.1153904004076365</v>
      </c>
      <c r="AU12">
        <f>(D12/SUM($C12:$N12)-S12/SUM($R12:$AC12))*SUM('REWRef-it0_damagesbyregion'!$A11:$L11)</f>
        <v>0.35626635710026511</v>
      </c>
      <c r="AV12">
        <f>(E12/SUM($C12:$N12)-T12/SUM($R12:$AC12))*SUM('REWRef-it0_damagesbyregion'!$A11:$L11)</f>
        <v>0.21143798901798172</v>
      </c>
      <c r="AW12">
        <f>(F12/SUM($C12:$N12)-U12/SUM($R12:$AC12))*SUM('REWRef-it0_damagesbyregion'!$A11:$L11)</f>
        <v>0.32463830425452217</v>
      </c>
      <c r="AX12">
        <f>(G12/SUM($C12:$N12)-V12/SUM($R12:$AC12))*SUM('REWRef-it0_damagesbyregion'!$A11:$L11)</f>
        <v>0.36576902109102094</v>
      </c>
      <c r="AY12">
        <f>(H12/SUM($C12:$N12)-W12/SUM($R12:$AC12))*SUM('REWRef-it0_damagesbyregion'!$A11:$L11)</f>
        <v>-0.52028433106894556</v>
      </c>
      <c r="AZ12">
        <f>(I12/SUM($C12:$N12)-X12/SUM($R12:$AC12))*SUM('REWRef-it0_damagesbyregion'!$A11:$L11)</f>
        <v>0.11270359354734109</v>
      </c>
      <c r="BA12">
        <f>(J12/SUM($C12:$N12)-Y12/SUM($R12:$AC12))*SUM('REWRef-it0_damagesbyregion'!$A11:$L11)</f>
        <v>-0.33967128123135082</v>
      </c>
      <c r="BB12">
        <f>(K12/SUM($C12:$N12)-Z12/SUM($R12:$AC12))*SUM('REWRef-it0_damagesbyregion'!$A11:$L11)</f>
        <v>-1.5335341733703189</v>
      </c>
      <c r="BC12">
        <f>(L12/SUM($C12:$N12)-AA12/SUM($R12:$AC12))*SUM('REWRef-it0_damagesbyregion'!$A11:$L11)</f>
        <v>-2.5138748357840805E-2</v>
      </c>
      <c r="BD12">
        <f>(M12/SUM($C12:$N12)-AB12/SUM($R12:$AC12))*SUM('REWRef-it0_damagesbyregion'!$A11:$L11)</f>
        <v>9.0695943108606694E-2</v>
      </c>
      <c r="BE12">
        <f>(N12/SUM($C12:$N12)-AC12/SUM($R12:$AC12))*SUM('REWRef-it0_damagesbyregion'!$A11:$L11)</f>
        <v>-0.15827307449891476</v>
      </c>
      <c r="BG12" s="2">
        <f t="shared" si="5"/>
        <v>-18911242799.833248</v>
      </c>
      <c r="BH12" s="2">
        <f t="shared" si="2"/>
        <v>-117984805493.86581</v>
      </c>
      <c r="BI12" s="2">
        <f t="shared" si="2"/>
        <v>-56354622884.637497</v>
      </c>
      <c r="BJ12" s="2">
        <f t="shared" si="2"/>
        <v>10460044687.823854</v>
      </c>
      <c r="BK12" s="2">
        <f t="shared" si="2"/>
        <v>24806988908.932514</v>
      </c>
      <c r="BL12" s="2">
        <f t="shared" si="2"/>
        <v>-64508194735.460434</v>
      </c>
      <c r="BM12" s="2">
        <f t="shared" si="2"/>
        <v>-34934953143.075447</v>
      </c>
      <c r="BN12" s="2">
        <f t="shared" si="2"/>
        <v>-101390776481.68082</v>
      </c>
      <c r="BO12" s="2">
        <f t="shared" si="2"/>
        <v>539702472174.30908</v>
      </c>
      <c r="BP12" s="2">
        <f t="shared" si="2"/>
        <v>-94605416047.462143</v>
      </c>
      <c r="BQ12" s="2">
        <f t="shared" si="2"/>
        <v>-43748503375.147644</v>
      </c>
      <c r="BR12" s="2">
        <f t="shared" si="2"/>
        <v>-42530990809.909294</v>
      </c>
    </row>
    <row r="13" spans="1:70" x14ac:dyDescent="0.2">
      <c r="A13">
        <v>11</v>
      </c>
      <c r="B13" t="s">
        <v>25</v>
      </c>
      <c r="C13">
        <f>C12+'REWRef-it0-E_by_region'!A12</f>
        <v>34.34216468951935</v>
      </c>
      <c r="D13">
        <f>D12+'REWRef-it0-E_by_region'!B12</f>
        <v>25.904477532243408</v>
      </c>
      <c r="E13">
        <f>E12+'REWRef-it0-E_by_region'!C12</f>
        <v>7.5370866178597931</v>
      </c>
      <c r="F13">
        <f>F12+'REWRef-it0-E_by_region'!D12</f>
        <v>7.7963758571918191</v>
      </c>
      <c r="G13">
        <f>G12+'REWRef-it0-E_by_region'!E12</f>
        <v>8.4404351576031882</v>
      </c>
      <c r="H13">
        <f>H12+'REWRef-it0-E_by_region'!F12</f>
        <v>19.475306700350455</v>
      </c>
      <c r="I13">
        <f>I12+'REWRef-it0-E_by_region'!G12</f>
        <v>22.385529305572728</v>
      </c>
      <c r="J13">
        <f>J12+'REWRef-it0-E_by_region'!H12</f>
        <v>12.259359710282602</v>
      </c>
      <c r="K13">
        <f>K12+'REWRef-it0-E_by_region'!I12</f>
        <v>10.300377031341327</v>
      </c>
      <c r="L13">
        <f>L12+'REWRef-it0-E_by_region'!J12</f>
        <v>9.5589593181668953</v>
      </c>
      <c r="M13">
        <f>M12+'REWRef-it0-E_by_region'!K12</f>
        <v>8.9610673318931404</v>
      </c>
      <c r="N13">
        <f>N12+'REWRef-it0-E_by_region'!L12</f>
        <v>12.005301484013348</v>
      </c>
      <c r="P13">
        <v>11</v>
      </c>
      <c r="Q13" t="s">
        <v>25</v>
      </c>
      <c r="R13">
        <f>R12+'REWRef-it0_damagesbyregion'!A12</f>
        <v>2.8059054682888318</v>
      </c>
      <c r="S13">
        <f>S12+'REWRef-it0_damagesbyregion'!B12</f>
        <v>4.2448548273042679</v>
      </c>
      <c r="T13">
        <f>T12+'REWRef-it0_damagesbyregion'!C12</f>
        <v>0.7026605908680772</v>
      </c>
      <c r="U13">
        <f>U12+'REWRef-it0_damagesbyregion'!D12</f>
        <v>0.32518286213169018</v>
      </c>
      <c r="V13">
        <f>V12+'REWRef-it0_damagesbyregion'!E12</f>
        <v>0.30316580870764986</v>
      </c>
      <c r="W13">
        <f>W12+'REWRef-it0_damagesbyregion'!F12</f>
        <v>7.0439639808075727</v>
      </c>
      <c r="X13">
        <f>X12+'REWRef-it0_damagesbyregion'!G12</f>
        <v>4.6932233815360904</v>
      </c>
      <c r="Y13">
        <f>Y12+'REWRef-it0_damagesbyregion'!H12</f>
        <v>4.3336686637487389</v>
      </c>
      <c r="Z13">
        <f>Z12+'REWRef-it0_damagesbyregion'!I12</f>
        <v>10.568678035148171</v>
      </c>
      <c r="AA13">
        <f>AA12+'REWRef-it0_damagesbyregion'!J12</f>
        <v>2.2249595952653238</v>
      </c>
      <c r="AB13">
        <f>AB12+'REWRef-it0_damagesbyregion'!K12</f>
        <v>1.6222021902808568</v>
      </c>
      <c r="AC13">
        <f>AC12+'REWRef-it0_damagesbyregion'!L12</f>
        <v>3.5248846553849424</v>
      </c>
      <c r="AE13">
        <v>11</v>
      </c>
      <c r="AF13" t="s">
        <v>25</v>
      </c>
      <c r="AG13">
        <f t="shared" si="3"/>
        <v>5.3290242062089224</v>
      </c>
      <c r="AH13">
        <f t="shared" si="4"/>
        <v>1.8913659055640608</v>
      </c>
      <c r="AI13">
        <f t="shared" si="0"/>
        <v>1.0827152041993622</v>
      </c>
      <c r="AJ13">
        <f t="shared" si="0"/>
        <v>1.5216130485979331</v>
      </c>
      <c r="AK13">
        <f t="shared" si="0"/>
        <v>1.6961940758547494</v>
      </c>
      <c r="AL13">
        <f t="shared" si="0"/>
        <v>-2.4306773161793496</v>
      </c>
      <c r="AM13">
        <f t="shared" si="0"/>
        <v>0.60943322947299949</v>
      </c>
      <c r="AN13">
        <f t="shared" si="0"/>
        <v>-1.4296866346847483</v>
      </c>
      <c r="AO13">
        <f t="shared" si="0"/>
        <v>-8.1287374103119667</v>
      </c>
      <c r="AP13">
        <f t="shared" si="0"/>
        <v>3.9354914833225278E-2</v>
      </c>
      <c r="AQ13">
        <f t="shared" si="0"/>
        <v>0.50048440249636172</v>
      </c>
      <c r="AR13">
        <f t="shared" si="0"/>
        <v>-0.68108362605154649</v>
      </c>
      <c r="AT13">
        <f>(C13/SUM($C13:$N13)-R13/SUM($R13:$AC13))*SUM('REWRef-it0_damagesbyregion'!$A12:$L12)</f>
        <v>1.4275414824521213</v>
      </c>
      <c r="AU13">
        <f>(D13/SUM($C13:$N13)-S13/SUM($R13:$AC13))*SUM('REWRef-it0_damagesbyregion'!$A12:$L12)</f>
        <v>0.50665997830193854</v>
      </c>
      <c r="AV13">
        <f>(E13/SUM($C13:$N13)-T13/SUM($R13:$AC13))*SUM('REWRef-it0_damagesbyregion'!$A12:$L12)</f>
        <v>0.29003825238312553</v>
      </c>
      <c r="AW13">
        <f>(F13/SUM($C13:$N13)-U13/SUM($R13:$AC13))*SUM('REWRef-it0_damagesbyregion'!$A12:$L12)</f>
        <v>0.40761041103606993</v>
      </c>
      <c r="AX13">
        <f>(G13/SUM($C13:$N13)-V13/SUM($R13:$AC13))*SUM('REWRef-it0_damagesbyregion'!$A12:$L12)</f>
        <v>0.45437725780096883</v>
      </c>
      <c r="AY13">
        <f>(H13/SUM($C13:$N13)-W13/SUM($R13:$AC13))*SUM('REWRef-it0_damagesbyregion'!$A12:$L12)</f>
        <v>-0.65113096976714613</v>
      </c>
      <c r="AZ13">
        <f>(I13/SUM($C13:$N13)-X13/SUM($R13:$AC13))*SUM('REWRef-it0_damagesbyregion'!$A12:$L12)</f>
        <v>0.1632552569087283</v>
      </c>
      <c r="BA13">
        <f>(J13/SUM($C13:$N13)-Y13/SUM($R13:$AC13))*SUM('REWRef-it0_damagesbyregion'!$A12:$L12)</f>
        <v>-0.3829851205295568</v>
      </c>
      <c r="BB13">
        <f>(K13/SUM($C13:$N13)-Z13/SUM($R13:$AC13))*SUM('REWRef-it0_damagesbyregion'!$A12:$L12)</f>
        <v>-2.1775299574846456</v>
      </c>
      <c r="BC13">
        <f>(L13/SUM($C13:$N13)-AA13/SUM($R13:$AC13))*SUM('REWRef-it0_damagesbyregion'!$A12:$L12)</f>
        <v>1.054241288627332E-2</v>
      </c>
      <c r="BD13">
        <f>(M13/SUM($C13:$N13)-AB13/SUM($R13:$AC13))*SUM('REWRef-it0_damagesbyregion'!$A12:$L12)</f>
        <v>0.13406999447504669</v>
      </c>
      <c r="BE13">
        <f>(N13/SUM($C13:$N13)-AC13/SUM($R13:$AC13))*SUM('REWRef-it0_damagesbyregion'!$A12:$L12)</f>
        <v>-0.18244899846292295</v>
      </c>
      <c r="BG13" s="2">
        <f t="shared" si="5"/>
        <v>-38274632148.182831</v>
      </c>
      <c r="BH13" s="2">
        <f t="shared" si="2"/>
        <v>-150760330263.37778</v>
      </c>
      <c r="BI13" s="2">
        <f t="shared" si="2"/>
        <v>-60351346584.921585</v>
      </c>
      <c r="BJ13" s="2">
        <f t="shared" si="2"/>
        <v>10397683064.730156</v>
      </c>
      <c r="BK13" s="2">
        <f t="shared" si="2"/>
        <v>25041710961.86969</v>
      </c>
      <c r="BL13" s="2">
        <f t="shared" si="2"/>
        <v>-22483361740.345707</v>
      </c>
      <c r="BM13" s="2">
        <f t="shared" si="2"/>
        <v>-55823676538.113571</v>
      </c>
      <c r="BN13" s="2">
        <f t="shared" si="2"/>
        <v>-129766242480.01889</v>
      </c>
      <c r="BO13" s="2">
        <f t="shared" si="2"/>
        <v>639738369753.44739</v>
      </c>
      <c r="BP13" s="2">
        <f t="shared" si="2"/>
        <v>-115881761314.28278</v>
      </c>
      <c r="BQ13" s="2">
        <f t="shared" si="2"/>
        <v>-52284663704.711967</v>
      </c>
      <c r="BR13" s="2">
        <f t="shared" si="2"/>
        <v>-49551749006.083054</v>
      </c>
    </row>
    <row r="14" spans="1:70" x14ac:dyDescent="0.2">
      <c r="A14">
        <v>12</v>
      </c>
      <c r="B14" t="s">
        <v>26</v>
      </c>
      <c r="C14">
        <f>C13+'REWRef-it0-E_by_region'!A13</f>
        <v>34.46445287959623</v>
      </c>
      <c r="D14">
        <f>D13+'REWRef-it0-E_by_region'!B13</f>
        <v>26.261364750261581</v>
      </c>
      <c r="E14">
        <f>E13+'REWRef-it0-E_by_region'!C13</f>
        <v>7.6132229627614887</v>
      </c>
      <c r="F14">
        <f>F13+'REWRef-it0-E_by_region'!D13</f>
        <v>7.7963758571918191</v>
      </c>
      <c r="G14">
        <f>G13+'REWRef-it0-E_by_region'!E13</f>
        <v>8.4404351576031882</v>
      </c>
      <c r="H14">
        <f>H13+'REWRef-it0-E_by_region'!F13</f>
        <v>19.475306700350455</v>
      </c>
      <c r="I14">
        <f>I13+'REWRef-it0-E_by_region'!G13</f>
        <v>22.738270776362018</v>
      </c>
      <c r="J14">
        <f>J13+'REWRef-it0-E_by_region'!H13</f>
        <v>12.529452149058546</v>
      </c>
      <c r="K14">
        <f>K13+'REWRef-it0-E_by_region'!I13</f>
        <v>10.766078001594192</v>
      </c>
      <c r="L14">
        <f>L13+'REWRef-it0-E_by_region'!J13</f>
        <v>9.8954339259315578</v>
      </c>
      <c r="M14">
        <f>M13+'REWRef-it0-E_by_region'!K13</f>
        <v>9.0636415377859194</v>
      </c>
      <c r="N14">
        <f>N13+'REWRef-it0-E_by_region'!L13</f>
        <v>12.539529433063937</v>
      </c>
      <c r="P14">
        <v>12</v>
      </c>
      <c r="Q14" t="s">
        <v>26</v>
      </c>
      <c r="R14">
        <f>R13+'REWRef-it0_damagesbyregion'!A13</f>
        <v>3.5359819279101719</v>
      </c>
      <c r="S14">
        <f>S13+'REWRef-it0_damagesbyregion'!B13</f>
        <v>5.3887305301064377</v>
      </c>
      <c r="T14">
        <f>T13+'REWRef-it0_damagesbyregion'!C13</f>
        <v>0.83652338674932825</v>
      </c>
      <c r="U14">
        <f>U13+'REWRef-it0_damagesbyregion'!D13</f>
        <v>0.40549335628838767</v>
      </c>
      <c r="V14">
        <f>V13+'REWRef-it0_damagesbyregion'!E13</f>
        <v>0.39396289182807287</v>
      </c>
      <c r="W14">
        <f>W13+'REWRef-it0_damagesbyregion'!F13</f>
        <v>9.2951620592343325</v>
      </c>
      <c r="X14">
        <f>X13+'REWRef-it0_damagesbyregion'!G13</f>
        <v>6.1507933880715999</v>
      </c>
      <c r="Y14">
        <f>Y13+'REWRef-it0_damagesbyregion'!H13</f>
        <v>5.5842064016859094</v>
      </c>
      <c r="Z14">
        <f>Z13+'REWRef-it0_damagesbyregion'!I13</f>
        <v>15.08980653078466</v>
      </c>
      <c r="AA14">
        <f>AA13+'REWRef-it0_damagesbyregion'!J13</f>
        <v>2.834699534057969</v>
      </c>
      <c r="AB14">
        <f>AB13+'REWRef-it0_damagesbyregion'!K13</f>
        <v>2.0674968187293796</v>
      </c>
      <c r="AC14">
        <f>AC13+'REWRef-it0_damagesbyregion'!L13</f>
        <v>4.7288443549797528</v>
      </c>
      <c r="AE14">
        <v>12</v>
      </c>
      <c r="AF14" t="s">
        <v>26</v>
      </c>
      <c r="AG14">
        <f t="shared" si="3"/>
        <v>7.1519455901144298</v>
      </c>
      <c r="AH14">
        <f t="shared" si="4"/>
        <v>2.7553001891907476</v>
      </c>
      <c r="AI14">
        <f t="shared" si="0"/>
        <v>1.5244476545965222</v>
      </c>
      <c r="AJ14">
        <f t="shared" si="0"/>
        <v>2.0122760583618793</v>
      </c>
      <c r="AK14">
        <f t="shared" si="0"/>
        <v>2.2235386684086875</v>
      </c>
      <c r="AL14">
        <f t="shared" si="0"/>
        <v>-3.255586525224488</v>
      </c>
      <c r="AM14">
        <f t="shared" si="0"/>
        <v>0.90067470840443009</v>
      </c>
      <c r="AN14">
        <f t="shared" si="0"/>
        <v>-1.6986412694747</v>
      </c>
      <c r="AO14">
        <f t="shared" si="0"/>
        <v>-11.751089339003551</v>
      </c>
      <c r="AP14">
        <f t="shared" si="0"/>
        <v>0.23401828163587984</v>
      </c>
      <c r="AQ14">
        <f t="shared" si="0"/>
        <v>0.74327009359155249</v>
      </c>
      <c r="AR14">
        <f t="shared" si="0"/>
        <v>-0.84015411060139411</v>
      </c>
      <c r="AT14">
        <f>(C14/SUM($C14:$N14)-R14/SUM($R14:$AC14))*SUM('REWRef-it0_damagesbyregion'!$A13:$L13)</f>
        <v>1.7677194585584821</v>
      </c>
      <c r="AU14">
        <f>(D14/SUM($C14:$N14)-S14/SUM($R14:$AC14))*SUM('REWRef-it0_damagesbyregion'!$A13:$L13)</f>
        <v>0.68101717179372767</v>
      </c>
      <c r="AV14">
        <f>(E14/SUM($C14:$N14)-T14/SUM($R14:$AC14))*SUM('REWRef-it0_damagesbyregion'!$A13:$L13)</f>
        <v>0.3767919859889477</v>
      </c>
      <c r="AW14">
        <f>(F14/SUM($C14:$N14)-U14/SUM($R14:$AC14))*SUM('REWRef-it0_damagesbyregion'!$A13:$L13)</f>
        <v>0.49736669547296491</v>
      </c>
      <c r="AX14">
        <f>(G14/SUM($C14:$N14)-V14/SUM($R14:$AC14))*SUM('REWRef-it0_damagesbyregion'!$A13:$L13)</f>
        <v>0.54958367922096629</v>
      </c>
      <c r="AY14">
        <f>(H14/SUM($C14:$N14)-W14/SUM($R14:$AC14))*SUM('REWRef-it0_damagesbyregion'!$A13:$L13)</f>
        <v>-0.80467106148217271</v>
      </c>
      <c r="AZ14">
        <f>(I14/SUM($C14:$N14)-X14/SUM($R14:$AC14))*SUM('REWRef-it0_damagesbyregion'!$A13:$L13)</f>
        <v>0.22261637589618802</v>
      </c>
      <c r="BA14">
        <f>(J14/SUM($C14:$N14)-Y14/SUM($R14:$AC14))*SUM('REWRef-it0_damagesbyregion'!$A13:$L13)</f>
        <v>-0.41984676579633579</v>
      </c>
      <c r="BB14">
        <f>(K14/SUM($C14:$N14)-Z14/SUM($R14:$AC14))*SUM('REWRef-it0_damagesbyregion'!$A13:$L13)</f>
        <v>-2.9044724994172322</v>
      </c>
      <c r="BC14">
        <f>(L14/SUM($C14:$N14)-AA14/SUM($R14:$AC14))*SUM('REWRef-it0_damagesbyregion'!$A13:$L13)</f>
        <v>5.7841417400876109E-2</v>
      </c>
      <c r="BD14">
        <f>(M14/SUM($C14:$N14)-AB14/SUM($R14:$AC14))*SUM('REWRef-it0_damagesbyregion'!$A13:$L13)</f>
        <v>0.18371127001056359</v>
      </c>
      <c r="BE14">
        <f>(N14/SUM($C14:$N14)-AC14/SUM($R14:$AC14))*SUM('REWRef-it0_damagesbyregion'!$A13:$L13)</f>
        <v>-0.20765772764697688</v>
      </c>
      <c r="BG14" s="2">
        <f t="shared" si="5"/>
        <v>-55201925347.025284</v>
      </c>
      <c r="BH14" s="2">
        <f t="shared" si="2"/>
        <v>-182917111832.95911</v>
      </c>
      <c r="BI14" s="2">
        <f t="shared" si="2"/>
        <v>-64940464408.212326</v>
      </c>
      <c r="BJ14" s="2">
        <f t="shared" si="2"/>
        <v>6703685709.0187473</v>
      </c>
      <c r="BK14" s="2">
        <f t="shared" si="2"/>
        <v>22239086667.028118</v>
      </c>
      <c r="BL14" s="2">
        <f t="shared" si="2"/>
        <v>20238147562.965714</v>
      </c>
      <c r="BM14" s="2">
        <f t="shared" si="2"/>
        <v>-68625103035.242577</v>
      </c>
      <c r="BN14" s="2">
        <f t="shared" si="2"/>
        <v>-150892131006.38416</v>
      </c>
      <c r="BO14" s="2">
        <f t="shared" si="2"/>
        <v>717879429274.35205</v>
      </c>
      <c r="BP14" s="2">
        <f t="shared" si="2"/>
        <v>-136821949401.77844</v>
      </c>
      <c r="BQ14" s="2">
        <f t="shared" si="2"/>
        <v>-59074421084.627182</v>
      </c>
      <c r="BR14" s="2">
        <f t="shared" si="2"/>
        <v>-48587243097.12925</v>
      </c>
    </row>
    <row r="15" spans="1:70" x14ac:dyDescent="0.2">
      <c r="A15">
        <v>13</v>
      </c>
      <c r="B15" t="s">
        <v>27</v>
      </c>
      <c r="C15">
        <f>C14+'REWRef-it0-E_by_region'!A14</f>
        <v>34.46445287959623</v>
      </c>
      <c r="D15">
        <f>D14+'REWRef-it0-E_by_region'!B14</f>
        <v>26.566634559122029</v>
      </c>
      <c r="E15">
        <f>E14+'REWRef-it0-E_by_region'!C14</f>
        <v>7.6774554216381796</v>
      </c>
      <c r="F15">
        <f>F14+'REWRef-it0-E_by_region'!D14</f>
        <v>7.7963758571918191</v>
      </c>
      <c r="G15">
        <f>G14+'REWRef-it0-E_by_region'!E14</f>
        <v>8.4404351576031882</v>
      </c>
      <c r="H15">
        <f>H14+'REWRef-it0-E_by_region'!F14</f>
        <v>19.475306700350455</v>
      </c>
      <c r="I15">
        <f>I14+'REWRef-it0-E_by_region'!G14</f>
        <v>22.993595812355341</v>
      </c>
      <c r="J15">
        <f>J14+'REWRef-it0-E_by_region'!H14</f>
        <v>12.675761394228688</v>
      </c>
      <c r="K15">
        <f>K14+'REWRef-it0-E_by_region'!I14</f>
        <v>11.105710324054506</v>
      </c>
      <c r="L15">
        <f>L14+'REWRef-it0-E_by_region'!J14</f>
        <v>10.180548912312593</v>
      </c>
      <c r="M15">
        <f>M14+'REWRef-it0-E_by_region'!K14</f>
        <v>9.134112832203467</v>
      </c>
      <c r="N15">
        <f>N14+'REWRef-it0-E_by_region'!L14</f>
        <v>12.975989643644295</v>
      </c>
      <c r="P15">
        <v>13</v>
      </c>
      <c r="Q15" t="s">
        <v>27</v>
      </c>
      <c r="R15">
        <f>R14+'REWRef-it0_damagesbyregion'!A14</f>
        <v>4.3413244561275759</v>
      </c>
      <c r="S15">
        <f>S14+'REWRef-it0_damagesbyregion'!B14</f>
        <v>6.7044916934079977</v>
      </c>
      <c r="T15">
        <f>T14+'REWRef-it0_damagesbyregion'!C14</f>
        <v>0.98543514149454825</v>
      </c>
      <c r="U15">
        <f>U14+'REWRef-it0_damagesbyregion'!D14</f>
        <v>0.49585350547924334</v>
      </c>
      <c r="V15">
        <f>V14+'REWRef-it0_damagesbyregion'!E14</f>
        <v>0.49942691420391488</v>
      </c>
      <c r="W15">
        <f>W14+'REWRef-it0_damagesbyregion'!F14</f>
        <v>12.050646111675341</v>
      </c>
      <c r="X15">
        <f>X14+'REWRef-it0_damagesbyregion'!G14</f>
        <v>7.8632272968219095</v>
      </c>
      <c r="Y15">
        <f>Y14+'REWRef-it0_damagesbyregion'!H14</f>
        <v>7.0132872153105197</v>
      </c>
      <c r="Z15">
        <f>Z14+'REWRef-it0_damagesbyregion'!I14</f>
        <v>20.645307454041049</v>
      </c>
      <c r="AA15">
        <f>AA14+'REWRef-it0_damagesbyregion'!J14</f>
        <v>3.5315138487728728</v>
      </c>
      <c r="AB15">
        <f>AB14+'REWRef-it0_damagesbyregion'!K14</f>
        <v>2.5808439027023375</v>
      </c>
      <c r="AC15">
        <f>AC14+'REWRef-it0_damagesbyregion'!L14</f>
        <v>6.1783038697373023</v>
      </c>
      <c r="AE15">
        <v>13</v>
      </c>
      <c r="AF15" t="s">
        <v>27</v>
      </c>
      <c r="AG15">
        <f t="shared" si="3"/>
        <v>9.3496225666999599</v>
      </c>
      <c r="AH15">
        <f t="shared" si="4"/>
        <v>3.8490600369631864</v>
      </c>
      <c r="AI15">
        <f t="shared" si="0"/>
        <v>2.0644213531082412</v>
      </c>
      <c r="AJ15">
        <f t="shared" si="0"/>
        <v>2.6012439358690069</v>
      </c>
      <c r="AK15">
        <f t="shared" si="0"/>
        <v>2.8535220212126409</v>
      </c>
      <c r="AL15">
        <f t="shared" si="0"/>
        <v>-4.314112668961946</v>
      </c>
      <c r="AM15">
        <f t="shared" si="0"/>
        <v>1.2709406886979628</v>
      </c>
      <c r="AN15">
        <f t="shared" si="0"/>
        <v>-1.977861922801984</v>
      </c>
      <c r="AO15">
        <f t="shared" si="0"/>
        <v>-16.233582357789341</v>
      </c>
      <c r="AP15">
        <f t="shared" si="0"/>
        <v>0.51269240364360735</v>
      </c>
      <c r="AQ15">
        <f t="shared" si="0"/>
        <v>1.0476673440339244</v>
      </c>
      <c r="AR15">
        <f t="shared" si="0"/>
        <v>-1.0236134006752524</v>
      </c>
      <c r="AT15">
        <f>(C15/SUM($C15:$N15)-R15/SUM($R15:$AC15))*SUM('REWRef-it0_damagesbyregion'!$A14:$L14)</f>
        <v>2.1264699008381842</v>
      </c>
      <c r="AU15">
        <f>(D15/SUM($C15:$N15)-S15/SUM($R15:$AC15))*SUM('REWRef-it0_damagesbyregion'!$A14:$L14)</f>
        <v>0.87542681608058392</v>
      </c>
      <c r="AV15">
        <f>(E15/SUM($C15:$N15)-T15/SUM($R15:$AC15))*SUM('REWRef-it0_damagesbyregion'!$A14:$L14)</f>
        <v>0.46953016966349898</v>
      </c>
      <c r="AW15">
        <f>(F15/SUM($C15:$N15)-U15/SUM($R15:$AC15))*SUM('REWRef-it0_damagesbyregion'!$A14:$L14)</f>
        <v>0.59162462387138681</v>
      </c>
      <c r="AX15">
        <f>(G15/SUM($C15:$N15)-V15/SUM($R15:$AC15))*SUM('REWRef-it0_damagesbyregion'!$A14:$L14)</f>
        <v>0.64900252883998</v>
      </c>
      <c r="AY15">
        <f>(H15/SUM($C15:$N15)-W15/SUM($R15:$AC15))*SUM('REWRef-it0_damagesbyregion'!$A14:$L14)</f>
        <v>-0.98119797606014536</v>
      </c>
      <c r="AZ15">
        <f>(I15/SUM($C15:$N15)-X15/SUM($R15:$AC15))*SUM('REWRef-it0_damagesbyregion'!$A14:$L14)</f>
        <v>0.28906162799475288</v>
      </c>
      <c r="BA15">
        <f>(J15/SUM($C15:$N15)-Y15/SUM($R15:$AC15))*SUM('REWRef-it0_damagesbyregion'!$A14:$L14)</f>
        <v>-0.44984316926676271</v>
      </c>
      <c r="BB15">
        <f>(K15/SUM($C15:$N15)-Z15/SUM($R15:$AC15))*SUM('REWRef-it0_damagesbyregion'!$A14:$L14)</f>
        <v>-3.6921516371757708</v>
      </c>
      <c r="BC15">
        <f>(L15/SUM($C15:$N15)-AA15/SUM($R15:$AC15))*SUM('REWRef-it0_damagesbyregion'!$A14:$L14)</f>
        <v>0.11660630757646907</v>
      </c>
      <c r="BD15">
        <f>(M15/SUM($C15:$N15)-AB15/SUM($R15:$AC15))*SUM('REWRef-it0_damagesbyregion'!$A14:$L14)</f>
        <v>0.2382805356350933</v>
      </c>
      <c r="BE15">
        <f>(N15/SUM($C15:$N15)-AC15/SUM($R15:$AC15))*SUM('REWRef-it0_damagesbyregion'!$A14:$L14)</f>
        <v>-0.23280972799726837</v>
      </c>
      <c r="BG15" s="2">
        <f t="shared" si="5"/>
        <v>-71207075747.345978</v>
      </c>
      <c r="BH15" s="2">
        <f t="shared" si="2"/>
        <v>-218333031691.85492</v>
      </c>
      <c r="BI15" s="2">
        <f t="shared" si="2"/>
        <v>-70443528848.219971</v>
      </c>
      <c r="BJ15" s="2">
        <f t="shared" si="2"/>
        <v>2656746364.2591658</v>
      </c>
      <c r="BK15" s="2">
        <f t="shared" si="2"/>
        <v>19019176036.026653</v>
      </c>
      <c r="BL15" s="2">
        <f t="shared" si="2"/>
        <v>77328167677.312653</v>
      </c>
      <c r="BM15" s="2">
        <f t="shared" si="2"/>
        <v>-81204352298.779877</v>
      </c>
      <c r="BN15" s="2">
        <f t="shared" si="2"/>
        <v>-170622515939.47864</v>
      </c>
      <c r="BO15" s="2">
        <f t="shared" si="2"/>
        <v>790341381610.01978</v>
      </c>
      <c r="BP15" s="2">
        <f t="shared" si="2"/>
        <v>-162067814431.25845</v>
      </c>
      <c r="BQ15" s="2">
        <f t="shared" si="2"/>
        <v>-66116714807.278572</v>
      </c>
      <c r="BR15" s="2">
        <f t="shared" si="2"/>
        <v>-49350437923.410065</v>
      </c>
    </row>
    <row r="16" spans="1:70" x14ac:dyDescent="0.2">
      <c r="A16">
        <v>14</v>
      </c>
      <c r="B16" t="s">
        <v>28</v>
      </c>
      <c r="C16">
        <f>C15+'REWRef-it0-E_by_region'!A15</f>
        <v>34.46445287959623</v>
      </c>
      <c r="D16">
        <f>D15+'REWRef-it0-E_by_region'!B15</f>
        <v>26.566634559122029</v>
      </c>
      <c r="E16">
        <f>E15+'REWRef-it0-E_by_region'!C15</f>
        <v>7.6774554216381796</v>
      </c>
      <c r="F16">
        <f>F15+'REWRef-it0-E_by_region'!D15</f>
        <v>7.7963758571918191</v>
      </c>
      <c r="G16">
        <f>G15+'REWRef-it0-E_by_region'!E15</f>
        <v>8.4404351576031882</v>
      </c>
      <c r="H16">
        <f>H15+'REWRef-it0-E_by_region'!F15</f>
        <v>19.475306700350455</v>
      </c>
      <c r="I16">
        <f>I15+'REWRef-it0-E_by_region'!G15</f>
        <v>22.993595812355341</v>
      </c>
      <c r="J16">
        <f>J15+'REWRef-it0-E_by_region'!H15</f>
        <v>12.675761394228688</v>
      </c>
      <c r="K16">
        <f>K15+'REWRef-it0-E_by_region'!I15</f>
        <v>11.105710324054506</v>
      </c>
      <c r="L16">
        <f>L15+'REWRef-it0-E_by_region'!J15</f>
        <v>10.180548912312593</v>
      </c>
      <c r="M16">
        <f>M15+'REWRef-it0-E_by_region'!K15</f>
        <v>9.134112832203467</v>
      </c>
      <c r="N16">
        <f>N15+'REWRef-it0-E_by_region'!L15</f>
        <v>12.975989643644295</v>
      </c>
      <c r="P16">
        <v>14</v>
      </c>
      <c r="Q16" t="s">
        <v>28</v>
      </c>
      <c r="R16">
        <f>R15+'REWRef-it0_damagesbyregion'!A15</f>
        <v>5.206991559219424</v>
      </c>
      <c r="S16">
        <f>S15+'REWRef-it0_damagesbyregion'!B15</f>
        <v>8.188301060934867</v>
      </c>
      <c r="T16">
        <f>T15+'REWRef-it0_damagesbyregion'!C15</f>
        <v>1.1469855763047723</v>
      </c>
      <c r="U16">
        <f>U15+'REWRef-it0_damagesbyregion'!D15</f>
        <v>0.5946447168058292</v>
      </c>
      <c r="V16">
        <f>V15+'REWRef-it0_damagesbyregion'!E15</f>
        <v>0.61817312413986691</v>
      </c>
      <c r="W16">
        <f>W15+'REWRef-it0_damagesbyregion'!F15</f>
        <v>15.364054794823602</v>
      </c>
      <c r="X16">
        <f>X15+'REWRef-it0_damagesbyregion'!G15</f>
        <v>9.8221961318942395</v>
      </c>
      <c r="Y16">
        <f>Y15+'REWRef-it0_damagesbyregion'!H15</f>
        <v>8.6100450791985903</v>
      </c>
      <c r="Z16">
        <f>Z15+'REWRef-it0_damagesbyregion'!I15</f>
        <v>27.29609877270487</v>
      </c>
      <c r="AA16">
        <f>AA15+'REWRef-it0_damagesbyregion'!J15</f>
        <v>4.3057502671847274</v>
      </c>
      <c r="AB16">
        <f>AB15+'REWRef-it0_damagesbyregion'!K15</f>
        <v>3.1619085574201695</v>
      </c>
      <c r="AC16">
        <f>AC15+'REWRef-it0_damagesbyregion'!L15</f>
        <v>7.8772930536060821</v>
      </c>
      <c r="AE16">
        <v>14</v>
      </c>
      <c r="AF16" t="s">
        <v>28</v>
      </c>
      <c r="AG16">
        <f t="shared" si="3"/>
        <v>12.109618566542522</v>
      </c>
      <c r="AH16">
        <f t="shared" si="4"/>
        <v>5.1600626754953369</v>
      </c>
      <c r="AI16">
        <f t="shared" si="0"/>
        <v>2.7105398212080289</v>
      </c>
      <c r="AJ16">
        <f t="shared" si="0"/>
        <v>3.3226320664510736</v>
      </c>
      <c r="AK16">
        <f t="shared" si="0"/>
        <v>3.6227102412977579</v>
      </c>
      <c r="AL16">
        <f t="shared" si="0"/>
        <v>-5.5787175841097207</v>
      </c>
      <c r="AM16">
        <f t="shared" si="0"/>
        <v>1.7308999077540985</v>
      </c>
      <c r="AN16">
        <f t="shared" si="0"/>
        <v>-2.241128709689276</v>
      </c>
      <c r="AO16">
        <f t="shared" si="0"/>
        <v>-21.716052093212816</v>
      </c>
      <c r="AP16">
        <f t="shared" si="0"/>
        <v>0.80945051655196798</v>
      </c>
      <c r="AQ16">
        <f t="shared" si="0"/>
        <v>1.4275120642438461</v>
      </c>
      <c r="AR16">
        <f t="shared" si="0"/>
        <v>-1.3575274725328148</v>
      </c>
      <c r="AT16">
        <f>(C16/SUM($C16:$N16)-R16/SUM($R16:$AC16))*SUM('REWRef-it0_damagesbyregion'!$A15:$L15)</f>
        <v>2.5354498893524533</v>
      </c>
      <c r="AU16">
        <f>(D16/SUM($C16:$N16)-S16/SUM($R16:$AC16))*SUM('REWRef-it0_damagesbyregion'!$A15:$L15)</f>
        <v>1.0803874843575516</v>
      </c>
      <c r="AV16">
        <f>(E16/SUM($C16:$N16)-T16/SUM($R16:$AC16))*SUM('REWRef-it0_damagesbyregion'!$A15:$L15)</f>
        <v>0.56751893975876899</v>
      </c>
      <c r="AW16">
        <f>(F16/SUM($C16:$N16)-U16/SUM($R16:$AC16))*SUM('REWRef-it0_damagesbyregion'!$A15:$L15)</f>
        <v>0.69567567788781071</v>
      </c>
      <c r="AX16">
        <f>(G16/SUM($C16:$N16)-V16/SUM($R16:$AC16))*SUM('REWRef-it0_damagesbyregion'!$A15:$L15)</f>
        <v>0.75850450862523844</v>
      </c>
      <c r="AY16">
        <f>(H16/SUM($C16:$N16)-W16/SUM($R16:$AC16))*SUM('REWRef-it0_damagesbyregion'!$A15:$L15)</f>
        <v>-1.1680433040590856</v>
      </c>
      <c r="AZ16">
        <f>(I16/SUM($C16:$N16)-X16/SUM($R16:$AC16))*SUM('REWRef-it0_damagesbyregion'!$A15:$L15)</f>
        <v>0.36240695406546691</v>
      </c>
      <c r="BA16">
        <f>(J16/SUM($C16:$N16)-Y16/SUM($R16:$AC16))*SUM('REWRef-it0_damagesbyregion'!$A15:$L15)</f>
        <v>-0.46923604635291616</v>
      </c>
      <c r="BB16">
        <f>(K16/SUM($C16:$N16)-Z16/SUM($R16:$AC16))*SUM('REWRef-it0_damagesbyregion'!$A15:$L15)</f>
        <v>-4.5467957206375491</v>
      </c>
      <c r="BC16">
        <f>(L16/SUM($C16:$N16)-AA16/SUM($R16:$AC16))*SUM('REWRef-it0_damagesbyregion'!$A15:$L15)</f>
        <v>0.1694786017701912</v>
      </c>
      <c r="BD16">
        <f>(M16/SUM($C16:$N16)-AB16/SUM($R16:$AC16))*SUM('REWRef-it0_damagesbyregion'!$A15:$L15)</f>
        <v>0.29888516186102637</v>
      </c>
      <c r="BE16">
        <f>(N16/SUM($C16:$N16)-AC16/SUM($R16:$AC16))*SUM('REWRef-it0_damagesbyregion'!$A15:$L15)</f>
        <v>-0.28423214662895591</v>
      </c>
      <c r="BG16" s="2">
        <f t="shared" si="5"/>
        <v>-224546110490.10919</v>
      </c>
      <c r="BH16" s="2">
        <f t="shared" si="2"/>
        <v>-230615154174.59888</v>
      </c>
      <c r="BI16" s="2">
        <f t="shared" si="2"/>
        <v>-78599528341.018799</v>
      </c>
      <c r="BJ16" s="2">
        <f t="shared" si="2"/>
        <v>-25712452694.255928</v>
      </c>
      <c r="BK16" s="2">
        <f t="shared" si="2"/>
        <v>-10683711459.878565</v>
      </c>
      <c r="BL16" s="2">
        <f t="shared" si="2"/>
        <v>96561611088.689102</v>
      </c>
      <c r="BM16" s="2">
        <f t="shared" si="2"/>
        <v>-97552264990.668762</v>
      </c>
      <c r="BN16" s="2">
        <f t="shared" si="2"/>
        <v>-205969259465.62418</v>
      </c>
      <c r="BO16" s="2">
        <f t="shared" si="2"/>
        <v>935674014785.9259</v>
      </c>
      <c r="BP16" s="2">
        <f t="shared" si="2"/>
        <v>-127279511138.16943</v>
      </c>
      <c r="BQ16" s="2">
        <f t="shared" si="2"/>
        <v>-80959558348.895401</v>
      </c>
      <c r="BR16" s="2">
        <f t="shared" si="2"/>
        <v>49681925228.606483</v>
      </c>
    </row>
    <row r="17" spans="1:70" x14ac:dyDescent="0.2">
      <c r="A17">
        <v>15</v>
      </c>
      <c r="B17" t="s">
        <v>29</v>
      </c>
      <c r="C17">
        <f>C16+'REWRef-it0-E_by_region'!A16</f>
        <v>34.46445287959623</v>
      </c>
      <c r="D17">
        <f>D16+'REWRef-it0-E_by_region'!B16</f>
        <v>26.566634559122029</v>
      </c>
      <c r="E17">
        <f>E16+'REWRef-it0-E_by_region'!C16</f>
        <v>7.6774554216381796</v>
      </c>
      <c r="F17">
        <f>F16+'REWRef-it0-E_by_region'!D16</f>
        <v>7.7963758571918191</v>
      </c>
      <c r="G17">
        <f>G16+'REWRef-it0-E_by_region'!E16</f>
        <v>8.4404351576031882</v>
      </c>
      <c r="H17">
        <f>H16+'REWRef-it0-E_by_region'!F16</f>
        <v>19.475306700350455</v>
      </c>
      <c r="I17">
        <f>I16+'REWRef-it0-E_by_region'!G16</f>
        <v>22.993595812355341</v>
      </c>
      <c r="J17">
        <f>J16+'REWRef-it0-E_by_region'!H16</f>
        <v>12.675761394228688</v>
      </c>
      <c r="K17">
        <f>K16+'REWRef-it0-E_by_region'!I16</f>
        <v>11.105710324054506</v>
      </c>
      <c r="L17">
        <f>L16+'REWRef-it0-E_by_region'!J16</f>
        <v>10.180548912312593</v>
      </c>
      <c r="M17">
        <f>M16+'REWRef-it0-E_by_region'!K16</f>
        <v>9.134112832203467</v>
      </c>
      <c r="N17">
        <f>N16+'REWRef-it0-E_by_region'!L16</f>
        <v>12.975989643644295</v>
      </c>
      <c r="P17">
        <v>15</v>
      </c>
      <c r="Q17" t="s">
        <v>29</v>
      </c>
      <c r="R17">
        <f>R16+'REWRef-it0_damagesbyregion'!A16</f>
        <v>6.1172880740671864</v>
      </c>
      <c r="S17">
        <f>S16+'REWRef-it0_damagesbyregion'!B16</f>
        <v>9.8324791373834763</v>
      </c>
      <c r="T17">
        <f>T16+'REWRef-it0_damagesbyregion'!C16</f>
        <v>1.3182248763821642</v>
      </c>
      <c r="U17">
        <f>U16+'REWRef-it0_damagesbyregion'!D16</f>
        <v>0.69995546540349118</v>
      </c>
      <c r="V17">
        <f>V16+'REWRef-it0_damagesbyregion'!E16</f>
        <v>0.7482387555322999</v>
      </c>
      <c r="W17">
        <f>W16+'REWRef-it0_damagesbyregion'!F16</f>
        <v>19.283155949702014</v>
      </c>
      <c r="X17">
        <f>X16+'REWRef-it0_damagesbyregion'!G16</f>
        <v>12.00946567314068</v>
      </c>
      <c r="Y17">
        <f>Y16+'REWRef-it0_damagesbyregion'!H16</f>
        <v>10.359902281841091</v>
      </c>
      <c r="Z17">
        <f>Z16+'REWRef-it0_damagesbyregion'!I16</f>
        <v>35.08897911580798</v>
      </c>
      <c r="AA17">
        <f>AA16+'REWRef-it0_damagesbyregion'!J16</f>
        <v>5.1439689548130412</v>
      </c>
      <c r="AB17">
        <f>AB16+'REWRef-it0_damagesbyregion'!K16</f>
        <v>3.8094373586989696</v>
      </c>
      <c r="AC17">
        <f>AC16+'REWRef-it0_damagesbyregion'!L16</f>
        <v>9.8215993763090026</v>
      </c>
      <c r="AE17">
        <v>15</v>
      </c>
      <c r="AF17" t="s">
        <v>29</v>
      </c>
      <c r="AG17">
        <f t="shared" si="3"/>
        <v>15.339167416770502</v>
      </c>
      <c r="AH17">
        <f t="shared" si="4"/>
        <v>6.7070496910756257</v>
      </c>
      <c r="AI17">
        <f t="shared" si="0"/>
        <v>3.4615109607938477</v>
      </c>
      <c r="AJ17">
        <f t="shared" si="0"/>
        <v>4.1538163949562321</v>
      </c>
      <c r="AK17">
        <f t="shared" si="0"/>
        <v>4.5065036283118651</v>
      </c>
      <c r="AL17">
        <f t="shared" si="0"/>
        <v>-7.1584588640891438</v>
      </c>
      <c r="AM17">
        <f t="shared" si="0"/>
        <v>2.3056046065385778</v>
      </c>
      <c r="AN17">
        <f t="shared" si="0"/>
        <v>-2.4683825435787354</v>
      </c>
      <c r="AO17">
        <f t="shared" si="0"/>
        <v>-28.174922476212085</v>
      </c>
      <c r="AP17">
        <f t="shared" si="0"/>
        <v>1.1941120636920273</v>
      </c>
      <c r="AQ17">
        <f t="shared" si="0"/>
        <v>1.8771663462010211</v>
      </c>
      <c r="AR17">
        <f t="shared" si="0"/>
        <v>-1.7431672244597249</v>
      </c>
      <c r="AT17">
        <f>(C17/SUM($C17:$N17)-R17/SUM($R17:$AC17))*SUM('REWRef-it0_damagesbyregion'!$A16:$L16)</f>
        <v>2.9595653001286553</v>
      </c>
      <c r="AU17">
        <f>(D17/SUM($C17:$N17)-S17/SUM($R17:$AC17))*SUM('REWRef-it0_damagesbyregion'!$A16:$L16)</f>
        <v>1.2940696840066979</v>
      </c>
      <c r="AV17">
        <f>(E17/SUM($C17:$N17)-T17/SUM($R17:$AC17))*SUM('REWRef-it0_damagesbyregion'!$A16:$L16)</f>
        <v>0.66786986850276897</v>
      </c>
      <c r="AW17">
        <f>(F17/SUM($C17:$N17)-U17/SUM($R17:$AC17))*SUM('REWRef-it0_damagesbyregion'!$A16:$L16)</f>
        <v>0.80144446772106703</v>
      </c>
      <c r="AX17">
        <f>(G17/SUM($C17:$N17)-V17/SUM($R17:$AC17))*SUM('REWRef-it0_damagesbyregion'!$A16:$L16)</f>
        <v>0.86949254812056176</v>
      </c>
      <c r="AY17">
        <f>(H17/SUM($C17:$N17)-W17/SUM($R17:$AC17))*SUM('REWRef-it0_damagesbyregion'!$A16:$L16)</f>
        <v>-1.3811653449582788</v>
      </c>
      <c r="AZ17">
        <f>(I17/SUM($C17:$N17)-X17/SUM($R17:$AC17))*SUM('REWRef-it0_damagesbyregion'!$A16:$L16)</f>
        <v>0.4448473117170651</v>
      </c>
      <c r="BA17">
        <f>(J17/SUM($C17:$N17)-Y17/SUM($R17:$AC17))*SUM('REWRef-it0_damagesbyregion'!$A16:$L16)</f>
        <v>-0.47625396639402445</v>
      </c>
      <c r="BB17">
        <f>(K17/SUM($C17:$N17)-Z17/SUM($R17:$AC17))*SUM('REWRef-it0_damagesbyregion'!$A16:$L16)</f>
        <v>-5.436117921448969</v>
      </c>
      <c r="BC17">
        <f>(L17/SUM($C17:$N17)-AA17/SUM($R17:$AC17))*SUM('REWRef-it0_damagesbyregion'!$A16:$L16)</f>
        <v>0.23039403196708833</v>
      </c>
      <c r="BD17">
        <f>(M17/SUM($C17:$N17)-AB17/SUM($R17:$AC17))*SUM('REWRef-it0_damagesbyregion'!$A16:$L16)</f>
        <v>0.36218369810031764</v>
      </c>
      <c r="BE17">
        <f>(N17/SUM($C17:$N17)-AC17/SUM($R17:$AC17))*SUM('REWRef-it0_damagesbyregion'!$A16:$L16)</f>
        <v>-0.33632967746294778</v>
      </c>
      <c r="BG17" s="2">
        <f t="shared" si="5"/>
        <v>-269983550099.32462</v>
      </c>
      <c r="BH17" s="2">
        <f t="shared" si="2"/>
        <v>-252917331573.59085</v>
      </c>
      <c r="BI17" s="2">
        <f t="shared" si="2"/>
        <v>-83101271083.049759</v>
      </c>
      <c r="BJ17" s="2">
        <f t="shared" si="2"/>
        <v>-29739860784.091522</v>
      </c>
      <c r="BK17" s="2">
        <f t="shared" si="2"/>
        <v>-14300838893.545498</v>
      </c>
      <c r="BL17" s="2">
        <f t="shared" si="2"/>
        <v>198575935021.14423</v>
      </c>
      <c r="BM17" s="2">
        <f t="shared" si="2"/>
        <v>-129857387067.41417</v>
      </c>
      <c r="BN17" s="2">
        <f t="shared" si="2"/>
        <v>-249000132504.56503</v>
      </c>
      <c r="BO17" s="2">
        <f t="shared" si="2"/>
        <v>1022752461550.2998</v>
      </c>
      <c r="BP17" s="2">
        <f t="shared" si="2"/>
        <v>-154267515172.97098</v>
      </c>
      <c r="BQ17" s="2">
        <f t="shared" si="2"/>
        <v>-87470583856.8573</v>
      </c>
      <c r="BR17" s="2">
        <f t="shared" si="2"/>
        <v>49310074463.962349</v>
      </c>
    </row>
    <row r="18" spans="1:70" x14ac:dyDescent="0.2">
      <c r="A18">
        <v>16</v>
      </c>
      <c r="B18" t="s">
        <v>30</v>
      </c>
      <c r="C18">
        <f>C17+'REWRef-it0-E_by_region'!A17</f>
        <v>34.46445287959623</v>
      </c>
      <c r="D18">
        <f>D17+'REWRef-it0-E_by_region'!B17</f>
        <v>26.566634559122029</v>
      </c>
      <c r="E18">
        <f>E17+'REWRef-it0-E_by_region'!C17</f>
        <v>7.6774554216381796</v>
      </c>
      <c r="F18">
        <f>F17+'REWRef-it0-E_by_region'!D17</f>
        <v>7.7963758571918191</v>
      </c>
      <c r="G18">
        <f>G17+'REWRef-it0-E_by_region'!E17</f>
        <v>8.4404351576031882</v>
      </c>
      <c r="H18">
        <f>H17+'REWRef-it0-E_by_region'!F17</f>
        <v>19.475306700350455</v>
      </c>
      <c r="I18">
        <f>I17+'REWRef-it0-E_by_region'!G17</f>
        <v>22.993595812355341</v>
      </c>
      <c r="J18">
        <f>J17+'REWRef-it0-E_by_region'!H17</f>
        <v>12.675761394228688</v>
      </c>
      <c r="K18">
        <f>K17+'REWRef-it0-E_by_region'!I17</f>
        <v>11.105710324054506</v>
      </c>
      <c r="L18">
        <f>L17+'REWRef-it0-E_by_region'!J17</f>
        <v>10.180548912312593</v>
      </c>
      <c r="M18">
        <f>M17+'REWRef-it0-E_by_region'!K17</f>
        <v>9.134112832203467</v>
      </c>
      <c r="N18">
        <f>N17+'REWRef-it0-E_by_region'!L17</f>
        <v>12.975989643644295</v>
      </c>
      <c r="P18">
        <v>16</v>
      </c>
      <c r="Q18" t="s">
        <v>30</v>
      </c>
      <c r="R18">
        <f>R17+'REWRef-it0_damagesbyregion'!A17</f>
        <v>7.0621395543539442</v>
      </c>
      <c r="S18">
        <f>S17+'REWRef-it0_damagesbyregion'!B17</f>
        <v>11.636741343219896</v>
      </c>
      <c r="T18">
        <f>T17+'REWRef-it0_damagesbyregion'!C17</f>
        <v>1.4975071810446423</v>
      </c>
      <c r="U18">
        <f>U17+'REWRef-it0_damagesbyregion'!D17</f>
        <v>0.81044883936445922</v>
      </c>
      <c r="V18">
        <f>V17+'REWRef-it0_damagesbyregion'!E17</f>
        <v>0.88815613107384084</v>
      </c>
      <c r="W18">
        <f>W17+'REWRef-it0_damagesbyregion'!F17</f>
        <v>23.857465826097062</v>
      </c>
      <c r="X18">
        <f>X17+'REWRef-it0_damagesbyregion'!G17</f>
        <v>14.41370465246518</v>
      </c>
      <c r="Y18">
        <f>Y17+'REWRef-it0_damagesbyregion'!H17</f>
        <v>12.254780824173151</v>
      </c>
      <c r="Z18">
        <f>Z17+'REWRef-it0_damagesbyregion'!I17</f>
        <v>44.088455329275263</v>
      </c>
      <c r="AA18">
        <f>AA17+'REWRef-it0_damagesbyregion'!J17</f>
        <v>6.0376238277551382</v>
      </c>
      <c r="AB18">
        <f>AB17+'REWRef-it0_damagesbyregion'!K17</f>
        <v>4.5243023281865575</v>
      </c>
      <c r="AC18">
        <f>AC17+'REWRef-it0_damagesbyregion'!L17</f>
        <v>12.015749223586152</v>
      </c>
      <c r="AE18">
        <v>16</v>
      </c>
      <c r="AF18" t="s">
        <v>30</v>
      </c>
      <c r="AG18">
        <f t="shared" si="3"/>
        <v>19.062742073361864</v>
      </c>
      <c r="AH18">
        <f t="shared" si="4"/>
        <v>8.5014046336959641</v>
      </c>
      <c r="AI18">
        <f t="shared" si="0"/>
        <v>4.3221881088552347</v>
      </c>
      <c r="AJ18">
        <f t="shared" si="0"/>
        <v>5.0993909920085976</v>
      </c>
      <c r="AK18">
        <f t="shared" si="0"/>
        <v>5.5098960924488631</v>
      </c>
      <c r="AL18">
        <f t="shared" si="0"/>
        <v>-9.0947163930041626</v>
      </c>
      <c r="AM18">
        <f t="shared" si="0"/>
        <v>3.0159922846057929</v>
      </c>
      <c r="AN18">
        <f t="shared" si="0"/>
        <v>-2.6462497640023215</v>
      </c>
      <c r="AO18">
        <f t="shared" si="0"/>
        <v>-35.670060624991642</v>
      </c>
      <c r="AP18">
        <f t="shared" si="0"/>
        <v>1.6794763440800404</v>
      </c>
      <c r="AQ18">
        <f t="shared" si="0"/>
        <v>2.3995742048074944</v>
      </c>
      <c r="AR18">
        <f t="shared" si="0"/>
        <v>-2.1796379518657405</v>
      </c>
      <c r="AT18">
        <f>(C18/SUM($C18:$N18)-R18/SUM($R18:$AC18))*SUM('REWRef-it0_damagesbyregion'!$A17:$L17)</f>
        <v>3.406446184293384</v>
      </c>
      <c r="AU18">
        <f>(D18/SUM($C18:$N18)-S18/SUM($R18:$AC18))*SUM('REWRef-it0_damagesbyregion'!$A17:$L17)</f>
        <v>1.519171652437957</v>
      </c>
      <c r="AV18">
        <f>(E18/SUM($C18:$N18)-T18/SUM($R18:$AC18))*SUM('REWRef-it0_damagesbyregion'!$A17:$L17)</f>
        <v>0.77236009040810472</v>
      </c>
      <c r="AW18">
        <f>(F18/SUM($C18:$N18)-U18/SUM($R18:$AC18))*SUM('REWRef-it0_damagesbyregion'!$A17:$L17)</f>
        <v>0.91124356192289724</v>
      </c>
      <c r="AX18">
        <f>(G18/SUM($C18:$N18)-V18/SUM($R18:$AC18))*SUM('REWRef-it0_damagesbyregion'!$A17:$L17)</f>
        <v>0.98459940588522932</v>
      </c>
      <c r="AY18">
        <f>(H18/SUM($C18:$N18)-W18/SUM($R18:$AC18))*SUM('REWRef-it0_damagesbyregion'!$A17:$L17)</f>
        <v>-1.6251944151031485</v>
      </c>
      <c r="AZ18">
        <f>(I18/SUM($C18:$N18)-X18/SUM($R18:$AC18))*SUM('REWRef-it0_damagesbyregion'!$A17:$L17)</f>
        <v>0.53894740694783061</v>
      </c>
      <c r="BA18">
        <f>(J18/SUM($C18:$N18)-Y18/SUM($R18:$AC18))*SUM('REWRef-it0_damagesbyregion'!$A17:$L17)</f>
        <v>-0.47287569524793088</v>
      </c>
      <c r="BB18">
        <f>(K18/SUM($C18:$N18)-Z18/SUM($R18:$AC18))*SUM('REWRef-it0_damagesbyregion'!$A17:$L17)</f>
        <v>-6.3741166639038278</v>
      </c>
      <c r="BC18">
        <f>(L18/SUM($C18:$N18)-AA18/SUM($R18:$AC18))*SUM('REWRef-it0_damagesbyregion'!$A17:$L17)</f>
        <v>0.3001166234052447</v>
      </c>
      <c r="BD18">
        <f>(M18/SUM($C18:$N18)-AB18/SUM($R18:$AC18))*SUM('REWRef-it0_damagesbyregion'!$A17:$L17)</f>
        <v>0.42879562459787124</v>
      </c>
      <c r="BE18">
        <f>(N18/SUM($C18:$N18)-AC18/SUM($R18:$AC18))*SUM('REWRef-it0_damagesbyregion'!$A17:$L17)</f>
        <v>-0.38949377564361454</v>
      </c>
      <c r="BG18" s="2">
        <f t="shared" si="5"/>
        <v>-317128472297.97791</v>
      </c>
      <c r="BH18" s="2">
        <f t="shared" si="2"/>
        <v>-275183290182.38141</v>
      </c>
      <c r="BI18" s="2">
        <f t="shared" si="2"/>
        <v>-88317057653.282349</v>
      </c>
      <c r="BJ18" s="2">
        <f t="shared" si="2"/>
        <v>-34331035129.468224</v>
      </c>
      <c r="BK18" s="2">
        <f t="shared" si="2"/>
        <v>-18793058251.768692</v>
      </c>
      <c r="BL18" s="2">
        <f t="shared" si="2"/>
        <v>311063113811.87024</v>
      </c>
      <c r="BM18" s="2">
        <f t="shared" si="2"/>
        <v>-171440271119.38452</v>
      </c>
      <c r="BN18" s="2">
        <f t="shared" si="2"/>
        <v>-295008474824.34485</v>
      </c>
      <c r="BO18" s="2">
        <f t="shared" si="2"/>
        <v>1121021484875.7288</v>
      </c>
      <c r="BP18" s="2">
        <f t="shared" si="2"/>
        <v>-185247656982.76846</v>
      </c>
      <c r="BQ18" s="2">
        <f t="shared" si="2"/>
        <v>-93612234008.602081</v>
      </c>
      <c r="BR18" s="2">
        <f t="shared" si="2"/>
        <v>46976951762.401024</v>
      </c>
    </row>
    <row r="19" spans="1:70" x14ac:dyDescent="0.2">
      <c r="A19">
        <v>17</v>
      </c>
      <c r="B19" t="s">
        <v>31</v>
      </c>
      <c r="C19">
        <f>C18+'REWRef-it0-E_by_region'!A18</f>
        <v>34.46445287959623</v>
      </c>
      <c r="D19">
        <f>D18+'REWRef-it0-E_by_region'!B18</f>
        <v>26.566634559122029</v>
      </c>
      <c r="E19">
        <f>E18+'REWRef-it0-E_by_region'!C18</f>
        <v>7.6774554216381796</v>
      </c>
      <c r="F19">
        <f>F18+'REWRef-it0-E_by_region'!D18</f>
        <v>7.7963758571918191</v>
      </c>
      <c r="G19">
        <f>G18+'REWRef-it0-E_by_region'!E18</f>
        <v>8.4404351576031882</v>
      </c>
      <c r="H19">
        <f>H18+'REWRef-it0-E_by_region'!F18</f>
        <v>19.475306700350455</v>
      </c>
      <c r="I19">
        <f>I18+'REWRef-it0-E_by_region'!G18</f>
        <v>22.993595812355341</v>
      </c>
      <c r="J19">
        <f>J18+'REWRef-it0-E_by_region'!H18</f>
        <v>12.675761394228688</v>
      </c>
      <c r="K19">
        <f>K18+'REWRef-it0-E_by_region'!I18</f>
        <v>11.105710324054506</v>
      </c>
      <c r="L19">
        <f>L18+'REWRef-it0-E_by_region'!J18</f>
        <v>10.180548912312593</v>
      </c>
      <c r="M19">
        <f>M18+'REWRef-it0-E_by_region'!K18</f>
        <v>9.134112832203467</v>
      </c>
      <c r="N19">
        <f>N18+'REWRef-it0-E_by_region'!L18</f>
        <v>12.975989643644295</v>
      </c>
      <c r="P19">
        <v>17</v>
      </c>
      <c r="Q19" t="s">
        <v>31</v>
      </c>
      <c r="R19">
        <f>R18+'REWRef-it0_damagesbyregion'!A18</f>
        <v>8.0358244209050085</v>
      </c>
      <c r="S19">
        <f>S18+'REWRef-it0_damagesbyregion'!B18</f>
        <v>13.604079832379625</v>
      </c>
      <c r="T19">
        <f>T18+'REWRef-it0_damagesbyregion'!C18</f>
        <v>1.6838240840030714</v>
      </c>
      <c r="U19">
        <f>U18+'REWRef-it0_damagesbyregion'!D18</f>
        <v>0.92526065211829223</v>
      </c>
      <c r="V19">
        <f>V18+'REWRef-it0_damagesbyregion'!E18</f>
        <v>1.0369152637239138</v>
      </c>
      <c r="W19">
        <f>W18+'REWRef-it0_damagesbyregion'!F18</f>
        <v>29.138200373914842</v>
      </c>
      <c r="X19">
        <f>X18+'REWRef-it0_damagesbyregion'!G18</f>
        <v>17.027289279251629</v>
      </c>
      <c r="Y19">
        <f>Y18+'REWRef-it0_damagesbyregion'!H18</f>
        <v>14.290750564922311</v>
      </c>
      <c r="Z19">
        <f>Z18+'REWRef-it0_damagesbyregion'!I18</f>
        <v>54.368692601703664</v>
      </c>
      <c r="AA19">
        <f>AA18+'REWRef-it0_damagesbyregion'!J18</f>
        <v>6.9807577924373971</v>
      </c>
      <c r="AB19">
        <f>AB18+'REWRef-it0_damagesbyregion'!K18</f>
        <v>5.3084624784150494</v>
      </c>
      <c r="AC19">
        <f>AC18+'REWRef-it0_damagesbyregion'!L18</f>
        <v>14.468292310843111</v>
      </c>
      <c r="AE19">
        <v>17</v>
      </c>
      <c r="AF19" t="s">
        <v>31</v>
      </c>
      <c r="AG19">
        <f t="shared" si="3"/>
        <v>23.307245237004924</v>
      </c>
      <c r="AH19">
        <f t="shared" si="4"/>
        <v>10.556462639361317</v>
      </c>
      <c r="AI19">
        <f t="shared" ref="AI19:AR44" si="6">(E19/SUM($C19:$N19)-T19/SUM($R19:$AC19))*SUM($R19:$AC19)</f>
        <v>5.298298072892254</v>
      </c>
      <c r="AJ19">
        <f t="shared" si="6"/>
        <v>6.1650115313661207</v>
      </c>
      <c r="AK19">
        <f t="shared" si="6"/>
        <v>6.6390849331179762</v>
      </c>
      <c r="AL19">
        <f t="shared" si="6"/>
        <v>-11.426737010466963</v>
      </c>
      <c r="AM19">
        <f t="shared" si="6"/>
        <v>3.8838181087070804</v>
      </c>
      <c r="AN19">
        <f t="shared" si="6"/>
        <v>-2.7630099756740587</v>
      </c>
      <c r="AO19">
        <f t="shared" si="6"/>
        <v>-44.26880639421114</v>
      </c>
      <c r="AP19">
        <f t="shared" si="6"/>
        <v>2.2777572006522346</v>
      </c>
      <c r="AQ19">
        <f t="shared" si="6"/>
        <v>2.9983902594809688</v>
      </c>
      <c r="AR19">
        <f t="shared" si="6"/>
        <v>-2.6675146022307281</v>
      </c>
      <c r="AT19">
        <f>(C19/SUM($C19:$N19)-R19/SUM($R19:$AC19))*SUM('REWRef-it0_damagesbyregion'!$A18:$L18)</f>
        <v>3.8803342952672435</v>
      </c>
      <c r="AU19">
        <f>(D19/SUM($C19:$N19)-S19/SUM($R19:$AC19))*SUM('REWRef-it0_damagesbyregion'!$A18:$L18)</f>
        <v>1.7575051705889611</v>
      </c>
      <c r="AV19">
        <f>(E19/SUM($C19:$N19)-T19/SUM($R19:$AC19))*SUM('REWRef-it0_damagesbyregion'!$A18:$L18)</f>
        <v>0.88209342244146305</v>
      </c>
      <c r="AW19">
        <f>(F19/SUM($C19:$N19)-U19/SUM($R19:$AC19))*SUM('REWRef-it0_damagesbyregion'!$A18:$L18)</f>
        <v>1.0263892378794097</v>
      </c>
      <c r="AX19">
        <f>(G19/SUM($C19:$N19)-V19/SUM($R19:$AC19))*SUM('REWRef-it0_damagesbyregion'!$A18:$L18)</f>
        <v>1.1053159089890034</v>
      </c>
      <c r="AY19">
        <f>(H19/SUM($C19:$N19)-W19/SUM($R19:$AC19))*SUM('REWRef-it0_damagesbyregion'!$A18:$L18)</f>
        <v>-1.9023938287788946</v>
      </c>
      <c r="AZ19">
        <f>(I19/SUM($C19:$N19)-X19/SUM($R19:$AC19))*SUM('REWRef-it0_damagesbyregion'!$A18:$L18)</f>
        <v>0.64660205230382983</v>
      </c>
      <c r="BA19">
        <f>(J19/SUM($C19:$N19)-Y19/SUM($R19:$AC19))*SUM('REWRef-it0_damagesbyregion'!$A18:$L18)</f>
        <v>-0.46000298438320747</v>
      </c>
      <c r="BB19">
        <f>(K19/SUM($C19:$N19)-Z19/SUM($R19:$AC19))*SUM('REWRef-it0_damagesbyregion'!$A18:$L18)</f>
        <v>-7.3701446016139096</v>
      </c>
      <c r="BC19">
        <f>(L19/SUM($C19:$N19)-AA19/SUM($R19:$AC19))*SUM('REWRef-it0_damagesbyregion'!$A18:$L18)</f>
        <v>0.37921510208979792</v>
      </c>
      <c r="BD19">
        <f>(M19/SUM($C19:$N19)-AB19/SUM($R19:$AC19))*SUM('REWRef-it0_damagesbyregion'!$A18:$L18)</f>
        <v>0.49919054938276214</v>
      </c>
      <c r="BE19">
        <f>(N19/SUM($C19:$N19)-AC19/SUM($R19:$AC19))*SUM('REWRef-it0_damagesbyregion'!$A18:$L18)</f>
        <v>-0.44410432416646162</v>
      </c>
      <c r="BG19" s="2">
        <f t="shared" si="5"/>
        <v>-364168868375.81641</v>
      </c>
      <c r="BH19" s="2">
        <f t="shared" si="5"/>
        <v>-297552835076.39227</v>
      </c>
      <c r="BI19" s="2">
        <f t="shared" si="5"/>
        <v>-94016541595.556168</v>
      </c>
      <c r="BJ19" s="2">
        <f t="shared" si="5"/>
        <v>-39231301478.11338</v>
      </c>
      <c r="BK19" s="2">
        <f t="shared" si="5"/>
        <v>-23872931680.109623</v>
      </c>
      <c r="BL19" s="2">
        <f t="shared" si="5"/>
        <v>429626788683.90625</v>
      </c>
      <c r="BM19" s="2">
        <f t="shared" si="5"/>
        <v>-221223771797.45767</v>
      </c>
      <c r="BN19" s="2">
        <f t="shared" si="5"/>
        <v>-343242772711.47028</v>
      </c>
      <c r="BO19" s="2">
        <f t="shared" si="5"/>
        <v>1228601167605.5884</v>
      </c>
      <c r="BP19" s="2">
        <f t="shared" si="5"/>
        <v>-219065754482.3963</v>
      </c>
      <c r="BQ19" s="2">
        <f t="shared" si="5"/>
        <v>-99625505290.712296</v>
      </c>
      <c r="BR19" s="2">
        <f t="shared" si="5"/>
        <v>43772326198.526001</v>
      </c>
    </row>
    <row r="20" spans="1:70" x14ac:dyDescent="0.2">
      <c r="A20">
        <v>18</v>
      </c>
      <c r="B20" t="s">
        <v>32</v>
      </c>
      <c r="C20">
        <f>C19+'REWRef-it0-E_by_region'!A19</f>
        <v>34.46445287959623</v>
      </c>
      <c r="D20">
        <f>D19+'REWRef-it0-E_by_region'!B19</f>
        <v>26.566634559122029</v>
      </c>
      <c r="E20">
        <f>E19+'REWRef-it0-E_by_region'!C19</f>
        <v>7.6774554216381796</v>
      </c>
      <c r="F20">
        <f>F19+'REWRef-it0-E_by_region'!D19</f>
        <v>7.7963758571918191</v>
      </c>
      <c r="G20">
        <f>G19+'REWRef-it0-E_by_region'!E19</f>
        <v>8.4404351576031882</v>
      </c>
      <c r="H20">
        <f>H19+'REWRef-it0-E_by_region'!F19</f>
        <v>19.475306700350455</v>
      </c>
      <c r="I20">
        <f>I19+'REWRef-it0-E_by_region'!G19</f>
        <v>22.993595812355341</v>
      </c>
      <c r="J20">
        <f>J19+'REWRef-it0-E_by_region'!H19</f>
        <v>12.675761394228688</v>
      </c>
      <c r="K20">
        <f>K19+'REWRef-it0-E_by_region'!I19</f>
        <v>11.105710324054506</v>
      </c>
      <c r="L20">
        <f>L19+'REWRef-it0-E_by_region'!J19</f>
        <v>10.180548912312593</v>
      </c>
      <c r="M20">
        <f>M19+'REWRef-it0-E_by_region'!K19</f>
        <v>9.134112832203467</v>
      </c>
      <c r="N20">
        <f>N19+'REWRef-it0-E_by_region'!L19</f>
        <v>12.975989643644295</v>
      </c>
      <c r="P20">
        <v>18</v>
      </c>
      <c r="Q20" t="s">
        <v>32</v>
      </c>
      <c r="R20">
        <f>R19+'REWRef-it0_damagesbyregion'!A19</f>
        <v>9.0358086224879557</v>
      </c>
      <c r="S20">
        <f>S19+'REWRef-it0_damagesbyregion'!B19</f>
        <v>15.739903498656805</v>
      </c>
      <c r="T20">
        <f>T19+'REWRef-it0_damagesbyregion'!C19</f>
        <v>1.8766838512094663</v>
      </c>
      <c r="U20">
        <f>U19+'REWRef-it0_damagesbyregion'!D19</f>
        <v>1.0438922598547302</v>
      </c>
      <c r="V20">
        <f>V19+'REWRef-it0_damagesbyregion'!E19</f>
        <v>1.1938918384491799</v>
      </c>
      <c r="W20">
        <f>W19+'REWRef-it0_damagesbyregion'!F19</f>
        <v>35.177835291928005</v>
      </c>
      <c r="X20">
        <f>X19+'REWRef-it0_damagesbyregion'!G19</f>
        <v>19.846397278828398</v>
      </c>
      <c r="Y20">
        <f>Y19+'REWRef-it0_damagesbyregion'!H19</f>
        <v>16.46730538354964</v>
      </c>
      <c r="Z20">
        <f>Z19+'REWRef-it0_damagesbyregion'!I19</f>
        <v>66.01156294304667</v>
      </c>
      <c r="AA20">
        <f>AA19+'REWRef-it0_damagesbyregion'!J19</f>
        <v>7.9697412382177193</v>
      </c>
      <c r="AB20">
        <f>AB19+'REWRef-it0_damagesbyregion'!K19</f>
        <v>6.1646673842303441</v>
      </c>
      <c r="AC20">
        <f>AC19+'REWRef-it0_damagesbyregion'!L19</f>
        <v>17.191790396799462</v>
      </c>
      <c r="AE20">
        <v>18</v>
      </c>
      <c r="AF20" t="s">
        <v>32</v>
      </c>
      <c r="AG20">
        <f t="shared" si="3"/>
        <v>28.102063519192143</v>
      </c>
      <c r="AH20">
        <f t="shared" si="4"/>
        <v>12.887513885227479</v>
      </c>
      <c r="AI20">
        <f t="shared" si="6"/>
        <v>6.3963143831843183</v>
      </c>
      <c r="AJ20">
        <f t="shared" si="6"/>
        <v>7.3572511084848369</v>
      </c>
      <c r="AK20">
        <f t="shared" si="6"/>
        <v>7.9012707279870433</v>
      </c>
      <c r="AL20">
        <f t="shared" si="6"/>
        <v>-14.191822466353315</v>
      </c>
      <c r="AM20">
        <f t="shared" si="6"/>
        <v>4.9308195346806949</v>
      </c>
      <c r="AN20">
        <f t="shared" si="6"/>
        <v>-2.8082808923758584</v>
      </c>
      <c r="AO20">
        <f t="shared" si="6"/>
        <v>-54.044378914384829</v>
      </c>
      <c r="AP20">
        <f t="shared" si="6"/>
        <v>3.0005162952021758</v>
      </c>
      <c r="AQ20">
        <f t="shared" si="6"/>
        <v>3.6779816685529378</v>
      </c>
      <c r="AR20">
        <f t="shared" si="6"/>
        <v>-3.2092488493976306</v>
      </c>
      <c r="AT20">
        <f>(C20/SUM($C20:$N20)-R20/SUM($R20:$AC20))*SUM('REWRef-it0_damagesbyregion'!$A19:$L19)</f>
        <v>4.3849013981961118</v>
      </c>
      <c r="AU20">
        <f>(D20/SUM($C20:$N20)-S20/SUM($R20:$AC20))*SUM('REWRef-it0_damagesbyregion'!$A19:$L19)</f>
        <v>2.0109013566214551</v>
      </c>
      <c r="AV20">
        <f>(E20/SUM($C20:$N20)-T20/SUM($R20:$AC20))*SUM('REWRef-it0_damagesbyregion'!$A19:$L19)</f>
        <v>0.99804798544320905</v>
      </c>
      <c r="AW20">
        <f>(F20/SUM($C20:$N20)-U20/SUM($R20:$AC20))*SUM('REWRef-it0_damagesbyregion'!$A19:$L19)</f>
        <v>1.1479876077585089</v>
      </c>
      <c r="AX20">
        <f>(G20/SUM($C20:$N20)-V20/SUM($R20:$AC20))*SUM('REWRef-it0_damagesbyregion'!$A19:$L19)</f>
        <v>1.232873630045527</v>
      </c>
      <c r="AY20">
        <f>(H20/SUM($C20:$N20)-W20/SUM($R20:$AC20))*SUM('REWRef-it0_damagesbyregion'!$A19:$L19)</f>
        <v>-2.214418956571079</v>
      </c>
      <c r="AZ20">
        <f>(I20/SUM($C20:$N20)-X20/SUM($R20:$AC20))*SUM('REWRef-it0_damagesbyregion'!$A19:$L19)</f>
        <v>0.76937970968245928</v>
      </c>
      <c r="BA20">
        <f>(J20/SUM($C20:$N20)-Y20/SUM($R20:$AC20))*SUM('REWRef-it0_damagesbyregion'!$A19:$L19)</f>
        <v>-0.4381897010195186</v>
      </c>
      <c r="BB20">
        <f>(K20/SUM($C20:$N20)-Z20/SUM($R20:$AC20))*SUM('REWRef-it0_damagesbyregion'!$A19:$L19)</f>
        <v>-8.432806811659324</v>
      </c>
      <c r="BC20">
        <f>(L20/SUM($C20:$N20)-AA20/SUM($R20:$AC20))*SUM('REWRef-it0_damagesbyregion'!$A19:$L19)</f>
        <v>0.46818512416914726</v>
      </c>
      <c r="BD20">
        <f>(M20/SUM($C20:$N20)-AB20/SUM($R20:$AC20))*SUM('REWRef-it0_damagesbyregion'!$A19:$L19)</f>
        <v>0.57389333526924813</v>
      </c>
      <c r="BE20">
        <f>(N20/SUM($C20:$N20)-AC20/SUM($R20:$AC20))*SUM('REWRef-it0_damagesbyregion'!$A19:$L19)</f>
        <v>-0.5007546779357458</v>
      </c>
      <c r="BG20" s="2">
        <f t="shared" si="5"/>
        <v>-409916883991.10693</v>
      </c>
      <c r="BH20" s="2">
        <f t="shared" si="5"/>
        <v>-320149889244.70654</v>
      </c>
      <c r="BI20" s="2">
        <f t="shared" si="5"/>
        <v>-99968324848.855316</v>
      </c>
      <c r="BJ20" s="2">
        <f t="shared" si="5"/>
        <v>-44251969360.207253</v>
      </c>
      <c r="BK20" s="2">
        <f t="shared" si="5"/>
        <v>-29312164823.540154</v>
      </c>
      <c r="BL20" s="2">
        <f t="shared" si="5"/>
        <v>550666499315.27283</v>
      </c>
      <c r="BM20" s="2">
        <f t="shared" si="5"/>
        <v>-277621716291.15515</v>
      </c>
      <c r="BN20" s="2">
        <f t="shared" si="5"/>
        <v>-392918784317.71887</v>
      </c>
      <c r="BO20" s="2">
        <f t="shared" si="5"/>
        <v>1342765708514.3655</v>
      </c>
      <c r="BP20" s="2">
        <f t="shared" si="5"/>
        <v>-254573970380.79388</v>
      </c>
      <c r="BQ20" s="2">
        <f t="shared" si="5"/>
        <v>-105698073802.72089</v>
      </c>
      <c r="BR20" s="2">
        <f t="shared" si="5"/>
        <v>40979569231.156639</v>
      </c>
    </row>
    <row r="21" spans="1:70" x14ac:dyDescent="0.2">
      <c r="A21">
        <v>19</v>
      </c>
      <c r="B21" t="s">
        <v>33</v>
      </c>
      <c r="C21">
        <f>C20+'REWRef-it0-E_by_region'!A20</f>
        <v>34.46445287959623</v>
      </c>
      <c r="D21">
        <f>D20+'REWRef-it0-E_by_region'!B20</f>
        <v>26.566634559122029</v>
      </c>
      <c r="E21">
        <f>E20+'REWRef-it0-E_by_region'!C20</f>
        <v>7.6774554216381796</v>
      </c>
      <c r="F21">
        <f>F20+'REWRef-it0-E_by_region'!D20</f>
        <v>7.7963758571918191</v>
      </c>
      <c r="G21">
        <f>G20+'REWRef-it0-E_by_region'!E20</f>
        <v>8.4404351576031882</v>
      </c>
      <c r="H21">
        <f>H20+'REWRef-it0-E_by_region'!F20</f>
        <v>19.475306700350455</v>
      </c>
      <c r="I21">
        <f>I20+'REWRef-it0-E_by_region'!G20</f>
        <v>22.993595812355341</v>
      </c>
      <c r="J21">
        <f>J20+'REWRef-it0-E_by_region'!H20</f>
        <v>12.675761394228688</v>
      </c>
      <c r="K21">
        <f>K20+'REWRef-it0-E_by_region'!I20</f>
        <v>11.105710324054506</v>
      </c>
      <c r="L21">
        <f>L20+'REWRef-it0-E_by_region'!J20</f>
        <v>10.180548912312593</v>
      </c>
      <c r="M21">
        <f>M20+'REWRef-it0-E_by_region'!K20</f>
        <v>9.134112832203467</v>
      </c>
      <c r="N21">
        <f>N20+'REWRef-it0-E_by_region'!L20</f>
        <v>12.975989643644295</v>
      </c>
      <c r="P21">
        <v>19</v>
      </c>
      <c r="Q21" t="s">
        <v>33</v>
      </c>
      <c r="R21">
        <f>R20+'REWRef-it0_damagesbyregion'!A20</f>
        <v>10.061800590001596</v>
      </c>
      <c r="S21">
        <f>S20+'REWRef-it0_damagesbyregion'!B20</f>
        <v>18.051525272684664</v>
      </c>
      <c r="T21">
        <f>T20+'REWRef-it0_damagesbyregion'!C20</f>
        <v>2.0759813577200061</v>
      </c>
      <c r="U21">
        <f>U20+'REWRef-it0_damagesbyregion'!D20</f>
        <v>1.1661158377714622</v>
      </c>
      <c r="V21">
        <f>V20+'REWRef-it0_damagesbyregion'!E20</f>
        <v>1.358768380048103</v>
      </c>
      <c r="W21">
        <f>W20+'REWRef-it0_damagesbyregion'!F20</f>
        <v>42.029648743418186</v>
      </c>
      <c r="X21">
        <f>X20+'REWRef-it0_damagesbyregion'!G20</f>
        <v>22.870579242003647</v>
      </c>
      <c r="Y21">
        <f>Y20+'REWRef-it0_damagesbyregion'!H20</f>
        <v>18.786619160550501</v>
      </c>
      <c r="Z21">
        <f>Z20+'REWRef-it0_damagesbyregion'!I20</f>
        <v>79.105134423880074</v>
      </c>
      <c r="AA21">
        <f>AA20+'REWRef-it0_damagesbyregion'!J20</f>
        <v>9.0028220101517284</v>
      </c>
      <c r="AB21">
        <f>AB20+'REWRef-it0_damagesbyregion'!K20</f>
        <v>7.0962790134177354</v>
      </c>
      <c r="AC21">
        <f>AC20+'REWRef-it0_damagesbyregion'!L20</f>
        <v>20.202416979512492</v>
      </c>
      <c r="AE21">
        <v>19</v>
      </c>
      <c r="AF21" t="s">
        <v>33</v>
      </c>
      <c r="AG21">
        <f t="shared" si="3"/>
        <v>33.478898539822808</v>
      </c>
      <c r="AH21">
        <f t="shared" si="4"/>
        <v>15.511457614983309</v>
      </c>
      <c r="AI21">
        <f t="shared" si="6"/>
        <v>7.6233392078500302</v>
      </c>
      <c r="AJ21">
        <f t="shared" si="6"/>
        <v>8.6834429724884838</v>
      </c>
      <c r="AK21">
        <f t="shared" si="6"/>
        <v>9.3044633563118424</v>
      </c>
      <c r="AL21">
        <f t="shared" si="6"/>
        <v>-17.425501610618937</v>
      </c>
      <c r="AM21">
        <f t="shared" si="6"/>
        <v>6.178401766810306</v>
      </c>
      <c r="AN21">
        <f t="shared" si="6"/>
        <v>-2.7726840188642843</v>
      </c>
      <c r="AO21">
        <f t="shared" si="6"/>
        <v>-65.074724786101811</v>
      </c>
      <c r="AP21">
        <f t="shared" si="6"/>
        <v>3.8587840834093559</v>
      </c>
      <c r="AQ21">
        <f t="shared" si="6"/>
        <v>4.4433110689854178</v>
      </c>
      <c r="AR21">
        <f t="shared" si="6"/>
        <v>-3.8091881950765347</v>
      </c>
      <c r="AT21">
        <f>(C21/SUM($C21:$N21)-R21/SUM($R21:$AC21))*SUM('REWRef-it0_damagesbyregion'!$A20:$L20)</f>
        <v>4.9232005775784824</v>
      </c>
      <c r="AU21">
        <f>(D21/SUM($C21:$N21)-S21/SUM($R21:$AC21))*SUM('REWRef-it0_damagesbyregion'!$A20:$L20)</f>
        <v>2.2810194008722657</v>
      </c>
      <c r="AV21">
        <f>(E21/SUM($C21:$N21)-T21/SUM($R21:$AC21))*SUM('REWRef-it0_damagesbyregion'!$A20:$L20)</f>
        <v>1.1210413014789287</v>
      </c>
      <c r="AW21">
        <f>(F21/SUM($C21:$N21)-U21/SUM($R21:$AC21))*SUM('REWRef-it0_damagesbyregion'!$A20:$L20)</f>
        <v>1.2769336304978505</v>
      </c>
      <c r="AX21">
        <f>(G21/SUM($C21:$N21)-V21/SUM($R21:$AC21))*SUM('REWRef-it0_damagesbyregion'!$A20:$L20)</f>
        <v>1.3682570624408226</v>
      </c>
      <c r="AY21">
        <f>(H21/SUM($C21:$N21)-W21/SUM($R21:$AC21))*SUM('REWRef-it0_damagesbyregion'!$A20:$L20)</f>
        <v>-2.5624869196920717</v>
      </c>
      <c r="AZ21">
        <f>(I21/SUM($C21:$N21)-X21/SUM($R21:$AC21))*SUM('REWRef-it0_damagesbyregion'!$A20:$L20)</f>
        <v>0.90855770271805991</v>
      </c>
      <c r="BA21">
        <f>(J21/SUM($C21:$N21)-Y21/SUM($R21:$AC21))*SUM('REWRef-it0_damagesbyregion'!$A20:$L20)</f>
        <v>-0.40773383111389311</v>
      </c>
      <c r="BB21">
        <f>(K21/SUM($C21:$N21)-Z21/SUM($R21:$AC21))*SUM('REWRef-it0_damagesbyregion'!$A20:$L20)</f>
        <v>-9.5694881440503003</v>
      </c>
      <c r="BC21">
        <f>(L21/SUM($C21:$N21)-AA21/SUM($R21:$AC21))*SUM('REWRef-it0_damagesbyregion'!$A20:$L20)</f>
        <v>0.56744901585081076</v>
      </c>
      <c r="BD21">
        <f>(M21/SUM($C21:$N21)-AB21/SUM($R21:$AC21))*SUM('REWRef-it0_damagesbyregion'!$A20:$L20)</f>
        <v>0.65340595345959229</v>
      </c>
      <c r="BE21">
        <f>(N21/SUM($C21:$N21)-AC21/SUM($R21:$AC21))*SUM('REWRef-it0_damagesbyregion'!$A20:$L20)</f>
        <v>-0.56015575004055052</v>
      </c>
      <c r="BG21" s="2">
        <f t="shared" si="5"/>
        <v>-453634443052.18262</v>
      </c>
      <c r="BH21" s="2">
        <f t="shared" si="5"/>
        <v>-342924328883.56396</v>
      </c>
      <c r="BI21" s="2">
        <f t="shared" si="5"/>
        <v>-105983523186.78317</v>
      </c>
      <c r="BJ21" s="2">
        <f t="shared" si="5"/>
        <v>-49258233505.796501</v>
      </c>
      <c r="BK21" s="2">
        <f t="shared" si="5"/>
        <v>-34935565883.976501</v>
      </c>
      <c r="BL21" s="2">
        <f t="shared" si="5"/>
        <v>671192224573.55042</v>
      </c>
      <c r="BM21" s="2">
        <f t="shared" si="5"/>
        <v>-339024529411.55115</v>
      </c>
      <c r="BN21" s="2">
        <f t="shared" si="5"/>
        <v>-443330704625.46722</v>
      </c>
      <c r="BO21" s="2">
        <f t="shared" si="5"/>
        <v>1460857727666.6814</v>
      </c>
      <c r="BP21" s="2">
        <f t="shared" si="5"/>
        <v>-290818772356.36932</v>
      </c>
      <c r="BQ21" s="2">
        <f t="shared" si="5"/>
        <v>-111923446972.8877</v>
      </c>
      <c r="BR21" s="2">
        <f t="shared" si="5"/>
        <v>39783595638.353653</v>
      </c>
    </row>
    <row r="22" spans="1:70" x14ac:dyDescent="0.2">
      <c r="A22">
        <v>20</v>
      </c>
      <c r="B22" t="s">
        <v>34</v>
      </c>
      <c r="C22">
        <f>C21+'REWRef-it0-E_by_region'!A21</f>
        <v>34.46445287959623</v>
      </c>
      <c r="D22">
        <f>D21+'REWRef-it0-E_by_region'!B21</f>
        <v>26.566634559122029</v>
      </c>
      <c r="E22">
        <f>E21+'REWRef-it0-E_by_region'!C21</f>
        <v>7.6774554216381796</v>
      </c>
      <c r="F22">
        <f>F21+'REWRef-it0-E_by_region'!D21</f>
        <v>7.7963758571918191</v>
      </c>
      <c r="G22">
        <f>G21+'REWRef-it0-E_by_region'!E21</f>
        <v>8.4404351576031882</v>
      </c>
      <c r="H22">
        <f>H21+'REWRef-it0-E_by_region'!F21</f>
        <v>19.475306700350455</v>
      </c>
      <c r="I22">
        <f>I21+'REWRef-it0-E_by_region'!G21</f>
        <v>22.993595812355341</v>
      </c>
      <c r="J22">
        <f>J21+'REWRef-it0-E_by_region'!H21</f>
        <v>12.675761394228688</v>
      </c>
      <c r="K22">
        <f>K21+'REWRef-it0-E_by_region'!I21</f>
        <v>11.105710324054506</v>
      </c>
      <c r="L22">
        <f>L21+'REWRef-it0-E_by_region'!J21</f>
        <v>10.180548912312593</v>
      </c>
      <c r="M22">
        <f>M21+'REWRef-it0-E_by_region'!K21</f>
        <v>9.134112832203467</v>
      </c>
      <c r="N22">
        <f>N21+'REWRef-it0-E_by_region'!L21</f>
        <v>12.975989643644295</v>
      </c>
      <c r="P22">
        <v>20</v>
      </c>
      <c r="Q22" t="s">
        <v>34</v>
      </c>
      <c r="R22">
        <f>R21+'REWRef-it0_damagesbyregion'!A21</f>
        <v>11.115034901115326</v>
      </c>
      <c r="S22">
        <f>S21+'REWRef-it0_damagesbyregion'!B21</f>
        <v>20.547657518272615</v>
      </c>
      <c r="T22">
        <f>T21+'REWRef-it0_damagesbyregion'!C21</f>
        <v>2.2818845318696961</v>
      </c>
      <c r="U22">
        <f>U21+'REWRef-it0_damagesbyregion'!D21</f>
        <v>1.2918974618561612</v>
      </c>
      <c r="V22">
        <f>V21+'REWRef-it0_damagesbyregion'!E21</f>
        <v>1.531461596421376</v>
      </c>
      <c r="W22">
        <f>W21+'REWRef-it0_damagesbyregion'!F21</f>
        <v>49.747365046356776</v>
      </c>
      <c r="X22">
        <f>X21+'REWRef-it0_damagesbyregion'!G21</f>
        <v>26.102168086073487</v>
      </c>
      <c r="Y22">
        <f>Y21+'REWRef-it0_damagesbyregion'!H21</f>
        <v>21.252869228046549</v>
      </c>
      <c r="Z22">
        <f>Z21+'REWRef-it0_damagesbyregion'!I21</f>
        <v>93.74206759481207</v>
      </c>
      <c r="AA22">
        <f>AA21+'REWRef-it0_damagesbyregion'!J21</f>
        <v>10.079675808295228</v>
      </c>
      <c r="AB22">
        <f>AB21+'REWRef-it0_damagesbyregion'!K21</f>
        <v>8.107109118348836</v>
      </c>
      <c r="AC22">
        <f>AC21+'REWRef-it0_damagesbyregion'!L21</f>
        <v>23.519360091393132</v>
      </c>
      <c r="AE22">
        <v>20</v>
      </c>
      <c r="AF22" t="s">
        <v>34</v>
      </c>
      <c r="AG22">
        <f t="shared" si="3"/>
        <v>39.471371215412027</v>
      </c>
      <c r="AH22">
        <f t="shared" si="4"/>
        <v>18.446449530290003</v>
      </c>
      <c r="AI22">
        <f t="shared" si="6"/>
        <v>8.9869691840832644</v>
      </c>
      <c r="AJ22">
        <f t="shared" si="6"/>
        <v>10.15150588265139</v>
      </c>
      <c r="AK22">
        <f t="shared" si="6"/>
        <v>10.857282312393364</v>
      </c>
      <c r="AL22">
        <f t="shared" si="6"/>
        <v>-21.161802483397661</v>
      </c>
      <c r="AM22">
        <f t="shared" si="6"/>
        <v>7.6474863740357639</v>
      </c>
      <c r="AN22">
        <f t="shared" si="6"/>
        <v>-2.6475771038744704</v>
      </c>
      <c r="AO22">
        <f t="shared" si="6"/>
        <v>-77.44127284180064</v>
      </c>
      <c r="AP22">
        <f t="shared" si="6"/>
        <v>4.863180924889889</v>
      </c>
      <c r="AQ22">
        <f t="shared" si="6"/>
        <v>5.2998044589033961</v>
      </c>
      <c r="AR22">
        <f t="shared" si="6"/>
        <v>-4.4733974535863146</v>
      </c>
      <c r="AT22">
        <f>(C22/SUM($C22:$N22)-R22/SUM($R22:$AC22))*SUM('REWRef-it0_damagesbyregion'!$A21:$L21)</f>
        <v>5.4975978191958079</v>
      </c>
      <c r="AU22">
        <f>(D22/SUM($C22:$N22)-S22/SUM($R22:$AC22))*SUM('REWRef-it0_damagesbyregion'!$A21:$L21)</f>
        <v>2.5692332844527774</v>
      </c>
      <c r="AV22">
        <f>(E22/SUM($C22:$N22)-T22/SUM($R22:$AC22))*SUM('REWRef-it0_damagesbyregion'!$A21:$L21)</f>
        <v>1.2517108138443562</v>
      </c>
      <c r="AW22">
        <f>(F22/SUM($C22:$N22)-U22/SUM($R22:$AC22))*SUM('REWRef-it0_damagesbyregion'!$A21:$L21)</f>
        <v>1.413908229776079</v>
      </c>
      <c r="AX22">
        <f>(G22/SUM($C22:$N22)-V22/SUM($R22:$AC22))*SUM('REWRef-it0_damagesbyregion'!$A21:$L21)</f>
        <v>1.5122092221539232</v>
      </c>
      <c r="AY22">
        <f>(H22/SUM($C22:$N22)-W22/SUM($R22:$AC22))*SUM('REWRef-it0_damagesbyregion'!$A21:$L21)</f>
        <v>-2.9474293798426121</v>
      </c>
      <c r="AZ22">
        <f>(I22/SUM($C22:$N22)-X22/SUM($R22:$AC22))*SUM('REWRef-it0_damagesbyregion'!$A21:$L21)</f>
        <v>1.0651467916526953</v>
      </c>
      <c r="BA22">
        <f>(J22/SUM($C22:$N22)-Y22/SUM($R22:$AC22))*SUM('REWRef-it0_damagesbyregion'!$A21:$L21)</f>
        <v>-0.36875623177564604</v>
      </c>
      <c r="BB22">
        <f>(K22/SUM($C22:$N22)-Z22/SUM($R22:$AC22))*SUM('REWRef-it0_damagesbyregion'!$A21:$L21)</f>
        <v>-10.786069994056744</v>
      </c>
      <c r="BC22">
        <f>(L22/SUM($C22:$N22)-AA22/SUM($R22:$AC22))*SUM('REWRef-it0_damagesbyregion'!$A21:$L21)</f>
        <v>0.67734694852936883</v>
      </c>
      <c r="BD22">
        <f>(M22/SUM($C22:$N22)-AB22/SUM($R22:$AC22))*SUM('REWRef-it0_damagesbyregion'!$A21:$L21)</f>
        <v>0.73816015350525699</v>
      </c>
      <c r="BE22">
        <f>(N22/SUM($C22:$N22)-AC22/SUM($R22:$AC22))*SUM('REWRef-it0_damagesbyregion'!$A21:$L21)</f>
        <v>-0.62305765743526087</v>
      </c>
      <c r="BG22" s="2">
        <f t="shared" si="5"/>
        <v>-494874856393.41156</v>
      </c>
      <c r="BH22" s="2">
        <f t="shared" si="5"/>
        <v>-365758630853.91711</v>
      </c>
      <c r="BI22" s="2">
        <f t="shared" si="5"/>
        <v>-111919162388.87801</v>
      </c>
      <c r="BJ22" s="2">
        <f t="shared" si="5"/>
        <v>-54154680386.827583</v>
      </c>
      <c r="BK22" s="2">
        <f t="shared" si="5"/>
        <v>-40609733927.598587</v>
      </c>
      <c r="BL22" s="2">
        <f t="shared" si="5"/>
        <v>788871492936.11182</v>
      </c>
      <c r="BM22" s="2">
        <f t="shared" si="5"/>
        <v>-403937815572.76263</v>
      </c>
      <c r="BN22" s="2">
        <f t="shared" si="5"/>
        <v>-493863146765.4599</v>
      </c>
      <c r="BO22" s="2">
        <f t="shared" si="5"/>
        <v>1580478061642.0847</v>
      </c>
      <c r="BP22" s="2">
        <f t="shared" si="5"/>
        <v>-327049892951.16425</v>
      </c>
      <c r="BQ22" s="2">
        <f t="shared" si="5"/>
        <v>-118333236412.72131</v>
      </c>
      <c r="BR22" s="2">
        <f t="shared" si="5"/>
        <v>41151601074.518982</v>
      </c>
    </row>
    <row r="23" spans="1:70" x14ac:dyDescent="0.2">
      <c r="A23">
        <v>21</v>
      </c>
      <c r="B23" t="s">
        <v>35</v>
      </c>
      <c r="C23">
        <f>C22+'REWRef-it0-E_by_region'!A22</f>
        <v>34.46445287959623</v>
      </c>
      <c r="D23">
        <f>D22+'REWRef-it0-E_by_region'!B22</f>
        <v>26.566634559122029</v>
      </c>
      <c r="E23">
        <f>E22+'REWRef-it0-E_by_region'!C22</f>
        <v>7.6774554216381796</v>
      </c>
      <c r="F23">
        <f>F22+'REWRef-it0-E_by_region'!D22</f>
        <v>7.7963758571918191</v>
      </c>
      <c r="G23">
        <f>G22+'REWRef-it0-E_by_region'!E22</f>
        <v>8.4404351576031882</v>
      </c>
      <c r="H23">
        <f>H22+'REWRef-it0-E_by_region'!F22</f>
        <v>19.475306700350455</v>
      </c>
      <c r="I23">
        <f>I22+'REWRef-it0-E_by_region'!G22</f>
        <v>22.993595812355341</v>
      </c>
      <c r="J23">
        <f>J22+'REWRef-it0-E_by_region'!H22</f>
        <v>12.675761394228688</v>
      </c>
      <c r="K23">
        <f>K22+'REWRef-it0-E_by_region'!I22</f>
        <v>11.105710324054506</v>
      </c>
      <c r="L23">
        <f>L22+'REWRef-it0-E_by_region'!J22</f>
        <v>10.180548912312593</v>
      </c>
      <c r="M23">
        <f>M22+'REWRef-it0-E_by_region'!K22</f>
        <v>9.134112832203467</v>
      </c>
      <c r="N23">
        <f>N22+'REWRef-it0-E_by_region'!L22</f>
        <v>12.975989643644295</v>
      </c>
      <c r="P23">
        <v>21</v>
      </c>
      <c r="Q23" t="s">
        <v>35</v>
      </c>
      <c r="R23">
        <f>R22+'REWRef-it0_damagesbyregion'!A22</f>
        <v>12.197751594752376</v>
      </c>
      <c r="S23">
        <f>S22+'REWRef-it0_damagesbyregion'!B22</f>
        <v>23.238010073456575</v>
      </c>
      <c r="T23">
        <f>T22+'REWRef-it0_damagesbyregion'!C22</f>
        <v>2.494746263166467</v>
      </c>
      <c r="U23">
        <f>U22+'REWRef-it0_damagesbyregion'!D22</f>
        <v>1.4213377240000862</v>
      </c>
      <c r="V23">
        <f>V22+'REWRef-it0_damagesbyregion'!E22</f>
        <v>1.71206089304429</v>
      </c>
      <c r="W23">
        <f>W22+'REWRef-it0_damagesbyregion'!F22</f>
        <v>58.384927483477597</v>
      </c>
      <c r="X23">
        <f>X22+'REWRef-it0_damagesbyregion'!G22</f>
        <v>29.545691895053999</v>
      </c>
      <c r="Y23">
        <f>Y22+'REWRef-it0_damagesbyregion'!H22</f>
        <v>23.87168521425626</v>
      </c>
      <c r="Z23">
        <f>Z22+'REWRef-it0_damagesbyregion'!I22</f>
        <v>110.01820390470827</v>
      </c>
      <c r="AA23">
        <f>AA22+'REWRef-it0_damagesbyregion'!J22</f>
        <v>11.201022219172518</v>
      </c>
      <c r="AB23">
        <f>AB22+'REWRef-it0_damagesbyregion'!K22</f>
        <v>9.2012947380921162</v>
      </c>
      <c r="AC23">
        <f>AC22+'REWRef-it0_damagesbyregion'!L22</f>
        <v>27.164227367787692</v>
      </c>
      <c r="AE23">
        <v>21</v>
      </c>
      <c r="AF23" t="s">
        <v>35</v>
      </c>
      <c r="AG23">
        <f t="shared" si="3"/>
        <v>46.114601017766816</v>
      </c>
      <c r="AH23">
        <f t="shared" si="4"/>
        <v>21.711578058743346</v>
      </c>
      <c r="AI23">
        <f t="shared" si="6"/>
        <v>10.495173793812185</v>
      </c>
      <c r="AJ23">
        <f t="shared" si="6"/>
        <v>11.769790528421691</v>
      </c>
      <c r="AK23">
        <f t="shared" si="6"/>
        <v>12.568787633196038</v>
      </c>
      <c r="AL23">
        <f t="shared" si="6"/>
        <v>-25.433557110204518</v>
      </c>
      <c r="AM23">
        <f t="shared" si="6"/>
        <v>9.358470359429397</v>
      </c>
      <c r="AN23">
        <f t="shared" si="6"/>
        <v>-2.4248492341610275</v>
      </c>
      <c r="AO23">
        <f t="shared" si="6"/>
        <v>-91.227825926238893</v>
      </c>
      <c r="AP23">
        <f t="shared" si="6"/>
        <v>6.0240229610812079</v>
      </c>
      <c r="AQ23">
        <f t="shared" si="6"/>
        <v>6.253226189159145</v>
      </c>
      <c r="AR23">
        <f t="shared" si="6"/>
        <v>-5.2094182710054202</v>
      </c>
      <c r="AT23">
        <f>(C23/SUM($C23:$N23)-R23/SUM($R23:$AC23))*SUM('REWRef-it0_damagesbyregion'!$A22:$L22)</f>
        <v>6.1098364957888354</v>
      </c>
      <c r="AU23">
        <f>(D23/SUM($C23:$N23)-S23/SUM($R23:$AC23))*SUM('REWRef-it0_damagesbyregion'!$A22:$L22)</f>
        <v>2.8766201826915907</v>
      </c>
      <c r="AV23">
        <f>(E23/SUM($C23:$N23)-T23/SUM($R23:$AC23))*SUM('REWRef-it0_damagesbyregion'!$A22:$L22)</f>
        <v>1.3905312950745241</v>
      </c>
      <c r="AW23">
        <f>(F23/SUM($C23:$N23)-U23/SUM($R23:$AC23))*SUM('REWRef-it0_damagesbyregion'!$A22:$L22)</f>
        <v>1.5594083897773481</v>
      </c>
      <c r="AX23">
        <f>(G23/SUM($C23:$N23)-V23/SUM($R23:$AC23))*SUM('REWRef-it0_damagesbyregion'!$A22:$L22)</f>
        <v>1.66526947418528</v>
      </c>
      <c r="AY23">
        <f>(H23/SUM($C23:$N23)-W23/SUM($R23:$AC23))*SUM('REWRef-it0_damagesbyregion'!$A22:$L22)</f>
        <v>-3.3697543081807728</v>
      </c>
      <c r="AZ23">
        <f>(I23/SUM($C23:$N23)-X23/SUM($R23:$AC23))*SUM('REWRef-it0_damagesbyregion'!$A22:$L22)</f>
        <v>1.2399266714845965</v>
      </c>
      <c r="BA23">
        <f>(J23/SUM($C23:$N23)-Y23/SUM($R23:$AC23))*SUM('REWRef-it0_damagesbyregion'!$A22:$L22)</f>
        <v>-0.32127421729084532</v>
      </c>
      <c r="BB23">
        <f>(K23/SUM($C23:$N23)-Z23/SUM($R23:$AC23))*SUM('REWRef-it0_damagesbyregion'!$A22:$L22)</f>
        <v>-12.086998216917408</v>
      </c>
      <c r="BC23">
        <f>(L23/SUM($C23:$N23)-AA23/SUM($R23:$AC23))*SUM('REWRef-it0_damagesbyregion'!$A22:$L22)</f>
        <v>0.79813756438884775</v>
      </c>
      <c r="BD23">
        <f>(M23/SUM($C23:$N23)-AB23/SUM($R23:$AC23))*SUM('REWRef-it0_damagesbyregion'!$A22:$L22)</f>
        <v>0.82850526175488715</v>
      </c>
      <c r="BE23">
        <f>(N23/SUM($C23:$N23)-AC23/SUM($R23:$AC23))*SUM('REWRef-it0_damagesbyregion'!$A22:$L22)</f>
        <v>-0.69020859275688573</v>
      </c>
      <c r="BG23" s="2">
        <f t="shared" si="5"/>
        <v>-533393306565.95331</v>
      </c>
      <c r="BH23" s="2">
        <f t="shared" si="5"/>
        <v>-388508345761.75153</v>
      </c>
      <c r="BI23" s="2">
        <f t="shared" si="5"/>
        <v>-117673314654.39668</v>
      </c>
      <c r="BJ23" s="2">
        <f t="shared" si="5"/>
        <v>-58876255992.952316</v>
      </c>
      <c r="BK23" s="2">
        <f t="shared" si="5"/>
        <v>-46235846617.393997</v>
      </c>
      <c r="BL23" s="2">
        <f t="shared" si="5"/>
        <v>902000318626.08386</v>
      </c>
      <c r="BM23" s="2">
        <f t="shared" si="5"/>
        <v>-471057313909.03662</v>
      </c>
      <c r="BN23" s="2">
        <f t="shared" si="5"/>
        <v>-544002087004.28833</v>
      </c>
      <c r="BO23" s="2">
        <f t="shared" si="5"/>
        <v>1699554867520.8455</v>
      </c>
      <c r="BP23" s="2">
        <f t="shared" si="5"/>
        <v>-362704471802.47125</v>
      </c>
      <c r="BQ23" s="2">
        <f t="shared" si="5"/>
        <v>-124916468500.86169</v>
      </c>
      <c r="BR23" s="2">
        <f t="shared" si="5"/>
        <v>45812224662.219902</v>
      </c>
    </row>
    <row r="24" spans="1:70" x14ac:dyDescent="0.2">
      <c r="A24">
        <v>22</v>
      </c>
      <c r="B24" t="s">
        <v>36</v>
      </c>
      <c r="C24">
        <f>C23+'REWRef-it0-E_by_region'!A23</f>
        <v>34.46445287959623</v>
      </c>
      <c r="D24">
        <f>D23+'REWRef-it0-E_by_region'!B23</f>
        <v>26.566634559122029</v>
      </c>
      <c r="E24">
        <f>E23+'REWRef-it0-E_by_region'!C23</f>
        <v>7.6774554216381796</v>
      </c>
      <c r="F24">
        <f>F23+'REWRef-it0-E_by_region'!D23</f>
        <v>7.7963758571918191</v>
      </c>
      <c r="G24">
        <f>G23+'REWRef-it0-E_by_region'!E23</f>
        <v>8.4404351576031882</v>
      </c>
      <c r="H24">
        <f>H23+'REWRef-it0-E_by_region'!F23</f>
        <v>19.475306700350455</v>
      </c>
      <c r="I24">
        <f>I23+'REWRef-it0-E_by_region'!G23</f>
        <v>22.993595812355341</v>
      </c>
      <c r="J24">
        <f>J23+'REWRef-it0-E_by_region'!H23</f>
        <v>12.675761394228688</v>
      </c>
      <c r="K24">
        <f>K23+'REWRef-it0-E_by_region'!I23</f>
        <v>11.105710324054506</v>
      </c>
      <c r="L24">
        <f>L23+'REWRef-it0-E_by_region'!J23</f>
        <v>10.180548912312593</v>
      </c>
      <c r="M24">
        <f>M23+'REWRef-it0-E_by_region'!K23</f>
        <v>9.134112832203467</v>
      </c>
      <c r="N24">
        <f>N23+'REWRef-it0-E_by_region'!L23</f>
        <v>12.975989643644295</v>
      </c>
      <c r="P24">
        <v>22</v>
      </c>
      <c r="Q24" t="s">
        <v>36</v>
      </c>
      <c r="R24">
        <f>R23+'REWRef-it0_damagesbyregion'!A23</f>
        <v>13.312828955194606</v>
      </c>
      <c r="S24">
        <f>S23+'REWRef-it0_damagesbyregion'!B23</f>
        <v>26.132999598113315</v>
      </c>
      <c r="T24">
        <f>T23+'REWRef-it0_damagesbyregion'!C23</f>
        <v>2.715039894131841</v>
      </c>
      <c r="U24">
        <f>U23+'REWRef-it0_damagesbyregion'!D23</f>
        <v>1.5546274299825551</v>
      </c>
      <c r="V24">
        <f>V23+'REWRef-it0_damagesbyregion'!E23</f>
        <v>1.9007789803749591</v>
      </c>
      <c r="W24">
        <f>W23+'REWRef-it0_damagesbyregion'!F23</f>
        <v>67.99639192283334</v>
      </c>
      <c r="X24">
        <f>X23+'REWRef-it0_damagesbyregion'!G23</f>
        <v>33.207354898065219</v>
      </c>
      <c r="Y24">
        <f>Y23+'REWRef-it0_damagesbyregion'!H23</f>
        <v>26.649725210683862</v>
      </c>
      <c r="Z24">
        <f>Z23+'REWRef-it0_damagesbyregion'!I23</f>
        <v>128.03144868413787</v>
      </c>
      <c r="AA24">
        <f>AA23+'REWRef-it0_damagesbyregion'!J23</f>
        <v>12.368319227469648</v>
      </c>
      <c r="AB24">
        <f>AB23+'REWRef-it0_damagesbyregion'!K23</f>
        <v>10.383211317350026</v>
      </c>
      <c r="AC24">
        <f>AC23+'REWRef-it0_damagesbyregion'!L23</f>
        <v>31.160529435670053</v>
      </c>
      <c r="AE24">
        <v>22</v>
      </c>
      <c r="AF24" t="s">
        <v>36</v>
      </c>
      <c r="AG24">
        <f t="shared" si="3"/>
        <v>53.444842282225174</v>
      </c>
      <c r="AH24">
        <f t="shared" si="4"/>
        <v>25.326591592220453</v>
      </c>
      <c r="AI24">
        <f t="shared" si="6"/>
        <v>12.156197051605284</v>
      </c>
      <c r="AJ24">
        <f t="shared" si="6"/>
        <v>13.546958489168874</v>
      </c>
      <c r="AK24">
        <f t="shared" si="6"/>
        <v>14.448350289732124</v>
      </c>
      <c r="AL24">
        <f t="shared" si="6"/>
        <v>-30.272708146625195</v>
      </c>
      <c r="AM24">
        <f t="shared" si="6"/>
        <v>11.331257543279694</v>
      </c>
      <c r="AN24">
        <f t="shared" si="6"/>
        <v>-2.0967658239161264</v>
      </c>
      <c r="AO24">
        <f t="shared" si="6"/>
        <v>-106.51967940518406</v>
      </c>
      <c r="AP24">
        <f t="shared" si="6"/>
        <v>7.3514116987390388</v>
      </c>
      <c r="AQ24">
        <f t="shared" si="6"/>
        <v>7.3095721319626392</v>
      </c>
      <c r="AR24">
        <f t="shared" si="6"/>
        <v>-6.0260277032079532</v>
      </c>
      <c r="AT24">
        <f>(C24/SUM($C24:$N24)-R24/SUM($R24:$AC24))*SUM('REWRef-it0_damagesbyregion'!$A23:$L23)</f>
        <v>6.7611513937584844</v>
      </c>
      <c r="AU24">
        <f>(D24/SUM($C24:$N24)-S24/SUM($R24:$AC24))*SUM('REWRef-it0_damagesbyregion'!$A23:$L23)</f>
        <v>3.2039933645728738</v>
      </c>
      <c r="AV24">
        <f>(E24/SUM($C24:$N24)-T24/SUM($R24:$AC24))*SUM('REWRef-it0_damagesbyregion'!$A23:$L23)</f>
        <v>1.537845096524848</v>
      </c>
      <c r="AW24">
        <f>(F24/SUM($C24:$N24)-U24/SUM($R24:$AC24))*SUM('REWRef-it0_damagesbyregion'!$A23:$L23)</f>
        <v>1.7137862768227257</v>
      </c>
      <c r="AX24">
        <f>(G24/SUM($C24:$N24)-V24/SUM($R24:$AC24))*SUM('REWRef-it0_damagesbyregion'!$A23:$L23)</f>
        <v>1.8278187291315537</v>
      </c>
      <c r="AY24">
        <f>(H24/SUM($C24:$N24)-W24/SUM($R24:$AC24))*SUM('REWRef-it0_damagesbyregion'!$A23:$L23)</f>
        <v>-3.8297121693718839</v>
      </c>
      <c r="AZ24">
        <f>(I24/SUM($C24:$N24)-X24/SUM($R24:$AC24))*SUM('REWRef-it0_damagesbyregion'!$A23:$L23)</f>
        <v>1.4334844011180061</v>
      </c>
      <c r="BA24">
        <f>(J24/SUM($C24:$N24)-Y24/SUM($R24:$AC24))*SUM('REWRef-it0_damagesbyregion'!$A23:$L23)</f>
        <v>-0.26525573970063993</v>
      </c>
      <c r="BB24">
        <f>(K24/SUM($C24:$N24)-Z24/SUM($R24:$AC24))*SUM('REWRef-it0_damagesbyregion'!$A23:$L23)</f>
        <v>-13.475494512079264</v>
      </c>
      <c r="BC24">
        <f>(L24/SUM($C24:$N24)-AA24/SUM($R24:$AC24))*SUM('REWRef-it0_damagesbyregion'!$A23:$L23)</f>
        <v>0.93000569055009763</v>
      </c>
      <c r="BD24">
        <f>(M24/SUM($C24:$N24)-AB24/SUM($R24:$AC24))*SUM('REWRef-it0_damagesbyregion'!$A23:$L23)</f>
        <v>0.92471268877210222</v>
      </c>
      <c r="BE24">
        <f>(N24/SUM($C24:$N24)-AC24/SUM($R24:$AC24))*SUM('REWRef-it0_damagesbyregion'!$A23:$L23)</f>
        <v>-0.76233522009891053</v>
      </c>
      <c r="BG24" s="2">
        <f t="shared" si="5"/>
        <v>-569089870699.8739</v>
      </c>
      <c r="BH24" s="2">
        <f t="shared" si="5"/>
        <v>-411020168904.23346</v>
      </c>
      <c r="BI24" s="2">
        <f t="shared" si="5"/>
        <v>-123178161268.25099</v>
      </c>
      <c r="BJ24" s="2">
        <f t="shared" si="5"/>
        <v>-63381683924.457863</v>
      </c>
      <c r="BK24" s="2">
        <f t="shared" si="5"/>
        <v>-51743927404.53215</v>
      </c>
      <c r="BL24" s="2">
        <f t="shared" si="5"/>
        <v>1009438867048.7935</v>
      </c>
      <c r="BM24" s="2">
        <f t="shared" si="5"/>
        <v>-539302782732.29095</v>
      </c>
      <c r="BN24" s="2">
        <f t="shared" si="5"/>
        <v>-593339149945.54089</v>
      </c>
      <c r="BO24" s="2">
        <f t="shared" si="5"/>
        <v>1816358966865.9075</v>
      </c>
      <c r="BP24" s="2">
        <f t="shared" si="5"/>
        <v>-397383047107.73322</v>
      </c>
      <c r="BQ24" s="2">
        <f t="shared" si="5"/>
        <v>-131633254031.39203</v>
      </c>
      <c r="BR24" s="2">
        <f t="shared" si="5"/>
        <v>54274212103.62249</v>
      </c>
    </row>
    <row r="25" spans="1:70" x14ac:dyDescent="0.2">
      <c r="A25">
        <v>23</v>
      </c>
      <c r="B25" t="s">
        <v>37</v>
      </c>
      <c r="C25">
        <f>C24+'REWRef-it0-E_by_region'!A24</f>
        <v>34.46445287959623</v>
      </c>
      <c r="D25">
        <f>D24+'REWRef-it0-E_by_region'!B24</f>
        <v>26.566634559122029</v>
      </c>
      <c r="E25">
        <f>E24+'REWRef-it0-E_by_region'!C24</f>
        <v>7.6774554216381796</v>
      </c>
      <c r="F25">
        <f>F24+'REWRef-it0-E_by_region'!D24</f>
        <v>7.7963758571918191</v>
      </c>
      <c r="G25">
        <f>G24+'REWRef-it0-E_by_region'!E24</f>
        <v>8.4404351576031882</v>
      </c>
      <c r="H25">
        <f>H24+'REWRef-it0-E_by_region'!F24</f>
        <v>19.475306700350455</v>
      </c>
      <c r="I25">
        <f>I24+'REWRef-it0-E_by_region'!G24</f>
        <v>22.993595812355341</v>
      </c>
      <c r="J25">
        <f>J24+'REWRef-it0-E_by_region'!H24</f>
        <v>12.675761394228688</v>
      </c>
      <c r="K25">
        <f>K24+'REWRef-it0-E_by_region'!I24</f>
        <v>11.105710324054506</v>
      </c>
      <c r="L25">
        <f>L24+'REWRef-it0-E_by_region'!J24</f>
        <v>10.180548912312593</v>
      </c>
      <c r="M25">
        <f>M24+'REWRef-it0-E_by_region'!K24</f>
        <v>9.134112832203467</v>
      </c>
      <c r="N25">
        <f>N24+'REWRef-it0-E_by_region'!L24</f>
        <v>12.975989643644295</v>
      </c>
      <c r="P25">
        <v>23</v>
      </c>
      <c r="Q25" t="s">
        <v>37</v>
      </c>
      <c r="R25">
        <f>R24+'REWRef-it0_damagesbyregion'!A24</f>
        <v>14.463531027202185</v>
      </c>
      <c r="S25">
        <f>S24+'REWRef-it0_damagesbyregion'!B24</f>
        <v>29.243552732548956</v>
      </c>
      <c r="T25">
        <f>T24+'REWRef-it0_damagesbyregion'!C24</f>
        <v>2.9433136539724201</v>
      </c>
      <c r="U25">
        <f>U24+'REWRef-it0_damagesbyregion'!D24</f>
        <v>1.6920154043295672</v>
      </c>
      <c r="V25">
        <f>V24+'REWRef-it0_damagesbyregion'!E24</f>
        <v>2.0979136153988072</v>
      </c>
      <c r="W25">
        <f>W24+'REWRef-it0_damagesbyregion'!F24</f>
        <v>78.635920563235032</v>
      </c>
      <c r="X25">
        <f>X24+'REWRef-it0_damagesbyregion'!G24</f>
        <v>37.094606766821101</v>
      </c>
      <c r="Y25">
        <f>Y24+'REWRef-it0_damagesbyregion'!H24</f>
        <v>29.594362350680431</v>
      </c>
      <c r="Z25">
        <f>Z24+'REWRef-it0_damagesbyregion'!I24</f>
        <v>147.88096300418857</v>
      </c>
      <c r="AA25">
        <f>AA24+'REWRef-it0_damagesbyregion'!J24</f>
        <v>13.583529973464588</v>
      </c>
      <c r="AB25">
        <f>AB24+'REWRef-it0_damagesbyregion'!K24</f>
        <v>11.657416370625246</v>
      </c>
      <c r="AC25">
        <f>AC24+'REWRef-it0_damagesbyregion'!L24</f>
        <v>35.533263811362616</v>
      </c>
      <c r="AE25">
        <v>23</v>
      </c>
      <c r="AF25" t="s">
        <v>37</v>
      </c>
      <c r="AG25">
        <f t="shared" si="3"/>
        <v>61.499205215619533</v>
      </c>
      <c r="AH25">
        <f t="shared" si="4"/>
        <v>29.311685643765635</v>
      </c>
      <c r="AI25">
        <f t="shared" si="6"/>
        <v>13.978484676828622</v>
      </c>
      <c r="AJ25">
        <f t="shared" si="6"/>
        <v>15.491894201279804</v>
      </c>
      <c r="AK25">
        <f t="shared" si="6"/>
        <v>16.505560285422384</v>
      </c>
      <c r="AL25">
        <f t="shared" si="6"/>
        <v>-35.710602952793053</v>
      </c>
      <c r="AM25">
        <f t="shared" si="6"/>
        <v>13.585334680967282</v>
      </c>
      <c r="AN25">
        <f t="shared" si="6"/>
        <v>-1.6558506664637107</v>
      </c>
      <c r="AO25">
        <f t="shared" si="6"/>
        <v>-123.40298428557739</v>
      </c>
      <c r="AP25">
        <f t="shared" si="6"/>
        <v>8.85531025808843</v>
      </c>
      <c r="AQ25">
        <f t="shared" si="6"/>
        <v>8.4749851594051968</v>
      </c>
      <c r="AR25">
        <f t="shared" si="6"/>
        <v>-6.9330222165427431</v>
      </c>
      <c r="AT25">
        <f>(C25/SUM($C25:$N25)-R25/SUM($R25:$AC25))*SUM('REWRef-it0_damagesbyregion'!$A24:$L24)</f>
        <v>7.4523932363458796</v>
      </c>
      <c r="AU25">
        <f>(D25/SUM($C25:$N25)-S25/SUM($R25:$AC25))*SUM('REWRef-it0_damagesbyregion'!$A24:$L24)</f>
        <v>3.551951721516164</v>
      </c>
      <c r="AV25">
        <f>(E25/SUM($C25:$N25)-T25/SUM($R25:$AC25))*SUM('REWRef-it0_damagesbyregion'!$A24:$L24)</f>
        <v>1.6938944868429664</v>
      </c>
      <c r="AW25">
        <f>(F25/SUM($C25:$N25)-U25/SUM($R25:$AC25))*SUM('REWRef-it0_damagesbyregion'!$A24:$L24)</f>
        <v>1.8772874732124376</v>
      </c>
      <c r="AX25">
        <f>(G25/SUM($C25:$N25)-V25/SUM($R25:$AC25))*SUM('REWRef-it0_damagesbyregion'!$A24:$L24)</f>
        <v>2.0001222032368635</v>
      </c>
      <c r="AY25">
        <f>(H25/SUM($C25:$N25)-W25/SUM($R25:$AC25))*SUM('REWRef-it0_damagesbyregion'!$A24:$L24)</f>
        <v>-4.3273641501246054</v>
      </c>
      <c r="AZ25">
        <f>(I25/SUM($C25:$N25)-X25/SUM($R25:$AC25))*SUM('REWRef-it0_damagesbyregion'!$A24:$L24)</f>
        <v>1.6462530846532302</v>
      </c>
      <c r="BA25">
        <f>(J25/SUM($C25:$N25)-Y25/SUM($R25:$AC25))*SUM('REWRef-it0_damagesbyregion'!$A24:$L24)</f>
        <v>-0.20065381762070084</v>
      </c>
      <c r="BB25">
        <f>(K25/SUM($C25:$N25)-Z25/SUM($R25:$AC25))*SUM('REWRef-it0_damagesbyregion'!$A24:$L24)</f>
        <v>-14.953812203107338</v>
      </c>
      <c r="BC25">
        <f>(L25/SUM($C25:$N25)-AA25/SUM($R25:$AC25))*SUM('REWRef-it0_damagesbyregion'!$A24:$L24)</f>
        <v>1.0730749127854025</v>
      </c>
      <c r="BD25">
        <f>(M25/SUM($C25:$N25)-AB25/SUM($R25:$AC25))*SUM('REWRef-it0_damagesbyregion'!$A24:$L24)</f>
        <v>1.0269876148585078</v>
      </c>
      <c r="BE25">
        <f>(N25/SUM($C25:$N25)-AC25/SUM($R25:$AC25))*SUM('REWRef-it0_damagesbyregion'!$A24:$L24)</f>
        <v>-0.84013456259880814</v>
      </c>
      <c r="BG25" s="2">
        <f t="shared" si="5"/>
        <v>-601969697048.47888</v>
      </c>
      <c r="BH25" s="2">
        <f t="shared" si="5"/>
        <v>-433142330029.01849</v>
      </c>
      <c r="BI25" s="2">
        <f t="shared" si="5"/>
        <v>-128393138380.37093</v>
      </c>
      <c r="BJ25" s="2">
        <f t="shared" si="5"/>
        <v>-67648238898.491806</v>
      </c>
      <c r="BK25" s="2">
        <f t="shared" si="5"/>
        <v>-57087792453.395905</v>
      </c>
      <c r="BL25" s="2">
        <f t="shared" si="5"/>
        <v>1110530656043.2524</v>
      </c>
      <c r="BM25" s="2">
        <f t="shared" si="5"/>
        <v>-607824053034.35791</v>
      </c>
      <c r="BN25" s="2">
        <f t="shared" si="5"/>
        <v>-641568975073.11658</v>
      </c>
      <c r="BO25" s="2">
        <f t="shared" si="5"/>
        <v>1929492677285.9871</v>
      </c>
      <c r="BP25" s="2">
        <f t="shared" si="5"/>
        <v>-430823646563.98877</v>
      </c>
      <c r="BQ25" s="2">
        <f t="shared" si="5"/>
        <v>-138425412584.04984</v>
      </c>
      <c r="BR25" s="2">
        <f t="shared" si="5"/>
        <v>66859950735.98172</v>
      </c>
    </row>
    <row r="26" spans="1:70" x14ac:dyDescent="0.2">
      <c r="A26">
        <v>24</v>
      </c>
      <c r="B26" t="s">
        <v>38</v>
      </c>
      <c r="C26">
        <f>C25+'REWRef-it0-E_by_region'!A25</f>
        <v>34.46445287959623</v>
      </c>
      <c r="D26">
        <f>D25+'REWRef-it0-E_by_region'!B25</f>
        <v>26.566634559122029</v>
      </c>
      <c r="E26">
        <f>E25+'REWRef-it0-E_by_region'!C25</f>
        <v>7.6774554216381796</v>
      </c>
      <c r="F26">
        <f>F25+'REWRef-it0-E_by_region'!D25</f>
        <v>7.7963758571918191</v>
      </c>
      <c r="G26">
        <f>G25+'REWRef-it0-E_by_region'!E25</f>
        <v>8.4404351576031882</v>
      </c>
      <c r="H26">
        <f>H25+'REWRef-it0-E_by_region'!F25</f>
        <v>19.475306700350455</v>
      </c>
      <c r="I26">
        <f>I25+'REWRef-it0-E_by_region'!G25</f>
        <v>22.993595812355341</v>
      </c>
      <c r="J26">
        <f>J25+'REWRef-it0-E_by_region'!H25</f>
        <v>12.675761394228688</v>
      </c>
      <c r="K26">
        <f>K25+'REWRef-it0-E_by_region'!I25</f>
        <v>11.105710324054506</v>
      </c>
      <c r="L26">
        <f>L25+'REWRef-it0-E_by_region'!J25</f>
        <v>10.180548912312593</v>
      </c>
      <c r="M26">
        <f>M25+'REWRef-it0-E_by_region'!K25</f>
        <v>9.134112832203467</v>
      </c>
      <c r="N26">
        <f>N25+'REWRef-it0-E_by_region'!L25</f>
        <v>12.975989643644295</v>
      </c>
      <c r="P26">
        <v>24</v>
      </c>
      <c r="Q26" t="s">
        <v>38</v>
      </c>
      <c r="R26">
        <f>R25+'REWRef-it0_damagesbyregion'!A25</f>
        <v>15.653338365300355</v>
      </c>
      <c r="S26">
        <f>S25+'REWRef-it0_damagesbyregion'!B25</f>
        <v>32.580981218947109</v>
      </c>
      <c r="T26">
        <f>T25+'REWRef-it0_damagesbyregion'!C25</f>
        <v>3.1801593874938581</v>
      </c>
      <c r="U26">
        <f>U25+'REWRef-it0_damagesbyregion'!D25</f>
        <v>1.8337856208661272</v>
      </c>
      <c r="V26">
        <f>V25+'REWRef-it0_damagesbyregion'!E25</f>
        <v>2.303818812198537</v>
      </c>
      <c r="W26">
        <f>W25+'REWRef-it0_damagesbyregion'!F25</f>
        <v>90.357853202247128</v>
      </c>
      <c r="X26">
        <f>X25+'REWRef-it0_damagesbyregion'!G25</f>
        <v>41.215800541279414</v>
      </c>
      <c r="Y26">
        <f>Y25+'REWRef-it0_damagesbyregion'!H25</f>
        <v>32.713460756475449</v>
      </c>
      <c r="Z26">
        <f>Z25+'REWRef-it0_damagesbyregion'!I25</f>
        <v>169.66663912387207</v>
      </c>
      <c r="AA26">
        <f>AA25+'REWRef-it0_damagesbyregion'!J25</f>
        <v>14.848949852597368</v>
      </c>
      <c r="AB26">
        <f>AB25+'REWRef-it0_damagesbyregion'!K25</f>
        <v>13.028616031708825</v>
      </c>
      <c r="AC26">
        <f>AC25+'REWRef-it0_damagesbyregion'!L25</f>
        <v>40.308598305788735</v>
      </c>
      <c r="AE26">
        <v>24</v>
      </c>
      <c r="AF26" t="s">
        <v>38</v>
      </c>
      <c r="AG26">
        <f t="shared" si="3"/>
        <v>70.315464620768296</v>
      </c>
      <c r="AH26">
        <f t="shared" si="4"/>
        <v>33.687349817526943</v>
      </c>
      <c r="AI26">
        <f t="shared" si="6"/>
        <v>15.970635052300825</v>
      </c>
      <c r="AJ26">
        <f t="shared" si="6"/>
        <v>17.613646271170854</v>
      </c>
      <c r="AK26">
        <f t="shared" si="6"/>
        <v>18.750167151706211</v>
      </c>
      <c r="AL26">
        <f t="shared" si="6"/>
        <v>-41.778268588939724</v>
      </c>
      <c r="AM26">
        <f t="shared" si="6"/>
        <v>16.139873005592445</v>
      </c>
      <c r="AN26">
        <f t="shared" si="6"/>
        <v>-1.0947944800698004</v>
      </c>
      <c r="AO26">
        <f t="shared" si="6"/>
        <v>-141.96433883770615</v>
      </c>
      <c r="AP26">
        <f t="shared" si="6"/>
        <v>10.545609776427865</v>
      </c>
      <c r="AQ26">
        <f t="shared" si="6"/>
        <v>9.7556930437184874</v>
      </c>
      <c r="AR26">
        <f t="shared" si="6"/>
        <v>-7.941036832496243</v>
      </c>
      <c r="AT26">
        <f>(C26/SUM($C26:$N26)-R26/SUM($R26:$AC26))*SUM('REWRef-it0_damagesbyregion'!$A25:$L25)</f>
        <v>8.1841459650408517</v>
      </c>
      <c r="AU26">
        <f>(D26/SUM($C26:$N26)-S26/SUM($R26:$AC26))*SUM('REWRef-it0_damagesbyregion'!$A25:$L25)</f>
        <v>3.9209324658377036</v>
      </c>
      <c r="AV26">
        <f>(E26/SUM($C26:$N26)-T26/SUM($R26:$AC26))*SUM('REWRef-it0_damagesbyregion'!$A25:$L25)</f>
        <v>1.8588515218858783</v>
      </c>
      <c r="AW26">
        <f>(F26/SUM($C26:$N26)-U26/SUM($R26:$AC26))*SUM('REWRef-it0_damagesbyregion'!$A25:$L25)</f>
        <v>2.0500846127849242</v>
      </c>
      <c r="AX26">
        <f>(G26/SUM($C26:$N26)-V26/SUM($R26:$AC26))*SUM('REWRef-it0_damagesbyregion'!$A25:$L25)</f>
        <v>2.1823663637309436</v>
      </c>
      <c r="AY26">
        <f>(H26/SUM($C26:$N26)-W26/SUM($R26:$AC26))*SUM('REWRef-it0_damagesbyregion'!$A25:$L25)</f>
        <v>-4.8626493495084588</v>
      </c>
      <c r="AZ26">
        <f>(I26/SUM($C26:$N26)-X26/SUM($R26:$AC26))*SUM('REWRef-it0_damagesbyregion'!$A25:$L25)</f>
        <v>1.8785494378426806</v>
      </c>
      <c r="BA26">
        <f>(J26/SUM($C26:$N26)-Y26/SUM($R26:$AC26))*SUM('REWRef-it0_damagesbyregion'!$A25:$L25)</f>
        <v>-0.12742513862257623</v>
      </c>
      <c r="BB26">
        <f>(K26/SUM($C26:$N26)-Z26/SUM($R26:$AC26))*SUM('REWRef-it0_damagesbyregion'!$A25:$L25)</f>
        <v>-16.523489919956248</v>
      </c>
      <c r="BC26">
        <f>(L26/SUM($C26:$N26)-AA26/SUM($R26:$AC26))*SUM('REWRef-it0_damagesbyregion'!$A25:$L25)</f>
        <v>1.2274228744149689</v>
      </c>
      <c r="BD26">
        <f>(M26/SUM($C26:$N26)-AB26/SUM($R26:$AC26))*SUM('REWRef-it0_damagesbyregion'!$A25:$L25)</f>
        <v>1.1354830162971534</v>
      </c>
      <c r="BE26">
        <f>(N26/SUM($C26:$N26)-AC26/SUM($R26:$AC26))*SUM('REWRef-it0_damagesbyregion'!$A25:$L25)</f>
        <v>-0.92427184974782017</v>
      </c>
      <c r="BG26" s="2">
        <f t="shared" si="5"/>
        <v>-632113440107.91138</v>
      </c>
      <c r="BH26" s="2">
        <f t="shared" si="5"/>
        <v>-454731707923.60437</v>
      </c>
      <c r="BI26" s="2">
        <f t="shared" si="5"/>
        <v>-133298853586.32487</v>
      </c>
      <c r="BJ26" s="2">
        <f t="shared" si="5"/>
        <v>-71667457106.125992</v>
      </c>
      <c r="BK26" s="2">
        <f t="shared" si="5"/>
        <v>-62240502552.88427</v>
      </c>
      <c r="BL26" s="2">
        <f t="shared" si="5"/>
        <v>1205016286638.2124</v>
      </c>
      <c r="BM26" s="2">
        <f t="shared" si="5"/>
        <v>-675988886782.48254</v>
      </c>
      <c r="BN26" s="2">
        <f t="shared" si="5"/>
        <v>-688481325016.48657</v>
      </c>
      <c r="BO26" s="2">
        <f t="shared" si="5"/>
        <v>2037864632172.5142</v>
      </c>
      <c r="BP26" s="2">
        <f t="shared" si="5"/>
        <v>-462876643924.46606</v>
      </c>
      <c r="BQ26" s="2">
        <f t="shared" si="5"/>
        <v>-145224868016.13721</v>
      </c>
      <c r="BR26" s="2">
        <f t="shared" si="5"/>
        <v>83742766205.679779</v>
      </c>
    </row>
    <row r="27" spans="1:70" x14ac:dyDescent="0.2">
      <c r="A27">
        <v>25</v>
      </c>
      <c r="B27" t="s">
        <v>39</v>
      </c>
      <c r="C27">
        <f>C26+'REWRef-it0-E_by_region'!A26</f>
        <v>34.46445287959623</v>
      </c>
      <c r="D27">
        <f>D26+'REWRef-it0-E_by_region'!B26</f>
        <v>26.566634559122029</v>
      </c>
      <c r="E27">
        <f>E26+'REWRef-it0-E_by_region'!C26</f>
        <v>7.6774554216381796</v>
      </c>
      <c r="F27">
        <f>F26+'REWRef-it0-E_by_region'!D26</f>
        <v>7.7963758571918191</v>
      </c>
      <c r="G27">
        <f>G26+'REWRef-it0-E_by_region'!E26</f>
        <v>8.4404351576031882</v>
      </c>
      <c r="H27">
        <f>H26+'REWRef-it0-E_by_region'!F26</f>
        <v>19.475306700350455</v>
      </c>
      <c r="I27">
        <f>I26+'REWRef-it0-E_by_region'!G26</f>
        <v>22.993595812355341</v>
      </c>
      <c r="J27">
        <f>J26+'REWRef-it0-E_by_region'!H26</f>
        <v>12.675761394228688</v>
      </c>
      <c r="K27">
        <f>K26+'REWRef-it0-E_by_region'!I26</f>
        <v>11.105710324054506</v>
      </c>
      <c r="L27">
        <f>L26+'REWRef-it0-E_by_region'!J26</f>
        <v>10.180548912312593</v>
      </c>
      <c r="M27">
        <f>M26+'REWRef-it0-E_by_region'!K26</f>
        <v>9.134112832203467</v>
      </c>
      <c r="N27">
        <f>N26+'REWRef-it0-E_by_region'!L26</f>
        <v>12.975989643644295</v>
      </c>
      <c r="P27">
        <v>25</v>
      </c>
      <c r="Q27" t="s">
        <v>39</v>
      </c>
      <c r="R27">
        <f>R26+'REWRef-it0_damagesbyregion'!A26</f>
        <v>16.885837948618256</v>
      </c>
      <c r="S27">
        <f>S26+'REWRef-it0_damagesbyregion'!B26</f>
        <v>36.156909705748141</v>
      </c>
      <c r="T27">
        <f>T26+'REWRef-it0_damagesbyregion'!C26</f>
        <v>3.426191720272624</v>
      </c>
      <c r="U27">
        <f>U26+'REWRef-it0_damagesbyregion'!D26</f>
        <v>1.9802413270607042</v>
      </c>
      <c r="V27">
        <f>V26+'REWRef-it0_damagesbyregion'!E26</f>
        <v>2.5188837397083641</v>
      </c>
      <c r="W27">
        <f>W26+'REWRef-it0_damagesbyregion'!F26</f>
        <v>103.21683567392893</v>
      </c>
      <c r="X27">
        <f>X26+'REWRef-it0_damagesbyregion'!G26</f>
        <v>45.579930962677281</v>
      </c>
      <c r="Y27">
        <f>Y26+'REWRef-it0_damagesbyregion'!H26</f>
        <v>36.015221157529211</v>
      </c>
      <c r="Z27">
        <f>Z26+'REWRef-it0_damagesbyregion'!I26</f>
        <v>193.48881879578838</v>
      </c>
      <c r="AA27">
        <f>AA26+'REWRef-it0_damagesbyregion'!J26</f>
        <v>16.167081624074498</v>
      </c>
      <c r="AB27">
        <f>AB26+'REWRef-it0_damagesbyregion'!K26</f>
        <v>14.501648038553636</v>
      </c>
      <c r="AC27">
        <f>AC26+'REWRef-it0_damagesbyregion'!L26</f>
        <v>45.513643566019006</v>
      </c>
      <c r="AE27">
        <v>25</v>
      </c>
      <c r="AF27" t="s">
        <v>39</v>
      </c>
      <c r="AG27">
        <f t="shared" si="3"/>
        <v>79.931948573127769</v>
      </c>
      <c r="AH27">
        <f t="shared" si="4"/>
        <v>38.474269333483754</v>
      </c>
      <c r="AI27">
        <f t="shared" si="6"/>
        <v>18.141370737173109</v>
      </c>
      <c r="AJ27">
        <f t="shared" si="6"/>
        <v>19.92139326501977</v>
      </c>
      <c r="AK27">
        <f t="shared" si="6"/>
        <v>21.192046826761114</v>
      </c>
      <c r="AL27">
        <f t="shared" si="6"/>
        <v>-48.506665367515787</v>
      </c>
      <c r="AM27">
        <f t="shared" si="6"/>
        <v>19.013842178166321</v>
      </c>
      <c r="AN27">
        <f t="shared" si="6"/>
        <v>-0.40638195864619464</v>
      </c>
      <c r="AO27">
        <f t="shared" si="6"/>
        <v>-162.29057824680748</v>
      </c>
      <c r="AP27">
        <f t="shared" si="6"/>
        <v>12.432188897060266</v>
      </c>
      <c r="AQ27">
        <f t="shared" si="6"/>
        <v>11.15796679251102</v>
      </c>
      <c r="AR27">
        <f t="shared" si="6"/>
        <v>-9.0614010303336681</v>
      </c>
      <c r="AT27">
        <f>(C27/SUM($C27:$N27)-R27/SUM($R27:$AC27))*SUM('REWRef-it0_damagesbyregion'!$A26:$L26)</f>
        <v>8.9568293719429288</v>
      </c>
      <c r="AU27">
        <f>(D27/SUM($C27:$N27)-S27/SUM($R27:$AC27))*SUM('REWRef-it0_damagesbyregion'!$A26:$L26)</f>
        <v>4.3112606633743891</v>
      </c>
      <c r="AV27">
        <f>(E27/SUM($C27:$N27)-T27/SUM($R27:$AC27))*SUM('REWRef-it0_damagesbyregion'!$A26:$L26)</f>
        <v>2.032843752299629</v>
      </c>
      <c r="AW27">
        <f>(F27/SUM($C27:$N27)-U27/SUM($R27:$AC27))*SUM('REWRef-it0_damagesbyregion'!$A26:$L26)</f>
        <v>2.2323053986718664</v>
      </c>
      <c r="AX27">
        <f>(G27/SUM($C27:$N27)-V27/SUM($R27:$AC27))*SUM('REWRef-it0_damagesbyregion'!$A26:$L26)</f>
        <v>2.3746893558571034</v>
      </c>
      <c r="AY27">
        <f>(H27/SUM($C27:$N27)-W27/SUM($R27:$AC27))*SUM('REWRef-it0_damagesbyregion'!$A26:$L26)</f>
        <v>-5.435447688370691</v>
      </c>
      <c r="AZ27">
        <f>(I27/SUM($C27:$N27)-X27/SUM($R27:$AC27))*SUM('REWRef-it0_damagesbyregion'!$A26:$L26)</f>
        <v>2.1306091385859403</v>
      </c>
      <c r="BA27">
        <f>(J27/SUM($C27:$N27)-Y27/SUM($R27:$AC27))*SUM('REWRef-it0_damagesbyregion'!$A26:$L26)</f>
        <v>-4.5537409363915149E-2</v>
      </c>
      <c r="BB27">
        <f>(K27/SUM($C27:$N27)-Z27/SUM($R27:$AC27))*SUM('REWRef-it0_damagesbyregion'!$A26:$L26)</f>
        <v>-18.185582160564202</v>
      </c>
      <c r="BC27">
        <f>(L27/SUM($C27:$N27)-AA27/SUM($R27:$AC27))*SUM('REWRef-it0_damagesbyregion'!$A26:$L26)</f>
        <v>1.3930974617597123</v>
      </c>
      <c r="BD27">
        <f>(M27/SUM($C27:$N27)-AB27/SUM($R27:$AC27))*SUM('REWRef-it0_damagesbyregion'!$A26:$L26)</f>
        <v>1.2503136290602734</v>
      </c>
      <c r="BE27">
        <f>(N27/SUM($C27:$N27)-AC27/SUM($R27:$AC27))*SUM('REWRef-it0_damagesbyregion'!$A26:$L26)</f>
        <v>-1.0153815132530384</v>
      </c>
      <c r="BG27" s="2">
        <f t="shared" si="5"/>
        <v>-659654580416.5448</v>
      </c>
      <c r="BH27" s="2">
        <f t="shared" si="5"/>
        <v>-475658852582.42169</v>
      </c>
      <c r="BI27" s="2">
        <f t="shared" si="5"/>
        <v>-137891932572.65488</v>
      </c>
      <c r="BJ27" s="2">
        <f t="shared" si="5"/>
        <v>-75441595177.049515</v>
      </c>
      <c r="BK27" s="2">
        <f t="shared" si="5"/>
        <v>-67190319197.799385</v>
      </c>
      <c r="BL27" s="2">
        <f t="shared" si="5"/>
        <v>1292949090205.3713</v>
      </c>
      <c r="BM27" s="2">
        <f t="shared" si="5"/>
        <v>-743360033987.93555</v>
      </c>
      <c r="BN27" s="2">
        <f t="shared" si="5"/>
        <v>-733949930787.52087</v>
      </c>
      <c r="BO27" s="2">
        <f t="shared" si="5"/>
        <v>2140657248537.1313</v>
      </c>
      <c r="BP27" s="2">
        <f t="shared" si="5"/>
        <v>-493481658872.6889</v>
      </c>
      <c r="BQ27" s="2">
        <f t="shared" si="5"/>
        <v>-151960119732.25952</v>
      </c>
      <c r="BR27" s="2">
        <f t="shared" si="5"/>
        <v>104982684584.38664</v>
      </c>
    </row>
    <row r="28" spans="1:70" x14ac:dyDescent="0.2">
      <c r="A28">
        <v>26</v>
      </c>
      <c r="B28" t="s">
        <v>40</v>
      </c>
      <c r="C28">
        <f>C27+'REWRef-it0-E_by_region'!A27</f>
        <v>34.46445287959623</v>
      </c>
      <c r="D28">
        <f>D27+'REWRef-it0-E_by_region'!B27</f>
        <v>26.566634559122029</v>
      </c>
      <c r="E28">
        <f>E27+'REWRef-it0-E_by_region'!C27</f>
        <v>7.6774554216381796</v>
      </c>
      <c r="F28">
        <f>F27+'REWRef-it0-E_by_region'!D27</f>
        <v>7.7963758571918191</v>
      </c>
      <c r="G28">
        <f>G27+'REWRef-it0-E_by_region'!E27</f>
        <v>8.4404351576031882</v>
      </c>
      <c r="H28">
        <f>H27+'REWRef-it0-E_by_region'!F27</f>
        <v>19.475306700350455</v>
      </c>
      <c r="I28">
        <f>I27+'REWRef-it0-E_by_region'!G27</f>
        <v>22.993595812355341</v>
      </c>
      <c r="J28">
        <f>J27+'REWRef-it0-E_by_region'!H27</f>
        <v>12.675761394228688</v>
      </c>
      <c r="K28">
        <f>K27+'REWRef-it0-E_by_region'!I27</f>
        <v>11.105710324054506</v>
      </c>
      <c r="L28">
        <f>L27+'REWRef-it0-E_by_region'!J27</f>
        <v>10.180548912312593</v>
      </c>
      <c r="M28">
        <f>M27+'REWRef-it0-E_by_region'!K27</f>
        <v>9.134112832203467</v>
      </c>
      <c r="N28">
        <f>N27+'REWRef-it0-E_by_region'!L27</f>
        <v>12.975989643644295</v>
      </c>
      <c r="P28">
        <v>26</v>
      </c>
      <c r="Q28" t="s">
        <v>40</v>
      </c>
      <c r="R28">
        <f>R27+'REWRef-it0_damagesbyregion'!A27</f>
        <v>18.164654524597825</v>
      </c>
      <c r="S28">
        <f>S27+'REWRef-it0_damagesbyregion'!B27</f>
        <v>39.983241067292802</v>
      </c>
      <c r="T28">
        <f>T27+'REWRef-it0_damagesbyregion'!C27</f>
        <v>3.6820346883627608</v>
      </c>
      <c r="U28">
        <f>U27+'REWRef-it0_damagesbyregion'!D27</f>
        <v>2.1316943166935332</v>
      </c>
      <c r="V28">
        <f>V27+'REWRef-it0_damagesbyregion'!E27</f>
        <v>2.7435176742645413</v>
      </c>
      <c r="W28">
        <f>W27+'REWRef-it0_damagesbyregion'!F27</f>
        <v>117.26798865825573</v>
      </c>
      <c r="X28">
        <f>X27+'REWRef-it0_damagesbyregion'!G27</f>
        <v>50.19644187825466</v>
      </c>
      <c r="Y28">
        <f>Y27+'REWRef-it0_damagesbyregion'!H27</f>
        <v>39.508079543362385</v>
      </c>
      <c r="Z28">
        <f>Z27+'REWRef-it0_damagesbyregion'!I27</f>
        <v>219.44821026911217</v>
      </c>
      <c r="AA28">
        <f>AA27+'REWRef-it0_damagesbyregion'!J27</f>
        <v>17.54054763537069</v>
      </c>
      <c r="AB28">
        <f>AB27+'REWRef-it0_damagesbyregion'!K27</f>
        <v>16.081476214678517</v>
      </c>
      <c r="AC28">
        <f>AC27+'REWRef-it0_damagesbyregion'!L27</f>
        <v>51.176301374882385</v>
      </c>
      <c r="AE28">
        <v>26</v>
      </c>
      <c r="AF28" t="s">
        <v>40</v>
      </c>
      <c r="AG28">
        <f t="shared" si="3"/>
        <v>90.387495203693021</v>
      </c>
      <c r="AH28">
        <f t="shared" si="4"/>
        <v>43.693273471138099</v>
      </c>
      <c r="AI28">
        <f t="shared" si="6"/>
        <v>20.499526915806531</v>
      </c>
      <c r="AJ28">
        <f t="shared" si="6"/>
        <v>22.424429128659511</v>
      </c>
      <c r="AK28">
        <f t="shared" si="6"/>
        <v>23.84118930486466</v>
      </c>
      <c r="AL28">
        <f t="shared" si="6"/>
        <v>-55.926918880461066</v>
      </c>
      <c r="AM28">
        <f t="shared" si="6"/>
        <v>22.226128244490319</v>
      </c>
      <c r="AN28">
        <f t="shared" si="6"/>
        <v>0.41656842924519488</v>
      </c>
      <c r="AO28">
        <f t="shared" si="6"/>
        <v>-184.46872766576283</v>
      </c>
      <c r="AP28">
        <f t="shared" si="6"/>
        <v>14.524968498204801</v>
      </c>
      <c r="AQ28">
        <f t="shared" si="6"/>
        <v>12.688096517562977</v>
      </c>
      <c r="AR28">
        <f t="shared" si="6"/>
        <v>-10.306029167441238</v>
      </c>
      <c r="AT28">
        <f>(C28/SUM($C28:$N28)-R28/SUM($R28:$AC28))*SUM('REWRef-it0_damagesbyregion'!$A27:$L27)</f>
        <v>9.7707848320348507</v>
      </c>
      <c r="AU28">
        <f>(D28/SUM($C28:$N28)-S28/SUM($R28:$AC28))*SUM('REWRef-it0_damagesbyregion'!$A27:$L27)</f>
        <v>4.7231928789670015</v>
      </c>
      <c r="AV28">
        <f>(E28/SUM($C28:$N28)-T28/SUM($R28:$AC28))*SUM('REWRef-it0_damagesbyregion'!$A27:$L27)</f>
        <v>2.2159754090040211</v>
      </c>
      <c r="AW28">
        <f>(F28/SUM($C28:$N28)-U28/SUM($R28:$AC28))*SUM('REWRef-it0_damagesbyregion'!$A27:$L27)</f>
        <v>2.4240551362064378</v>
      </c>
      <c r="AX28">
        <f>(G28/SUM($C28:$N28)-V28/SUM($R28:$AC28))*SUM('REWRef-it0_damagesbyregion'!$A27:$L27)</f>
        <v>2.5772052905402942</v>
      </c>
      <c r="AY28">
        <f>(H28/SUM($C28:$N28)-W28/SUM($R28:$AC28))*SUM('REWRef-it0_damagesbyregion'!$A27:$L27)</f>
        <v>-6.0456359529401578</v>
      </c>
      <c r="AZ28">
        <f>(I28/SUM($C28:$N28)-X28/SUM($R28:$AC28))*SUM('REWRef-it0_damagesbyregion'!$A27:$L27)</f>
        <v>2.4026190374756009</v>
      </c>
      <c r="BA28">
        <f>(J28/SUM($C28:$N28)-Y28/SUM($R28:$AC28))*SUM('REWRef-it0_damagesbyregion'!$A27:$L27)</f>
        <v>4.5030570664682329E-2</v>
      </c>
      <c r="BB28">
        <f>(K28/SUM($C28:$N28)-Z28/SUM($R28:$AC28))*SUM('REWRef-it0_damagesbyregion'!$A27:$L27)</f>
        <v>-19.940858436220513</v>
      </c>
      <c r="BC28">
        <f>(L28/SUM($C28:$N28)-AA28/SUM($R28:$AC28))*SUM('REWRef-it0_damagesbyregion'!$A27:$L27)</f>
        <v>1.5701324787042552</v>
      </c>
      <c r="BD28">
        <f>(M28/SUM($C28:$N28)-AB28/SUM($R28:$AC28))*SUM('REWRef-it0_damagesbyregion'!$A27:$L27)</f>
        <v>1.3715687189009893</v>
      </c>
      <c r="BE28">
        <f>(N28/SUM($C28:$N28)-AC28/SUM($R28:$AC28))*SUM('REWRef-it0_damagesbyregion'!$A27:$L27)</f>
        <v>-1.1140699633374653</v>
      </c>
      <c r="BG28" s="2">
        <f t="shared" si="5"/>
        <v>-684761798530.40088</v>
      </c>
      <c r="BH28" s="2">
        <f t="shared" si="5"/>
        <v>-495811258687.34332</v>
      </c>
      <c r="BI28" s="2">
        <f t="shared" si="5"/>
        <v>-142180769629.40085</v>
      </c>
      <c r="BJ28" s="2">
        <f t="shared" si="5"/>
        <v>-78980727433.303864</v>
      </c>
      <c r="BK28" s="2">
        <f t="shared" si="5"/>
        <v>-71937187563.251297</v>
      </c>
      <c r="BL28" s="2">
        <f t="shared" si="5"/>
        <v>1374617560005.1221</v>
      </c>
      <c r="BM28" s="2">
        <f t="shared" si="5"/>
        <v>-809667028848.39673</v>
      </c>
      <c r="BN28" s="2">
        <f t="shared" si="5"/>
        <v>-777919817226.70728</v>
      </c>
      <c r="BO28" s="2">
        <f t="shared" si="5"/>
        <v>2237290982734.8301</v>
      </c>
      <c r="BP28" s="2">
        <f t="shared" si="5"/>
        <v>-522647122440.27997</v>
      </c>
      <c r="BQ28" s="2">
        <f t="shared" si="5"/>
        <v>-158561006150.96747</v>
      </c>
      <c r="BR28" s="2">
        <f t="shared" si="5"/>
        <v>130558173770.10492</v>
      </c>
    </row>
    <row r="29" spans="1:70" x14ac:dyDescent="0.2">
      <c r="A29">
        <v>27</v>
      </c>
      <c r="B29" t="s">
        <v>41</v>
      </c>
      <c r="C29">
        <f>C28+'REWRef-it0-E_by_region'!A28</f>
        <v>34.46445287959623</v>
      </c>
      <c r="D29">
        <f>D28+'REWRef-it0-E_by_region'!B28</f>
        <v>26.566634559122029</v>
      </c>
      <c r="E29">
        <f>E28+'REWRef-it0-E_by_region'!C28</f>
        <v>7.6774554216381796</v>
      </c>
      <c r="F29">
        <f>F28+'REWRef-it0-E_by_region'!D28</f>
        <v>7.7963758571918191</v>
      </c>
      <c r="G29">
        <f>G28+'REWRef-it0-E_by_region'!E28</f>
        <v>8.4404351576031882</v>
      </c>
      <c r="H29">
        <f>H28+'REWRef-it0-E_by_region'!F28</f>
        <v>19.475306700350455</v>
      </c>
      <c r="I29">
        <f>I28+'REWRef-it0-E_by_region'!G28</f>
        <v>22.993595812355341</v>
      </c>
      <c r="J29">
        <f>J28+'REWRef-it0-E_by_region'!H28</f>
        <v>12.675761394228688</v>
      </c>
      <c r="K29">
        <f>K28+'REWRef-it0-E_by_region'!I28</f>
        <v>11.105710324054506</v>
      </c>
      <c r="L29">
        <f>L28+'REWRef-it0-E_by_region'!J28</f>
        <v>10.180548912312593</v>
      </c>
      <c r="M29">
        <f>M28+'REWRef-it0-E_by_region'!K28</f>
        <v>9.134112832203467</v>
      </c>
      <c r="N29">
        <f>N28+'REWRef-it0-E_by_region'!L28</f>
        <v>12.975989643644295</v>
      </c>
      <c r="P29">
        <v>27</v>
      </c>
      <c r="Q29" t="s">
        <v>41</v>
      </c>
      <c r="R29">
        <f>R28+'REWRef-it0_damagesbyregion'!A28</f>
        <v>19.493849868973435</v>
      </c>
      <c r="S29">
        <f>S28+'REWRef-it0_damagesbyregion'!B28</f>
        <v>44.073760304690921</v>
      </c>
      <c r="T29">
        <f>T28+'REWRef-it0_damagesbyregion'!C28</f>
        <v>3.9484298674536826</v>
      </c>
      <c r="U29">
        <f>U28+'REWRef-it0_damagesbyregion'!D28</f>
        <v>2.2885230799289431</v>
      </c>
      <c r="V29">
        <f>V28+'REWRef-it0_damagesbyregion'!E28</f>
        <v>2.9782028744999622</v>
      </c>
      <c r="W29">
        <f>W28+'REWRef-it0_damagesbyregion'!F28</f>
        <v>132.57210207093732</v>
      </c>
      <c r="X29">
        <f>X28+'REWRef-it0_damagesbyregion'!G28</f>
        <v>55.077173296046354</v>
      </c>
      <c r="Y29">
        <f>Y28+'REWRef-it0_damagesbyregion'!H28</f>
        <v>43.202491323742926</v>
      </c>
      <c r="Z29">
        <f>Z28+'REWRef-it0_damagesbyregion'!I28</f>
        <v>247.65353602420507</v>
      </c>
      <c r="AA29">
        <f>AA28+'REWRef-it0_damagesbyregion'!J28</f>
        <v>18.97265036063958</v>
      </c>
      <c r="AB29">
        <f>AB28+'REWRef-it0_damagesbyregion'!K28</f>
        <v>17.773873797872437</v>
      </c>
      <c r="AC29">
        <f>AC28+'REWRef-it0_damagesbyregion'!L28</f>
        <v>57.328712981506293</v>
      </c>
      <c r="AE29">
        <v>27</v>
      </c>
      <c r="AF29" t="s">
        <v>41</v>
      </c>
      <c r="AG29">
        <f t="shared" si="3"/>
        <v>101.72546518866415</v>
      </c>
      <c r="AH29">
        <f t="shared" si="4"/>
        <v>49.367132428873475</v>
      </c>
      <c r="AI29">
        <f t="shared" si="6"/>
        <v>23.054926049665678</v>
      </c>
      <c r="AJ29">
        <f t="shared" si="6"/>
        <v>25.133103041407189</v>
      </c>
      <c r="AK29">
        <f t="shared" si="6"/>
        <v>26.708726210591852</v>
      </c>
      <c r="AL29">
        <f t="shared" si="6"/>
        <v>-64.073021380422674</v>
      </c>
      <c r="AM29">
        <f t="shared" si="6"/>
        <v>25.796529960563486</v>
      </c>
      <c r="AN29">
        <f t="shared" si="6"/>
        <v>1.3810428878829539</v>
      </c>
      <c r="AO29">
        <f t="shared" si="6"/>
        <v>-208.59222832222153</v>
      </c>
      <c r="AP29">
        <f t="shared" si="6"/>
        <v>16.834654353369501</v>
      </c>
      <c r="AQ29">
        <f t="shared" si="6"/>
        <v>14.3528773519881</v>
      </c>
      <c r="AR29">
        <f t="shared" si="6"/>
        <v>-11.689207770362255</v>
      </c>
      <c r="AT29">
        <f>(C29/SUM($C29:$N29)-R29/SUM($R29:$AC29))*SUM('REWRef-it0_damagesbyregion'!$A28:$L28)</f>
        <v>10.630098719307423</v>
      </c>
      <c r="AU29">
        <f>(D29/SUM($C29:$N29)-S29/SUM($R29:$AC29))*SUM('REWRef-it0_damagesbyregion'!$A28:$L28)</f>
        <v>5.1587622650314202</v>
      </c>
      <c r="AV29">
        <f>(E29/SUM($C29:$N29)-T29/SUM($R29:$AC29))*SUM('REWRef-it0_damagesbyregion'!$A28:$L28)</f>
        <v>2.4091916357398846</v>
      </c>
      <c r="AW29">
        <f>(F29/SUM($C29:$N29)-U29/SUM($R29:$AC29))*SUM('REWRef-it0_damagesbyregion'!$A28:$L28)</f>
        <v>2.6263567923448146</v>
      </c>
      <c r="AX29">
        <f>(G29/SUM($C29:$N29)-V29/SUM($R29:$AC29))*SUM('REWRef-it0_damagesbyregion'!$A28:$L28)</f>
        <v>2.7910061237762074</v>
      </c>
      <c r="AY29">
        <f>(H29/SUM($C29:$N29)-W29/SUM($R29:$AC29))*SUM('REWRef-it0_damagesbyregion'!$A28:$L28)</f>
        <v>-6.6954969559980677</v>
      </c>
      <c r="AZ29">
        <f>(I29/SUM($C29:$N29)-X29/SUM($R29:$AC29))*SUM('REWRef-it0_damagesbyregion'!$A28:$L28)</f>
        <v>2.6956835202255665</v>
      </c>
      <c r="BA29">
        <f>(J29/SUM($C29:$N29)-Y29/SUM($R29:$AC29))*SUM('REWRef-it0_damagesbyregion'!$A28:$L28)</f>
        <v>0.14431609830012515</v>
      </c>
      <c r="BB29">
        <f>(K29/SUM($C29:$N29)-Z29/SUM($R29:$AC29))*SUM('REWRef-it0_damagesbyregion'!$A28:$L28)</f>
        <v>-21.797452339324579</v>
      </c>
      <c r="BC29">
        <f>(L29/SUM($C29:$N29)-AA29/SUM($R29:$AC29))*SUM('REWRef-it0_damagesbyregion'!$A28:$L28)</f>
        <v>1.7591862308011164</v>
      </c>
      <c r="BD29">
        <f>(M29/SUM($C29:$N29)-AB29/SUM($R29:$AC29))*SUM('REWRef-it0_damagesbyregion'!$A28:$L28)</f>
        <v>1.4998457158665051</v>
      </c>
      <c r="BE29">
        <f>(N29/SUM($C29:$N29)-AC29/SUM($R29:$AC29))*SUM('REWRef-it0_damagesbyregion'!$A28:$L28)</f>
        <v>-1.2214978060704205</v>
      </c>
      <c r="BG29" s="2">
        <f t="shared" si="5"/>
        <v>-707871265663.70166</v>
      </c>
      <c r="BH29" s="2">
        <f t="shared" si="5"/>
        <v>-515096692703.95618</v>
      </c>
      <c r="BI29" s="2">
        <f t="shared" si="5"/>
        <v>-146207498119.2627</v>
      </c>
      <c r="BJ29" s="2">
        <f t="shared" si="5"/>
        <v>-82317120402.862991</v>
      </c>
      <c r="BK29" s="2">
        <f t="shared" si="5"/>
        <v>-76530781950.984833</v>
      </c>
      <c r="BL29" s="2">
        <f t="shared" si="5"/>
        <v>1450605543963.5396</v>
      </c>
      <c r="BM29" s="2">
        <f t="shared" si="5"/>
        <v>-874718195847.60095</v>
      </c>
      <c r="BN29" s="2">
        <f t="shared" si="5"/>
        <v>-820158360337.63391</v>
      </c>
      <c r="BO29" s="2">
        <f t="shared" si="5"/>
        <v>2326048317134.1235</v>
      </c>
      <c r="BP29" s="2">
        <f t="shared" si="5"/>
        <v>-550499624363.58362</v>
      </c>
      <c r="BQ29" s="2">
        <f t="shared" si="5"/>
        <v>-164935118558.6181</v>
      </c>
      <c r="BR29" s="2">
        <f t="shared" si="5"/>
        <v>161680796850.59665</v>
      </c>
    </row>
    <row r="30" spans="1:70" x14ac:dyDescent="0.2">
      <c r="A30">
        <v>28</v>
      </c>
      <c r="B30" t="s">
        <v>42</v>
      </c>
      <c r="C30">
        <f>C29+'REWRef-it0-E_by_region'!A29</f>
        <v>34.46445287959623</v>
      </c>
      <c r="D30">
        <f>D29+'REWRef-it0-E_by_region'!B29</f>
        <v>26.566634559122029</v>
      </c>
      <c r="E30">
        <f>E29+'REWRef-it0-E_by_region'!C29</f>
        <v>7.6774554216381796</v>
      </c>
      <c r="F30">
        <f>F29+'REWRef-it0-E_by_region'!D29</f>
        <v>7.7963758571918191</v>
      </c>
      <c r="G30">
        <f>G29+'REWRef-it0-E_by_region'!E29</f>
        <v>8.4404351576031882</v>
      </c>
      <c r="H30">
        <f>H29+'REWRef-it0-E_by_region'!F29</f>
        <v>19.475306700350455</v>
      </c>
      <c r="I30">
        <f>I29+'REWRef-it0-E_by_region'!G29</f>
        <v>22.993595812355341</v>
      </c>
      <c r="J30">
        <f>J29+'REWRef-it0-E_by_region'!H29</f>
        <v>12.675761394228688</v>
      </c>
      <c r="K30">
        <f>K29+'REWRef-it0-E_by_region'!I29</f>
        <v>11.105710324054506</v>
      </c>
      <c r="L30">
        <f>L29+'REWRef-it0-E_by_region'!J29</f>
        <v>10.180548912312593</v>
      </c>
      <c r="M30">
        <f>M29+'REWRef-it0-E_by_region'!K29</f>
        <v>9.134112832203467</v>
      </c>
      <c r="N30">
        <f>N29+'REWRef-it0-E_by_region'!L29</f>
        <v>12.975989643644295</v>
      </c>
      <c r="P30">
        <v>28</v>
      </c>
      <c r="Q30" t="s">
        <v>42</v>
      </c>
      <c r="R30">
        <f>R29+'REWRef-it0_damagesbyregion'!A29</f>
        <v>20.876948111735434</v>
      </c>
      <c r="S30">
        <f>S29+'REWRef-it0_damagesbyregion'!B29</f>
        <v>48.440959016957393</v>
      </c>
      <c r="T30">
        <f>T29+'REWRef-it0_damagesbyregion'!C29</f>
        <v>4.2259812890813322</v>
      </c>
      <c r="U30">
        <f>U29+'REWRef-it0_damagesbyregion'!D29</f>
        <v>2.4510242645047451</v>
      </c>
      <c r="V30">
        <f>V29+'REWRef-it0_damagesbyregion'!E29</f>
        <v>3.2233490633811162</v>
      </c>
      <c r="W30">
        <f>W29+'REWRef-it0_damagesbyregion'!F29</f>
        <v>149.18632818891311</v>
      </c>
      <c r="X30">
        <f>X29+'REWRef-it0_damagesbyregion'!G29</f>
        <v>60.231764180413585</v>
      </c>
      <c r="Y30">
        <f>Y29+'REWRef-it0_damagesbyregion'!H29</f>
        <v>47.107045635717967</v>
      </c>
      <c r="Z30">
        <f>Z29+'REWRef-it0_damagesbyregion'!I29</f>
        <v>278.20686147106045</v>
      </c>
      <c r="AA30">
        <f>AA29+'REWRef-it0_damagesbyregion'!J29</f>
        <v>20.46597229548124</v>
      </c>
      <c r="AB30">
        <f>AB29+'REWRef-it0_damagesbyregion'!K29</f>
        <v>19.584097143698216</v>
      </c>
      <c r="AC30">
        <f>AC29+'REWRef-it0_damagesbyregion'!L29</f>
        <v>64.000100265260784</v>
      </c>
      <c r="AE30">
        <v>28</v>
      </c>
      <c r="AF30" t="s">
        <v>42</v>
      </c>
      <c r="AG30">
        <f t="shared" si="3"/>
        <v>113.98587978527807</v>
      </c>
      <c r="AH30">
        <f t="shared" si="4"/>
        <v>55.516921204343269</v>
      </c>
      <c r="AI30">
        <f t="shared" si="6"/>
        <v>25.816664472121694</v>
      </c>
      <c r="AJ30">
        <f t="shared" si="6"/>
        <v>28.056968974853177</v>
      </c>
      <c r="AK30">
        <f t="shared" si="6"/>
        <v>29.804912200839961</v>
      </c>
      <c r="AL30">
        <f t="shared" si="6"/>
        <v>-72.977518348038942</v>
      </c>
      <c r="AM30">
        <f t="shared" si="6"/>
        <v>29.744460470784137</v>
      </c>
      <c r="AN30">
        <f t="shared" si="6"/>
        <v>2.4944679396079148</v>
      </c>
      <c r="AO30">
        <f t="shared" si="6"/>
        <v>-234.74911370586233</v>
      </c>
      <c r="AP30">
        <f t="shared" si="6"/>
        <v>19.371526957877766</v>
      </c>
      <c r="AQ30">
        <f t="shared" si="6"/>
        <v>16.158593772792276</v>
      </c>
      <c r="AR30">
        <f t="shared" si="6"/>
        <v>-13.223763724596914</v>
      </c>
      <c r="AT30">
        <f>(C30/SUM($C30:$N30)-R30/SUM($R30:$AC30))*SUM('REWRef-it0_damagesbyregion'!$A29:$L29)</f>
        <v>11.53147860391587</v>
      </c>
      <c r="AU30">
        <f>(D30/SUM($C30:$N30)-S30/SUM($R30:$AC30))*SUM('REWRef-it0_damagesbyregion'!$A29:$L29)</f>
        <v>5.6164166143134171</v>
      </c>
      <c r="AV30">
        <f>(E30/SUM($C30:$N30)-T30/SUM($R30:$AC30))*SUM('REWRef-it0_damagesbyregion'!$A29:$L29)</f>
        <v>2.6117648479403721</v>
      </c>
      <c r="AW30">
        <f>(F30/SUM($C30:$N30)-U30/SUM($R30:$AC30))*SUM('REWRef-it0_damagesbyregion'!$A29:$L29)</f>
        <v>2.838407160902026</v>
      </c>
      <c r="AX30">
        <f>(G30/SUM($C30:$N30)-V30/SUM($R30:$AC30))*SUM('REWRef-it0_damagesbyregion'!$A29:$L29)</f>
        <v>3.0152393259850698</v>
      </c>
      <c r="AY30">
        <f>(H30/SUM($C30:$N30)-W30/SUM($R30:$AC30))*SUM('REWRef-it0_damagesbyregion'!$A29:$L29)</f>
        <v>-7.3828327945754779</v>
      </c>
      <c r="AZ30">
        <f>(I30/SUM($C30:$N30)-X30/SUM($R30:$AC30))*SUM('REWRef-it0_damagesbyregion'!$A29:$L29)</f>
        <v>3.0091236752305939</v>
      </c>
      <c r="BA30">
        <f>(J30/SUM($C30:$N30)-Y30/SUM($R30:$AC30))*SUM('REWRef-it0_damagesbyregion'!$A29:$L29)</f>
        <v>0.25235497351013053</v>
      </c>
      <c r="BB30">
        <f>(K30/SUM($C30:$N30)-Z30/SUM($R30:$AC30))*SUM('REWRef-it0_damagesbyregion'!$A29:$L29)</f>
        <v>-23.748594010825805</v>
      </c>
      <c r="BC30">
        <f>(L30/SUM($C30:$N30)-AA30/SUM($R30:$AC30))*SUM('REWRef-it0_damagesbyregion'!$A29:$L29)</f>
        <v>1.9597370223464998</v>
      </c>
      <c r="BD30">
        <f>(M30/SUM($C30:$N30)-AB30/SUM($R30:$AC30))*SUM('REWRef-it0_damagesbyregion'!$A29:$L29)</f>
        <v>1.6346979004007149</v>
      </c>
      <c r="BE30">
        <f>(N30/SUM($C30:$N30)-AC30/SUM($R30:$AC30))*SUM('REWRef-it0_damagesbyregion'!$A29:$L29)</f>
        <v>-1.3377933191434037</v>
      </c>
      <c r="BG30" s="2">
        <f t="shared" si="5"/>
        <v>-728935992698.05701</v>
      </c>
      <c r="BH30" s="2">
        <f t="shared" si="5"/>
        <v>-533372161156.37708</v>
      </c>
      <c r="BI30" s="2">
        <f t="shared" si="5"/>
        <v>-149973574515.64407</v>
      </c>
      <c r="BJ30" s="2">
        <f t="shared" si="5"/>
        <v>-85458772543.962173</v>
      </c>
      <c r="BK30" s="2">
        <f t="shared" si="5"/>
        <v>-80946664263.039642</v>
      </c>
      <c r="BL30" s="2">
        <f t="shared" si="5"/>
        <v>1521664173040.79</v>
      </c>
      <c r="BM30" s="2">
        <f t="shared" si="5"/>
        <v>-938806834990.05713</v>
      </c>
      <c r="BN30" s="2">
        <f t="shared" si="5"/>
        <v>-861070078214.83044</v>
      </c>
      <c r="BO30" s="2">
        <f t="shared" si="5"/>
        <v>2408291372814.9932</v>
      </c>
      <c r="BP30" s="2">
        <f t="shared" si="5"/>
        <v>-577135582161.76477</v>
      </c>
      <c r="BQ30" s="2">
        <f t="shared" si="5"/>
        <v>-171018520403.46088</v>
      </c>
      <c r="BR30" s="2">
        <f t="shared" si="5"/>
        <v>196762635091.25479</v>
      </c>
    </row>
    <row r="31" spans="1:70" x14ac:dyDescent="0.2">
      <c r="A31">
        <v>29</v>
      </c>
      <c r="B31" t="s">
        <v>43</v>
      </c>
      <c r="C31">
        <f>C30+'REWRef-it0-E_by_region'!A30</f>
        <v>34.46445287959623</v>
      </c>
      <c r="D31">
        <f>D30+'REWRef-it0-E_by_region'!B30</f>
        <v>26.566634559122029</v>
      </c>
      <c r="E31">
        <f>E30+'REWRef-it0-E_by_region'!C30</f>
        <v>7.6774554216381796</v>
      </c>
      <c r="F31">
        <f>F30+'REWRef-it0-E_by_region'!D30</f>
        <v>7.7963758571918191</v>
      </c>
      <c r="G31">
        <f>G30+'REWRef-it0-E_by_region'!E30</f>
        <v>8.4404351576031882</v>
      </c>
      <c r="H31">
        <f>H30+'REWRef-it0-E_by_region'!F30</f>
        <v>19.475306700350455</v>
      </c>
      <c r="I31">
        <f>I30+'REWRef-it0-E_by_region'!G30</f>
        <v>22.993595812355341</v>
      </c>
      <c r="J31">
        <f>J30+'REWRef-it0-E_by_region'!H30</f>
        <v>12.675761394228688</v>
      </c>
      <c r="K31">
        <f>K30+'REWRef-it0-E_by_region'!I30</f>
        <v>11.105710324054506</v>
      </c>
      <c r="L31">
        <f>L30+'REWRef-it0-E_by_region'!J30</f>
        <v>10.180548912312593</v>
      </c>
      <c r="M31">
        <f>M30+'REWRef-it0-E_by_region'!K30</f>
        <v>9.134112832203467</v>
      </c>
      <c r="N31">
        <f>N30+'REWRef-it0-E_by_region'!L30</f>
        <v>12.975989643644295</v>
      </c>
      <c r="P31">
        <v>29</v>
      </c>
      <c r="Q31" t="s">
        <v>43</v>
      </c>
      <c r="R31">
        <f>R30+'REWRef-it0_damagesbyregion'!A30</f>
        <v>22.317372704742425</v>
      </c>
      <c r="S31">
        <f>S30+'REWRef-it0_damagesbyregion'!B30</f>
        <v>53.097046868731553</v>
      </c>
      <c r="T31">
        <f>T30+'REWRef-it0_damagesbyregion'!C30</f>
        <v>4.5152668767160389</v>
      </c>
      <c r="U31">
        <f>U30+'REWRef-it0_damagesbyregion'!D30</f>
        <v>2.6194815448525839</v>
      </c>
      <c r="V31">
        <f>V30+'REWRef-it0_damagesbyregion'!E30</f>
        <v>3.479355680415789</v>
      </c>
      <c r="W31">
        <f>W30+'REWRef-it0_damagesbyregion'!F30</f>
        <v>167.16674690684312</v>
      </c>
      <c r="X31">
        <f>X30+'REWRef-it0_damagesbyregion'!G30</f>
        <v>65.669693501859328</v>
      </c>
      <c r="Y31">
        <f>Y30+'REWRef-it0_damagesbyregion'!H30</f>
        <v>51.230008238432475</v>
      </c>
      <c r="Z31">
        <f>Z30+'REWRef-it0_damagesbyregion'!I30</f>
        <v>311.20841338810584</v>
      </c>
      <c r="AA31">
        <f>AA30+'REWRef-it0_damagesbyregion'!J30</f>
        <v>22.023011452928721</v>
      </c>
      <c r="AB31">
        <f>AB30+'REWRef-it0_damagesbyregion'!K30</f>
        <v>21.517288722975316</v>
      </c>
      <c r="AC31">
        <f>AC30+'REWRef-it0_damagesbyregion'!L30</f>
        <v>71.219307401582071</v>
      </c>
      <c r="AE31">
        <v>29</v>
      </c>
      <c r="AF31" t="s">
        <v>43</v>
      </c>
      <c r="AG31">
        <f t="shared" si="3"/>
        <v>127.20803401474197</v>
      </c>
      <c r="AH31">
        <f t="shared" si="4"/>
        <v>62.163359309727717</v>
      </c>
      <c r="AI31">
        <f t="shared" si="6"/>
        <v>28.793680417520207</v>
      </c>
      <c r="AJ31">
        <f t="shared" si="6"/>
        <v>31.205406813515378</v>
      </c>
      <c r="AK31">
        <f t="shared" si="6"/>
        <v>33.139809702511876</v>
      </c>
      <c r="AL31">
        <f t="shared" si="6"/>
        <v>-82.672350157530261</v>
      </c>
      <c r="AM31">
        <f t="shared" si="6"/>
        <v>34.088941222364539</v>
      </c>
      <c r="AN31">
        <f t="shared" si="6"/>
        <v>3.7642893519776788</v>
      </c>
      <c r="AO31">
        <f t="shared" si="6"/>
        <v>-263.025845136859</v>
      </c>
      <c r="AP31">
        <f t="shared" si="6"/>
        <v>22.145707025186265</v>
      </c>
      <c r="AQ31">
        <f t="shared" si="6"/>
        <v>18.111424984691293</v>
      </c>
      <c r="AR31">
        <f t="shared" si="6"/>
        <v>-14.922457547847737</v>
      </c>
      <c r="AT31">
        <f>(C31/SUM($C31:$N31)-R31/SUM($R31:$AC31))*SUM('REWRef-it0_damagesbyregion'!$A30:$L30)</f>
        <v>12.474119726635498</v>
      </c>
      <c r="AU31">
        <f>(D31/SUM($C31:$N31)-S31/SUM($R31:$AC31))*SUM('REWRef-it0_damagesbyregion'!$A30:$L30)</f>
        <v>6.0957878379720976</v>
      </c>
      <c r="AV31">
        <f>(E31/SUM($C31:$N31)-T31/SUM($R31:$AC31))*SUM('REWRef-it0_damagesbyregion'!$A30:$L30)</f>
        <v>2.8235309167422762</v>
      </c>
      <c r="AW31">
        <f>(F31/SUM($C31:$N31)-U31/SUM($R31:$AC31))*SUM('REWRef-it0_damagesbyregion'!$A30:$L30)</f>
        <v>3.0600267013406333</v>
      </c>
      <c r="AX31">
        <f>(G31/SUM($C31:$N31)-V31/SUM($R31:$AC31))*SUM('REWRef-it0_damagesbyregion'!$A30:$L30)</f>
        <v>3.2497157679454638</v>
      </c>
      <c r="AY31">
        <f>(H31/SUM($C31:$N31)-W31/SUM($R31:$AC31))*SUM('REWRef-it0_damagesbyregion'!$A30:$L30)</f>
        <v>-8.1069155885850233</v>
      </c>
      <c r="AZ31">
        <f>(I31/SUM($C31:$N31)-X31/SUM($R31:$AC31))*SUM('REWRef-it0_damagesbyregion'!$A30:$L30)</f>
        <v>3.3427883502447355</v>
      </c>
      <c r="BA31">
        <f>(J31/SUM($C31:$N31)-Y31/SUM($R31:$AC31))*SUM('REWRef-it0_damagesbyregion'!$A30:$L30)</f>
        <v>0.3691291703857873</v>
      </c>
      <c r="BB31">
        <f>(K31/SUM($C31:$N31)-Z31/SUM($R31:$AC31))*SUM('REWRef-it0_damagesbyregion'!$A30:$L30)</f>
        <v>-25.792520958671791</v>
      </c>
      <c r="BC31">
        <f>(L31/SUM($C31:$N31)-AA31/SUM($R31:$AC31))*SUM('REWRef-it0_damagesbyregion'!$A30:$L30)</f>
        <v>2.1716254244692776</v>
      </c>
      <c r="BD31">
        <f>(M31/SUM($C31:$N31)-AB31/SUM($R31:$AC31))*SUM('REWRef-it0_damagesbyregion'!$A30:$L30)</f>
        <v>1.7760205589910671</v>
      </c>
      <c r="BE31">
        <f>(N31/SUM($C31:$N31)-AC31/SUM($R31:$AC31))*SUM('REWRef-it0_damagesbyregion'!$A30:$L30)</f>
        <v>-1.4633079074700281</v>
      </c>
      <c r="BG31" s="2">
        <f t="shared" si="5"/>
        <v>-748034502828.39807</v>
      </c>
      <c r="BH31" s="2">
        <f t="shared" si="5"/>
        <v>-550650267412.3501</v>
      </c>
      <c r="BI31" s="2">
        <f t="shared" si="5"/>
        <v>-153485028656.23682</v>
      </c>
      <c r="BJ31" s="2">
        <f t="shared" si="5"/>
        <v>-88411137321.567245</v>
      </c>
      <c r="BK31" s="2">
        <f t="shared" si="5"/>
        <v>-85181733726.450653</v>
      </c>
      <c r="BL31" s="2">
        <f t="shared" si="5"/>
        <v>1587916220906.2959</v>
      </c>
      <c r="BM31" s="2">
        <f t="shared" si="5"/>
        <v>-1001692401335.6667</v>
      </c>
      <c r="BN31" s="2">
        <f t="shared" si="5"/>
        <v>-900692241983.97668</v>
      </c>
      <c r="BO31" s="2">
        <f t="shared" si="5"/>
        <v>2484210472324.8857</v>
      </c>
      <c r="BP31" s="2">
        <f t="shared" si="5"/>
        <v>-602554642839.22192</v>
      </c>
      <c r="BQ31" s="2">
        <f t="shared" si="5"/>
        <v>-176810652907.95007</v>
      </c>
      <c r="BR31" s="2">
        <f t="shared" si="5"/>
        <v>235385915780.79449</v>
      </c>
    </row>
    <row r="32" spans="1:70" x14ac:dyDescent="0.2">
      <c r="A32">
        <v>30</v>
      </c>
      <c r="B32" t="s">
        <v>44</v>
      </c>
      <c r="C32">
        <f>C31+'REWRef-it0-E_by_region'!A31</f>
        <v>34.46445287959623</v>
      </c>
      <c r="D32">
        <f>D31+'REWRef-it0-E_by_region'!B31</f>
        <v>26.566634559122029</v>
      </c>
      <c r="E32">
        <f>E31+'REWRef-it0-E_by_region'!C31</f>
        <v>7.6774554216381796</v>
      </c>
      <c r="F32">
        <f>F31+'REWRef-it0-E_by_region'!D31</f>
        <v>7.7963758571918191</v>
      </c>
      <c r="G32">
        <f>G31+'REWRef-it0-E_by_region'!E31</f>
        <v>8.4404351576031882</v>
      </c>
      <c r="H32">
        <f>H31+'REWRef-it0-E_by_region'!F31</f>
        <v>19.475306700350455</v>
      </c>
      <c r="I32">
        <f>I31+'REWRef-it0-E_by_region'!G31</f>
        <v>22.993595812355341</v>
      </c>
      <c r="J32">
        <f>J31+'REWRef-it0-E_by_region'!H31</f>
        <v>12.675761394228688</v>
      </c>
      <c r="K32">
        <f>K31+'REWRef-it0-E_by_region'!I31</f>
        <v>11.105710324054506</v>
      </c>
      <c r="L32">
        <f>L31+'REWRef-it0-E_by_region'!J31</f>
        <v>10.180548912312593</v>
      </c>
      <c r="M32">
        <f>M31+'REWRef-it0-E_by_region'!K31</f>
        <v>9.134112832203467</v>
      </c>
      <c r="N32">
        <f>N31+'REWRef-it0-E_by_region'!L31</f>
        <v>12.975989643644295</v>
      </c>
      <c r="P32">
        <v>30</v>
      </c>
      <c r="Q32" t="s">
        <v>44</v>
      </c>
      <c r="R32">
        <f>R31+'REWRef-it0_damagesbyregion'!A31</f>
        <v>23.818558733843055</v>
      </c>
      <c r="S32">
        <f>S31+'REWRef-it0_damagesbyregion'!B31</f>
        <v>58.054645411423266</v>
      </c>
      <c r="T32">
        <f>T31+'REWRef-it0_damagesbyregion'!C31</f>
        <v>4.8168695457616648</v>
      </c>
      <c r="U32">
        <f>U31+'REWRef-it0_damagesbyregion'!D31</f>
        <v>2.7941788121678748</v>
      </c>
      <c r="V32">
        <f>V31+'REWRef-it0_damagesbyregion'!E31</f>
        <v>3.7466245516074608</v>
      </c>
      <c r="W32">
        <f>W31+'REWRef-it0_damagesbyregion'!F31</f>
        <v>186.57095444980291</v>
      </c>
      <c r="X32">
        <f>X31+'REWRef-it0_damagesbyregion'!G31</f>
        <v>71.400762139170425</v>
      </c>
      <c r="Y32">
        <f>Y31+'REWRef-it0_damagesbyregion'!H31</f>
        <v>55.579911244063133</v>
      </c>
      <c r="Z32">
        <f>Z31+'REWRef-it0_damagesbyregion'!I31</f>
        <v>346.76000240585915</v>
      </c>
      <c r="AA32">
        <f>AA31+'REWRef-it0_damagesbyregion'!J31</f>
        <v>23.646309653775432</v>
      </c>
      <c r="AB32">
        <f>AB31+'REWRef-it0_damagesbyregion'!K31</f>
        <v>23.578785482703246</v>
      </c>
      <c r="AC32">
        <f>AC31+'REWRef-it0_damagesbyregion'!L31</f>
        <v>79.016034404161232</v>
      </c>
      <c r="AE32">
        <v>30</v>
      </c>
      <c r="AF32" t="s">
        <v>44</v>
      </c>
      <c r="AG32">
        <f t="shared" si="3"/>
        <v>141.43219055601728</v>
      </c>
      <c r="AH32">
        <f t="shared" si="4"/>
        <v>69.327509249267436</v>
      </c>
      <c r="AI32">
        <f t="shared" si="6"/>
        <v>31.995125279675225</v>
      </c>
      <c r="AJ32">
        <f t="shared" si="6"/>
        <v>34.588017755619894</v>
      </c>
      <c r="AK32">
        <f t="shared" si="6"/>
        <v>36.723718587138691</v>
      </c>
      <c r="AL32">
        <f t="shared" si="6"/>
        <v>-93.190420131555669</v>
      </c>
      <c r="AM32">
        <f t="shared" si="6"/>
        <v>38.849325106794019</v>
      </c>
      <c r="AN32">
        <f t="shared" si="6"/>
        <v>5.1980467155096068</v>
      </c>
      <c r="AO32">
        <f t="shared" si="6"/>
        <v>-293.51015222377077</v>
      </c>
      <c r="AP32">
        <f t="shared" si="6"/>
        <v>25.167560736655627</v>
      </c>
      <c r="AQ32">
        <f t="shared" si="6"/>
        <v>20.217615257880194</v>
      </c>
      <c r="AR32">
        <f t="shared" si="6"/>
        <v>-16.798536889231602</v>
      </c>
      <c r="AT32">
        <f>(C32/SUM($C32:$N32)-R32/SUM($R32:$AC32))*SUM('REWRef-it0_damagesbyregion'!$A31:$L31)</f>
        <v>13.458756807637222</v>
      </c>
      <c r="AU32">
        <f>(D32/SUM($C32:$N32)-S32/SUM($R32:$AC32))*SUM('REWRef-it0_damagesbyregion'!$A31:$L31)</f>
        <v>6.5972398744368679</v>
      </c>
      <c r="AV32">
        <f>(E32/SUM($C32:$N32)-T32/SUM($R32:$AC32))*SUM('REWRef-it0_damagesbyregion'!$A31:$L31)</f>
        <v>3.0446718563584749</v>
      </c>
      <c r="AW32">
        <f>(F32/SUM($C32:$N32)-U32/SUM($R32:$AC32))*SUM('REWRef-it0_damagesbyregion'!$A31:$L31)</f>
        <v>3.2914127795167705</v>
      </c>
      <c r="AX32">
        <f>(G32/SUM($C32:$N32)-V32/SUM($R32:$AC32))*SUM('REWRef-it0_damagesbyregion'!$A31:$L31)</f>
        <v>3.494647120951194</v>
      </c>
      <c r="AY32">
        <f>(H32/SUM($C32:$N32)-W32/SUM($R32:$AC32))*SUM('REWRef-it0_damagesbyregion'!$A31:$L31)</f>
        <v>-8.8680462094333752</v>
      </c>
      <c r="AZ32">
        <f>(I32/SUM($C32:$N32)-X32/SUM($R32:$AC32))*SUM('REWRef-it0_damagesbyregion'!$A31:$L31)</f>
        <v>3.6969208827044522</v>
      </c>
      <c r="BA32">
        <f>(J32/SUM($C32:$N32)-Y32/SUM($R32:$AC32))*SUM('REWRef-it0_damagesbyregion'!$A31:$L31)</f>
        <v>0.49464868177285537</v>
      </c>
      <c r="BB32">
        <f>(K32/SUM($C32:$N32)-Z32/SUM($R32:$AC32))*SUM('REWRef-it0_damagesbyregion'!$A31:$L31)</f>
        <v>-27.930570429705092</v>
      </c>
      <c r="BC32">
        <f>(L32/SUM($C32:$N32)-AA32/SUM($R32:$AC32))*SUM('REWRef-it0_damagesbyregion'!$A31:$L31)</f>
        <v>2.3949574567462291</v>
      </c>
      <c r="BD32">
        <f>(M32/SUM($C32:$N32)-AB32/SUM($R32:$AC32))*SUM('REWRef-it0_damagesbyregion'!$A31:$L31)</f>
        <v>1.9239182106736341</v>
      </c>
      <c r="BE32">
        <f>(N32/SUM($C32:$N32)-AC32/SUM($R32:$AC32))*SUM('REWRef-it0_damagesbyregion'!$A31:$L31)</f>
        <v>-1.598557031659239</v>
      </c>
      <c r="BG32" s="2">
        <f t="shared" si="5"/>
        <v>-765399733638.08398</v>
      </c>
      <c r="BH32" s="2">
        <f t="shared" si="5"/>
        <v>-566910065102.85107</v>
      </c>
      <c r="BI32" s="2">
        <f t="shared" si="5"/>
        <v>-156773005796.54306</v>
      </c>
      <c r="BJ32" s="2">
        <f t="shared" si="5"/>
        <v>-91198162587.746262</v>
      </c>
      <c r="BK32" s="2">
        <f t="shared" si="5"/>
        <v>-89261763675.621445</v>
      </c>
      <c r="BL32" s="2">
        <f t="shared" si="5"/>
        <v>1650023764592.0332</v>
      </c>
      <c r="BM32" s="2">
        <f t="shared" si="5"/>
        <v>-1063463001725.0277</v>
      </c>
      <c r="BN32" s="2">
        <f t="shared" si="5"/>
        <v>-939108681759.07275</v>
      </c>
      <c r="BO32" s="2">
        <f t="shared" si="5"/>
        <v>2553736657206.6772</v>
      </c>
      <c r="BP32" s="2">
        <f t="shared" si="5"/>
        <v>-626896254723.13269</v>
      </c>
      <c r="BQ32" s="2">
        <f t="shared" si="5"/>
        <v>-182272062515.26651</v>
      </c>
      <c r="BR32" s="2">
        <f t="shared" si="5"/>
        <v>277522309724.62689</v>
      </c>
    </row>
    <row r="33" spans="1:70" x14ac:dyDescent="0.2">
      <c r="A33">
        <v>31</v>
      </c>
      <c r="B33" t="s">
        <v>45</v>
      </c>
      <c r="C33">
        <f>C32+'REWRef-it0-E_by_region'!A32</f>
        <v>34.46445287959623</v>
      </c>
      <c r="D33">
        <f>D32+'REWRef-it0-E_by_region'!B32</f>
        <v>26.566634559122029</v>
      </c>
      <c r="E33">
        <f>E32+'REWRef-it0-E_by_region'!C32</f>
        <v>7.6774554216381796</v>
      </c>
      <c r="F33">
        <f>F32+'REWRef-it0-E_by_region'!D32</f>
        <v>7.7963758571918191</v>
      </c>
      <c r="G33">
        <f>G32+'REWRef-it0-E_by_region'!E32</f>
        <v>8.4404351576031882</v>
      </c>
      <c r="H33">
        <f>H32+'REWRef-it0-E_by_region'!F32</f>
        <v>19.475306700350455</v>
      </c>
      <c r="I33">
        <f>I32+'REWRef-it0-E_by_region'!G32</f>
        <v>22.993595812355341</v>
      </c>
      <c r="J33">
        <f>J32+'REWRef-it0-E_by_region'!H32</f>
        <v>12.675761394228688</v>
      </c>
      <c r="K33">
        <f>K32+'REWRef-it0-E_by_region'!I32</f>
        <v>11.105710324054506</v>
      </c>
      <c r="L33">
        <f>L32+'REWRef-it0-E_by_region'!J32</f>
        <v>10.180548912312593</v>
      </c>
      <c r="M33">
        <f>M32+'REWRef-it0-E_by_region'!K32</f>
        <v>9.134112832203467</v>
      </c>
      <c r="N33">
        <f>N32+'REWRef-it0-E_by_region'!L32</f>
        <v>12.975989643644295</v>
      </c>
      <c r="P33">
        <v>31</v>
      </c>
      <c r="Q33" t="s">
        <v>45</v>
      </c>
      <c r="R33">
        <f>R32+'REWRef-it0_damagesbyregion'!A32</f>
        <v>25.383963760194135</v>
      </c>
      <c r="S33">
        <f>S32+'REWRef-it0_damagesbyregion'!B32</f>
        <v>63.326907832016168</v>
      </c>
      <c r="T33">
        <f>T32+'REWRef-it0_damagesbyregion'!C32</f>
        <v>5.131379496979493</v>
      </c>
      <c r="U33">
        <f>U32+'REWRef-it0_damagesbyregion'!D32</f>
        <v>2.9753999619608349</v>
      </c>
      <c r="V33">
        <f>V32+'REWRef-it0_damagesbyregion'!E32</f>
        <v>4.0255593318000846</v>
      </c>
      <c r="W33">
        <f>W32+'REWRef-it0_damagesbyregion'!F32</f>
        <v>207.4586408098524</v>
      </c>
      <c r="X33">
        <f>X32+'REWRef-it0_damagesbyregion'!G32</f>
        <v>77.43511277082132</v>
      </c>
      <c r="Y33">
        <f>Y32+'REWRef-it0_damagesbyregion'!H32</f>
        <v>60.165619063437951</v>
      </c>
      <c r="Z33">
        <f>Z32+'REWRef-it0_damagesbyregion'!I32</f>
        <v>384.96584028093764</v>
      </c>
      <c r="AA33">
        <f>AA32+'REWRef-it0_damagesbyregion'!J32</f>
        <v>25.338451121317402</v>
      </c>
      <c r="AB33">
        <f>AB32+'REWRef-it0_damagesbyregion'!K32</f>
        <v>25.774172133438245</v>
      </c>
      <c r="AC33">
        <f>AC32+'REWRef-it0_damagesbyregion'!L32</f>
        <v>87.421049003627985</v>
      </c>
      <c r="AE33">
        <v>31</v>
      </c>
      <c r="AF33" t="s">
        <v>45</v>
      </c>
      <c r="AG33">
        <f t="shared" si="3"/>
        <v>156.69992135492527</v>
      </c>
      <c r="AH33">
        <f t="shared" si="4"/>
        <v>77.030928453914441</v>
      </c>
      <c r="AI33">
        <f t="shared" si="6"/>
        <v>35.430439831875461</v>
      </c>
      <c r="AJ33">
        <f t="shared" si="6"/>
        <v>38.214704255118995</v>
      </c>
      <c r="AK33">
        <f t="shared" si="6"/>
        <v>40.567263044570659</v>
      </c>
      <c r="AL33">
        <f t="shared" si="6"/>
        <v>-104.56597281372919</v>
      </c>
      <c r="AM33">
        <f t="shared" si="6"/>
        <v>44.045511712240284</v>
      </c>
      <c r="AN33">
        <f t="shared" si="6"/>
        <v>6.8034371266234235</v>
      </c>
      <c r="AO33">
        <f t="shared" si="6"/>
        <v>-326.29173656510267</v>
      </c>
      <c r="AP33">
        <f t="shared" si="6"/>
        <v>28.447805258101951</v>
      </c>
      <c r="AQ33">
        <f t="shared" si="6"/>
        <v>22.483514050581029</v>
      </c>
      <c r="AR33">
        <f t="shared" si="6"/>
        <v>-18.865815709119701</v>
      </c>
      <c r="AT33">
        <f>(C33/SUM($C33:$N33)-R33/SUM($R33:$AC33))*SUM('REWRef-it0_damagesbyregion'!$A32:$L32)</f>
        <v>14.486460777719021</v>
      </c>
      <c r="AU33">
        <f>(D33/SUM($C33:$N33)-S33/SUM($R33:$AC33))*SUM('REWRef-it0_damagesbyregion'!$A32:$L32)</f>
        <v>7.1212896220374349</v>
      </c>
      <c r="AV33">
        <f>(E33/SUM($C33:$N33)-T33/SUM($R33:$AC33))*SUM('REWRef-it0_damagesbyregion'!$A32:$L32)</f>
        <v>3.2754431050367918</v>
      </c>
      <c r="AW33">
        <f>(F33/SUM($C33:$N33)-U33/SUM($R33:$AC33))*SUM('REWRef-it0_damagesbyregion'!$A32:$L32)</f>
        <v>3.5328404094729517</v>
      </c>
      <c r="AX33">
        <f>(G33/SUM($C33:$N33)-V33/SUM($R33:$AC33))*SUM('REWRef-it0_damagesbyregion'!$A32:$L32)</f>
        <v>3.7503277594089983</v>
      </c>
      <c r="AY33">
        <f>(H33/SUM($C33:$N33)-W33/SUM($R33:$AC33))*SUM('REWRef-it0_damagesbyregion'!$A32:$L32)</f>
        <v>-9.666825935535222</v>
      </c>
      <c r="AZ33">
        <f>(I33/SUM($C33:$N33)-X33/SUM($R33:$AC33))*SUM('REWRef-it0_damagesbyregion'!$A32:$L32)</f>
        <v>4.071881927807218</v>
      </c>
      <c r="BA33">
        <f>(J33/SUM($C33:$N33)-Y33/SUM($R33:$AC33))*SUM('REWRef-it0_damagesbyregion'!$A32:$L32)</f>
        <v>0.62895835707073777</v>
      </c>
      <c r="BB33">
        <f>(K33/SUM($C33:$N33)-Z33/SUM($R33:$AC33))*SUM('REWRef-it0_damagesbyregion'!$A32:$L32)</f>
        <v>-30.16474037110688</v>
      </c>
      <c r="BC33">
        <f>(L33/SUM($C33:$N33)-AA33/SUM($R33:$AC33))*SUM('REWRef-it0_damagesbyregion'!$A32:$L32)</f>
        <v>2.6299184550977426</v>
      </c>
      <c r="BD33">
        <f>(M33/SUM($C33:$N33)-AB33/SUM($R33:$AC33))*SUM('REWRef-it0_damagesbyregion'!$A32:$L32)</f>
        <v>2.0785367447716285</v>
      </c>
      <c r="BE33">
        <f>(N33/SUM($C33:$N33)-AC33/SUM($R33:$AC33))*SUM('REWRef-it0_damagesbyregion'!$A32:$L32)</f>
        <v>-1.7440908517804292</v>
      </c>
      <c r="BG33" s="2">
        <f t="shared" si="5"/>
        <v>-781270021188.96985</v>
      </c>
      <c r="BH33" s="2">
        <f t="shared" si="5"/>
        <v>-582129582609.57043</v>
      </c>
      <c r="BI33" s="2">
        <f t="shared" si="5"/>
        <v>-159871447163.44394</v>
      </c>
      <c r="BJ33" s="2">
        <f t="shared" si="5"/>
        <v>-93846090026.149292</v>
      </c>
      <c r="BK33" s="2">
        <f t="shared" si="5"/>
        <v>-93216698022.969162</v>
      </c>
      <c r="BL33" s="2">
        <f t="shared" si="5"/>
        <v>1708726746638.2983</v>
      </c>
      <c r="BM33" s="2">
        <f t="shared" si="5"/>
        <v>-1124304677639.0466</v>
      </c>
      <c r="BN33" s="2">
        <f t="shared" si="5"/>
        <v>-976432054043.07886</v>
      </c>
      <c r="BO33" s="2">
        <f t="shared" si="5"/>
        <v>2616843970225.0127</v>
      </c>
      <c r="BP33" s="2">
        <f t="shared" si="5"/>
        <v>-650326066348.58142</v>
      </c>
      <c r="BQ33" s="2">
        <f t="shared" si="5"/>
        <v>-187362047929.20618</v>
      </c>
      <c r="BR33" s="2">
        <f t="shared" si="5"/>
        <v>323187968107.66949</v>
      </c>
    </row>
    <row r="34" spans="1:70" x14ac:dyDescent="0.2">
      <c r="A34">
        <v>32</v>
      </c>
      <c r="B34" t="s">
        <v>46</v>
      </c>
      <c r="C34">
        <f>C33+'REWRef-it0-E_by_region'!A33</f>
        <v>34.46445287959623</v>
      </c>
      <c r="D34">
        <f>D33+'REWRef-it0-E_by_region'!B33</f>
        <v>26.566634559122029</v>
      </c>
      <c r="E34">
        <f>E33+'REWRef-it0-E_by_region'!C33</f>
        <v>7.6774554216381796</v>
      </c>
      <c r="F34">
        <f>F33+'REWRef-it0-E_by_region'!D33</f>
        <v>7.7963758571918191</v>
      </c>
      <c r="G34">
        <f>G33+'REWRef-it0-E_by_region'!E33</f>
        <v>8.4404351576031882</v>
      </c>
      <c r="H34">
        <f>H33+'REWRef-it0-E_by_region'!F33</f>
        <v>19.475306700350455</v>
      </c>
      <c r="I34">
        <f>I33+'REWRef-it0-E_by_region'!G33</f>
        <v>22.993595812355341</v>
      </c>
      <c r="J34">
        <f>J33+'REWRef-it0-E_by_region'!H33</f>
        <v>12.675761394228688</v>
      </c>
      <c r="K34">
        <f>K33+'REWRef-it0-E_by_region'!I33</f>
        <v>11.105710324054506</v>
      </c>
      <c r="L34">
        <f>L33+'REWRef-it0-E_by_region'!J33</f>
        <v>10.180548912312593</v>
      </c>
      <c r="M34">
        <f>M33+'REWRef-it0-E_by_region'!K33</f>
        <v>9.134112832203467</v>
      </c>
      <c r="N34">
        <f>N33+'REWRef-it0-E_by_region'!L33</f>
        <v>12.975989643644295</v>
      </c>
      <c r="P34">
        <v>32</v>
      </c>
      <c r="Q34" t="s">
        <v>46</v>
      </c>
      <c r="R34">
        <f>R33+'REWRef-it0_damagesbyregion'!A33</f>
        <v>27.017064244564907</v>
      </c>
      <c r="S34">
        <f>S33+'REWRef-it0_damagesbyregion'!B33</f>
        <v>68.927516737768627</v>
      </c>
      <c r="T34">
        <f>T33+'REWRef-it0_damagesbyregion'!C33</f>
        <v>5.4593920609764091</v>
      </c>
      <c r="U34">
        <f>U33+'REWRef-it0_damagesbyregion'!D33</f>
        <v>3.1634271078797127</v>
      </c>
      <c r="V34">
        <f>V33+'REWRef-it0_damagesbyregion'!E33</f>
        <v>4.3165635498096755</v>
      </c>
      <c r="W34">
        <f>W33+'REWRef-it0_damagesbyregion'!F33</f>
        <v>229.8916988990531</v>
      </c>
      <c r="X34">
        <f>X33+'REWRef-it0_damagesbyregion'!G33</f>
        <v>83.783179295205144</v>
      </c>
      <c r="Y34">
        <f>Y33+'REWRef-it0_damagesbyregion'!H33</f>
        <v>64.996297132599395</v>
      </c>
      <c r="Z34">
        <f>Z33+'REWRef-it0_damagesbyregion'!I33</f>
        <v>425.93278416588976</v>
      </c>
      <c r="AA34">
        <f>AA33+'REWRef-it0_damagesbyregion'!J33</f>
        <v>27.10204424047523</v>
      </c>
      <c r="AB34">
        <f>AB33+'REWRef-it0_damagesbyregion'!K33</f>
        <v>28.109279551344557</v>
      </c>
      <c r="AC34">
        <f>AC33+'REWRef-it0_damagesbyregion'!L33</f>
        <v>96.466182839084624</v>
      </c>
      <c r="AE34">
        <v>32</v>
      </c>
      <c r="AF34" t="s">
        <v>46</v>
      </c>
      <c r="AG34">
        <f t="shared" si="3"/>
        <v>173.05415557209076</v>
      </c>
      <c r="AH34">
        <f t="shared" si="4"/>
        <v>85.295705700606433</v>
      </c>
      <c r="AI34">
        <f t="shared" si="6"/>
        <v>39.109366266956243</v>
      </c>
      <c r="AJ34">
        <f t="shared" si="6"/>
        <v>42.095681845535537</v>
      </c>
      <c r="AK34">
        <f t="shared" si="6"/>
        <v>44.681404404725868</v>
      </c>
      <c r="AL34">
        <f t="shared" si="6"/>
        <v>-116.83467804759508</v>
      </c>
      <c r="AM34">
        <f t="shared" si="6"/>
        <v>49.698027507082401</v>
      </c>
      <c r="AN34">
        <f t="shared" si="6"/>
        <v>8.5883627808504439</v>
      </c>
      <c r="AO34">
        <f t="shared" si="6"/>
        <v>-361.46250172077231</v>
      </c>
      <c r="AP34">
        <f t="shared" si="6"/>
        <v>31.997540087914391</v>
      </c>
      <c r="AQ34">
        <f t="shared" si="6"/>
        <v>24.915589366966998</v>
      </c>
      <c r="AR34">
        <f t="shared" si="6"/>
        <v>-21.138653764361642</v>
      </c>
      <c r="AT34">
        <f>(C34/SUM($C34:$N34)-R34/SUM($R34:$AC34))*SUM('REWRef-it0_damagesbyregion'!$A33:$L33)</f>
        <v>15.558374765843169</v>
      </c>
      <c r="AU34">
        <f>(D34/SUM($C34:$N34)-S34/SUM($R34:$AC34))*SUM('REWRef-it0_damagesbyregion'!$A33:$L33)</f>
        <v>7.6684812960430406</v>
      </c>
      <c r="AV34">
        <f>(E34/SUM($C34:$N34)-T34/SUM($R34:$AC34))*SUM('REWRef-it0_damagesbyregion'!$A33:$L33)</f>
        <v>3.516114219993121</v>
      </c>
      <c r="AW34">
        <f>(F34/SUM($C34:$N34)-U34/SUM($R34:$AC34))*SUM('REWRef-it0_damagesbyregion'!$A33:$L33)</f>
        <v>3.7845979023815346</v>
      </c>
      <c r="AX34">
        <f>(G34/SUM($C34:$N34)-V34/SUM($R34:$AC34))*SUM('REWRef-it0_damagesbyregion'!$A33:$L33)</f>
        <v>4.0170664061477988</v>
      </c>
      <c r="AY34">
        <f>(H34/SUM($C34:$N34)-W34/SUM($R34:$AC34))*SUM('REWRef-it0_damagesbyregion'!$A33:$L33)</f>
        <v>-10.503981835639156</v>
      </c>
      <c r="AZ34">
        <f>(I34/SUM($C34:$N34)-X34/SUM($R34:$AC34))*SUM('REWRef-it0_damagesbyregion'!$A33:$L33)</f>
        <v>4.4680841931950193</v>
      </c>
      <c r="BA34">
        <f>(J34/SUM($C34:$N34)-Y34/SUM($R34:$AC34))*SUM('REWRef-it0_damagesbyregion'!$A33:$L33)</f>
        <v>0.77213382324024282</v>
      </c>
      <c r="BB34">
        <f>(K34/SUM($C34:$N34)-Z34/SUM($R34:$AC34))*SUM('REWRef-it0_damagesbyregion'!$A33:$L33)</f>
        <v>-32.497162792651125</v>
      </c>
      <c r="BC34">
        <f>(L34/SUM($C34:$N34)-AA34/SUM($R34:$AC34))*SUM('REWRef-it0_damagesbyregion'!$A33:$L33)</f>
        <v>2.8767279157620513</v>
      </c>
      <c r="BD34">
        <f>(M34/SUM($C34:$N34)-AB34/SUM($R34:$AC34))*SUM('REWRef-it0_damagesbyregion'!$A33:$L33)</f>
        <v>2.2400275543897266</v>
      </c>
      <c r="BE34">
        <f>(N34/SUM($C34:$N34)-AC34/SUM($R34:$AC34))*SUM('REWRef-it0_damagesbyregion'!$A33:$L33)</f>
        <v>-1.9004634487054202</v>
      </c>
      <c r="BG34" s="2">
        <f t="shared" si="5"/>
        <v>-795859451322.32898</v>
      </c>
      <c r="BH34" s="2">
        <f t="shared" si="5"/>
        <v>-596295950648.95117</v>
      </c>
      <c r="BI34" s="2">
        <f t="shared" si="5"/>
        <v>-162812215087.66165</v>
      </c>
      <c r="BJ34" s="2">
        <f t="shared" si="5"/>
        <v>-96379688035.007401</v>
      </c>
      <c r="BK34" s="2">
        <f t="shared" si="5"/>
        <v>-97074954007.410065</v>
      </c>
      <c r="BL34" s="2">
        <f t="shared" si="5"/>
        <v>1764723398226.7317</v>
      </c>
      <c r="BM34" s="2">
        <f t="shared" si="5"/>
        <v>-1184431601647.0974</v>
      </c>
      <c r="BN34" s="2">
        <f t="shared" si="5"/>
        <v>-1012791830986.7776</v>
      </c>
      <c r="BO34" s="2">
        <f t="shared" si="5"/>
        <v>2673602363018.5171</v>
      </c>
      <c r="BP34" s="2">
        <f t="shared" si="5"/>
        <v>-673006914050.38867</v>
      </c>
      <c r="BQ34" s="2">
        <f t="shared" si="5"/>
        <v>-192047761996.24261</v>
      </c>
      <c r="BR34" s="2">
        <f t="shared" si="5"/>
        <v>372374606536.52075</v>
      </c>
    </row>
    <row r="35" spans="1:70" x14ac:dyDescent="0.2">
      <c r="A35">
        <v>33</v>
      </c>
      <c r="B35" t="s">
        <v>47</v>
      </c>
      <c r="C35">
        <f>C34+'REWRef-it0-E_by_region'!A34</f>
        <v>34.46445287959623</v>
      </c>
      <c r="D35">
        <f>D34+'REWRef-it0-E_by_region'!B34</f>
        <v>26.566634559122029</v>
      </c>
      <c r="E35">
        <f>E34+'REWRef-it0-E_by_region'!C34</f>
        <v>7.6774554216381796</v>
      </c>
      <c r="F35">
        <f>F34+'REWRef-it0-E_by_region'!D34</f>
        <v>7.7963758571918191</v>
      </c>
      <c r="G35">
        <f>G34+'REWRef-it0-E_by_region'!E34</f>
        <v>8.4404351576031882</v>
      </c>
      <c r="H35">
        <f>H34+'REWRef-it0-E_by_region'!F34</f>
        <v>19.475306700350455</v>
      </c>
      <c r="I35">
        <f>I34+'REWRef-it0-E_by_region'!G34</f>
        <v>22.993595812355341</v>
      </c>
      <c r="J35">
        <f>J34+'REWRef-it0-E_by_region'!H34</f>
        <v>12.675761394228688</v>
      </c>
      <c r="K35">
        <f>K34+'REWRef-it0-E_by_region'!I34</f>
        <v>11.105710324054506</v>
      </c>
      <c r="L35">
        <f>L34+'REWRef-it0-E_by_region'!J34</f>
        <v>10.180548912312593</v>
      </c>
      <c r="M35">
        <f>M34+'REWRef-it0-E_by_region'!K34</f>
        <v>9.134112832203467</v>
      </c>
      <c r="N35">
        <f>N34+'REWRef-it0-E_by_region'!L34</f>
        <v>12.975989643644295</v>
      </c>
      <c r="P35">
        <v>33</v>
      </c>
      <c r="Q35" t="s">
        <v>47</v>
      </c>
      <c r="R35">
        <f>R34+'REWRef-it0_damagesbyregion'!A34</f>
        <v>28.721356194969196</v>
      </c>
      <c r="S35">
        <f>S34+'REWRef-it0_damagesbyregion'!B34</f>
        <v>74.870676593675569</v>
      </c>
      <c r="T35">
        <f>T34+'REWRef-it0_damagesbyregion'!C34</f>
        <v>5.8015064707281079</v>
      </c>
      <c r="U35">
        <f>U34+'REWRef-it0_damagesbyregion'!D34</f>
        <v>3.3585396316187177</v>
      </c>
      <c r="V35">
        <f>V34+'REWRef-it0_damagesbyregion'!E34</f>
        <v>4.6200396868654794</v>
      </c>
      <c r="W35">
        <f>W34+'REWRef-it0_damagesbyregion'!F34</f>
        <v>253.9342931135246</v>
      </c>
      <c r="X35">
        <f>X34+'REWRef-it0_damagesbyregion'!G34</f>
        <v>90.455654561580417</v>
      </c>
      <c r="Y35">
        <f>Y34+'REWRef-it0_damagesbyregion'!H34</f>
        <v>70.081386175674496</v>
      </c>
      <c r="Z35">
        <f>Z34+'REWRef-it0_damagesbyregion'!I34</f>
        <v>469.77055035203938</v>
      </c>
      <c r="AA35">
        <f>AA34+'REWRef-it0_damagesbyregion'!J34</f>
        <v>28.939710488475821</v>
      </c>
      <c r="AB35">
        <f>AB34+'REWRef-it0_damagesbyregion'!K34</f>
        <v>30.590180370755565</v>
      </c>
      <c r="AC35">
        <f>AC34+'REWRef-it0_damagesbyregion'!L34</f>
        <v>106.18432400417937</v>
      </c>
      <c r="AE35">
        <v>33</v>
      </c>
      <c r="AF35" t="s">
        <v>47</v>
      </c>
      <c r="AG35">
        <f t="shared" si="3"/>
        <v>190.53921487792232</v>
      </c>
      <c r="AH35">
        <f t="shared" si="4"/>
        <v>94.144496380866514</v>
      </c>
      <c r="AI35">
        <f t="shared" si="6"/>
        <v>43.041957431513183</v>
      </c>
      <c r="AJ35">
        <f t="shared" si="6"/>
        <v>46.241488220812677</v>
      </c>
      <c r="AK35">
        <f t="shared" si="6"/>
        <v>49.077450861589369</v>
      </c>
      <c r="AL35">
        <f t="shared" si="6"/>
        <v>-130.0336792300937</v>
      </c>
      <c r="AM35">
        <f t="shared" si="6"/>
        <v>55.828082088741361</v>
      </c>
      <c r="AN35">
        <f t="shared" si="6"/>
        <v>10.560969929380686</v>
      </c>
      <c r="AO35">
        <f t="shared" si="6"/>
        <v>-399.11675537292626</v>
      </c>
      <c r="AP35">
        <f t="shared" si="6"/>
        <v>35.828268743559946</v>
      </c>
      <c r="AQ35">
        <f t="shared" si="6"/>
        <v>27.520441690470729</v>
      </c>
      <c r="AR35">
        <f t="shared" si="6"/>
        <v>-23.631935621836764</v>
      </c>
      <c r="AT35">
        <f>(C35/SUM($C35:$N35)-R35/SUM($R35:$AC35))*SUM('REWRef-it0_damagesbyregion'!$A34:$L34)</f>
        <v>16.675701903395709</v>
      </c>
      <c r="AU35">
        <f>(D35/SUM($C35:$N35)-S35/SUM($R35:$AC35))*SUM('REWRef-it0_damagesbyregion'!$A34:$L34)</f>
        <v>8.2393829453873355</v>
      </c>
      <c r="AV35">
        <f>(E35/SUM($C35:$N35)-T35/SUM($R35:$AC35))*SUM('REWRef-it0_damagesbyregion'!$A34:$L34)</f>
        <v>3.7669665634259273</v>
      </c>
      <c r="AW35">
        <f>(F35/SUM($C35:$N35)-U35/SUM($R35:$AC35))*SUM('REWRef-it0_damagesbyregion'!$A34:$L34)</f>
        <v>4.0469846253628292</v>
      </c>
      <c r="AX35">
        <f>(G35/SUM($C35:$N35)-V35/SUM($R35:$AC35))*SUM('REWRef-it0_damagesbyregion'!$A34:$L34)</f>
        <v>4.2951837566390791</v>
      </c>
      <c r="AY35">
        <f>(H35/SUM($C35:$N35)-W35/SUM($R35:$AC35))*SUM('REWRef-it0_damagesbyregion'!$A34:$L34)</f>
        <v>-11.380349570728036</v>
      </c>
      <c r="AZ35">
        <f>(I35/SUM($C35:$N35)-X35/SUM($R35:$AC35))*SUM('REWRef-it0_damagesbyregion'!$A34:$L34)</f>
        <v>4.8859887207293591</v>
      </c>
      <c r="BA35">
        <f>(J35/SUM($C35:$N35)-Y35/SUM($R35:$AC35))*SUM('REWRef-it0_damagesbyregion'!$A34:$L34)</f>
        <v>0.92428000433355562</v>
      </c>
      <c r="BB35">
        <f>(K35/SUM($C35:$N35)-Z35/SUM($R35:$AC35))*SUM('REWRef-it0_damagesbyregion'!$A34:$L34)</f>
        <v>-34.930090593233579</v>
      </c>
      <c r="BC35">
        <f>(L35/SUM($C35:$N35)-AA35/SUM($R35:$AC35))*SUM('REWRef-it0_damagesbyregion'!$A34:$L34)</f>
        <v>3.1356355155821687</v>
      </c>
      <c r="BD35">
        <f>(M35/SUM($C35:$N35)-AB35/SUM($R35:$AC35))*SUM('REWRef-it0_damagesbyregion'!$A34:$L34)</f>
        <v>2.4085471443456048</v>
      </c>
      <c r="BE35">
        <f>(N35/SUM($C35:$N35)-AC35/SUM($R35:$AC35))*SUM('REWRef-it0_damagesbyregion'!$A34:$L34)</f>
        <v>-2.0682310152399492</v>
      </c>
      <c r="BG35" s="2">
        <f t="shared" si="5"/>
        <v>-809357402435.8468</v>
      </c>
      <c r="BH35" s="2">
        <f t="shared" si="5"/>
        <v>-609407734872.74487</v>
      </c>
      <c r="BI35" s="2">
        <f t="shared" si="5"/>
        <v>-165624601131.01184</v>
      </c>
      <c r="BJ35" s="2">
        <f t="shared" si="5"/>
        <v>-98821749914.310257</v>
      </c>
      <c r="BK35" s="2">
        <f t="shared" si="5"/>
        <v>-100862700224.42267</v>
      </c>
      <c r="BL35" s="2">
        <f t="shared" si="5"/>
        <v>1818651611770.5835</v>
      </c>
      <c r="BM35" s="2">
        <f t="shared" si="5"/>
        <v>-1244065860929.6013</v>
      </c>
      <c r="BN35" s="2">
        <f t="shared" si="5"/>
        <v>-1048327144196.6866</v>
      </c>
      <c r="BO35" s="2">
        <f t="shared" si="5"/>
        <v>2724163058920.375</v>
      </c>
      <c r="BP35" s="2">
        <f t="shared" si="5"/>
        <v>-695093140063.38574</v>
      </c>
      <c r="BQ35" s="2">
        <f t="shared" si="5"/>
        <v>-196305179158.12674</v>
      </c>
      <c r="BR35" s="2">
        <f t="shared" si="5"/>
        <v>425050842235.17242</v>
      </c>
    </row>
    <row r="36" spans="1:70" x14ac:dyDescent="0.2">
      <c r="A36">
        <v>34</v>
      </c>
      <c r="B36" t="s">
        <v>48</v>
      </c>
      <c r="C36">
        <f>C35+'REWRef-it0-E_by_region'!A35</f>
        <v>34.46445287959623</v>
      </c>
      <c r="D36">
        <f>D35+'REWRef-it0-E_by_region'!B35</f>
        <v>26.566634559122029</v>
      </c>
      <c r="E36">
        <f>E35+'REWRef-it0-E_by_region'!C35</f>
        <v>7.6774554216381796</v>
      </c>
      <c r="F36">
        <f>F35+'REWRef-it0-E_by_region'!D35</f>
        <v>7.7963758571918191</v>
      </c>
      <c r="G36">
        <f>G35+'REWRef-it0-E_by_region'!E35</f>
        <v>8.4404351576031882</v>
      </c>
      <c r="H36">
        <f>H35+'REWRef-it0-E_by_region'!F35</f>
        <v>19.475306700350455</v>
      </c>
      <c r="I36">
        <f>I35+'REWRef-it0-E_by_region'!G35</f>
        <v>22.993595812355341</v>
      </c>
      <c r="J36">
        <f>J35+'REWRef-it0-E_by_region'!H35</f>
        <v>12.675761394228688</v>
      </c>
      <c r="K36">
        <f>K35+'REWRef-it0-E_by_region'!I35</f>
        <v>11.105710324054506</v>
      </c>
      <c r="L36">
        <f>L35+'REWRef-it0-E_by_region'!J35</f>
        <v>10.180548912312593</v>
      </c>
      <c r="M36">
        <f>M35+'REWRef-it0-E_by_region'!K35</f>
        <v>9.134112832203467</v>
      </c>
      <c r="N36">
        <f>N35+'REWRef-it0-E_by_region'!L35</f>
        <v>12.975989643644295</v>
      </c>
      <c r="P36">
        <v>34</v>
      </c>
      <c r="Q36" t="s">
        <v>48</v>
      </c>
      <c r="R36">
        <f>R35+'REWRef-it0_damagesbyregion'!A35</f>
        <v>30.500361470699385</v>
      </c>
      <c r="S36">
        <f>S35+'REWRef-it0_damagesbyregion'!B35</f>
        <v>81.171121858889293</v>
      </c>
      <c r="T36">
        <f>T35+'REWRef-it0_damagesbyregion'!C35</f>
        <v>6.1583260913113875</v>
      </c>
      <c r="U36">
        <f>U35+'REWRef-it0_damagesbyregion'!D35</f>
        <v>3.5610141682231418</v>
      </c>
      <c r="V36">
        <f>V35+'REWRef-it0_damagesbyregion'!E35</f>
        <v>4.9363893670506753</v>
      </c>
      <c r="W36">
        <f>W35+'REWRef-it0_damagesbyregion'!F35</f>
        <v>279.65296955820861</v>
      </c>
      <c r="X36">
        <f>X35+'REWRef-it0_damagesbyregion'!G35</f>
        <v>97.463485617928555</v>
      </c>
      <c r="Y36">
        <f>Y35+'REWRef-it0_damagesbyregion'!H35</f>
        <v>75.430597064819779</v>
      </c>
      <c r="Z36">
        <f>Z35+'REWRef-it0_damagesbyregion'!I35</f>
        <v>516.59199701928912</v>
      </c>
      <c r="AA36">
        <f>AA35+'REWRef-it0_damagesbyregion'!J35</f>
        <v>30.85408213329881</v>
      </c>
      <c r="AB36">
        <f>AB35+'REWRef-it0_damagesbyregion'!K35</f>
        <v>33.223191252671853</v>
      </c>
      <c r="AC36">
        <f>AC35+'REWRef-it0_damagesbyregion'!L35</f>
        <v>116.60944521870007</v>
      </c>
      <c r="AE36">
        <v>34</v>
      </c>
      <c r="AF36" t="s">
        <v>48</v>
      </c>
      <c r="AG36">
        <f t="shared" si="3"/>
        <v>209.20088717719202</v>
      </c>
      <c r="AH36">
        <f t="shared" si="4"/>
        <v>103.60057605376822</v>
      </c>
      <c r="AI36">
        <f t="shared" si="6"/>
        <v>47.238594423701159</v>
      </c>
      <c r="AJ36">
        <f t="shared" si="6"/>
        <v>50.663001353680812</v>
      </c>
      <c r="AK36">
        <f t="shared" si="6"/>
        <v>53.767076881990469</v>
      </c>
      <c r="AL36">
        <f t="shared" si="6"/>
        <v>-144.20165831344582</v>
      </c>
      <c r="AM36">
        <f t="shared" si="6"/>
        <v>62.457626328389182</v>
      </c>
      <c r="AN36">
        <f t="shared" si="6"/>
        <v>12.72968345302808</v>
      </c>
      <c r="AO36">
        <f t="shared" si="6"/>
        <v>-439.3514662875902</v>
      </c>
      <c r="AP36">
        <f t="shared" si="6"/>
        <v>39.951924703007904</v>
      </c>
      <c r="AQ36">
        <f t="shared" si="6"/>
        <v>30.304822925267114</v>
      </c>
      <c r="AR36">
        <f t="shared" si="6"/>
        <v>-26.361068698988898</v>
      </c>
      <c r="AT36">
        <f>(C36/SUM($C36:$N36)-R36/SUM($R36:$AC36))*SUM('REWRef-it0_damagesbyregion'!$A35:$L35)</f>
        <v>17.839739706464496</v>
      </c>
      <c r="AU36">
        <f>(D36/SUM($C36:$N36)-S36/SUM($R36:$AC36))*SUM('REWRef-it0_damagesbyregion'!$A35:$L35)</f>
        <v>8.8346055085014168</v>
      </c>
      <c r="AV36">
        <f>(E36/SUM($C36:$N36)-T36/SUM($R36:$AC36))*SUM('REWRef-it0_damagesbyregion'!$A35:$L35)</f>
        <v>4.028301409182319</v>
      </c>
      <c r="AW36">
        <f>(F36/SUM($C36:$N36)-U36/SUM($R36:$AC36))*SUM('REWRef-it0_damagesbyregion'!$A35:$L35)</f>
        <v>4.3203199044390193</v>
      </c>
      <c r="AX36">
        <f>(G36/SUM($C36:$N36)-V36/SUM($R36:$AC36))*SUM('REWRef-it0_damagesbyregion'!$A35:$L35)</f>
        <v>4.5850219341553053</v>
      </c>
      <c r="AY36">
        <f>(H36/SUM($C36:$N36)-W36/SUM($R36:$AC36))*SUM('REWRef-it0_damagesbyregion'!$A35:$L35)</f>
        <v>-12.296888814689851</v>
      </c>
      <c r="AZ36">
        <f>(I36/SUM($C36:$N36)-X36/SUM($R36:$AC36))*SUM('REWRef-it0_damagesbyregion'!$A35:$L35)</f>
        <v>5.3261141069556839</v>
      </c>
      <c r="BA36">
        <f>(J36/SUM($C36:$N36)-Y36/SUM($R36:$AC36))*SUM('REWRef-it0_damagesbyregion'!$A35:$L35)</f>
        <v>1.0855319134252119</v>
      </c>
      <c r="BB36">
        <f>(K36/SUM($C36:$N36)-Z36/SUM($R36:$AC36))*SUM('REWRef-it0_damagesbyregion'!$A35:$L35)</f>
        <v>-37.465977816745344</v>
      </c>
      <c r="BC36">
        <f>(L36/SUM($C36:$N36)-AA36/SUM($R36:$AC36))*SUM('REWRef-it0_damagesbyregion'!$A35:$L35)</f>
        <v>3.4069259795741202</v>
      </c>
      <c r="BD36">
        <f>(M36/SUM($C36:$N36)-AB36/SUM($R36:$AC36))*SUM('REWRef-it0_damagesbyregion'!$A35:$L35)</f>
        <v>2.5842631937758109</v>
      </c>
      <c r="BE36">
        <f>(N36/SUM($C36:$N36)-AC36/SUM($R36:$AC36))*SUM('REWRef-it0_damagesbyregion'!$A35:$L35)</f>
        <v>-2.2479570250381902</v>
      </c>
      <c r="BG36" s="2">
        <f t="shared" si="5"/>
        <v>-821932592805.20081</v>
      </c>
      <c r="BH36" s="2">
        <f t="shared" si="5"/>
        <v>-621474164400.29163</v>
      </c>
      <c r="BI36" s="2">
        <f t="shared" si="5"/>
        <v>-168335583005.65698</v>
      </c>
      <c r="BJ36" s="2">
        <f t="shared" si="5"/>
        <v>-101193228429.11594</v>
      </c>
      <c r="BK36" s="2">
        <f t="shared" si="5"/>
        <v>-104604086245.79465</v>
      </c>
      <c r="BL36" s="2">
        <f t="shared" si="5"/>
        <v>1871090268662.2717</v>
      </c>
      <c r="BM36" s="2">
        <f t="shared" si="5"/>
        <v>-1303430132692.137</v>
      </c>
      <c r="BN36" s="2">
        <f t="shared" si="5"/>
        <v>-1083181610222.1823</v>
      </c>
      <c r="BO36" s="2">
        <f t="shared" si="5"/>
        <v>2768733097918.5918</v>
      </c>
      <c r="BP36" s="2">
        <f t="shared" si="5"/>
        <v>-716729979873.8385</v>
      </c>
      <c r="BQ36" s="2">
        <f t="shared" si="5"/>
        <v>-200118041020.57385</v>
      </c>
      <c r="BR36" s="2">
        <f t="shared" si="5"/>
        <v>481176052113.94434</v>
      </c>
    </row>
    <row r="37" spans="1:70" x14ac:dyDescent="0.2">
      <c r="A37">
        <v>35</v>
      </c>
      <c r="B37" t="s">
        <v>49</v>
      </c>
      <c r="C37">
        <f>C36+'REWRef-it0-E_by_region'!A36</f>
        <v>34.46445287959623</v>
      </c>
      <c r="D37">
        <f>D36+'REWRef-it0-E_by_region'!B36</f>
        <v>26.566634559122029</v>
      </c>
      <c r="E37">
        <f>E36+'REWRef-it0-E_by_region'!C36</f>
        <v>7.6774554216381796</v>
      </c>
      <c r="F37">
        <f>F36+'REWRef-it0-E_by_region'!D36</f>
        <v>7.7963758571918191</v>
      </c>
      <c r="G37">
        <f>G36+'REWRef-it0-E_by_region'!E36</f>
        <v>8.4404351576031882</v>
      </c>
      <c r="H37">
        <f>H36+'REWRef-it0-E_by_region'!F36</f>
        <v>19.475306700350455</v>
      </c>
      <c r="I37">
        <f>I36+'REWRef-it0-E_by_region'!G36</f>
        <v>22.993595812355341</v>
      </c>
      <c r="J37">
        <f>J36+'REWRef-it0-E_by_region'!H36</f>
        <v>12.675761394228688</v>
      </c>
      <c r="K37">
        <f>K36+'REWRef-it0-E_by_region'!I36</f>
        <v>11.105710324054506</v>
      </c>
      <c r="L37">
        <f>L36+'REWRef-it0-E_by_region'!J36</f>
        <v>10.180548912312593</v>
      </c>
      <c r="M37">
        <f>M36+'REWRef-it0-E_by_region'!K36</f>
        <v>9.134112832203467</v>
      </c>
      <c r="N37">
        <f>N36+'REWRef-it0-E_by_region'!L36</f>
        <v>12.975989643644295</v>
      </c>
      <c r="P37">
        <v>35</v>
      </c>
      <c r="Q37" t="s">
        <v>49</v>
      </c>
      <c r="R37">
        <f>R36+'REWRef-it0_damagesbyregion'!A36</f>
        <v>32.357637912434427</v>
      </c>
      <c r="S37">
        <f>S36+'REWRef-it0_damagesbyregion'!B36</f>
        <v>87.844139076149801</v>
      </c>
      <c r="T37">
        <f>T36+'REWRef-it0_damagesbyregion'!C36</f>
        <v>6.5304596759775482</v>
      </c>
      <c r="U37">
        <f>U36+'REWRef-it0_damagesbyregion'!D36</f>
        <v>3.7711252180667629</v>
      </c>
      <c r="V37">
        <f>V36+'REWRef-it0_damagesbyregion'!E36</f>
        <v>5.2660143111894513</v>
      </c>
      <c r="W37">
        <f>W36+'REWRef-it0_damagesbyregion'!F36</f>
        <v>307.11680614920681</v>
      </c>
      <c r="X37">
        <f>X36+'REWRef-it0_damagesbyregion'!G36</f>
        <v>104.81788919860595</v>
      </c>
      <c r="Y37">
        <f>Y36+'REWRef-it0_damagesbyregion'!H36</f>
        <v>81.053921851970443</v>
      </c>
      <c r="Z37">
        <f>Z36+'REWRef-it0_damagesbyregion'!I36</f>
        <v>566.51346741197574</v>
      </c>
      <c r="AA37">
        <f>AA36+'REWRef-it0_damagesbyregion'!J36</f>
        <v>32.847806055872582</v>
      </c>
      <c r="AB37">
        <f>AB36+'REWRef-it0_damagesbyregion'!K36</f>
        <v>36.014881170511316</v>
      </c>
      <c r="AC37">
        <f>AC36+'REWRef-it0_damagesbyregion'!L36</f>
        <v>127.77666389337608</v>
      </c>
      <c r="AE37">
        <v>35</v>
      </c>
      <c r="AF37" t="s">
        <v>49</v>
      </c>
      <c r="AG37">
        <f t="shared" si="3"/>
        <v>229.08653425126192</v>
      </c>
      <c r="AH37">
        <f t="shared" si="4"/>
        <v>113.68790914032196</v>
      </c>
      <c r="AI37">
        <f t="shared" si="6"/>
        <v>51.710011572652128</v>
      </c>
      <c r="AJ37">
        <f t="shared" si="6"/>
        <v>55.371465525547663</v>
      </c>
      <c r="AK37">
        <f t="shared" si="6"/>
        <v>58.762351094470112</v>
      </c>
      <c r="AL37">
        <f t="shared" si="6"/>
        <v>-159.3789193562433</v>
      </c>
      <c r="AM37">
        <f t="shared" si="6"/>
        <v>69.60941545728349</v>
      </c>
      <c r="AN37">
        <f t="shared" si="6"/>
        <v>15.103239146242574</v>
      </c>
      <c r="AO37">
        <f t="shared" si="6"/>
        <v>-482.26656953995996</v>
      </c>
      <c r="AP37">
        <f t="shared" si="6"/>
        <v>44.380902371625552</v>
      </c>
      <c r="AQ37">
        <f t="shared" si="6"/>
        <v>33.275659323721214</v>
      </c>
      <c r="AR37">
        <f t="shared" si="6"/>
        <v>-29.341998986923485</v>
      </c>
      <c r="AT37">
        <f>(C37/SUM($C37:$N37)-R37/SUM($R37:$AC37))*SUM('REWRef-it0_damagesbyregion'!$A36:$L36)</f>
        <v>19.05191059147916</v>
      </c>
      <c r="AU37">
        <f>(D37/SUM($C37:$N37)-S37/SUM($R37:$AC37))*SUM('REWRef-it0_damagesbyregion'!$A36:$L36)</f>
        <v>9.4548197140997576</v>
      </c>
      <c r="AV37">
        <f>(E37/SUM($C37:$N37)-T37/SUM($R37:$AC37))*SUM('REWRef-it0_damagesbyregion'!$A36:$L36)</f>
        <v>4.3004470794690288</v>
      </c>
      <c r="AW37">
        <f>(F37/SUM($C37:$N37)-U37/SUM($R37:$AC37))*SUM('REWRef-it0_damagesbyregion'!$A36:$L36)</f>
        <v>4.6049507622078565</v>
      </c>
      <c r="AX37">
        <f>(G37/SUM($C37:$N37)-V37/SUM($R37:$AC37))*SUM('REWRef-it0_damagesbyregion'!$A36:$L36)</f>
        <v>4.8869527091847615</v>
      </c>
      <c r="AY37">
        <f>(H37/SUM($C37:$N37)-W37/SUM($R37:$AC37))*SUM('REWRef-it0_damagesbyregion'!$A36:$L36)</f>
        <v>-13.254698411960407</v>
      </c>
      <c r="AZ37">
        <f>(I37/SUM($C37:$N37)-X37/SUM($R37:$AC37))*SUM('REWRef-it0_damagesbyregion'!$A36:$L36)</f>
        <v>5.7890454537267813</v>
      </c>
      <c r="BA37">
        <f>(J37/SUM($C37:$N37)-Y37/SUM($R37:$AC37))*SUM('REWRef-it0_damagesbyregion'!$A36:$L36)</f>
        <v>1.2560562007557479</v>
      </c>
      <c r="BB37">
        <f>(K37/SUM($C37:$N37)-Z37/SUM($R37:$AC37))*SUM('REWRef-it0_damagesbyregion'!$A36:$L36)</f>
        <v>-40.107549726415542</v>
      </c>
      <c r="BC37">
        <f>(L37/SUM($C37:$N37)-AA37/SUM($R37:$AC37))*SUM('REWRef-it0_damagesbyregion'!$A36:$L36)</f>
        <v>3.6909239851958597</v>
      </c>
      <c r="BD37">
        <f>(M37/SUM($C37:$N37)-AB37/SUM($R37:$AC37))*SUM('REWRef-it0_damagesbyregion'!$A36:$L36)</f>
        <v>2.767359890357957</v>
      </c>
      <c r="BE37">
        <f>(N37/SUM($C37:$N37)-AC37/SUM($R37:$AC37))*SUM('REWRef-it0_damagesbyregion'!$A36:$L36)</f>
        <v>-2.4402182481009751</v>
      </c>
      <c r="BG37" s="2">
        <f t="shared" si="5"/>
        <v>-833736482590.7478</v>
      </c>
      <c r="BH37" s="2">
        <f t="shared" si="5"/>
        <v>-632513372453.98352</v>
      </c>
      <c r="BI37" s="2">
        <f t="shared" si="5"/>
        <v>-170970069481.9407</v>
      </c>
      <c r="BJ37" s="2">
        <f t="shared" si="5"/>
        <v>-103513409658.99425</v>
      </c>
      <c r="BK37" s="2">
        <f t="shared" si="5"/>
        <v>-108321503294.88144</v>
      </c>
      <c r="BL37" s="2">
        <f t="shared" si="5"/>
        <v>1922562630837.0759</v>
      </c>
      <c r="BM37" s="2">
        <f t="shared" si="5"/>
        <v>-1362743675167.5264</v>
      </c>
      <c r="BN37" s="2">
        <f t="shared" si="5"/>
        <v>-1117499492458.7456</v>
      </c>
      <c r="BO37" s="2">
        <f t="shared" si="5"/>
        <v>2807553525954.2192</v>
      </c>
      <c r="BP37" s="2">
        <f t="shared" si="5"/>
        <v>-738053683421.78833</v>
      </c>
      <c r="BQ37" s="2">
        <f t="shared" si="5"/>
        <v>-203476508096.14316</v>
      </c>
      <c r="BR37" s="2">
        <f t="shared" si="5"/>
        <v>540712039833.61206</v>
      </c>
    </row>
    <row r="38" spans="1:70" x14ac:dyDescent="0.2">
      <c r="A38">
        <v>36</v>
      </c>
      <c r="B38" t="s">
        <v>50</v>
      </c>
      <c r="C38">
        <f>C37+'REWRef-it0-E_by_region'!A37</f>
        <v>34.46445287959623</v>
      </c>
      <c r="D38">
        <f>D37+'REWRef-it0-E_by_region'!B37</f>
        <v>26.566634559122029</v>
      </c>
      <c r="E38">
        <f>E37+'REWRef-it0-E_by_region'!C37</f>
        <v>7.6774554216381796</v>
      </c>
      <c r="F38">
        <f>F37+'REWRef-it0-E_by_region'!D37</f>
        <v>7.7963758571918191</v>
      </c>
      <c r="G38">
        <f>G37+'REWRef-it0-E_by_region'!E37</f>
        <v>8.4404351576031882</v>
      </c>
      <c r="H38">
        <f>H37+'REWRef-it0-E_by_region'!F37</f>
        <v>19.475306700350455</v>
      </c>
      <c r="I38">
        <f>I37+'REWRef-it0-E_by_region'!G37</f>
        <v>22.993595812355341</v>
      </c>
      <c r="J38">
        <f>J37+'REWRef-it0-E_by_region'!H37</f>
        <v>12.675761394228688</v>
      </c>
      <c r="K38">
        <f>K37+'REWRef-it0-E_by_region'!I37</f>
        <v>11.105710324054506</v>
      </c>
      <c r="L38">
        <f>L37+'REWRef-it0-E_by_region'!J37</f>
        <v>10.180548912312593</v>
      </c>
      <c r="M38">
        <f>M37+'REWRef-it0-E_by_region'!K37</f>
        <v>9.134112832203467</v>
      </c>
      <c r="N38">
        <f>N37+'REWRef-it0-E_by_region'!L37</f>
        <v>12.975989643644295</v>
      </c>
      <c r="P38">
        <v>36</v>
      </c>
      <c r="Q38" t="s">
        <v>50</v>
      </c>
      <c r="R38">
        <f>R37+'REWRef-it0_damagesbyregion'!A37</f>
        <v>34.296791536639169</v>
      </c>
      <c r="S38">
        <f>S37+'REWRef-it0_damagesbyregion'!B37</f>
        <v>94.905597968676176</v>
      </c>
      <c r="T38">
        <f>T37+'REWRef-it0_damagesbyregion'!C37</f>
        <v>6.9185232030891024</v>
      </c>
      <c r="U38">
        <f>U37+'REWRef-it0_damagesbyregion'!D37</f>
        <v>3.9891461089955937</v>
      </c>
      <c r="V38">
        <f>V37+'REWRef-it0_damagesbyregion'!E37</f>
        <v>5.6093177361743862</v>
      </c>
      <c r="W38">
        <f>W37+'REWRef-it0_damagesbyregion'!F37</f>
        <v>336.397587891858</v>
      </c>
      <c r="X38">
        <f>X37+'REWRef-it0_damagesbyregion'!G37</f>
        <v>112.53037958914499</v>
      </c>
      <c r="Y38">
        <f>Y37+'REWRef-it0_damagesbyregion'!H37</f>
        <v>86.961654737482121</v>
      </c>
      <c r="Z38">
        <f>Z37+'REWRef-it0_damagesbyregion'!I37</f>
        <v>619.65516906444009</v>
      </c>
      <c r="AA38">
        <f>AA37+'REWRef-it0_damagesbyregion'!J37</f>
        <v>34.92355117021642</v>
      </c>
      <c r="AB38">
        <f>AB37+'REWRef-it0_damagesbyregion'!K37</f>
        <v>38.972083615188694</v>
      </c>
      <c r="AC38">
        <f>AC37+'REWRef-it0_damagesbyregion'!L37</f>
        <v>139.72232377341948</v>
      </c>
      <c r="AE38">
        <v>36</v>
      </c>
      <c r="AF38" t="s">
        <v>50</v>
      </c>
      <c r="AG38">
        <f t="shared" si="3"/>
        <v>250.24522083063766</v>
      </c>
      <c r="AH38">
        <f t="shared" si="4"/>
        <v>124.43122672102965</v>
      </c>
      <c r="AI38">
        <f t="shared" si="6"/>
        <v>56.467326070795586</v>
      </c>
      <c r="AJ38">
        <f t="shared" si="6"/>
        <v>60.378522321056757</v>
      </c>
      <c r="AK38">
        <f t="shared" si="6"/>
        <v>64.075769486601843</v>
      </c>
      <c r="AL38">
        <f t="shared" si="6"/>
        <v>-175.60748397384825</v>
      </c>
      <c r="AM38">
        <f t="shared" si="6"/>
        <v>77.307075450821074</v>
      </c>
      <c r="AN38">
        <f t="shared" si="6"/>
        <v>17.690714705369892</v>
      </c>
      <c r="AO38">
        <f t="shared" si="6"/>
        <v>-527.96530021857984</v>
      </c>
      <c r="AP38">
        <f t="shared" si="6"/>
        <v>49.128091391267191</v>
      </c>
      <c r="AQ38">
        <f t="shared" si="6"/>
        <v>36.440076721284647</v>
      </c>
      <c r="AR38">
        <f t="shared" si="6"/>
        <v>-32.591239506436388</v>
      </c>
      <c r="AT38">
        <f>(C38/SUM($C38:$N38)-R38/SUM($R38:$AC38))*SUM('REWRef-it0_damagesbyregion'!$A37:$L37)</f>
        <v>20.313780992716801</v>
      </c>
      <c r="AU38">
        <f>(D38/SUM($C38:$N38)-S38/SUM($R38:$AC38))*SUM('REWRef-it0_damagesbyregion'!$A37:$L37)</f>
        <v>10.100767079091499</v>
      </c>
      <c r="AV38">
        <f>(E38/SUM($C38:$N38)-T38/SUM($R38:$AC38))*SUM('REWRef-it0_damagesbyregion'!$A37:$L37)</f>
        <v>4.583763443070052</v>
      </c>
      <c r="AW38">
        <f>(F38/SUM($C38:$N38)-U38/SUM($R38:$AC38))*SUM('REWRef-it0_damagesbyregion'!$A37:$L37)</f>
        <v>4.901256755364364</v>
      </c>
      <c r="AX38">
        <f>(G38/SUM($C38:$N38)-V38/SUM($R38:$AC38))*SUM('REWRef-it0_damagesbyregion'!$A37:$L37)</f>
        <v>5.2013826436731598</v>
      </c>
      <c r="AY38">
        <f>(H38/SUM($C38:$N38)-W38/SUM($R38:$AC38))*SUM('REWRef-it0_damagesbyregion'!$A37:$L37)</f>
        <v>-14.255025363865164</v>
      </c>
      <c r="AZ38">
        <f>(I38/SUM($C38:$N38)-X38/SUM($R38:$AC38))*SUM('REWRef-it0_damagesbyregion'!$A37:$L37)</f>
        <v>6.2754405246293841</v>
      </c>
      <c r="BA38">
        <f>(J38/SUM($C38:$N38)-Y38/SUM($R38:$AC38))*SUM('REWRef-it0_damagesbyregion'!$A37:$L37)</f>
        <v>1.4360526164562868</v>
      </c>
      <c r="BB38">
        <f>(K38/SUM($C38:$N38)-Z38/SUM($R38:$AC38))*SUM('REWRef-it0_damagesbyregion'!$A37:$L37)</f>
        <v>-42.857847373847399</v>
      </c>
      <c r="BC38">
        <f>(L38/SUM($C38:$N38)-AA38/SUM($R38:$AC38))*SUM('REWRef-it0_damagesbyregion'!$A37:$L37)</f>
        <v>3.9879973963130908</v>
      </c>
      <c r="BD38">
        <f>(M38/SUM($C38:$N38)-AB38/SUM($R38:$AC38))*SUM('REWRef-it0_damagesbyregion'!$A37:$L37)</f>
        <v>2.9580414579623677</v>
      </c>
      <c r="BE38">
        <f>(N38/SUM($C38:$N38)-AC38/SUM($R38:$AC38))*SUM('REWRef-it0_damagesbyregion'!$A37:$L37)</f>
        <v>-2.645610171564456</v>
      </c>
      <c r="BG38" s="2">
        <f t="shared" si="5"/>
        <v>-844905586658.93896</v>
      </c>
      <c r="BH38" s="2">
        <f t="shared" si="5"/>
        <v>-642550501616.18323</v>
      </c>
      <c r="BI38" s="2">
        <f t="shared" si="5"/>
        <v>-173551055073.40607</v>
      </c>
      <c r="BJ38" s="2">
        <f t="shared" si="5"/>
        <v>-105800040144.72966</v>
      </c>
      <c r="BK38" s="2">
        <f t="shared" si="5"/>
        <v>-112035748458.57034</v>
      </c>
      <c r="BL38" s="2">
        <f t="shared" si="5"/>
        <v>1973539253739.7817</v>
      </c>
      <c r="BM38" s="2">
        <f t="shared" si="5"/>
        <v>-1422219468908.2004</v>
      </c>
      <c r="BN38" s="2">
        <f t="shared" si="5"/>
        <v>-1151422942671.0315</v>
      </c>
      <c r="BO38" s="2">
        <f t="shared" si="5"/>
        <v>2840883304772.4824</v>
      </c>
      <c r="BP38" s="2">
        <f t="shared" si="5"/>
        <v>-759191623328.54736</v>
      </c>
      <c r="BQ38" s="2">
        <f t="shared" si="5"/>
        <v>-206375939601.06537</v>
      </c>
      <c r="BR38" s="2">
        <f t="shared" si="5"/>
        <v>603630347948.44641</v>
      </c>
    </row>
    <row r="39" spans="1:70" x14ac:dyDescent="0.2">
      <c r="A39">
        <v>37</v>
      </c>
      <c r="B39" t="s">
        <v>51</v>
      </c>
      <c r="C39">
        <f>C38+'REWRef-it0-E_by_region'!A38</f>
        <v>34.46445287959623</v>
      </c>
      <c r="D39">
        <f>D38+'REWRef-it0-E_by_region'!B38</f>
        <v>26.566634559122029</v>
      </c>
      <c r="E39">
        <f>E38+'REWRef-it0-E_by_region'!C38</f>
        <v>7.6774554216381796</v>
      </c>
      <c r="F39">
        <f>F38+'REWRef-it0-E_by_region'!D38</f>
        <v>7.7963758571918191</v>
      </c>
      <c r="G39">
        <f>G38+'REWRef-it0-E_by_region'!E38</f>
        <v>8.4404351576031882</v>
      </c>
      <c r="H39">
        <f>H38+'REWRef-it0-E_by_region'!F38</f>
        <v>19.475306700350455</v>
      </c>
      <c r="I39">
        <f>I38+'REWRef-it0-E_by_region'!G38</f>
        <v>22.993595812355341</v>
      </c>
      <c r="J39">
        <f>J38+'REWRef-it0-E_by_region'!H38</f>
        <v>12.675761394228688</v>
      </c>
      <c r="K39">
        <f>K38+'REWRef-it0-E_by_region'!I38</f>
        <v>11.105710324054506</v>
      </c>
      <c r="L39">
        <f>L38+'REWRef-it0-E_by_region'!J38</f>
        <v>10.180548912312593</v>
      </c>
      <c r="M39">
        <f>M38+'REWRef-it0-E_by_region'!K38</f>
        <v>9.134112832203467</v>
      </c>
      <c r="N39">
        <f>N38+'REWRef-it0-E_by_region'!L38</f>
        <v>12.975989643644295</v>
      </c>
      <c r="P39">
        <v>37</v>
      </c>
      <c r="Q39" t="s">
        <v>51</v>
      </c>
      <c r="R39">
        <f>R38+'REWRef-it0_damagesbyregion'!A38</f>
        <v>36.321489623457161</v>
      </c>
      <c r="S39">
        <f>S38+'REWRef-it0_damagesbyregion'!B38</f>
        <v>102.37198771251997</v>
      </c>
      <c r="T39">
        <f>T38+'REWRef-it0_damagesbyregion'!C38</f>
        <v>7.3231419923080008</v>
      </c>
      <c r="U39">
        <f>U38+'REWRef-it0_damagesbyregion'!D38</f>
        <v>4.2153501254206152</v>
      </c>
      <c r="V39">
        <f>V38+'REWRef-it0_damagesbyregion'!E38</f>
        <v>5.9667059807859975</v>
      </c>
      <c r="W39">
        <f>W38+'REWRef-it0_damagesbyregion'!F38</f>
        <v>367.5699956505166</v>
      </c>
      <c r="X39">
        <f>X38+'REWRef-it0_damagesbyregion'!G38</f>
        <v>120.61280330565097</v>
      </c>
      <c r="Y39">
        <f>Y38+'REWRef-it0_damagesbyregion'!H38</f>
        <v>93.164418460286115</v>
      </c>
      <c r="Z39">
        <f>Z38+'REWRef-it0_damagesbyregion'!I38</f>
        <v>676.14156991669881</v>
      </c>
      <c r="AA39">
        <f>AA38+'REWRef-it0_damagesbyregion'!J38</f>
        <v>37.084017719022953</v>
      </c>
      <c r="AB39">
        <f>AB38+'REWRef-it0_damagesbyregion'!K38</f>
        <v>42.101911091591568</v>
      </c>
      <c r="AC39">
        <f>AC38+'REWRef-it0_damagesbyregion'!L38</f>
        <v>152.48408979443369</v>
      </c>
      <c r="AE39">
        <v>37</v>
      </c>
      <c r="AF39" t="s">
        <v>51</v>
      </c>
      <c r="AG39">
        <f t="shared" si="3"/>
        <v>272.72785530964524</v>
      </c>
      <c r="AH39">
        <f t="shared" si="4"/>
        <v>135.85610882095307</v>
      </c>
      <c r="AI39">
        <f t="shared" si="6"/>
        <v>61.522070119417613</v>
      </c>
      <c r="AJ39">
        <f t="shared" si="6"/>
        <v>65.696244291441474</v>
      </c>
      <c r="AK39">
        <f t="shared" si="6"/>
        <v>69.720291445826049</v>
      </c>
      <c r="AL39">
        <f t="shared" si="6"/>
        <v>-192.93119319681924</v>
      </c>
      <c r="AM39">
        <f t="shared" si="6"/>
        <v>85.575170961364208</v>
      </c>
      <c r="AN39">
        <f t="shared" si="6"/>
        <v>20.501559905901711</v>
      </c>
      <c r="AO39">
        <f t="shared" si="6"/>
        <v>-576.55453998018743</v>
      </c>
      <c r="AP39">
        <f t="shared" si="6"/>
        <v>54.206912776853123</v>
      </c>
      <c r="AQ39">
        <f t="shared" si="6"/>
        <v>39.805426802309675</v>
      </c>
      <c r="AR39">
        <f t="shared" si="6"/>
        <v>-36.125907256705496</v>
      </c>
      <c r="AT39">
        <f>(C39/SUM($C39:$N39)-R39/SUM($R39:$AC39))*SUM('REWRef-it0_damagesbyregion'!$A38:$L38)</f>
        <v>21.627071403385813</v>
      </c>
      <c r="AU39">
        <f>(D39/SUM($C39:$N39)-S39/SUM($R39:$AC39))*SUM('REWRef-it0_damagesbyregion'!$A38:$L38)</f>
        <v>10.773266129053868</v>
      </c>
      <c r="AV39">
        <f>(E39/SUM($C39:$N39)-T39/SUM($R39:$AC39))*SUM('REWRef-it0_damagesbyregion'!$A38:$L38)</f>
        <v>4.8786443241967516</v>
      </c>
      <c r="AW39">
        <f>(F39/SUM($C39:$N39)-U39/SUM($R39:$AC39))*SUM('REWRef-it0_damagesbyregion'!$A38:$L38)</f>
        <v>5.2096525476363178</v>
      </c>
      <c r="AX39">
        <f>(G39/SUM($C39:$N39)-V39/SUM($R39:$AC39))*SUM('REWRef-it0_damagesbyregion'!$A38:$L38)</f>
        <v>5.5287558348295462</v>
      </c>
      <c r="AY39">
        <f>(H39/SUM($C39:$N39)-W39/SUM($R39:$AC39))*SUM('REWRef-it0_damagesbyregion'!$A38:$L38)</f>
        <v>-15.299268519787564</v>
      </c>
      <c r="AZ39">
        <f>(I39/SUM($C39:$N39)-X39/SUM($R39:$AC39))*SUM('REWRef-it0_damagesbyregion'!$A38:$L38)</f>
        <v>6.7860333908214443</v>
      </c>
      <c r="BA39">
        <f>(J39/SUM($C39:$N39)-Y39/SUM($R39:$AC39))*SUM('REWRef-it0_damagesbyregion'!$A38:$L38)</f>
        <v>1.6257550937080509</v>
      </c>
      <c r="BB39">
        <f>(K39/SUM($C39:$N39)-Z39/SUM($R39:$AC39))*SUM('REWRef-it0_damagesbyregion'!$A38:$L38)</f>
        <v>-45.720251750378473</v>
      </c>
      <c r="BC39">
        <f>(L39/SUM($C39:$N39)-AA39/SUM($R39:$AC39))*SUM('REWRef-it0_damagesbyregion'!$A38:$L38)</f>
        <v>4.2985589860305282</v>
      </c>
      <c r="BD39">
        <f>(M39/SUM($C39:$N39)-AB39/SUM($R39:$AC39))*SUM('REWRef-it0_damagesbyregion'!$A38:$L38)</f>
        <v>3.1565342187668843</v>
      </c>
      <c r="BE39">
        <f>(N39/SUM($C39:$N39)-AC39/SUM($R39:$AC39))*SUM('REWRef-it0_damagesbyregion'!$A38:$L38)</f>
        <v>-2.864751658263168</v>
      </c>
      <c r="BG39" s="2">
        <f t="shared" ref="BG39:BR60" si="7">(AT39-(AG39-AG38))*10^12</f>
        <v>-855563075621.75964</v>
      </c>
      <c r="BH39" s="2">
        <f t="shared" si="7"/>
        <v>-651615970869.55505</v>
      </c>
      <c r="BI39" s="2">
        <f t="shared" si="7"/>
        <v>-176099724425.27512</v>
      </c>
      <c r="BJ39" s="2">
        <f t="shared" si="7"/>
        <v>-108069422748.39937</v>
      </c>
      <c r="BK39" s="2">
        <f t="shared" si="7"/>
        <v>-115766124394.66061</v>
      </c>
      <c r="BL39" s="2">
        <f t="shared" si="7"/>
        <v>2024440703183.4265</v>
      </c>
      <c r="BM39" s="2">
        <f t="shared" si="7"/>
        <v>-1482062119721.6895</v>
      </c>
      <c r="BN39" s="2">
        <f t="shared" si="7"/>
        <v>-1185090106823.7683</v>
      </c>
      <c r="BO39" s="2">
        <f t="shared" si="7"/>
        <v>2868988011229.1133</v>
      </c>
      <c r="BP39" s="2">
        <f t="shared" si="7"/>
        <v>-780262399555.4043</v>
      </c>
      <c r="BQ39" s="2">
        <f t="shared" si="7"/>
        <v>-208815862258.14352</v>
      </c>
      <c r="BR39" s="2">
        <f t="shared" si="7"/>
        <v>669916092005.93994</v>
      </c>
    </row>
    <row r="40" spans="1:70" x14ac:dyDescent="0.2">
      <c r="A40">
        <v>38</v>
      </c>
      <c r="B40" t="s">
        <v>52</v>
      </c>
      <c r="C40">
        <f>C39+'REWRef-it0-E_by_region'!A39</f>
        <v>34.46445287959623</v>
      </c>
      <c r="D40">
        <f>D39+'REWRef-it0-E_by_region'!B39</f>
        <v>26.566634559122029</v>
      </c>
      <c r="E40">
        <f>E39+'REWRef-it0-E_by_region'!C39</f>
        <v>7.6774554216381796</v>
      </c>
      <c r="F40">
        <f>F39+'REWRef-it0-E_by_region'!D39</f>
        <v>7.7963758571918191</v>
      </c>
      <c r="G40">
        <f>G39+'REWRef-it0-E_by_region'!E39</f>
        <v>8.4404351576031882</v>
      </c>
      <c r="H40">
        <f>H39+'REWRef-it0-E_by_region'!F39</f>
        <v>19.475306700350455</v>
      </c>
      <c r="I40">
        <f>I39+'REWRef-it0-E_by_region'!G39</f>
        <v>22.993595812355341</v>
      </c>
      <c r="J40">
        <f>J39+'REWRef-it0-E_by_region'!H39</f>
        <v>12.675761394228688</v>
      </c>
      <c r="K40">
        <f>K39+'REWRef-it0-E_by_region'!I39</f>
        <v>11.105710324054506</v>
      </c>
      <c r="L40">
        <f>L39+'REWRef-it0-E_by_region'!J39</f>
        <v>10.180548912312593</v>
      </c>
      <c r="M40">
        <f>M39+'REWRef-it0-E_by_region'!K39</f>
        <v>9.134112832203467</v>
      </c>
      <c r="N40">
        <f>N39+'REWRef-it0-E_by_region'!L39</f>
        <v>12.975989643644295</v>
      </c>
      <c r="P40">
        <v>38</v>
      </c>
      <c r="Q40" t="s">
        <v>52</v>
      </c>
      <c r="R40">
        <f>R39+'REWRef-it0_damagesbyregion'!A39</f>
        <v>38.435474015006882</v>
      </c>
      <c r="S40">
        <f>S39+'REWRef-it0_damagesbyregion'!B39</f>
        <v>110.26045602567226</v>
      </c>
      <c r="T40">
        <f>T39+'REWRef-it0_damagesbyregion'!C39</f>
        <v>7.7449529216115014</v>
      </c>
      <c r="U40">
        <f>U39+'REWRef-it0_damagesbyregion'!D39</f>
        <v>4.4500116947547399</v>
      </c>
      <c r="V40">
        <f>V39+'REWRef-it0_damagesbyregion'!E39</f>
        <v>6.3385902203271565</v>
      </c>
      <c r="W40">
        <f>W39+'REWRef-it0_damagesbyregion'!F39</f>
        <v>400.71180135893809</v>
      </c>
      <c r="X40">
        <f>X39+'REWRef-it0_damagesbyregion'!G39</f>
        <v>129.07737711138299</v>
      </c>
      <c r="Y40">
        <f>Y39+'REWRef-it0_damagesbyregion'!H39</f>
        <v>99.67319335066523</v>
      </c>
      <c r="Z40">
        <f>Z39+'REWRef-it0_damagesbyregion'!I39</f>
        <v>736.10179944028437</v>
      </c>
      <c r="AA40">
        <f>AA39+'REWRef-it0_damagesbyregion'!J39</f>
        <v>39.331947388883115</v>
      </c>
      <c r="AB40">
        <f>AB39+'REWRef-it0_damagesbyregion'!K39</f>
        <v>45.411770908903527</v>
      </c>
      <c r="AC40">
        <f>AC39+'REWRef-it0_damagesbyregion'!L39</f>
        <v>166.10105067522389</v>
      </c>
      <c r="AE40">
        <v>38</v>
      </c>
      <c r="AF40" t="s">
        <v>52</v>
      </c>
      <c r="AG40">
        <f t="shared" si="3"/>
        <v>296.58733599366286</v>
      </c>
      <c r="AH40">
        <f t="shared" si="4"/>
        <v>147.98906830493922</v>
      </c>
      <c r="AI40">
        <f t="shared" si="6"/>
        <v>66.886224252719245</v>
      </c>
      <c r="AJ40">
        <f t="shared" si="6"/>
        <v>71.33716985967807</v>
      </c>
      <c r="AK40">
        <f t="shared" si="6"/>
        <v>75.709377117935077</v>
      </c>
      <c r="AL40">
        <f t="shared" si="6"/>
        <v>-211.39581252469077</v>
      </c>
      <c r="AM40">
        <f t="shared" si="6"/>
        <v>94.439273745403128</v>
      </c>
      <c r="AN40">
        <f t="shared" si="6"/>
        <v>23.545626229321105</v>
      </c>
      <c r="AO40">
        <f t="shared" si="6"/>
        <v>-628.14516676413484</v>
      </c>
      <c r="AP40">
        <f t="shared" si="6"/>
        <v>59.631355929734077</v>
      </c>
      <c r="AQ40">
        <f t="shared" si="6"/>
        <v>43.379313594072215</v>
      </c>
      <c r="AR40">
        <f t="shared" si="6"/>
        <v>-39.963765738639701</v>
      </c>
      <c r="AT40">
        <f>(C40/SUM($C40:$N40)-R40/SUM($R40:$AC40))*SUM('REWRef-it0_damagesbyregion'!$A39:$L39)</f>
        <v>22.993660679664245</v>
      </c>
      <c r="AU40">
        <f>(D40/SUM($C40:$N40)-S40/SUM($R40:$AC40))*SUM('REWRef-it0_damagesbyregion'!$A39:$L39)</f>
        <v>11.47321550160906</v>
      </c>
      <c r="AV40">
        <f>(E40/SUM($C40:$N40)-T40/SUM($R40:$AC40))*SUM('REWRef-it0_damagesbyregion'!$A39:$L39)</f>
        <v>5.1855185908673347</v>
      </c>
      <c r="AW40">
        <f>(F40/SUM($C40:$N40)-U40/SUM($R40:$AC40))*SUM('REWRef-it0_damagesbyregion'!$A39:$L39)</f>
        <v>5.5305890661361792</v>
      </c>
      <c r="AX40">
        <f>(G40/SUM($C40:$N40)-V40/SUM($R40:$AC40))*SUM('REWRef-it0_damagesbyregion'!$A39:$L39)</f>
        <v>5.8695551577958538</v>
      </c>
      <c r="AY40">
        <f>(H40/SUM($C40:$N40)-W40/SUM($R40:$AC40))*SUM('REWRef-it0_damagesbyregion'!$A39:$L39)</f>
        <v>-16.3889788686005</v>
      </c>
      <c r="AZ40">
        <f>(I40/SUM($C40:$N40)-X40/SUM($R40:$AC40))*SUM('REWRef-it0_damagesbyregion'!$A39:$L39)</f>
        <v>7.3216363337311279</v>
      </c>
      <c r="BA40">
        <f>(J40/SUM($C40:$N40)-Y40/SUM($R40:$AC40))*SUM('REWRef-it0_damagesbyregion'!$A39:$L39)</f>
        <v>1.8254324251349012</v>
      </c>
      <c r="BB40">
        <f>(K40/SUM($C40:$N40)-Z40/SUM($R40:$AC40))*SUM('REWRef-it0_damagesbyregion'!$A39:$L39)</f>
        <v>-48.698494741037216</v>
      </c>
      <c r="BC40">
        <f>(L40/SUM($C40:$N40)-AA40/SUM($R40:$AC40))*SUM('REWRef-it0_damagesbyregion'!$A39:$L39)</f>
        <v>4.6230671296966195</v>
      </c>
      <c r="BD40">
        <f>(M40/SUM($C40:$N40)-AB40/SUM($R40:$AC40))*SUM('REWRef-it0_damagesbyregion'!$A39:$L39)</f>
        <v>3.3630876853088405</v>
      </c>
      <c r="BE40">
        <f>(N40/SUM($C40:$N40)-AC40/SUM($R40:$AC40))*SUM('REWRef-it0_damagesbyregion'!$A39:$L39)</f>
        <v>-3.0982889603064749</v>
      </c>
      <c r="BG40" s="2">
        <f t="shared" si="7"/>
        <v>-865820004353.38098</v>
      </c>
      <c r="BH40" s="2">
        <f t="shared" si="7"/>
        <v>-659743982377.09583</v>
      </c>
      <c r="BI40" s="2">
        <f t="shared" si="7"/>
        <v>-178635542434.29736</v>
      </c>
      <c r="BJ40" s="2">
        <f t="shared" si="7"/>
        <v>-110336502100.41745</v>
      </c>
      <c r="BK40" s="2">
        <f t="shared" si="7"/>
        <v>-119530514313.17352</v>
      </c>
      <c r="BL40" s="2">
        <f t="shared" si="7"/>
        <v>2075640459271.0317</v>
      </c>
      <c r="BM40" s="2">
        <f t="shared" si="7"/>
        <v>-1542466450307.792</v>
      </c>
      <c r="BN40" s="2">
        <f t="shared" si="7"/>
        <v>-1218633898284.4922</v>
      </c>
      <c r="BO40" s="2">
        <f t="shared" si="7"/>
        <v>2892132042910.1982</v>
      </c>
      <c r="BP40" s="2">
        <f t="shared" si="7"/>
        <v>-801376023184.33472</v>
      </c>
      <c r="BQ40" s="2">
        <f t="shared" si="7"/>
        <v>-210799106453.69937</v>
      </c>
      <c r="BR40" s="2">
        <f t="shared" si="7"/>
        <v>739569521627.73022</v>
      </c>
    </row>
    <row r="41" spans="1:70" x14ac:dyDescent="0.2">
      <c r="A41">
        <v>39</v>
      </c>
      <c r="B41" t="s">
        <v>53</v>
      </c>
      <c r="C41">
        <f>C40+'REWRef-it0-E_by_region'!A40</f>
        <v>34.46445287959623</v>
      </c>
      <c r="D41">
        <f>D40+'REWRef-it0-E_by_region'!B40</f>
        <v>26.566634559122029</v>
      </c>
      <c r="E41">
        <f>E40+'REWRef-it0-E_by_region'!C40</f>
        <v>7.6774554216381796</v>
      </c>
      <c r="F41">
        <f>F40+'REWRef-it0-E_by_region'!D40</f>
        <v>7.7963758571918191</v>
      </c>
      <c r="G41">
        <f>G40+'REWRef-it0-E_by_region'!E40</f>
        <v>8.4404351576031882</v>
      </c>
      <c r="H41">
        <f>H40+'REWRef-it0-E_by_region'!F40</f>
        <v>19.475306700350455</v>
      </c>
      <c r="I41">
        <f>I40+'REWRef-it0-E_by_region'!G40</f>
        <v>22.993595812355341</v>
      </c>
      <c r="J41">
        <f>J40+'REWRef-it0-E_by_region'!H40</f>
        <v>12.675761394228688</v>
      </c>
      <c r="K41">
        <f>K40+'REWRef-it0-E_by_region'!I40</f>
        <v>11.105710324054506</v>
      </c>
      <c r="L41">
        <f>L40+'REWRef-it0-E_by_region'!J40</f>
        <v>10.180548912312593</v>
      </c>
      <c r="M41">
        <f>M40+'REWRef-it0-E_by_region'!K40</f>
        <v>9.134112832203467</v>
      </c>
      <c r="N41">
        <f>N40+'REWRef-it0-E_by_region'!L40</f>
        <v>12.975989643644295</v>
      </c>
      <c r="P41">
        <v>39</v>
      </c>
      <c r="Q41" t="s">
        <v>53</v>
      </c>
      <c r="R41">
        <f>R40+'REWRef-it0_damagesbyregion'!A40</f>
        <v>40.642574257320192</v>
      </c>
      <c r="S41">
        <f>S40+'REWRef-it0_damagesbyregion'!B40</f>
        <v>118.58884977236926</v>
      </c>
      <c r="T41">
        <f>T40+'REWRef-it0_damagesbyregion'!C40</f>
        <v>8.1846066470648964</v>
      </c>
      <c r="U41">
        <f>U40+'REWRef-it0_damagesbyregion'!D40</f>
        <v>4.6934075689841901</v>
      </c>
      <c r="V41">
        <f>V40+'REWRef-it0_damagesbyregion'!E40</f>
        <v>6.7253881870529622</v>
      </c>
      <c r="W41">
        <f>W40+'REWRef-it0_damagesbyregion'!F40</f>
        <v>435.90406599051238</v>
      </c>
      <c r="X41">
        <f>X40+'REWRef-it0_damagesbyregion'!G40</f>
        <v>137.93672731217544</v>
      </c>
      <c r="Y41">
        <f>Y40+'REWRef-it0_damagesbyregion'!H40</f>
        <v>106.49934749006691</v>
      </c>
      <c r="Z41">
        <f>Z40+'REWRef-it0_damagesbyregion'!I40</f>
        <v>799.67004831344366</v>
      </c>
      <c r="AA41">
        <f>AA40+'REWRef-it0_damagesbyregion'!J40</f>
        <v>41.670133628954567</v>
      </c>
      <c r="AB41">
        <f>AB40+'REWRef-it0_damagesbyregion'!K40</f>
        <v>48.909381717356744</v>
      </c>
      <c r="AC41">
        <f>AC40+'REWRef-it0_damagesbyregion'!L40</f>
        <v>180.61382597013929</v>
      </c>
      <c r="AE41">
        <v>39</v>
      </c>
      <c r="AF41" t="s">
        <v>53</v>
      </c>
      <c r="AG41">
        <f t="shared" si="3"/>
        <v>321.8786994687427</v>
      </c>
      <c r="AH41">
        <f t="shared" si="4"/>
        <v>160.85763477314694</v>
      </c>
      <c r="AI41">
        <f t="shared" si="6"/>
        <v>72.57225109708007</v>
      </c>
      <c r="AJ41">
        <f t="shared" si="6"/>
        <v>77.314338675250269</v>
      </c>
      <c r="AK41">
        <f t="shared" si="6"/>
        <v>82.05702524124915</v>
      </c>
      <c r="AL41">
        <f t="shared" si="6"/>
        <v>-231.04913862862799</v>
      </c>
      <c r="AM41">
        <f t="shared" si="6"/>
        <v>103.92603112355286</v>
      </c>
      <c r="AN41">
        <f t="shared" si="6"/>
        <v>26.83319610600234</v>
      </c>
      <c r="AO41">
        <f t="shared" si="6"/>
        <v>-682.85240242264115</v>
      </c>
      <c r="AP41">
        <f t="shared" si="6"/>
        <v>65.416016028363998</v>
      </c>
      <c r="AQ41">
        <f t="shared" si="6"/>
        <v>47.169619735422749</v>
      </c>
      <c r="AR41">
        <f t="shared" si="6"/>
        <v>-44.123271197541918</v>
      </c>
      <c r="AT41">
        <f>(C41/SUM($C41:$N41)-R41/SUM($R41:$AC41))*SUM('REWRef-it0_damagesbyregion'!$A40:$L40)</f>
        <v>24.415587112361354</v>
      </c>
      <c r="AU41">
        <f>(D41/SUM($C41:$N41)-S41/SUM($R41:$AC41))*SUM('REWRef-it0_damagesbyregion'!$A40:$L40)</f>
        <v>12.201595200224068</v>
      </c>
      <c r="AV41">
        <f>(E41/SUM($C41:$N41)-T41/SUM($R41:$AC41))*SUM('REWRef-it0_damagesbyregion'!$A40:$L40)</f>
        <v>5.5048504965547966</v>
      </c>
      <c r="AW41">
        <f>(F41/SUM($C41:$N41)-U41/SUM($R41:$AC41))*SUM('REWRef-it0_damagesbyregion'!$A40:$L40)</f>
        <v>5.8645538647812634</v>
      </c>
      <c r="AX41">
        <f>(G41/SUM($C41:$N41)-V41/SUM($R41:$AC41))*SUM('REWRef-it0_damagesbyregion'!$A40:$L40)</f>
        <v>6.2243026682587557</v>
      </c>
      <c r="AY41">
        <f>(H41/SUM($C41:$N41)-W41/SUM($R41:$AC41))*SUM('REWRef-it0_damagesbyregion'!$A40:$L40)</f>
        <v>-17.52585797300058</v>
      </c>
      <c r="AZ41">
        <f>(I41/SUM($C41:$N41)-X41/SUM($R41:$AC41))*SUM('REWRef-it0_damagesbyregion'!$A40:$L40)</f>
        <v>7.883140668602981</v>
      </c>
      <c r="BA41">
        <f>(J41/SUM($C41:$N41)-Y41/SUM($R41:$AC41))*SUM('REWRef-it0_damagesbyregion'!$A40:$L40)</f>
        <v>2.0353886048082419</v>
      </c>
      <c r="BB41">
        <f>(K41/SUM($C41:$N41)-Z41/SUM($R41:$AC41))*SUM('REWRef-it0_damagesbyregion'!$A40:$L40)</f>
        <v>-51.796662356821315</v>
      </c>
      <c r="BC41">
        <f>(L41/SUM($C41:$N41)-AA41/SUM($R41:$AC41))*SUM('REWRef-it0_damagesbyregion'!$A40:$L40)</f>
        <v>4.9620258827945447</v>
      </c>
      <c r="BD41">
        <f>(M41/SUM($C41:$N41)-AB41/SUM($R41:$AC41))*SUM('REWRef-it0_damagesbyregion'!$A40:$L40)</f>
        <v>3.5779750620590893</v>
      </c>
      <c r="BE41">
        <f>(N41/SUM($C41:$N41)-AC41/SUM($R41:$AC41))*SUM('REWRef-it0_damagesbyregion'!$A40:$L40)</f>
        <v>-3.3468992306231944</v>
      </c>
      <c r="BG41" s="2">
        <f t="shared" si="7"/>
        <v>-875776362718.47937</v>
      </c>
      <c r="BH41" s="2">
        <f t="shared" si="7"/>
        <v>-666971267983.64966</v>
      </c>
      <c r="BI41" s="2">
        <f t="shared" si="7"/>
        <v>-181176347806.0282</v>
      </c>
      <c r="BJ41" s="2">
        <f t="shared" si="7"/>
        <v>-112614950790.93553</v>
      </c>
      <c r="BK41" s="2">
        <f t="shared" si="7"/>
        <v>-123345455055.31746</v>
      </c>
      <c r="BL41" s="2">
        <f t="shared" si="7"/>
        <v>2127468130936.6379</v>
      </c>
      <c r="BM41" s="2">
        <f t="shared" si="7"/>
        <v>-1603616709546.7517</v>
      </c>
      <c r="BN41" s="2">
        <f t="shared" si="7"/>
        <v>-1252181271872.9937</v>
      </c>
      <c r="BO41" s="2">
        <f t="shared" si="7"/>
        <v>2910573301684.9912</v>
      </c>
      <c r="BP41" s="2">
        <f t="shared" si="7"/>
        <v>-822634215835.3761</v>
      </c>
      <c r="BQ41" s="2">
        <f t="shared" si="7"/>
        <v>-212331079291.44479</v>
      </c>
      <c r="BR41" s="2">
        <f t="shared" si="7"/>
        <v>812606228279.02246</v>
      </c>
    </row>
    <row r="42" spans="1:70" x14ac:dyDescent="0.2">
      <c r="A42">
        <v>40</v>
      </c>
      <c r="B42" t="s">
        <v>54</v>
      </c>
      <c r="C42">
        <f>C41+'REWRef-it0-E_by_region'!A41</f>
        <v>34.46445287959623</v>
      </c>
      <c r="D42">
        <f>D41+'REWRef-it0-E_by_region'!B41</f>
        <v>26.566634559122029</v>
      </c>
      <c r="E42">
        <f>E41+'REWRef-it0-E_by_region'!C41</f>
        <v>7.6774554216381796</v>
      </c>
      <c r="F42">
        <f>F41+'REWRef-it0-E_by_region'!D41</f>
        <v>7.7963758571918191</v>
      </c>
      <c r="G42">
        <f>G41+'REWRef-it0-E_by_region'!E41</f>
        <v>8.4404351576031882</v>
      </c>
      <c r="H42">
        <f>H41+'REWRef-it0-E_by_region'!F41</f>
        <v>19.475306700350455</v>
      </c>
      <c r="I42">
        <f>I41+'REWRef-it0-E_by_region'!G41</f>
        <v>22.993595812355341</v>
      </c>
      <c r="J42">
        <f>J41+'REWRef-it0-E_by_region'!H41</f>
        <v>12.675761394228688</v>
      </c>
      <c r="K42">
        <f>K41+'REWRef-it0-E_by_region'!I41</f>
        <v>11.105710324054506</v>
      </c>
      <c r="L42">
        <f>L41+'REWRef-it0-E_by_region'!J41</f>
        <v>10.180548912312593</v>
      </c>
      <c r="M42">
        <f>M41+'REWRef-it0-E_by_region'!K41</f>
        <v>9.134112832203467</v>
      </c>
      <c r="N42">
        <f>N41+'REWRef-it0-E_by_region'!L41</f>
        <v>12.975989643644295</v>
      </c>
      <c r="P42">
        <v>40</v>
      </c>
      <c r="Q42" t="s">
        <v>54</v>
      </c>
      <c r="R42">
        <f>R41+'REWRef-it0_damagesbyregion'!A41</f>
        <v>42.946720408060301</v>
      </c>
      <c r="S42">
        <f>S41+'REWRef-it0_damagesbyregion'!B41</f>
        <v>127.37575642772789</v>
      </c>
      <c r="T42">
        <f>T41+'REWRef-it0_damagesbyregion'!C41</f>
        <v>8.6427697751402714</v>
      </c>
      <c r="U42">
        <f>U41+'REWRef-it0_damagesbyregion'!D41</f>
        <v>4.945817967720231</v>
      </c>
      <c r="V42">
        <f>V41+'REWRef-it0_damagesbyregion'!E41</f>
        <v>7.1275258480708192</v>
      </c>
      <c r="W42">
        <f>W41+'REWRef-it0_damagesbyregion'!F41</f>
        <v>473.23133865960386</v>
      </c>
      <c r="X42">
        <f>X41+'REWRef-it0_damagesbyregion'!G41</f>
        <v>147.20392915824328</v>
      </c>
      <c r="Y42">
        <f>Y41+'REWRef-it0_damagesbyregion'!H41</f>
        <v>113.65466715329552</v>
      </c>
      <c r="Z42">
        <f>Z41+'REWRef-it0_damagesbyregion'!I41</f>
        <v>866.9859636399583</v>
      </c>
      <c r="AA42">
        <f>AA41+'REWRef-it0_damagesbyregion'!J41</f>
        <v>44.101431826508815</v>
      </c>
      <c r="AB42">
        <f>AB41+'REWRef-it0_damagesbyregion'!K41</f>
        <v>52.602790517026342</v>
      </c>
      <c r="AC42">
        <f>AC41+'REWRef-it0_damagesbyregion'!L41</f>
        <v>196.0646757306169</v>
      </c>
      <c r="AE42">
        <v>40</v>
      </c>
      <c r="AF42" t="s">
        <v>54</v>
      </c>
      <c r="AG42">
        <f t="shared" si="3"/>
        <v>348.65926938043731</v>
      </c>
      <c r="AH42">
        <f t="shared" si="4"/>
        <v>174.49043765404437</v>
      </c>
      <c r="AI42">
        <f t="shared" si="6"/>
        <v>78.593129194479758</v>
      </c>
      <c r="AJ42">
        <f t="shared" si="6"/>
        <v>83.641327024395991</v>
      </c>
      <c r="AK42">
        <f t="shared" si="6"/>
        <v>88.777811041686121</v>
      </c>
      <c r="AL42">
        <f t="shared" si="6"/>
        <v>-251.9411071428153</v>
      </c>
      <c r="AM42">
        <f t="shared" si="6"/>
        <v>114.06323438419327</v>
      </c>
      <c r="AN42">
        <f t="shared" si="6"/>
        <v>30.375011903310082</v>
      </c>
      <c r="AO42">
        <f t="shared" si="6"/>
        <v>-740.79615587050296</v>
      </c>
      <c r="AP42">
        <f t="shared" si="6"/>
        <v>71.57613158424374</v>
      </c>
      <c r="AQ42">
        <f t="shared" si="6"/>
        <v>51.184532293268688</v>
      </c>
      <c r="AR42">
        <f t="shared" si="6"/>
        <v>-48.62362144674136</v>
      </c>
      <c r="AT42">
        <f>(C42/SUM($C42:$N42)-R42/SUM($R42:$AC42))*SUM('REWRef-it0_damagesbyregion'!$A41:$L41)</f>
        <v>25.895047871823557</v>
      </c>
      <c r="AU42">
        <f>(D42/SUM($C42:$N42)-S42/SUM($R42:$AC42))*SUM('REWRef-it0_damagesbyregion'!$A41:$L41)</f>
        <v>12.959466829194373</v>
      </c>
      <c r="AV42">
        <f>(E42/SUM($C42:$N42)-T42/SUM($R42:$AC42))*SUM('REWRef-it0_damagesbyregion'!$A41:$L41)</f>
        <v>5.8371396421037094</v>
      </c>
      <c r="AW42">
        <f>(F42/SUM($C42:$N42)-U42/SUM($R42:$AC42))*SUM('REWRef-it0_damagesbyregion'!$A41:$L41)</f>
        <v>6.2120710893714399</v>
      </c>
      <c r="AX42">
        <f>(G42/SUM($C42:$N42)-V42/SUM($R42:$AC42))*SUM('REWRef-it0_damagesbyregion'!$A41:$L41)</f>
        <v>6.5935595831577682</v>
      </c>
      <c r="AY42">
        <f>(H42/SUM($C42:$N42)-W42/SUM($R42:$AC42))*SUM('REWRef-it0_damagesbyregion'!$A41:$L41)</f>
        <v>-18.711755582854675</v>
      </c>
      <c r="AZ42">
        <f>(I42/SUM($C42:$N42)-X42/SUM($R42:$AC42))*SUM('REWRef-it0_damagesbyregion'!$A41:$L41)</f>
        <v>8.4715169627996723</v>
      </c>
      <c r="BA42">
        <f>(J42/SUM($C42:$N42)-Y42/SUM($R42:$AC42))*SUM('REWRef-it0_damagesbyregion'!$A41:$L41)</f>
        <v>2.255962931205401</v>
      </c>
      <c r="BB42">
        <f>(K42/SUM($C42:$N42)-Z42/SUM($R42:$AC42))*SUM('REWRef-it0_damagesbyregion'!$A41:$L41)</f>
        <v>-55.019193820997152</v>
      </c>
      <c r="BC42">
        <f>(L42/SUM($C42:$N42)-AA42/SUM($R42:$AC42))*SUM('REWRef-it0_damagesbyregion'!$A41:$L41)</f>
        <v>5.3159847353191543</v>
      </c>
      <c r="BD42">
        <f>(M42/SUM($C42:$N42)-AB42/SUM($R42:$AC42))*SUM('REWRef-it0_damagesbyregion'!$A41:$L41)</f>
        <v>3.8014934075504572</v>
      </c>
      <c r="BE42">
        <f>(N42/SUM($C42:$N42)-AC42/SUM($R42:$AC42))*SUM('REWRef-it0_damagesbyregion'!$A41:$L41)</f>
        <v>-3.6112936486737235</v>
      </c>
      <c r="BG42" s="2">
        <f t="shared" si="7"/>
        <v>-885522039871.05566</v>
      </c>
      <c r="BH42" s="2">
        <f t="shared" si="7"/>
        <v>-673336051703.05688</v>
      </c>
      <c r="BI42" s="2">
        <f t="shared" si="7"/>
        <v>-183738455295.97867</v>
      </c>
      <c r="BJ42" s="2">
        <f t="shared" si="7"/>
        <v>-114917259774.28224</v>
      </c>
      <c r="BK42" s="2">
        <f t="shared" si="7"/>
        <v>-127226217279.20291</v>
      </c>
      <c r="BL42" s="2">
        <f t="shared" si="7"/>
        <v>2180212931332.6367</v>
      </c>
      <c r="BM42" s="2">
        <f t="shared" si="7"/>
        <v>-1665686297840.7324</v>
      </c>
      <c r="BN42" s="2">
        <f t="shared" si="7"/>
        <v>-1285852866102.3403</v>
      </c>
      <c r="BO42" s="2">
        <f t="shared" si="7"/>
        <v>2924559626864.6567</v>
      </c>
      <c r="BP42" s="2">
        <f t="shared" si="7"/>
        <v>-844130820560.58728</v>
      </c>
      <c r="BQ42" s="2">
        <f t="shared" si="7"/>
        <v>-213419150295.48187</v>
      </c>
      <c r="BR42" s="2">
        <f t="shared" si="7"/>
        <v>889056600525.71899</v>
      </c>
    </row>
    <row r="43" spans="1:70" x14ac:dyDescent="0.2">
      <c r="A43">
        <v>41</v>
      </c>
      <c r="B43" t="s">
        <v>55</v>
      </c>
      <c r="C43">
        <f>C42+'REWRef-it0-E_by_region'!A42</f>
        <v>34.46445287959623</v>
      </c>
      <c r="D43">
        <f>D42+'REWRef-it0-E_by_region'!B42</f>
        <v>26.566634559122029</v>
      </c>
      <c r="E43">
        <f>E42+'REWRef-it0-E_by_region'!C42</f>
        <v>7.6774554216381796</v>
      </c>
      <c r="F43">
        <f>F42+'REWRef-it0-E_by_region'!D42</f>
        <v>7.7963758571918191</v>
      </c>
      <c r="G43">
        <f>G42+'REWRef-it0-E_by_region'!E42</f>
        <v>8.4404351576031882</v>
      </c>
      <c r="H43">
        <f>H42+'REWRef-it0-E_by_region'!F42</f>
        <v>19.475306700350455</v>
      </c>
      <c r="I43">
        <f>I42+'REWRef-it0-E_by_region'!G42</f>
        <v>22.993595812355341</v>
      </c>
      <c r="J43">
        <f>J42+'REWRef-it0-E_by_region'!H42</f>
        <v>12.675761394228688</v>
      </c>
      <c r="K43">
        <f>K42+'REWRef-it0-E_by_region'!I42</f>
        <v>11.105710324054506</v>
      </c>
      <c r="L43">
        <f>L42+'REWRef-it0-E_by_region'!J42</f>
        <v>10.180548912312593</v>
      </c>
      <c r="M43">
        <f>M42+'REWRef-it0-E_by_region'!K42</f>
        <v>9.134112832203467</v>
      </c>
      <c r="N43">
        <f>N42+'REWRef-it0-E_by_region'!L42</f>
        <v>12.975989643644295</v>
      </c>
      <c r="P43">
        <v>41</v>
      </c>
      <c r="Q43" t="s">
        <v>55</v>
      </c>
      <c r="R43">
        <f>R42+'REWRef-it0_damagesbyregion'!A42</f>
        <v>45.351955441208354</v>
      </c>
      <c r="S43">
        <f>S42+'REWRef-it0_damagesbyregion'!B42</f>
        <v>136.64054611770581</v>
      </c>
      <c r="T43">
        <f>T42+'REWRef-it0_damagesbyregion'!C42</f>
        <v>9.1201269648664827</v>
      </c>
      <c r="U43">
        <f>U42+'REWRef-it0_damagesbyregion'!D42</f>
        <v>5.2075276659387537</v>
      </c>
      <c r="V43">
        <f>V42+'REWRef-it0_damagesbyregion'!E42</f>
        <v>7.5454390141585392</v>
      </c>
      <c r="W43">
        <f>W42+'REWRef-it0_damagesbyregion'!F42</f>
        <v>512.78185638214222</v>
      </c>
      <c r="X43">
        <f>X42+'REWRef-it0_damagesbyregion'!G42</f>
        <v>156.89254571894807</v>
      </c>
      <c r="Y43">
        <f>Y42+'REWRef-it0_damagesbyregion'!H42</f>
        <v>121.15138713164629</v>
      </c>
      <c r="Z43">
        <f>Z42+'REWRef-it0_damagesbyregion'!I42</f>
        <v>938.19503877979173</v>
      </c>
      <c r="AA43">
        <f>AA42+'REWRef-it0_damagesbyregion'!J42</f>
        <v>46.628769154778858</v>
      </c>
      <c r="AB43">
        <f>AB42+'REWRef-it0_damagesbyregion'!K42</f>
        <v>56.500390018768655</v>
      </c>
      <c r="AC43">
        <f>AC42+'REWRef-it0_damagesbyregion'!L42</f>
        <v>212.49761180114299</v>
      </c>
      <c r="AE43">
        <v>41</v>
      </c>
      <c r="AF43" t="s">
        <v>55</v>
      </c>
      <c r="AG43">
        <f t="shared" si="3"/>
        <v>376.98880491346677</v>
      </c>
      <c r="AH43">
        <f t="shared" si="4"/>
        <v>188.91728818080401</v>
      </c>
      <c r="AI43">
        <f t="shared" si="6"/>
        <v>84.962386739665021</v>
      </c>
      <c r="AJ43">
        <f t="shared" si="6"/>
        <v>90.332283136820209</v>
      </c>
      <c r="AK43">
        <f t="shared" si="6"/>
        <v>95.886924024944662</v>
      </c>
      <c r="AL43">
        <f t="shared" si="6"/>
        <v>-274.12390151189294</v>
      </c>
      <c r="AM43">
        <f t="shared" si="6"/>
        <v>124.87988724566891</v>
      </c>
      <c r="AN43">
        <f t="shared" si="6"/>
        <v>34.18230477449665</v>
      </c>
      <c r="AO43">
        <f t="shared" si="6"/>
        <v>-802.10136107290532</v>
      </c>
      <c r="AP43">
        <f t="shared" si="6"/>
        <v>78.127622118142313</v>
      </c>
      <c r="AQ43">
        <f t="shared" si="6"/>
        <v>55.432568040811113</v>
      </c>
      <c r="AR43">
        <f t="shared" si="6"/>
        <v>-53.484806590021158</v>
      </c>
      <c r="AT43">
        <f>(C43/SUM($C43:$N43)-R43/SUM($R43:$AC43))*SUM('REWRef-it0_damagesbyregion'!$A42:$L42)</f>
        <v>27.434397795994222</v>
      </c>
      <c r="AU43">
        <f>(D43/SUM($C43:$N43)-S43/SUM($R43:$AC43))*SUM('REWRef-it0_damagesbyregion'!$A42:$L42)</f>
        <v>13.747973326906381</v>
      </c>
      <c r="AV43">
        <f>(E43/SUM($C43:$N43)-T43/SUM($R43:$AC43))*SUM('REWRef-it0_damagesbyregion'!$A42:$L42)</f>
        <v>6.1829207794329664</v>
      </c>
      <c r="AW43">
        <f>(F43/SUM($C43:$N43)-U43/SUM($R43:$AC43))*SUM('REWRef-it0_damagesbyregion'!$A42:$L42)</f>
        <v>6.573701279975011</v>
      </c>
      <c r="AX43">
        <f>(G43/SUM($C43:$N43)-V43/SUM($R43:$AC43))*SUM('REWRef-it0_damagesbyregion'!$A42:$L42)</f>
        <v>6.9779260891803663</v>
      </c>
      <c r="AY43">
        <f>(H43/SUM($C43:$N43)-W43/SUM($R43:$AC43))*SUM('REWRef-it0_damagesbyregion'!$A42:$L42)</f>
        <v>-19.948667073000841</v>
      </c>
      <c r="AZ43">
        <f>(I43/SUM($C43:$N43)-X43/SUM($R43:$AC43))*SUM('REWRef-it0_damagesbyregion'!$A42:$L42)</f>
        <v>9.0878149662905354</v>
      </c>
      <c r="BA43">
        <f>(J43/SUM($C43:$N43)-Y43/SUM($R43:$AC43))*SUM('REWRef-it0_damagesbyregion'!$A42:$L42)</f>
        <v>2.4875299598955136</v>
      </c>
      <c r="BB43">
        <f>(K43/SUM($C43:$N43)-Z43/SUM($R43:$AC43))*SUM('REWRef-it0_damagesbyregion'!$A42:$L42)</f>
        <v>-58.370878725254187</v>
      </c>
      <c r="BC43">
        <f>(L43/SUM($C43:$N43)-AA43/SUM($R43:$AC43))*SUM('REWRef-it0_damagesbyregion'!$A42:$L42)</f>
        <v>5.6855382337844782</v>
      </c>
      <c r="BD43">
        <f>(M43/SUM($C43:$N43)-AB43/SUM($R43:$AC43))*SUM('REWRef-it0_damagesbyregion'!$A42:$L42)</f>
        <v>4.0339636155354803</v>
      </c>
      <c r="BE43">
        <f>(N43/SUM($C43:$N43)-AC43/SUM($R43:$AC43))*SUM('REWRef-it0_damagesbyregion'!$A42:$L42)</f>
        <v>-3.8922202487399065</v>
      </c>
      <c r="BG43" s="2">
        <f t="shared" si="7"/>
        <v>-895137737035.23474</v>
      </c>
      <c r="BH43" s="2">
        <f t="shared" si="7"/>
        <v>-678877199853.25562</v>
      </c>
      <c r="BI43" s="2">
        <f t="shared" si="7"/>
        <v>-186336765752.29697</v>
      </c>
      <c r="BJ43" s="2">
        <f t="shared" si="7"/>
        <v>-117254832449.20642</v>
      </c>
      <c r="BK43" s="2">
        <f t="shared" si="7"/>
        <v>-131186894078.17464</v>
      </c>
      <c r="BL43" s="2">
        <f t="shared" si="7"/>
        <v>2234127296076.7993</v>
      </c>
      <c r="BM43" s="2">
        <f t="shared" si="7"/>
        <v>-1728837895185.1104</v>
      </c>
      <c r="BN43" s="2">
        <f t="shared" si="7"/>
        <v>-1319762911291.0549</v>
      </c>
      <c r="BO43" s="2">
        <f t="shared" si="7"/>
        <v>2934326477148.1758</v>
      </c>
      <c r="BP43" s="2">
        <f t="shared" si="7"/>
        <v>-865952300114.09448</v>
      </c>
      <c r="BQ43" s="2">
        <f t="shared" si="7"/>
        <v>-214072132006.94385</v>
      </c>
      <c r="BR43" s="2">
        <f t="shared" si="7"/>
        <v>968964894539.89124</v>
      </c>
    </row>
    <row r="44" spans="1:70" x14ac:dyDescent="0.2">
      <c r="A44">
        <v>42</v>
      </c>
      <c r="B44" t="s">
        <v>56</v>
      </c>
      <c r="C44">
        <f>C43+'REWRef-it0-E_by_region'!A43</f>
        <v>34.46445287959623</v>
      </c>
      <c r="D44">
        <f>D43+'REWRef-it0-E_by_region'!B43</f>
        <v>26.566634559122029</v>
      </c>
      <c r="E44">
        <f>E43+'REWRef-it0-E_by_region'!C43</f>
        <v>7.6774554216381796</v>
      </c>
      <c r="F44">
        <f>F43+'REWRef-it0-E_by_region'!D43</f>
        <v>7.7963758571918191</v>
      </c>
      <c r="G44">
        <f>G43+'REWRef-it0-E_by_region'!E43</f>
        <v>8.4404351576031882</v>
      </c>
      <c r="H44">
        <f>H43+'REWRef-it0-E_by_region'!F43</f>
        <v>19.475306700350455</v>
      </c>
      <c r="I44">
        <f>I43+'REWRef-it0-E_by_region'!G43</f>
        <v>22.993595812355341</v>
      </c>
      <c r="J44">
        <f>J43+'REWRef-it0-E_by_region'!H43</f>
        <v>12.675761394228688</v>
      </c>
      <c r="K44">
        <f>K43+'REWRef-it0-E_by_region'!I43</f>
        <v>11.105710324054506</v>
      </c>
      <c r="L44">
        <f>L43+'REWRef-it0-E_by_region'!J43</f>
        <v>10.180548912312593</v>
      </c>
      <c r="M44">
        <f>M43+'REWRef-it0-E_by_region'!K43</f>
        <v>9.134112832203467</v>
      </c>
      <c r="N44">
        <f>N43+'REWRef-it0-E_by_region'!L43</f>
        <v>12.975989643644295</v>
      </c>
      <c r="P44">
        <v>42</v>
      </c>
      <c r="Q44" t="s">
        <v>56</v>
      </c>
      <c r="R44">
        <f>R43+'REWRef-it0_damagesbyregion'!A43</f>
        <v>47.86244724183031</v>
      </c>
      <c r="S44">
        <f>S43+'REWRef-it0_damagesbyregion'!B43</f>
        <v>146.40341415383784</v>
      </c>
      <c r="T44">
        <f>T43+'REWRef-it0_damagesbyregion'!C43</f>
        <v>9.6173829526591064</v>
      </c>
      <c r="U44">
        <f>U43+'REWRef-it0_damagesbyregion'!D43</f>
        <v>5.4788270195529529</v>
      </c>
      <c r="V44">
        <f>V43+'REWRef-it0_damagesbyregion'!E43</f>
        <v>7.9795748666882869</v>
      </c>
      <c r="W44">
        <f>W43+'REWRef-it0_damagesbyregion'!F43</f>
        <v>554.64774464725565</v>
      </c>
      <c r="X44">
        <f>X43+'REWRef-it0_damagesbyregion'!G43</f>
        <v>167.01666592481908</v>
      </c>
      <c r="Y44">
        <f>Y43+'REWRef-it0_damagesbyregion'!H43</f>
        <v>129.00222077591931</v>
      </c>
      <c r="Z44">
        <f>Z43+'REWRef-it0_damagesbyregion'!I43</f>
        <v>1013.448998070067</v>
      </c>
      <c r="AA44">
        <f>AA43+'REWRef-it0_damagesbyregion'!J43</f>
        <v>49.255154005874026</v>
      </c>
      <c r="AB44">
        <f>AB43+'REWRef-it0_damagesbyregion'!K43</f>
        <v>60.610936321740127</v>
      </c>
      <c r="AC44">
        <f>AC43+'REWRef-it0_damagesbyregion'!L43</f>
        <v>229.9585103026709</v>
      </c>
      <c r="AE44">
        <v>42</v>
      </c>
      <c r="AF44" t="s">
        <v>56</v>
      </c>
      <c r="AG44">
        <f t="shared" si="3"/>
        <v>406.92964884378034</v>
      </c>
      <c r="AH44">
        <f t="shared" si="4"/>
        <v>204.16926022732241</v>
      </c>
      <c r="AI44">
        <f t="shared" si="6"/>
        <v>91.694135208065859</v>
      </c>
      <c r="AJ44">
        <f t="shared" si="6"/>
        <v>97.40196236511396</v>
      </c>
      <c r="AK44">
        <f t="shared" si="6"/>
        <v>103.40020564546957</v>
      </c>
      <c r="AL44">
        <f t="shared" si="6"/>
        <v>-297.6520631227072</v>
      </c>
      <c r="AM44">
        <f t="shared" si="6"/>
        <v>136.40627459246318</v>
      </c>
      <c r="AN44">
        <f t="shared" ref="AN44:AR62" si="8">(J44/SUM($C44:$N44)-Y44/SUM($R44:$AC44))*SUM($R44:$AC44)</f>
        <v>38.266823479683715</v>
      </c>
      <c r="AO44">
        <f t="shared" si="8"/>
        <v>-866.89831019344217</v>
      </c>
      <c r="AP44">
        <f t="shared" si="8"/>
        <v>85.087126003852092</v>
      </c>
      <c r="AQ44">
        <f t="shared" si="8"/>
        <v>59.922598197231643</v>
      </c>
      <c r="AR44">
        <f t="shared" si="8"/>
        <v>-58.727661246833435</v>
      </c>
      <c r="AT44">
        <f>(C44/SUM($C44:$N44)-R44/SUM($R44:$AC44))*SUM('REWRef-it0_damagesbyregion'!$A43:$L43)</f>
        <v>29.036148093073713</v>
      </c>
      <c r="AU44">
        <f>(D44/SUM($C44:$N44)-S44/SUM($R44:$AC44))*SUM('REWRef-it0_damagesbyregion'!$A43:$L43)</f>
        <v>14.568338514674558</v>
      </c>
      <c r="AV44">
        <f>(E44/SUM($C44:$N44)-T44/SUM($R44:$AC44))*SUM('REWRef-it0_damagesbyregion'!$A43:$L43)</f>
        <v>6.542763587594556</v>
      </c>
      <c r="AW44">
        <f>(F44/SUM($C44:$N44)-U44/SUM($R44:$AC44))*SUM('REWRef-it0_damagesbyregion'!$A43:$L43)</f>
        <v>6.9500411479606257</v>
      </c>
      <c r="AX44">
        <f>(G44/SUM($C44:$N44)-V44/SUM($R44:$AC44))*SUM('REWRef-it0_damagesbyregion'!$A43:$L43)</f>
        <v>7.3780411245697319</v>
      </c>
      <c r="AY44">
        <f>(H44/SUM($C44:$N44)-W44/SUM($R44:$AC44))*SUM('REWRef-it0_damagesbyregion'!$A43:$L43)</f>
        <v>-21.238731091716936</v>
      </c>
      <c r="AZ44">
        <f>(I44/SUM($C44:$N44)-X44/SUM($R44:$AC44))*SUM('REWRef-it0_damagesbyregion'!$A43:$L43)</f>
        <v>9.7331634623943319</v>
      </c>
      <c r="BA44">
        <f>(J44/SUM($C44:$N44)-Y44/SUM($R44:$AC44))*SUM('REWRef-it0_damagesbyregion'!$A43:$L43)</f>
        <v>2.7304993793513543</v>
      </c>
      <c r="BB44">
        <f>(K44/SUM($C44:$N44)-Z44/SUM($R44:$AC44))*SUM('REWRef-it0_damagesbyregion'!$A43:$L43)</f>
        <v>-61.856853605856074</v>
      </c>
      <c r="BC44">
        <f>(L44/SUM($C44:$N44)-AA44/SUM($R44:$AC44))*SUM('REWRef-it0_damagesbyregion'!$A43:$L43)</f>
        <v>6.0713255927201644</v>
      </c>
      <c r="BD44">
        <f>(M44/SUM($C44:$N44)-AB44/SUM($R44:$AC44))*SUM('REWRef-it0_damagesbyregion'!$A43:$L43)</f>
        <v>4.2757303143682295</v>
      </c>
      <c r="BE44">
        <f>(N44/SUM($C44:$N44)-AC44/SUM($R44:$AC44))*SUM('REWRef-it0_damagesbyregion'!$A43:$L43)</f>
        <v>-4.1904665191342572</v>
      </c>
      <c r="BG44" s="2">
        <f t="shared" si="7"/>
        <v>-904695837239.86353</v>
      </c>
      <c r="BH44" s="2">
        <f t="shared" si="7"/>
        <v>-683633531843.84583</v>
      </c>
      <c r="BI44" s="2">
        <f t="shared" si="7"/>
        <v>-188984880806.28174</v>
      </c>
      <c r="BJ44" s="2">
        <f t="shared" si="7"/>
        <v>-119638080333.12517</v>
      </c>
      <c r="BK44" s="2">
        <f t="shared" si="7"/>
        <v>-135240495955.17517</v>
      </c>
      <c r="BL44" s="2">
        <f t="shared" si="7"/>
        <v>2289430519097.3301</v>
      </c>
      <c r="BM44" s="2">
        <f t="shared" si="7"/>
        <v>-1793223884399.9341</v>
      </c>
      <c r="BN44" s="2">
        <f t="shared" si="7"/>
        <v>-1354019325835.7109</v>
      </c>
      <c r="BO44" s="2">
        <f t="shared" si="7"/>
        <v>2940095514680.7773</v>
      </c>
      <c r="BP44" s="2">
        <f t="shared" si="7"/>
        <v>-888178292989.61475</v>
      </c>
      <c r="BQ44" s="2">
        <f t="shared" si="7"/>
        <v>-214299842052.30124</v>
      </c>
      <c r="BR44" s="2">
        <f t="shared" si="7"/>
        <v>1052388137678.0198</v>
      </c>
    </row>
    <row r="45" spans="1:70" x14ac:dyDescent="0.2">
      <c r="A45">
        <v>43</v>
      </c>
      <c r="B45" t="s">
        <v>57</v>
      </c>
      <c r="C45">
        <f>C44+'REWRef-it0-E_by_region'!A44</f>
        <v>34.46445287959623</v>
      </c>
      <c r="D45">
        <f>D44+'REWRef-it0-E_by_region'!B44</f>
        <v>26.566634559122029</v>
      </c>
      <c r="E45">
        <f>E44+'REWRef-it0-E_by_region'!C44</f>
        <v>7.6774554216381796</v>
      </c>
      <c r="F45">
        <f>F44+'REWRef-it0-E_by_region'!D44</f>
        <v>7.7963758571918191</v>
      </c>
      <c r="G45">
        <f>G44+'REWRef-it0-E_by_region'!E44</f>
        <v>8.4404351576031882</v>
      </c>
      <c r="H45">
        <f>H44+'REWRef-it0-E_by_region'!F44</f>
        <v>19.475306700350455</v>
      </c>
      <c r="I45">
        <f>I44+'REWRef-it0-E_by_region'!G44</f>
        <v>22.993595812355341</v>
      </c>
      <c r="J45">
        <f>J44+'REWRef-it0-E_by_region'!H44</f>
        <v>12.675761394228688</v>
      </c>
      <c r="K45">
        <f>K44+'REWRef-it0-E_by_region'!I44</f>
        <v>11.105710324054506</v>
      </c>
      <c r="L45">
        <f>L44+'REWRef-it0-E_by_region'!J44</f>
        <v>10.180548912312593</v>
      </c>
      <c r="M45">
        <f>M44+'REWRef-it0-E_by_region'!K44</f>
        <v>9.134112832203467</v>
      </c>
      <c r="N45">
        <f>N44+'REWRef-it0-E_by_region'!L44</f>
        <v>12.975989643644295</v>
      </c>
      <c r="P45">
        <v>43</v>
      </c>
      <c r="Q45" t="s">
        <v>57</v>
      </c>
      <c r="R45">
        <f>R44+'REWRef-it0_damagesbyregion'!A44</f>
        <v>50.482500218647267</v>
      </c>
      <c r="S45">
        <f>S44+'REWRef-it0_damagesbyregion'!B44</f>
        <v>156.68542409284456</v>
      </c>
      <c r="T45">
        <f>T44+'REWRef-it0_damagesbyregion'!C44</f>
        <v>10.13526450140523</v>
      </c>
      <c r="U45">
        <f>U44+'REWRef-it0_damagesbyregion'!D44</f>
        <v>5.760012927834171</v>
      </c>
      <c r="V45">
        <f>V44+'REWRef-it0_damagesbyregion'!E44</f>
        <v>8.4303933985830177</v>
      </c>
      <c r="W45">
        <f>W44+'REWRef-it0_damagesbyregion'!F44</f>
        <v>598.92521927526434</v>
      </c>
      <c r="X45">
        <f>X44+'REWRef-it0_damagesbyregion'!G44</f>
        <v>177.59094167192768</v>
      </c>
      <c r="Y45">
        <f>Y44+'REWRef-it0_damagesbyregion'!H44</f>
        <v>137.22038973371383</v>
      </c>
      <c r="Z45">
        <f>Z44+'REWRef-it0_damagesbyregion'!I44</f>
        <v>1092.9061774071236</v>
      </c>
      <c r="AA45">
        <f>AA44+'REWRef-it0_damagesbyregion'!J44</f>
        <v>51.983684980422098</v>
      </c>
      <c r="AB45">
        <f>AB44+'REWRef-it0_damagesbyregion'!K44</f>
        <v>64.943566916946381</v>
      </c>
      <c r="AC45">
        <f>AC44+'REWRef-it0_damagesbyregion'!L44</f>
        <v>248.49522517491181</v>
      </c>
      <c r="AE45">
        <v>43</v>
      </c>
      <c r="AF45" t="s">
        <v>57</v>
      </c>
      <c r="AG45">
        <f t="shared" si="3"/>
        <v>438.54687536490411</v>
      </c>
      <c r="AH45">
        <f t="shared" si="4"/>
        <v>220.2787701507651</v>
      </c>
      <c r="AI45">
        <f t="shared" ref="AI45:AM62" si="9">(E45/SUM($C45:$N45)-T45/SUM($R45:$AC45))*SUM($R45:$AC45)</f>
        <v>98.80310292403631</v>
      </c>
      <c r="AJ45">
        <f t="shared" si="9"/>
        <v>104.86576228980678</v>
      </c>
      <c r="AK45">
        <f t="shared" si="9"/>
        <v>111.33418691250587</v>
      </c>
      <c r="AL45">
        <f t="shared" si="9"/>
        <v>-322.5826030659419</v>
      </c>
      <c r="AM45">
        <f t="shared" si="9"/>
        <v>148.67403174344113</v>
      </c>
      <c r="AN45">
        <f t="shared" si="8"/>
        <v>42.640863288979304</v>
      </c>
      <c r="AO45">
        <f t="shared" si="8"/>
        <v>-935.32298279910856</v>
      </c>
      <c r="AP45">
        <f t="shared" si="8"/>
        <v>92.472038575644348</v>
      </c>
      <c r="AQ45">
        <f t="shared" si="8"/>
        <v>64.663872680234817</v>
      </c>
      <c r="AR45">
        <f t="shared" si="8"/>
        <v>-64.373918065267588</v>
      </c>
      <c r="AT45">
        <f>(C45/SUM($C45:$N45)-R45/SUM($R45:$AC45))*SUM('REWRef-it0_damagesbyregion'!$A44:$L44)</f>
        <v>30.702965290991163</v>
      </c>
      <c r="AU45">
        <f>(D45/SUM($C45:$N45)-S45/SUM($R45:$AC45))*SUM('REWRef-it0_damagesbyregion'!$A44:$L44)</f>
        <v>15.4218666559958</v>
      </c>
      <c r="AV45">
        <f>(E45/SUM($C45:$N45)-T45/SUM($R45:$AC45))*SUM('REWRef-it0_damagesbyregion'!$A44:$L44)</f>
        <v>6.9172724972553343</v>
      </c>
      <c r="AW45">
        <f>(F45/SUM($C45:$N45)-U45/SUM($R45:$AC45))*SUM('REWRef-it0_damagesbyregion'!$A44:$L44)</f>
        <v>7.3417234066899741</v>
      </c>
      <c r="AX45">
        <f>(G45/SUM($C45:$N45)-V45/SUM($R45:$AC45))*SUM('REWRef-it0_damagesbyregion'!$A44:$L44)</f>
        <v>7.7945822179923532</v>
      </c>
      <c r="AY45">
        <f>(H45/SUM($C45:$N45)-W45/SUM($R45:$AC45))*SUM('REWRef-it0_damagesbyregion'!$A44:$L44)</f>
        <v>-22.58422764309999</v>
      </c>
      <c r="AZ45">
        <f>(I45/SUM($C45:$N45)-X45/SUM($R45:$AC45))*SUM('REWRef-it0_damagesbyregion'!$A44:$L44)</f>
        <v>10.408770174208604</v>
      </c>
      <c r="BA45">
        <f>(J45/SUM($C45:$N45)-Y45/SUM($R45:$AC45))*SUM('REWRef-it0_damagesbyregion'!$A44:$L44)</f>
        <v>2.9853158672036524</v>
      </c>
      <c r="BB45">
        <f>(K45/SUM($C45:$N45)-Z45/SUM($R45:$AC45))*SUM('REWRef-it0_damagesbyregion'!$A44:$L44)</f>
        <v>-65.482598759488326</v>
      </c>
      <c r="BC45">
        <f>(L45/SUM($C45:$N45)-AA45/SUM($R45:$AC45))*SUM('REWRef-it0_damagesbyregion'!$A44:$L44)</f>
        <v>6.4740303722670554</v>
      </c>
      <c r="BD45">
        <f>(M45/SUM($C45:$N45)-AB45/SUM($R45:$AC45))*SUM('REWRef-it0_damagesbyregion'!$A44:$L44)</f>
        <v>4.5271617471458239</v>
      </c>
      <c r="BE45">
        <f>(N45/SUM($C45:$N45)-AC45/SUM($R45:$AC45))*SUM('REWRef-it0_damagesbyregion'!$A44:$L44)</f>
        <v>-4.5068618271614573</v>
      </c>
      <c r="BG45" s="2">
        <f t="shared" si="7"/>
        <v>-914261230132.60608</v>
      </c>
      <c r="BH45" s="2">
        <f t="shared" si="7"/>
        <v>-687643267446.88733</v>
      </c>
      <c r="BI45" s="2">
        <f t="shared" si="7"/>
        <v>-191695218715.11642</v>
      </c>
      <c r="BJ45" s="2">
        <f t="shared" si="7"/>
        <v>-122076518002.84758</v>
      </c>
      <c r="BK45" s="2">
        <f t="shared" si="7"/>
        <v>-139399049043.94852</v>
      </c>
      <c r="BL45" s="2">
        <f t="shared" si="7"/>
        <v>2346312300134.7021</v>
      </c>
      <c r="BM45" s="2">
        <f t="shared" si="7"/>
        <v>-1858986976769.3533</v>
      </c>
      <c r="BN45" s="2">
        <f t="shared" si="7"/>
        <v>-1388723942091.9363</v>
      </c>
      <c r="BO45" s="2">
        <f t="shared" si="7"/>
        <v>2942073846178.0615</v>
      </c>
      <c r="BP45" s="2">
        <f t="shared" si="7"/>
        <v>-910882199525.20081</v>
      </c>
      <c r="BQ45" s="2">
        <f t="shared" si="7"/>
        <v>-214112735857.35025</v>
      </c>
      <c r="BR45" s="2">
        <f t="shared" si="7"/>
        <v>1139394991272.6963</v>
      </c>
    </row>
    <row r="46" spans="1:70" x14ac:dyDescent="0.2">
      <c r="A46">
        <v>44</v>
      </c>
      <c r="B46" t="s">
        <v>58</v>
      </c>
      <c r="C46">
        <f>C45+'REWRef-it0-E_by_region'!A45</f>
        <v>34.46445287959623</v>
      </c>
      <c r="D46">
        <f>D45+'REWRef-it0-E_by_region'!B45</f>
        <v>26.566634559122029</v>
      </c>
      <c r="E46">
        <f>E45+'REWRef-it0-E_by_region'!C45</f>
        <v>7.6774554216381796</v>
      </c>
      <c r="F46">
        <f>F45+'REWRef-it0-E_by_region'!D45</f>
        <v>7.7963758571918191</v>
      </c>
      <c r="G46">
        <f>G45+'REWRef-it0-E_by_region'!E45</f>
        <v>8.4404351576031882</v>
      </c>
      <c r="H46">
        <f>H45+'REWRef-it0-E_by_region'!F45</f>
        <v>19.475306700350455</v>
      </c>
      <c r="I46">
        <f>I45+'REWRef-it0-E_by_region'!G45</f>
        <v>22.993595812355341</v>
      </c>
      <c r="J46">
        <f>J45+'REWRef-it0-E_by_region'!H45</f>
        <v>12.675761394228688</v>
      </c>
      <c r="K46">
        <f>K45+'REWRef-it0-E_by_region'!I45</f>
        <v>11.105710324054506</v>
      </c>
      <c r="L46">
        <f>L45+'REWRef-it0-E_by_region'!J45</f>
        <v>10.180548912312593</v>
      </c>
      <c r="M46">
        <f>M45+'REWRef-it0-E_by_region'!K45</f>
        <v>9.134112832203467</v>
      </c>
      <c r="N46">
        <f>N45+'REWRef-it0-E_by_region'!L45</f>
        <v>12.975989643644295</v>
      </c>
      <c r="P46">
        <v>44</v>
      </c>
      <c r="Q46" t="s">
        <v>58</v>
      </c>
      <c r="R46">
        <f>R45+'REWRef-it0_damagesbyregion'!A45</f>
        <v>53.216566580901819</v>
      </c>
      <c r="S46">
        <f>S45+'REWRef-it0_damagesbyregion'!B45</f>
        <v>167.50855140988975</v>
      </c>
      <c r="T46">
        <f>T45+'REWRef-it0_damagesbyregion'!C45</f>
        <v>10.674522280188722</v>
      </c>
      <c r="U46">
        <f>U45+'REWRef-it0_damagesbyregion'!D45</f>
        <v>6.0513897351469987</v>
      </c>
      <c r="V46">
        <f>V45+'REWRef-it0_damagesbyregion'!E45</f>
        <v>8.8983687707948995</v>
      </c>
      <c r="W46">
        <f>W45+'REWRef-it0_damagesbyregion'!F45</f>
        <v>645.71479019662013</v>
      </c>
      <c r="X46">
        <f>X45+'REWRef-it0_damagesbyregion'!G45</f>
        <v>188.63062400749078</v>
      </c>
      <c r="Y46">
        <f>Y45+'REWRef-it0_damagesbyregion'!H45</f>
        <v>145.81965343119077</v>
      </c>
      <c r="Z46">
        <f>Z45+'REWRef-it0_damagesbyregion'!I45</f>
        <v>1176.7319020449845</v>
      </c>
      <c r="AA46">
        <f>AA45+'REWRef-it0_damagesbyregion'!J45</f>
        <v>54.817559441338574</v>
      </c>
      <c r="AB46">
        <f>AB45+'REWRef-it0_damagesbyregion'!K45</f>
        <v>69.507819049819972</v>
      </c>
      <c r="AC46">
        <f>AC45+'REWRef-it0_damagesbyregion'!L45</f>
        <v>268.15770284256632</v>
      </c>
      <c r="AE46">
        <v>44</v>
      </c>
      <c r="AF46" t="s">
        <v>58</v>
      </c>
      <c r="AG46">
        <f t="shared" si="3"/>
        <v>471.90843807598014</v>
      </c>
      <c r="AH46">
        <f t="shared" si="4"/>
        <v>237.2796558863254</v>
      </c>
      <c r="AI46">
        <f t="shared" si="9"/>
        <v>106.30466865969036</v>
      </c>
      <c r="AJ46">
        <f t="shared" si="9"/>
        <v>112.73975784574043</v>
      </c>
      <c r="AK46">
        <f t="shared" si="9"/>
        <v>119.70612603801435</v>
      </c>
      <c r="AL46">
        <f t="shared" si="9"/>
        <v>-348.97511591702795</v>
      </c>
      <c r="AM46">
        <f t="shared" si="9"/>
        <v>161.71621452276648</v>
      </c>
      <c r="AN46">
        <f t="shared" si="8"/>
        <v>47.317295077125344</v>
      </c>
      <c r="AO46">
        <f t="shared" si="8"/>
        <v>-1007.5173723377767</v>
      </c>
      <c r="AP46">
        <f t="shared" si="8"/>
        <v>100.30055062019557</v>
      </c>
      <c r="AQ46">
        <f t="shared" si="8"/>
        <v>69.666043953442809</v>
      </c>
      <c r="AR46">
        <f t="shared" si="8"/>
        <v>-70.446262424476274</v>
      </c>
      <c r="AT46">
        <f>(C46/SUM($C46:$N46)-R46/SUM($R46:$AC46))*SUM('REWRef-it0_damagesbyregion'!$A45:$L45)</f>
        <v>32.437670623769435</v>
      </c>
      <c r="AU46">
        <f>(D46/SUM($C46:$N46)-S46/SUM($R46:$AC46))*SUM('REWRef-it0_damagesbyregion'!$A45:$L45)</f>
        <v>16.309942146282932</v>
      </c>
      <c r="AV46">
        <f>(E46/SUM($C46:$N46)-T46/SUM($R46:$AC46))*SUM('REWRef-it0_damagesbyregion'!$A45:$L45)</f>
        <v>7.3070866073320513</v>
      </c>
      <c r="AW46">
        <f>(F46/SUM($C46:$N46)-U46/SUM($R46:$AC46))*SUM('REWRef-it0_damagesbyregion'!$A45:$L45)</f>
        <v>7.7494167006499941</v>
      </c>
      <c r="AX46">
        <f>(G46/SUM($C46:$N46)-V46/SUM($R46:$AC46))*SUM('REWRef-it0_damagesbyregion'!$A45:$L45)</f>
        <v>8.22826543195516</v>
      </c>
      <c r="AY46">
        <f>(H46/SUM($C46:$N46)-W46/SUM($R46:$AC46))*SUM('REWRef-it0_damagesbyregion'!$A45:$L45)</f>
        <v>-23.987576726029491</v>
      </c>
      <c r="AZ46">
        <f>(I46/SUM($C46:$N46)-X46/SUM($R46:$AC46))*SUM('REWRef-it0_damagesbyregion'!$A45:$L45)</f>
        <v>11.115921814408727</v>
      </c>
      <c r="BA46">
        <f>(J46/SUM($C46:$N46)-Y46/SUM($R46:$AC46))*SUM('REWRef-it0_damagesbyregion'!$A45:$L45)</f>
        <v>3.2524589701707698</v>
      </c>
      <c r="BB46">
        <f>(K46/SUM($C46:$N46)-Z46/SUM($R46:$AC46))*SUM('REWRef-it0_damagesbyregion'!$A45:$L45)</f>
        <v>-69.253935794969934</v>
      </c>
      <c r="BC46">
        <f>(L46/SUM($C46:$N46)-AA46/SUM($R46:$AC46))*SUM('REWRef-it0_damagesbyregion'!$A45:$L45)</f>
        <v>6.8943802693283924</v>
      </c>
      <c r="BD46">
        <f>(M46/SUM($C46:$N46)-AB46/SUM($R46:$AC46))*SUM('REWRef-it0_damagesbyregion'!$A45:$L45)</f>
        <v>4.7886496724582406</v>
      </c>
      <c r="BE46">
        <f>(N46/SUM($C46:$N46)-AC46/SUM($R46:$AC46))*SUM('REWRef-it0_damagesbyregion'!$A45:$L45)</f>
        <v>-4.8422797153562858</v>
      </c>
      <c r="BG46" s="2">
        <f t="shared" si="7"/>
        <v>-923892087306.5979</v>
      </c>
      <c r="BH46" s="2">
        <f t="shared" si="7"/>
        <v>-690943589277.37073</v>
      </c>
      <c r="BI46" s="2">
        <f t="shared" si="7"/>
        <v>-194479128322.00308</v>
      </c>
      <c r="BJ46" s="2">
        <f t="shared" si="7"/>
        <v>-124578855283.65242</v>
      </c>
      <c r="BK46" s="2">
        <f t="shared" si="7"/>
        <v>-143673693553.31583</v>
      </c>
      <c r="BL46" s="2">
        <f t="shared" si="7"/>
        <v>2404936125056.5615</v>
      </c>
      <c r="BM46" s="2">
        <f t="shared" si="7"/>
        <v>-1926260964916.6169</v>
      </c>
      <c r="BN46" s="2">
        <f t="shared" si="7"/>
        <v>-1423972817975.2703</v>
      </c>
      <c r="BO46" s="2">
        <f t="shared" si="7"/>
        <v>2940453743698.1997</v>
      </c>
      <c r="BP46" s="2">
        <f t="shared" si="7"/>
        <v>-934131775222.82532</v>
      </c>
      <c r="BQ46" s="2">
        <f t="shared" si="7"/>
        <v>-213521600749.75134</v>
      </c>
      <c r="BR46" s="2">
        <f t="shared" si="7"/>
        <v>1230064643852.3994</v>
      </c>
    </row>
    <row r="47" spans="1:70" x14ac:dyDescent="0.2">
      <c r="A47">
        <v>45</v>
      </c>
      <c r="B47" t="s">
        <v>59</v>
      </c>
      <c r="C47">
        <f>C46+'REWRef-it0-E_by_region'!A46</f>
        <v>34.46445287959623</v>
      </c>
      <c r="D47">
        <f>D46+'REWRef-it0-E_by_region'!B46</f>
        <v>26.566634559122029</v>
      </c>
      <c r="E47">
        <f>E46+'REWRef-it0-E_by_region'!C46</f>
        <v>7.6774554216381796</v>
      </c>
      <c r="F47">
        <f>F46+'REWRef-it0-E_by_region'!D46</f>
        <v>7.7963758571918191</v>
      </c>
      <c r="G47">
        <f>G46+'REWRef-it0-E_by_region'!E46</f>
        <v>8.4404351576031882</v>
      </c>
      <c r="H47">
        <f>H46+'REWRef-it0-E_by_region'!F46</f>
        <v>19.475306700350455</v>
      </c>
      <c r="I47">
        <f>I46+'REWRef-it0-E_by_region'!G46</f>
        <v>22.993595812355341</v>
      </c>
      <c r="J47">
        <f>J46+'REWRef-it0-E_by_region'!H46</f>
        <v>12.675761394228688</v>
      </c>
      <c r="K47">
        <f>K46+'REWRef-it0-E_by_region'!I46</f>
        <v>11.105710324054506</v>
      </c>
      <c r="L47">
        <f>L46+'REWRef-it0-E_by_region'!J46</f>
        <v>10.180548912312593</v>
      </c>
      <c r="M47">
        <f>M46+'REWRef-it0-E_by_region'!K46</f>
        <v>9.134112832203467</v>
      </c>
      <c r="N47">
        <f>N46+'REWRef-it0-E_by_region'!L46</f>
        <v>12.975989643644295</v>
      </c>
      <c r="P47">
        <v>45</v>
      </c>
      <c r="Q47" t="s">
        <v>59</v>
      </c>
      <c r="R47">
        <f>R46+'REWRef-it0_damagesbyregion'!A46</f>
        <v>56.069257335508617</v>
      </c>
      <c r="S47">
        <f>S46+'REWRef-it0_damagesbyregion'!B46</f>
        <v>178.89572790445345</v>
      </c>
      <c r="T47">
        <f>T46+'REWRef-it0_damagesbyregion'!C46</f>
        <v>11.235932683587707</v>
      </c>
      <c r="U47">
        <f>U46+'REWRef-it0_damagesbyregion'!D46</f>
        <v>6.3532700764473962</v>
      </c>
      <c r="V47">
        <f>V46+'REWRef-it0_damagesbyregion'!E46</f>
        <v>9.3839905892888886</v>
      </c>
      <c r="W47">
        <f>W46+'REWRef-it0_damagesbyregion'!F46</f>
        <v>695.12146785718767</v>
      </c>
      <c r="X47">
        <f>X46+'REWRef-it0_damagesbyregion'!G46</f>
        <v>200.15159849155319</v>
      </c>
      <c r="Y47">
        <f>Y46+'REWRef-it0_damagesbyregion'!H46</f>
        <v>154.8143383911582</v>
      </c>
      <c r="Z47">
        <f>Z46+'REWRef-it0_damagesbyregion'!I46</f>
        <v>1265.0988631665762</v>
      </c>
      <c r="AA47">
        <f>AA46+'REWRef-it0_damagesbyregion'!J46</f>
        <v>57.760081660607995</v>
      </c>
      <c r="AB47">
        <f>AB46+'REWRef-it0_damagesbyregion'!K46</f>
        <v>74.313648486817087</v>
      </c>
      <c r="AC47">
        <f>AC46+'REWRef-it0_damagesbyregion'!L46</f>
        <v>288.99809818938121</v>
      </c>
      <c r="AE47">
        <v>45</v>
      </c>
      <c r="AF47" t="s">
        <v>59</v>
      </c>
      <c r="AG47">
        <f t="shared" si="3"/>
        <v>507.08531862012796</v>
      </c>
      <c r="AH47">
        <f t="shared" si="4"/>
        <v>255.20725559504859</v>
      </c>
      <c r="AI47">
        <f t="shared" si="9"/>
        <v>114.21489537672431</v>
      </c>
      <c r="AJ47">
        <f t="shared" si="9"/>
        <v>121.04073658851667</v>
      </c>
      <c r="AK47">
        <f t="shared" si="9"/>
        <v>128.53404625484504</v>
      </c>
      <c r="AL47">
        <f t="shared" si="9"/>
        <v>-376.89189593396952</v>
      </c>
      <c r="AM47">
        <f t="shared" si="9"/>
        <v>175.56737040199792</v>
      </c>
      <c r="AN47">
        <f t="shared" si="8"/>
        <v>52.309594718129439</v>
      </c>
      <c r="AO47">
        <f t="shared" si="8"/>
        <v>-1083.629811268999</v>
      </c>
      <c r="AP47">
        <f t="shared" si="8"/>
        <v>108.59168738497635</v>
      </c>
      <c r="AQ47">
        <f t="shared" si="8"/>
        <v>74.939190567993592</v>
      </c>
      <c r="AR47">
        <f t="shared" si="8"/>
        <v>-76.968388305391159</v>
      </c>
      <c r="AT47">
        <f>(C47/SUM($C47:$N47)-R47/SUM($R47:$AC47))*SUM('REWRef-it0_damagesbyregion'!$A46:$L46)</f>
        <v>34.243239959991023</v>
      </c>
      <c r="AU47">
        <f>(D47/SUM($C47:$N47)-S47/SUM($R47:$AC47))*SUM('REWRef-it0_damagesbyregion'!$A46:$L46)</f>
        <v>17.234029406831905</v>
      </c>
      <c r="AV47">
        <f>(E47/SUM($C47:$N47)-T47/SUM($R47:$AC47))*SUM('REWRef-it0_damagesbyregion'!$A46:$L46)</f>
        <v>7.7128797182163096</v>
      </c>
      <c r="AW47">
        <f>(F47/SUM($C47:$N47)-U47/SUM($R47:$AC47))*SUM('REWRef-it0_damagesbyregion'!$A46:$L46)</f>
        <v>8.1738256576101911</v>
      </c>
      <c r="AX47">
        <f>(G47/SUM($C47:$N47)-V47/SUM($R47:$AC47))*SUM('REWRef-it0_damagesbyregion'!$A46:$L46)</f>
        <v>8.6798454368789848</v>
      </c>
      <c r="AY47">
        <f>(H47/SUM($C47:$N47)-W47/SUM($R47:$AC47))*SUM('REWRef-it0_damagesbyregion'!$A46:$L46)</f>
        <v>-25.451337590609942</v>
      </c>
      <c r="AZ47">
        <f>(I47/SUM($C47:$N47)-X47/SUM($R47:$AC47))*SUM('REWRef-it0_damagesbyregion'!$A46:$L46)</f>
        <v>11.855984334509982</v>
      </c>
      <c r="BA47">
        <f>(J47/SUM($C47:$N47)-Y47/SUM($R47:$AC47))*SUM('REWRef-it0_damagesbyregion'!$A46:$L46)</f>
        <v>3.5324430394023332</v>
      </c>
      <c r="BB47">
        <f>(K47/SUM($C47:$N47)-Z47/SUM($R47:$AC47))*SUM('REWRef-it0_damagesbyregion'!$A46:$L46)</f>
        <v>-73.177026217321867</v>
      </c>
      <c r="BC47">
        <f>(L47/SUM($C47:$N47)-AA47/SUM($R47:$AC47))*SUM('REWRef-it0_damagesbyregion'!$A46:$L46)</f>
        <v>7.333147050880668</v>
      </c>
      <c r="BD47">
        <f>(M47/SUM($C47:$N47)-AB47/SUM($R47:$AC47))*SUM('REWRef-it0_damagesbyregion'!$A46:$L46)</f>
        <v>5.0606093112896531</v>
      </c>
      <c r="BE47">
        <f>(N47/SUM($C47:$N47)-AC47/SUM($R47:$AC47))*SUM('REWRef-it0_damagesbyregion'!$A46:$L46)</f>
        <v>-5.1976401076792254</v>
      </c>
      <c r="BG47" s="2">
        <f t="shared" si="7"/>
        <v>-933640584156.7981</v>
      </c>
      <c r="BH47" s="2">
        <f t="shared" si="7"/>
        <v>-693570301891.28821</v>
      </c>
      <c r="BI47" s="2">
        <f t="shared" si="7"/>
        <v>-197346998817.64062</v>
      </c>
      <c r="BJ47" s="2">
        <f t="shared" si="7"/>
        <v>-127153085166.04651</v>
      </c>
      <c r="BK47" s="2">
        <f t="shared" si="7"/>
        <v>-148074779951.70615</v>
      </c>
      <c r="BL47" s="2">
        <f t="shared" si="7"/>
        <v>2465442426331.6309</v>
      </c>
      <c r="BM47" s="2">
        <f t="shared" si="7"/>
        <v>-1995171544721.46</v>
      </c>
      <c r="BN47" s="2">
        <f t="shared" si="7"/>
        <v>-1459856601601.762</v>
      </c>
      <c r="BO47" s="2">
        <f t="shared" si="7"/>
        <v>2935412713900.4331</v>
      </c>
      <c r="BP47" s="2">
        <f t="shared" si="7"/>
        <v>-957989713900.11987</v>
      </c>
      <c r="BQ47" s="2">
        <f t="shared" si="7"/>
        <v>-212537303261.1293</v>
      </c>
      <c r="BR47" s="2">
        <f t="shared" si="7"/>
        <v>1324485773235.6597</v>
      </c>
    </row>
    <row r="48" spans="1:70" x14ac:dyDescent="0.2">
      <c r="A48">
        <v>46</v>
      </c>
      <c r="B48" t="s">
        <v>60</v>
      </c>
      <c r="C48">
        <f>C47+'REWRef-it0-E_by_region'!A47</f>
        <v>34.46445287959623</v>
      </c>
      <c r="D48">
        <f>D47+'REWRef-it0-E_by_region'!B47</f>
        <v>26.568097915385398</v>
      </c>
      <c r="E48">
        <f>E47+'REWRef-it0-E_by_region'!C47</f>
        <v>7.6777318663195961</v>
      </c>
      <c r="F48">
        <f>F47+'REWRef-it0-E_by_region'!D47</f>
        <v>7.7963758571918191</v>
      </c>
      <c r="G48">
        <f>G47+'REWRef-it0-E_by_region'!E47</f>
        <v>8.4404351576031882</v>
      </c>
      <c r="H48">
        <f>H47+'REWRef-it0-E_by_region'!F47</f>
        <v>19.475306700350455</v>
      </c>
      <c r="I48">
        <f>I47+'REWRef-it0-E_by_region'!G47</f>
        <v>22.993595812355341</v>
      </c>
      <c r="J48">
        <f>J47+'REWRef-it0-E_by_region'!H47</f>
        <v>12.675761394228688</v>
      </c>
      <c r="K48">
        <f>K47+'REWRef-it0-E_by_region'!I47</f>
        <v>11.105710324054506</v>
      </c>
      <c r="L48">
        <f>L47+'REWRef-it0-E_by_region'!J47</f>
        <v>10.180548912312593</v>
      </c>
      <c r="M48">
        <f>M47+'REWRef-it0-E_by_region'!K47</f>
        <v>9.134112832203467</v>
      </c>
      <c r="N48">
        <f>N47+'REWRef-it0-E_by_region'!L47</f>
        <v>12.975989643644295</v>
      </c>
      <c r="P48">
        <v>46</v>
      </c>
      <c r="Q48" t="s">
        <v>60</v>
      </c>
      <c r="R48">
        <f>R47+'REWRef-it0_damagesbyregion'!A47</f>
        <v>59.04537410260577</v>
      </c>
      <c r="S48">
        <f>S47+'REWRef-it0_damagesbyregion'!B47</f>
        <v>190.87090957916087</v>
      </c>
      <c r="T48">
        <f>T47+'REWRef-it0_damagesbyregion'!C47</f>
        <v>11.820303598604976</v>
      </c>
      <c r="U48">
        <f>U47+'REWRef-it0_damagesbyregion'!D47</f>
        <v>6.6659786469753115</v>
      </c>
      <c r="V48">
        <f>V47+'REWRef-it0_damagesbyregion'!E47</f>
        <v>9.8877695547165469</v>
      </c>
      <c r="W48">
        <f>W47+'REWRef-it0_damagesbyregion'!F47</f>
        <v>747.25500196205178</v>
      </c>
      <c r="X48">
        <f>X47+'REWRef-it0_damagesbyregion'!G47</f>
        <v>212.17048955283678</v>
      </c>
      <c r="Y48">
        <f>Y47+'REWRef-it0_damagesbyregion'!H47</f>
        <v>164.21940390044875</v>
      </c>
      <c r="Z48">
        <f>Z47+'REWRef-it0_damagesbyregion'!I47</f>
        <v>1358.1876492470089</v>
      </c>
      <c r="AA48">
        <f>AA47+'REWRef-it0_damagesbyregion'!J47</f>
        <v>60.814695946901416</v>
      </c>
      <c r="AB48">
        <f>AB47+'REWRef-it0_damagesbyregion'!K47</f>
        <v>79.371455852232572</v>
      </c>
      <c r="AC48">
        <f>AC47+'REWRef-it0_damagesbyregion'!L47</f>
        <v>311.07095200778832</v>
      </c>
      <c r="AE48">
        <v>46</v>
      </c>
      <c r="AF48" t="s">
        <v>60</v>
      </c>
      <c r="AG48">
        <f t="shared" si="3"/>
        <v>544.14601812742512</v>
      </c>
      <c r="AH48">
        <f t="shared" si="4"/>
        <v>274.11972951416016</v>
      </c>
      <c r="AI48">
        <f t="shared" si="9"/>
        <v>122.55414272710287</v>
      </c>
      <c r="AJ48">
        <f t="shared" si="9"/>
        <v>129.78495600378906</v>
      </c>
      <c r="AK48">
        <f t="shared" si="9"/>
        <v>137.8353888986729</v>
      </c>
      <c r="AL48">
        <f t="shared" si="9"/>
        <v>-406.40127061946185</v>
      </c>
      <c r="AM48">
        <f t="shared" si="9"/>
        <v>190.2597802350908</v>
      </c>
      <c r="AN48">
        <f t="shared" si="8"/>
        <v>57.629763114386996</v>
      </c>
      <c r="AO48">
        <f t="shared" si="8"/>
        <v>-1163.8172672341914</v>
      </c>
      <c r="AP48">
        <f t="shared" si="8"/>
        <v>117.36365766100603</v>
      </c>
      <c r="AQ48">
        <f t="shared" si="8"/>
        <v>80.492339325111573</v>
      </c>
      <c r="AR48">
        <f t="shared" si="8"/>
        <v>-83.96723775309205</v>
      </c>
      <c r="AT48">
        <f>(C48/SUM($C48:$N48)-R48/SUM($R48:$AC48))*SUM('REWRef-it0_damagesbyregion'!$A47:$L47)</f>
        <v>36.122497812880717</v>
      </c>
      <c r="AU48">
        <f>(D48/SUM($C48:$N48)-S48/SUM($R48:$AC48))*SUM('REWRef-it0_damagesbyregion'!$A47:$L47)</f>
        <v>18.197118052831055</v>
      </c>
      <c r="AV48">
        <f>(E48/SUM($C48:$N48)-T48/SUM($R48:$AC48))*SUM('REWRef-it0_damagesbyregion'!$A47:$L47)</f>
        <v>8.1356136131507313</v>
      </c>
      <c r="AW48">
        <f>(F48/SUM($C48:$N48)-U48/SUM($R48:$AC48))*SUM('REWRef-it0_damagesbyregion'!$A47:$L47)</f>
        <v>8.615622706429221</v>
      </c>
      <c r="AX48">
        <f>(G48/SUM($C48:$N48)-V48/SUM($R48:$AC48))*SUM('REWRef-it0_damagesbyregion'!$A47:$L47)</f>
        <v>9.1500412906888702</v>
      </c>
      <c r="AY48">
        <f>(H48/SUM($C48:$N48)-W48/SUM($R48:$AC48))*SUM('REWRef-it0_damagesbyregion'!$A47:$L47)</f>
        <v>-26.978473645038637</v>
      </c>
      <c r="AZ48">
        <f>(I48/SUM($C48:$N48)-X48/SUM($R48:$AC48))*SUM('REWRef-it0_damagesbyregion'!$A47:$L47)</f>
        <v>12.630173274210804</v>
      </c>
      <c r="BA48">
        <f>(J48/SUM($C48:$N48)-Y48/SUM($R48:$AC48))*SUM('REWRef-it0_damagesbyregion'!$A47:$L47)</f>
        <v>3.8256845087650526</v>
      </c>
      <c r="BB48">
        <f>(K48/SUM($C48:$N48)-Z48/SUM($R48:$AC48))*SUM('REWRef-it0_damagesbyregion'!$A47:$L47)</f>
        <v>-77.258649865586619</v>
      </c>
      <c r="BC48">
        <f>(L48/SUM($C48:$N48)-AA48/SUM($R48:$AC48))*SUM('REWRef-it0_damagesbyregion'!$A47:$L47)</f>
        <v>7.7910493248865338</v>
      </c>
      <c r="BD48">
        <f>(M48/SUM($C48:$N48)-AB48/SUM($R48:$AC48))*SUM('REWRef-it0_damagesbyregion'!$A47:$L47)</f>
        <v>5.3433899254301132</v>
      </c>
      <c r="BE48">
        <f>(N48/SUM($C48:$N48)-AC48/SUM($R48:$AC48))*SUM('REWRef-it0_damagesbyregion'!$A47:$L47)</f>
        <v>-5.5740669986478268</v>
      </c>
      <c r="BG48" s="2">
        <f t="shared" si="7"/>
        <v>-938201694416.44202</v>
      </c>
      <c r="BH48" s="2">
        <f t="shared" si="7"/>
        <v>-715355866280.50757</v>
      </c>
      <c r="BI48" s="2">
        <f t="shared" si="7"/>
        <v>-203633737227.82541</v>
      </c>
      <c r="BJ48" s="2">
        <f t="shared" si="7"/>
        <v>-128596708843.17609</v>
      </c>
      <c r="BK48" s="2">
        <f t="shared" si="7"/>
        <v>-151301353138.99551</v>
      </c>
      <c r="BL48" s="2">
        <f t="shared" si="7"/>
        <v>2530901040453.6958</v>
      </c>
      <c r="BM48" s="2">
        <f t="shared" si="7"/>
        <v>-2062236558882.0769</v>
      </c>
      <c r="BN48" s="2">
        <f t="shared" si="7"/>
        <v>-1494483887492.5046</v>
      </c>
      <c r="BO48" s="2">
        <f t="shared" si="7"/>
        <v>2928806099605.7651</v>
      </c>
      <c r="BP48" s="2">
        <f t="shared" si="7"/>
        <v>-980920951143.14319</v>
      </c>
      <c r="BQ48" s="2">
        <f t="shared" si="7"/>
        <v>-209758831687.8678</v>
      </c>
      <c r="BR48" s="2">
        <f t="shared" si="7"/>
        <v>1424782449053.0645</v>
      </c>
    </row>
    <row r="49" spans="1:70" x14ac:dyDescent="0.2">
      <c r="A49">
        <v>47</v>
      </c>
      <c r="B49" t="s">
        <v>61</v>
      </c>
      <c r="C49">
        <f>C48+'REWRef-it0-E_by_region'!A48</f>
        <v>34.46445287959623</v>
      </c>
      <c r="D49">
        <f>D48+'REWRef-it0-E_by_region'!B48</f>
        <v>26.568097915385398</v>
      </c>
      <c r="E49">
        <f>E48+'REWRef-it0-E_by_region'!C48</f>
        <v>7.6777318663195961</v>
      </c>
      <c r="F49">
        <f>F48+'REWRef-it0-E_by_region'!D48</f>
        <v>7.7963758571918191</v>
      </c>
      <c r="G49">
        <f>G48+'REWRef-it0-E_by_region'!E48</f>
        <v>8.4404351576031882</v>
      </c>
      <c r="H49">
        <f>H48+'REWRef-it0-E_by_region'!F48</f>
        <v>19.475306700350455</v>
      </c>
      <c r="I49">
        <f>I48+'REWRef-it0-E_by_region'!G48</f>
        <v>22.993595812355341</v>
      </c>
      <c r="J49">
        <f>J48+'REWRef-it0-E_by_region'!H48</f>
        <v>12.675761394228688</v>
      </c>
      <c r="K49">
        <f>K48+'REWRef-it0-E_by_region'!I48</f>
        <v>11.105710324054506</v>
      </c>
      <c r="L49">
        <f>L48+'REWRef-it0-E_by_region'!J48</f>
        <v>10.180548912312593</v>
      </c>
      <c r="M49">
        <f>M48+'REWRef-it0-E_by_region'!K48</f>
        <v>9.134112832203467</v>
      </c>
      <c r="N49">
        <f>N48+'REWRef-it0-E_by_region'!L48</f>
        <v>12.975989643644295</v>
      </c>
      <c r="P49">
        <v>47</v>
      </c>
      <c r="Q49" t="s">
        <v>61</v>
      </c>
      <c r="R49">
        <f>R48+'REWRef-it0_damagesbyregion'!A48</f>
        <v>62.149891601171831</v>
      </c>
      <c r="S49">
        <f>S48+'REWRef-it0_damagesbyregion'!B48</f>
        <v>203.45909324430357</v>
      </c>
      <c r="T49">
        <f>T48+'REWRef-it0_damagesbyregion'!C48</f>
        <v>12.428470774522493</v>
      </c>
      <c r="U49">
        <f>U48+'REWRef-it0_damagesbyregion'!D48</f>
        <v>6.9898489616115098</v>
      </c>
      <c r="V49">
        <f>V48+'REWRef-it0_damagesbyregion'!E48</f>
        <v>10.41023264748523</v>
      </c>
      <c r="W49">
        <f>W48+'REWRef-it0_damagesbyregion'!F48</f>
        <v>802.23006023994003</v>
      </c>
      <c r="X49">
        <f>X48+'REWRef-it0_damagesbyregion'!G48</f>
        <v>224.70460161171377</v>
      </c>
      <c r="Y49">
        <f>Y48+'REWRef-it0_damagesbyregion'!H48</f>
        <v>174.05042275127258</v>
      </c>
      <c r="Z49">
        <f>Z48+'REWRef-it0_damagesbyregion'!I48</f>
        <v>1456.186922322634</v>
      </c>
      <c r="AA49">
        <f>AA48+'REWRef-it0_damagesbyregion'!J48</f>
        <v>63.984960161415017</v>
      </c>
      <c r="AB49">
        <f>AB48+'REWRef-it0_damagesbyregion'!K48</f>
        <v>84.692097113823237</v>
      </c>
      <c r="AC49">
        <f>AC48+'REWRef-it0_damagesbyregion'!L48</f>
        <v>334.43323260303742</v>
      </c>
      <c r="AE49">
        <v>47</v>
      </c>
      <c r="AF49" t="s">
        <v>61</v>
      </c>
      <c r="AG49">
        <f t="shared" si="3"/>
        <v>583.17910725892114</v>
      </c>
      <c r="AH49">
        <f t="shared" si="4"/>
        <v>294.01475580388251</v>
      </c>
      <c r="AI49">
        <f t="shared" si="9"/>
        <v>131.33307495834291</v>
      </c>
      <c r="AJ49">
        <f t="shared" si="9"/>
        <v>138.99324394386736</v>
      </c>
      <c r="AK49">
        <f t="shared" si="9"/>
        <v>147.63253649869972</v>
      </c>
      <c r="AL49">
        <f t="shared" si="9"/>
        <v>-437.56504671607934</v>
      </c>
      <c r="AM49">
        <f t="shared" si="9"/>
        <v>205.83855012842605</v>
      </c>
      <c r="AN49">
        <f t="shared" si="8"/>
        <v>63.296632746880725</v>
      </c>
      <c r="AO49">
        <f t="shared" si="8"/>
        <v>-1248.2382585185082</v>
      </c>
      <c r="AP49">
        <f t="shared" si="8"/>
        <v>126.64053621251328</v>
      </c>
      <c r="AQ49">
        <f t="shared" si="8"/>
        <v>86.339426586083775</v>
      </c>
      <c r="AR49">
        <f t="shared" si="8"/>
        <v>-91.464558903029697</v>
      </c>
      <c r="AT49">
        <f>(C49/SUM($C49:$N49)-R49/SUM($R49:$AC49))*SUM('REWRef-it0_damagesbyregion'!$A48:$L48)</f>
        <v>38.079447630517393</v>
      </c>
      <c r="AU49">
        <f>(D49/SUM($C49:$N49)-S49/SUM($R49:$AC49))*SUM('REWRef-it0_damagesbyregion'!$A48:$L48)</f>
        <v>19.198080584293834</v>
      </c>
      <c r="AV49">
        <f>(E49/SUM($C49:$N49)-T49/SUM($R49:$AC49))*SUM('REWRef-it0_damagesbyregion'!$A48:$L48)</f>
        <v>8.5755660444307349</v>
      </c>
      <c r="AW49">
        <f>(F49/SUM($C49:$N49)-U49/SUM($R49:$AC49))*SUM('REWRef-it0_damagesbyregion'!$A48:$L48)</f>
        <v>9.0757468638298171</v>
      </c>
      <c r="AX49">
        <f>(G49/SUM($C49:$N49)-V49/SUM($R49:$AC49))*SUM('REWRef-it0_damagesbyregion'!$A48:$L48)</f>
        <v>9.6398608458151092</v>
      </c>
      <c r="AY49">
        <f>(H49/SUM($C49:$N49)-W49/SUM($R49:$AC49))*SUM('REWRef-it0_damagesbyregion'!$A48:$L48)</f>
        <v>-28.571385829794664</v>
      </c>
      <c r="AZ49">
        <f>(I49/SUM($C49:$N49)-X49/SUM($R49:$AC49))*SUM('REWRef-it0_damagesbyregion'!$A48:$L48)</f>
        <v>13.440499140647368</v>
      </c>
      <c r="BA49">
        <f>(J49/SUM($C49:$N49)-Y49/SUM($R49:$AC49))*SUM('REWRef-it0_damagesbyregion'!$A48:$L48)</f>
        <v>4.1330369724696023</v>
      </c>
      <c r="BB49">
        <f>(K49/SUM($C49:$N49)-Z49/SUM($R49:$AC49))*SUM('REWRef-it0_damagesbyregion'!$A48:$L48)</f>
        <v>-81.505360538508299</v>
      </c>
      <c r="BC49">
        <f>(L49/SUM($C49:$N49)-AA49/SUM($R49:$AC49))*SUM('REWRef-it0_damagesbyregion'!$A48:$L48)</f>
        <v>8.2691605487574176</v>
      </c>
      <c r="BD49">
        <f>(M49/SUM($C49:$N49)-AB49/SUM($R49:$AC49))*SUM('REWRef-it0_damagesbyregion'!$A48:$L48)</f>
        <v>5.6376465346759632</v>
      </c>
      <c r="BE49">
        <f>(N49/SUM($C49:$N49)-AC49/SUM($R49:$AC49))*SUM('REWRef-it0_damagesbyregion'!$A48:$L48)</f>
        <v>-5.9722987971342718</v>
      </c>
      <c r="BG49" s="2">
        <f t="shared" si="7"/>
        <v>-953641500978.61963</v>
      </c>
      <c r="BH49" s="2">
        <f t="shared" si="7"/>
        <v>-696945705428.51868</v>
      </c>
      <c r="BI49" s="2">
        <f t="shared" si="7"/>
        <v>-203366186809.29953</v>
      </c>
      <c r="BJ49" s="2">
        <f t="shared" si="7"/>
        <v>-132541076248.47577</v>
      </c>
      <c r="BK49" s="2">
        <f t="shared" si="7"/>
        <v>-157286754211.70914</v>
      </c>
      <c r="BL49" s="2">
        <f t="shared" si="7"/>
        <v>2592390266822.8179</v>
      </c>
      <c r="BM49" s="2">
        <f t="shared" si="7"/>
        <v>-2138270752687.8804</v>
      </c>
      <c r="BN49" s="2">
        <f t="shared" si="7"/>
        <v>-1533832660024.1262</v>
      </c>
      <c r="BO49" s="2">
        <f t="shared" si="7"/>
        <v>2915630745808.5708</v>
      </c>
      <c r="BP49" s="2">
        <f t="shared" si="7"/>
        <v>-1007718002749.8347</v>
      </c>
      <c r="BQ49" s="2">
        <f t="shared" si="7"/>
        <v>-209440726296.23901</v>
      </c>
      <c r="BR49" s="2">
        <f t="shared" si="7"/>
        <v>1525022352803.3757</v>
      </c>
    </row>
    <row r="50" spans="1:70" x14ac:dyDescent="0.2">
      <c r="A50">
        <v>48</v>
      </c>
      <c r="B50" t="s">
        <v>62</v>
      </c>
      <c r="C50">
        <f>C49+'REWRef-it0-E_by_region'!A49</f>
        <v>34.46445287959623</v>
      </c>
      <c r="D50">
        <f>D49+'REWRef-it0-E_by_region'!B49</f>
        <v>26.568097915385398</v>
      </c>
      <c r="E50">
        <f>E49+'REWRef-it0-E_by_region'!C49</f>
        <v>7.6777318663195961</v>
      </c>
      <c r="F50">
        <f>F49+'REWRef-it0-E_by_region'!D49</f>
        <v>7.7963758571918191</v>
      </c>
      <c r="G50">
        <f>G49+'REWRef-it0-E_by_region'!E49</f>
        <v>8.4404351576031882</v>
      </c>
      <c r="H50">
        <f>H49+'REWRef-it0-E_by_region'!F49</f>
        <v>19.475306700350455</v>
      </c>
      <c r="I50">
        <f>I49+'REWRef-it0-E_by_region'!G49</f>
        <v>22.993595812355341</v>
      </c>
      <c r="J50">
        <f>J49+'REWRef-it0-E_by_region'!H49</f>
        <v>12.675761394228688</v>
      </c>
      <c r="K50">
        <f>K49+'REWRef-it0-E_by_region'!I49</f>
        <v>11.105710324054506</v>
      </c>
      <c r="L50">
        <f>L49+'REWRef-it0-E_by_region'!J49</f>
        <v>10.180548912312593</v>
      </c>
      <c r="M50">
        <f>M49+'REWRef-it0-E_by_region'!K49</f>
        <v>9.134112832203467</v>
      </c>
      <c r="N50">
        <f>N49+'REWRef-it0-E_by_region'!L49</f>
        <v>12.975989643644295</v>
      </c>
      <c r="P50">
        <v>48</v>
      </c>
      <c r="Q50" t="s">
        <v>62</v>
      </c>
      <c r="R50">
        <f>R49+'REWRef-it0_damagesbyregion'!A49</f>
        <v>65.38794805466982</v>
      </c>
      <c r="S50">
        <f>S49+'REWRef-it0_damagesbyregion'!B49</f>
        <v>216.68634221358357</v>
      </c>
      <c r="T50">
        <f>T49+'REWRef-it0_damagesbyregion'!C49</f>
        <v>13.06129570244525</v>
      </c>
      <c r="U50">
        <f>U49+'REWRef-it0_damagesbyregion'!D49</f>
        <v>7.3252212180518788</v>
      </c>
      <c r="V50">
        <f>V49+'REWRef-it0_damagesbyregion'!E49</f>
        <v>10.951919944543185</v>
      </c>
      <c r="W50">
        <f>W49+'REWRef-it0_damagesbyregion'!F49</f>
        <v>860.16641837891461</v>
      </c>
      <c r="X50">
        <f>X49+'REWRef-it0_damagesbyregion'!G49</f>
        <v>237.77188592942306</v>
      </c>
      <c r="Y50">
        <f>Y49+'REWRef-it0_damagesbyregion'!H49</f>
        <v>184.32357592900578</v>
      </c>
      <c r="Z50">
        <f>Z49+'REWRef-it0_damagesbyregion'!I49</f>
        <v>1559.293652383298</v>
      </c>
      <c r="AA50">
        <f>AA49+'REWRef-it0_damagesbyregion'!J49</f>
        <v>67.274528600218531</v>
      </c>
      <c r="AB50">
        <f>AB49+'REWRef-it0_damagesbyregion'!K49</f>
        <v>90.286897017217512</v>
      </c>
      <c r="AC50">
        <f>AC49+'REWRef-it0_damagesbyregion'!L49</f>
        <v>359.14439933777652</v>
      </c>
      <c r="AE50">
        <v>48</v>
      </c>
      <c r="AF50" t="s">
        <v>62</v>
      </c>
      <c r="AG50">
        <f t="shared" si="3"/>
        <v>624.26018266750225</v>
      </c>
      <c r="AH50">
        <f t="shared" si="4"/>
        <v>314.9524198523772</v>
      </c>
      <c r="AI50">
        <f t="shared" si="9"/>
        <v>140.57333323803297</v>
      </c>
      <c r="AJ50">
        <f t="shared" si="9"/>
        <v>148.68352365028684</v>
      </c>
      <c r="AK50">
        <f t="shared" si="9"/>
        <v>157.94472116154179</v>
      </c>
      <c r="AL50">
        <f t="shared" si="9"/>
        <v>-470.45737793483386</v>
      </c>
      <c r="AM50">
        <f t="shared" si="9"/>
        <v>222.3395925835591</v>
      </c>
      <c r="AN50">
        <f t="shared" si="8"/>
        <v>69.323716298443188</v>
      </c>
      <c r="AO50">
        <f t="shared" si="8"/>
        <v>-1337.0637393745687</v>
      </c>
      <c r="AP50">
        <f t="shared" si="8"/>
        <v>136.44251723916628</v>
      </c>
      <c r="AQ50">
        <f t="shared" si="8"/>
        <v>92.490524766950003</v>
      </c>
      <c r="AR50">
        <f t="shared" si="8"/>
        <v>-99.489414148457172</v>
      </c>
      <c r="AT50">
        <f>(C50/SUM($C50:$N50)-R50/SUM($R50:$AC50))*SUM('REWRef-it0_damagesbyregion'!$A49:$L49)</f>
        <v>40.117080173791358</v>
      </c>
      <c r="AU50">
        <f>(D50/SUM($C50:$N50)-S50/SUM($R50:$AC50))*SUM('REWRef-it0_damagesbyregion'!$A49:$L49)</f>
        <v>20.239912505964099</v>
      </c>
      <c r="AV50">
        <f>(E50/SUM($C50:$N50)-T50/SUM($R50:$AC50))*SUM('REWRef-it0_damagesbyregion'!$A49:$L49)</f>
        <v>9.0337199718710064</v>
      </c>
      <c r="AW50">
        <f>(F50/SUM($C50:$N50)-U50/SUM($R50:$AC50))*SUM('REWRef-it0_damagesbyregion'!$A49:$L49)</f>
        <v>9.5549083609859942</v>
      </c>
      <c r="AX50">
        <f>(G50/SUM($C50:$N50)-V50/SUM($R50:$AC50))*SUM('REWRef-it0_damagesbyregion'!$A49:$L49)</f>
        <v>10.150064376666428</v>
      </c>
      <c r="AY50">
        <f>(H50/SUM($C50:$N50)-W50/SUM($R50:$AC50))*SUM('REWRef-it0_damagesbyregion'!$A49:$L49)</f>
        <v>-30.233189418418917</v>
      </c>
      <c r="AZ50">
        <f>(I50/SUM($C50:$N50)-X50/SUM($R50:$AC50))*SUM('REWRef-it0_damagesbyregion'!$A49:$L49)</f>
        <v>14.288297586702839</v>
      </c>
      <c r="BA50">
        <f>(J50/SUM($C50:$N50)-Y50/SUM($R50:$AC50))*SUM('REWRef-it0_damagesbyregion'!$A49:$L49)</f>
        <v>4.4549775268480989</v>
      </c>
      <c r="BB50">
        <f>(K50/SUM($C50:$N50)-Z50/SUM($R50:$AC50))*SUM('REWRef-it0_damagesbyregion'!$A49:$L49)</f>
        <v>-85.924258376940983</v>
      </c>
      <c r="BC50">
        <f>(L50/SUM($C50:$N50)-AA50/SUM($R50:$AC50))*SUM('REWRef-it0_damagesbyregion'!$A49:$L49)</f>
        <v>8.7682597019213837</v>
      </c>
      <c r="BD50">
        <f>(M50/SUM($C50:$N50)-AB50/SUM($R50:$AC50))*SUM('REWRef-it0_damagesbyregion'!$A49:$L49)</f>
        <v>5.9437553449857834</v>
      </c>
      <c r="BE50">
        <f>(N50/SUM($C50:$N50)-AC50/SUM($R50:$AC50))*SUM('REWRef-it0_damagesbyregion'!$A49:$L49)</f>
        <v>-6.3935277543770912</v>
      </c>
      <c r="BG50" s="2">
        <f t="shared" si="7"/>
        <v>-963995234789.75623</v>
      </c>
      <c r="BH50" s="2">
        <f t="shared" si="7"/>
        <v>-697751542530.59668</v>
      </c>
      <c r="BI50" s="2">
        <f t="shared" si="7"/>
        <v>-206538307819.061</v>
      </c>
      <c r="BJ50" s="2">
        <f t="shared" si="7"/>
        <v>-135371345433.49438</v>
      </c>
      <c r="BK50" s="2">
        <f t="shared" si="7"/>
        <v>-162120286175.64301</v>
      </c>
      <c r="BL50" s="2">
        <f t="shared" si="7"/>
        <v>2659141800335.604</v>
      </c>
      <c r="BM50" s="2">
        <f t="shared" si="7"/>
        <v>-2212744868430.2065</v>
      </c>
      <c r="BN50" s="2">
        <f t="shared" si="7"/>
        <v>-1572106024714.3638</v>
      </c>
      <c r="BO50" s="2">
        <f t="shared" si="7"/>
        <v>2901222479119.5107</v>
      </c>
      <c r="BP50" s="2">
        <f t="shared" si="7"/>
        <v>-1033721324731.6122</v>
      </c>
      <c r="BQ50" s="2">
        <f t="shared" si="7"/>
        <v>-207342835880.44455</v>
      </c>
      <c r="BR50" s="2">
        <f t="shared" si="7"/>
        <v>1631327491050.3833</v>
      </c>
    </row>
    <row r="51" spans="1:70" x14ac:dyDescent="0.2">
      <c r="A51">
        <v>49</v>
      </c>
      <c r="B51" t="s">
        <v>63</v>
      </c>
      <c r="C51">
        <f>C50+'REWRef-it0-E_by_region'!A50</f>
        <v>34.46445287959623</v>
      </c>
      <c r="D51">
        <f>D50+'REWRef-it0-E_by_region'!B50</f>
        <v>26.568097915385398</v>
      </c>
      <c r="E51">
        <f>E50+'REWRef-it0-E_by_region'!C50</f>
        <v>7.6777318663195961</v>
      </c>
      <c r="F51">
        <f>F50+'REWRef-it0-E_by_region'!D50</f>
        <v>7.7963758571918191</v>
      </c>
      <c r="G51">
        <f>G50+'REWRef-it0-E_by_region'!E50</f>
        <v>8.4404351576031882</v>
      </c>
      <c r="H51">
        <f>H50+'REWRef-it0-E_by_region'!F50</f>
        <v>19.475306700350455</v>
      </c>
      <c r="I51">
        <f>I50+'REWRef-it0-E_by_region'!G50</f>
        <v>22.993595812355341</v>
      </c>
      <c r="J51">
        <f>J50+'REWRef-it0-E_by_region'!H50</f>
        <v>12.675761394228688</v>
      </c>
      <c r="K51">
        <f>K50+'REWRef-it0-E_by_region'!I50</f>
        <v>11.105710324054506</v>
      </c>
      <c r="L51">
        <f>L50+'REWRef-it0-E_by_region'!J50</f>
        <v>10.180548912312593</v>
      </c>
      <c r="M51">
        <f>M50+'REWRef-it0-E_by_region'!K50</f>
        <v>9.134112832203467</v>
      </c>
      <c r="N51">
        <f>N50+'REWRef-it0-E_by_region'!L50</f>
        <v>12.975989643644295</v>
      </c>
      <c r="P51">
        <v>49</v>
      </c>
      <c r="Q51" t="s">
        <v>63</v>
      </c>
      <c r="R51">
        <f>R50+'REWRef-it0_damagesbyregion'!A50</f>
        <v>68.764887423798456</v>
      </c>
      <c r="S51">
        <f>S50+'REWRef-it0_damagesbyregion'!B50</f>
        <v>230.57986848669867</v>
      </c>
      <c r="T51">
        <f>T50+'REWRef-it0_damagesbyregion'!C50</f>
        <v>13.719673351417169</v>
      </c>
      <c r="U51">
        <f>U50+'REWRef-it0_damagesbyregion'!D50</f>
        <v>7.6724474878619446</v>
      </c>
      <c r="V51">
        <f>V50+'REWRef-it0_damagesbyregion'!E50</f>
        <v>11.513392402009629</v>
      </c>
      <c r="W51">
        <f>W50+'REWRef-it0_damagesbyregion'!F50</f>
        <v>921.18922344842417</v>
      </c>
      <c r="X51">
        <f>X50+'REWRef-it0_damagesbyregion'!G50</f>
        <v>251.39107981294515</v>
      </c>
      <c r="Y51">
        <f>Y50+'REWRef-it0_damagesbyregion'!H50</f>
        <v>195.05573750018999</v>
      </c>
      <c r="Z51">
        <f>Z50+'REWRef-it0_damagesbyregion'!I50</f>
        <v>1667.7137356347969</v>
      </c>
      <c r="AA51">
        <f>AA50+'REWRef-it0_damagesbyregion'!J50</f>
        <v>70.687197400240777</v>
      </c>
      <c r="AB51">
        <f>AB50+'REWRef-it0_damagesbyregion'!K50</f>
        <v>96.167680407181678</v>
      </c>
      <c r="AC51">
        <f>AC50+'REWRef-it0_damagesbyregion'!L50</f>
        <v>385.26661472043821</v>
      </c>
      <c r="AE51">
        <v>49</v>
      </c>
      <c r="AF51" t="s">
        <v>63</v>
      </c>
      <c r="AG51">
        <f t="shared" si="3"/>
        <v>667.47383347555103</v>
      </c>
      <c r="AH51">
        <f t="shared" si="4"/>
        <v>336.97483764160523</v>
      </c>
      <c r="AI51">
        <f t="shared" si="9"/>
        <v>150.29405721367223</v>
      </c>
      <c r="AJ51">
        <f t="shared" si="9"/>
        <v>158.87578726295533</v>
      </c>
      <c r="AK51">
        <f t="shared" si="9"/>
        <v>168.79340677966573</v>
      </c>
      <c r="AL51">
        <f t="shared" si="9"/>
        <v>-505.15259160978951</v>
      </c>
      <c r="AM51">
        <f t="shared" si="9"/>
        <v>239.8041708096861</v>
      </c>
      <c r="AN51">
        <f t="shared" si="8"/>
        <v>75.727216400618303</v>
      </c>
      <c r="AO51">
        <f t="shared" si="8"/>
        <v>-1430.4706262714899</v>
      </c>
      <c r="AP51">
        <f t="shared" si="8"/>
        <v>146.79237018319506</v>
      </c>
      <c r="AQ51">
        <f t="shared" si="8"/>
        <v>98.957643985044697</v>
      </c>
      <c r="AR51">
        <f t="shared" si="8"/>
        <v>-108.0701058707145</v>
      </c>
      <c r="AT51">
        <f>(C51/SUM($C51:$N51)-R51/SUM($R51:$AC51))*SUM('REWRef-it0_damagesbyregion'!$A50:$L50)</f>
        <v>42.239016974631966</v>
      </c>
      <c r="AU51">
        <f>(D51/SUM($C51:$N51)-S51/SUM($R51:$AC51))*SUM('REWRef-it0_damagesbyregion'!$A50:$L50)</f>
        <v>21.32441029643595</v>
      </c>
      <c r="AV51">
        <f>(E51/SUM($C51:$N51)-T51/SUM($R51:$AC51))*SUM('REWRef-it0_damagesbyregion'!$A50:$L50)</f>
        <v>9.5108945331669545</v>
      </c>
      <c r="AW51">
        <f>(F51/SUM($C51:$N51)-U51/SUM($R51:$AC51))*SUM('REWRef-it0_damagesbyregion'!$A50:$L50)</f>
        <v>10.053962775012359</v>
      </c>
      <c r="AX51">
        <f>(G51/SUM($C51:$N51)-V51/SUM($R51:$AC51))*SUM('REWRef-it0_damagesbyregion'!$A50:$L50)</f>
        <v>10.681568649737057</v>
      </c>
      <c r="AY51">
        <f>(H51/SUM($C51:$N51)-W51/SUM($R51:$AC51))*SUM('REWRef-it0_damagesbyregion'!$A50:$L50)</f>
        <v>-31.967019262286616</v>
      </c>
      <c r="AZ51">
        <f>(I51/SUM($C51:$N51)-X51/SUM($R51:$AC51))*SUM('REWRef-it0_damagesbyregion'!$A50:$L50)</f>
        <v>15.175265206540706</v>
      </c>
      <c r="BA51">
        <f>(J51/SUM($C51:$N51)-Y51/SUM($R51:$AC51))*SUM('REWRef-it0_damagesbyregion'!$A50:$L50)</f>
        <v>4.7921626565223372</v>
      </c>
      <c r="BB51">
        <f>(K51/SUM($C51:$N51)-Z51/SUM($R51:$AC51))*SUM('REWRef-it0_damagesbyregion'!$A50:$L50)</f>
        <v>-90.522908965849481</v>
      </c>
      <c r="BC51">
        <f>(L51/SUM($C51:$N51)-AA51/SUM($R51:$AC51))*SUM('REWRef-it0_damagesbyregion'!$A50:$L50)</f>
        <v>9.2893011005824686</v>
      </c>
      <c r="BD51">
        <f>(M51/SUM($C51:$N51)-AB51/SUM($R51:$AC51))*SUM('REWRef-it0_damagesbyregion'!$A50:$L50)</f>
        <v>6.2622284116954754</v>
      </c>
      <c r="BE51">
        <f>(N51/SUM($C51:$N51)-AC51/SUM($R51:$AC51))*SUM('REWRef-it0_damagesbyregion'!$A50:$L50)</f>
        <v>-6.838882376189189</v>
      </c>
      <c r="BG51" s="2">
        <f t="shared" si="7"/>
        <v>-974633833416.81714</v>
      </c>
      <c r="BH51" s="2">
        <f t="shared" si="7"/>
        <v>-698007492792.07959</v>
      </c>
      <c r="BI51" s="2">
        <f t="shared" si="7"/>
        <v>-209829442472.30505</v>
      </c>
      <c r="BJ51" s="2">
        <f t="shared" si="7"/>
        <v>-138300837656.125</v>
      </c>
      <c r="BK51" s="2">
        <f t="shared" si="7"/>
        <v>-167116968386.88007</v>
      </c>
      <c r="BL51" s="2">
        <f t="shared" si="7"/>
        <v>2728194412669.0371</v>
      </c>
      <c r="BM51" s="2">
        <f t="shared" si="7"/>
        <v>-2289313019586.2969</v>
      </c>
      <c r="BN51" s="2">
        <f t="shared" si="7"/>
        <v>-1611337445652.7786</v>
      </c>
      <c r="BO51" s="2">
        <f t="shared" si="7"/>
        <v>2883977931071.6694</v>
      </c>
      <c r="BP51" s="2">
        <f t="shared" si="7"/>
        <v>-1060551843446.314</v>
      </c>
      <c r="BQ51" s="2">
        <f t="shared" si="7"/>
        <v>-204890806399.21921</v>
      </c>
      <c r="BR51" s="2">
        <f t="shared" si="7"/>
        <v>1741809346068.1384</v>
      </c>
    </row>
    <row r="52" spans="1:70" x14ac:dyDescent="0.2">
      <c r="A52">
        <v>50</v>
      </c>
      <c r="B52" t="s">
        <v>64</v>
      </c>
      <c r="C52">
        <f>C51+'REWRef-it0-E_by_region'!A51</f>
        <v>34.46445287959623</v>
      </c>
      <c r="D52">
        <f>D51+'REWRef-it0-E_by_region'!B51</f>
        <v>26.568097915385398</v>
      </c>
      <c r="E52">
        <f>E51+'REWRef-it0-E_by_region'!C51</f>
        <v>7.6777318663195961</v>
      </c>
      <c r="F52">
        <f>F51+'REWRef-it0-E_by_region'!D51</f>
        <v>7.7963758571918191</v>
      </c>
      <c r="G52">
        <f>G51+'REWRef-it0-E_by_region'!E51</f>
        <v>8.4404351576031882</v>
      </c>
      <c r="H52">
        <f>H51+'REWRef-it0-E_by_region'!F51</f>
        <v>19.475306700350455</v>
      </c>
      <c r="I52">
        <f>I51+'REWRef-it0-E_by_region'!G51</f>
        <v>22.993595812355341</v>
      </c>
      <c r="J52">
        <f>J51+'REWRef-it0-E_by_region'!H51</f>
        <v>12.675761394228688</v>
      </c>
      <c r="K52">
        <f>K51+'REWRef-it0-E_by_region'!I51</f>
        <v>11.105710324054506</v>
      </c>
      <c r="L52">
        <f>L51+'REWRef-it0-E_by_region'!J51</f>
        <v>10.180548912312593</v>
      </c>
      <c r="M52">
        <f>M51+'REWRef-it0-E_by_region'!K51</f>
        <v>9.134112832203467</v>
      </c>
      <c r="N52">
        <f>N51+'REWRef-it0-E_by_region'!L51</f>
        <v>12.975989643644295</v>
      </c>
      <c r="P52">
        <v>50</v>
      </c>
      <c r="Q52" t="s">
        <v>64</v>
      </c>
      <c r="R52">
        <f>R51+'REWRef-it0_damagesbyregion'!A51</f>
        <v>72.286268429115495</v>
      </c>
      <c r="S52">
        <f>S51+'REWRef-it0_damagesbyregion'!B51</f>
        <v>245.16808133171097</v>
      </c>
      <c r="T52">
        <f>T51+'REWRef-it0_damagesbyregion'!C51</f>
        <v>14.404533558267856</v>
      </c>
      <c r="U52">
        <f>U51+'REWRef-it0_damagesbyregion'!D51</f>
        <v>8.0318921617884129</v>
      </c>
      <c r="V52">
        <f>V51+'REWRef-it0_damagesbyregion'!E51</f>
        <v>12.095232548339638</v>
      </c>
      <c r="W52">
        <f>W51+'REWRef-it0_damagesbyregion'!F51</f>
        <v>985.42922265454797</v>
      </c>
      <c r="X52">
        <f>X51+'REWRef-it0_damagesbyregion'!G51</f>
        <v>265.58173528631744</v>
      </c>
      <c r="Y52">
        <f>Y51+'REWRef-it0_damagesbyregion'!H51</f>
        <v>206.2645022996015</v>
      </c>
      <c r="Z52">
        <f>Z51+'REWRef-it0_damagesbyregion'!I51</f>
        <v>1781.6623780119528</v>
      </c>
      <c r="AA52">
        <f>AA51+'REWRef-it0_damagesbyregion'!J51</f>
        <v>74.226909588600662</v>
      </c>
      <c r="AB52">
        <f>AB51+'REWRef-it0_damagesbyregion'!K51</f>
        <v>102.34679332537085</v>
      </c>
      <c r="AC52">
        <f>AC51+'REWRef-it0_damagesbyregion'!L51</f>
        <v>412.86486743223509</v>
      </c>
      <c r="AE52">
        <v>50</v>
      </c>
      <c r="AF52" t="s">
        <v>64</v>
      </c>
      <c r="AG52">
        <f t="shared" si="3"/>
        <v>712.90845742493411</v>
      </c>
      <c r="AH52">
        <f t="shared" si="4"/>
        <v>360.1260294442319</v>
      </c>
      <c r="AI52">
        <f t="shared" si="9"/>
        <v>160.51524796319478</v>
      </c>
      <c r="AJ52">
        <f t="shared" si="9"/>
        <v>169.59092475131675</v>
      </c>
      <c r="AK52">
        <f t="shared" si="9"/>
        <v>180.20102100938581</v>
      </c>
      <c r="AL52">
        <f t="shared" si="9"/>
        <v>-541.72834166483756</v>
      </c>
      <c r="AM52">
        <f t="shared" si="9"/>
        <v>258.27541757073078</v>
      </c>
      <c r="AN52">
        <f t="shared" si="8"/>
        <v>82.524094684774767</v>
      </c>
      <c r="AO52">
        <f t="shared" si="8"/>
        <v>-1528.6438489270765</v>
      </c>
      <c r="AP52">
        <f t="shared" si="8"/>
        <v>157.71390607365805</v>
      </c>
      <c r="AQ52">
        <f t="shared" si="8"/>
        <v>105.75333947691094</v>
      </c>
      <c r="AR52">
        <f t="shared" si="8"/>
        <v>-117.23624780722403</v>
      </c>
      <c r="AT52">
        <f>(C52/SUM($C52:$N52)-R52/SUM($R52:$AC52))*SUM('REWRef-it0_damagesbyregion'!$A51:$L51)</f>
        <v>44.449037703330283</v>
      </c>
      <c r="AU52">
        <f>(D52/SUM($C52:$N52)-S52/SUM($R52:$AC52))*SUM('REWRef-it0_damagesbyregion'!$A51:$L51)</f>
        <v>22.453451483148921</v>
      </c>
      <c r="AV52">
        <f>(E52/SUM($C52:$N52)-T52/SUM($R52:$AC52))*SUM('REWRef-it0_damagesbyregion'!$A51:$L51)</f>
        <v>10.007944546550299</v>
      </c>
      <c r="AW52">
        <f>(F52/SUM($C52:$N52)-U52/SUM($R52:$AC52))*SUM('REWRef-it0_damagesbyregion'!$A51:$L51)</f>
        <v>10.573802751116414</v>
      </c>
      <c r="AX52">
        <f>(G52/SUM($C52:$N52)-V52/SUM($R52:$AC52))*SUM('REWRef-it0_damagesbyregion'!$A51:$L51)</f>
        <v>11.235330277826298</v>
      </c>
      <c r="AY52">
        <f>(H52/SUM($C52:$N52)-W52/SUM($R52:$AC52))*SUM('REWRef-it0_damagesbyregion'!$A51:$L51)</f>
        <v>-33.776150686441241</v>
      </c>
      <c r="AZ52">
        <f>(I52/SUM($C52:$N52)-X52/SUM($R52:$AC52))*SUM('REWRef-it0_damagesbyregion'!$A51:$L51)</f>
        <v>16.103180785526849</v>
      </c>
      <c r="BA52">
        <f>(J52/SUM($C52:$N52)-Y52/SUM($R52:$AC52))*SUM('REWRef-it0_damagesbyregion'!$A51:$L51)</f>
        <v>5.1452841635884043</v>
      </c>
      <c r="BB52">
        <f>(K52/SUM($C52:$N52)-Z52/SUM($R52:$AC52))*SUM('REWRef-it0_damagesbyregion'!$A51:$L51)</f>
        <v>-95.309218691767327</v>
      </c>
      <c r="BC52">
        <f>(L52/SUM($C52:$N52)-AA52/SUM($R52:$AC52))*SUM('REWRef-it0_damagesbyregion'!$A51:$L51)</f>
        <v>9.833284041444637</v>
      </c>
      <c r="BD52">
        <f>(M52/SUM($C52:$N52)-AB52/SUM($R52:$AC52))*SUM('REWRef-it0_damagesbyregion'!$A51:$L51)</f>
        <v>6.593601358919571</v>
      </c>
      <c r="BE52">
        <f>(N52/SUM($C52:$N52)-AC52/SUM($R52:$AC52))*SUM('REWRef-it0_damagesbyregion'!$A51:$L51)</f>
        <v>-7.3095477332431154</v>
      </c>
      <c r="BG52" s="2">
        <f t="shared" si="7"/>
        <v>-985586246052.79736</v>
      </c>
      <c r="BH52" s="2">
        <f t="shared" si="7"/>
        <v>-697740319477.74878</v>
      </c>
      <c r="BI52" s="2">
        <f t="shared" si="7"/>
        <v>-213246202972.2504</v>
      </c>
      <c r="BJ52" s="2">
        <f t="shared" si="7"/>
        <v>-141334737245.0069</v>
      </c>
      <c r="BK52" s="2">
        <f t="shared" si="7"/>
        <v>-172283951893.78354</v>
      </c>
      <c r="BL52" s="2">
        <f t="shared" si="7"/>
        <v>2799599368606.8062</v>
      </c>
      <c r="BM52" s="2">
        <f t="shared" si="7"/>
        <v>-2368065975517.8335</v>
      </c>
      <c r="BN52" s="2">
        <f t="shared" si="7"/>
        <v>-1651594120568.0588</v>
      </c>
      <c r="BO52" s="2">
        <f t="shared" si="7"/>
        <v>2864003963819.3145</v>
      </c>
      <c r="BP52" s="2">
        <f t="shared" si="7"/>
        <v>-1088251849018.3539</v>
      </c>
      <c r="BQ52" s="2">
        <f t="shared" si="7"/>
        <v>-202094132946.66943</v>
      </c>
      <c r="BR52" s="2">
        <f t="shared" si="7"/>
        <v>1856594203266.4172</v>
      </c>
    </row>
    <row r="53" spans="1:70" x14ac:dyDescent="0.2">
      <c r="A53">
        <v>51</v>
      </c>
      <c r="B53" t="s">
        <v>65</v>
      </c>
      <c r="C53">
        <f>C52+'REWRef-it0-E_by_region'!A52</f>
        <v>34.46445287959623</v>
      </c>
      <c r="D53">
        <f>D52+'REWRef-it0-E_by_region'!B52</f>
        <v>26.568097915385398</v>
      </c>
      <c r="E53">
        <f>E52+'REWRef-it0-E_by_region'!C52</f>
        <v>7.6777318663195961</v>
      </c>
      <c r="F53">
        <f>F52+'REWRef-it0-E_by_region'!D52</f>
        <v>7.7963758571918191</v>
      </c>
      <c r="G53">
        <f>G52+'REWRef-it0-E_by_region'!E52</f>
        <v>8.4404351576031882</v>
      </c>
      <c r="H53">
        <f>H52+'REWRef-it0-E_by_region'!F52</f>
        <v>19.475306700350455</v>
      </c>
      <c r="I53">
        <f>I52+'REWRef-it0-E_by_region'!G52</f>
        <v>22.993595812355341</v>
      </c>
      <c r="J53">
        <f>J52+'REWRef-it0-E_by_region'!H52</f>
        <v>12.675761394228688</v>
      </c>
      <c r="K53">
        <f>K52+'REWRef-it0-E_by_region'!I52</f>
        <v>11.105710324054506</v>
      </c>
      <c r="L53">
        <f>L52+'REWRef-it0-E_by_region'!J52</f>
        <v>10.180548912312593</v>
      </c>
      <c r="M53">
        <f>M52+'REWRef-it0-E_by_region'!K52</f>
        <v>9.134112832203467</v>
      </c>
      <c r="N53">
        <f>N52+'REWRef-it0-E_by_region'!L52</f>
        <v>12.975989643644295</v>
      </c>
      <c r="P53">
        <v>51</v>
      </c>
      <c r="Q53" t="s">
        <v>65</v>
      </c>
      <c r="R53">
        <f>R52+'REWRef-it0_damagesbyregion'!A52</f>
        <v>75.957874105732699</v>
      </c>
      <c r="S53">
        <f>S52+'REWRef-it0_damagesbyregion'!B52</f>
        <v>260.48063791229998</v>
      </c>
      <c r="T53">
        <f>T52+'REWRef-it0_damagesbyregion'!C52</f>
        <v>15.116842507934738</v>
      </c>
      <c r="U53">
        <f>U52+'REWRef-it0_damagesbyregion'!D52</f>
        <v>8.4039324392752359</v>
      </c>
      <c r="V53">
        <f>V52+'REWRef-it0_damagesbyregion'!E52</f>
        <v>12.698045245615946</v>
      </c>
      <c r="W53">
        <f>W52+'REWRef-it0_damagesbyregion'!F52</f>
        <v>1053.0229993136113</v>
      </c>
      <c r="X53">
        <f>X52+'REWRef-it0_damagesbyregion'!G52</f>
        <v>280.36424964721391</v>
      </c>
      <c r="Y53">
        <f>Y52+'REWRef-it0_damagesbyregion'!H52</f>
        <v>217.9682150522155</v>
      </c>
      <c r="Z53">
        <f>Z52+'REWRef-it0_damagesbyregion'!I52</f>
        <v>1901.3644907007588</v>
      </c>
      <c r="AA53">
        <f>AA52+'REWRef-it0_damagesbyregion'!J52</f>
        <v>77.897760580597975</v>
      </c>
      <c r="AB53">
        <f>AB52+'REWRef-it0_damagesbyregion'!K52</f>
        <v>108.83712497772882</v>
      </c>
      <c r="AC53">
        <f>AC52+'REWRef-it0_damagesbyregion'!L52</f>
        <v>442.00709985974316</v>
      </c>
      <c r="AE53">
        <v>51</v>
      </c>
      <c r="AF53" t="s">
        <v>65</v>
      </c>
      <c r="AG53">
        <f t="shared" si="3"/>
        <v>760.65642207521364</v>
      </c>
      <c r="AH53">
        <f t="shared" si="4"/>
        <v>384.45200082706845</v>
      </c>
      <c r="AI53">
        <f t="shared" si="9"/>
        <v>171.25780455369724</v>
      </c>
      <c r="AJ53">
        <f t="shared" si="9"/>
        <v>180.85076205170171</v>
      </c>
      <c r="AK53">
        <f t="shared" si="9"/>
        <v>192.1909963274077</v>
      </c>
      <c r="AL53">
        <f t="shared" si="9"/>
        <v>-580.265748097597</v>
      </c>
      <c r="AM53">
        <f t="shared" si="9"/>
        <v>277.79841854971676</v>
      </c>
      <c r="AN53">
        <f t="shared" si="8"/>
        <v>89.732105461750734</v>
      </c>
      <c r="AO53">
        <f t="shared" si="8"/>
        <v>-1631.7766908071198</v>
      </c>
      <c r="AP53">
        <f t="shared" si="8"/>
        <v>169.23202246761863</v>
      </c>
      <c r="AQ53">
        <f t="shared" si="8"/>
        <v>112.89073488553738</v>
      </c>
      <c r="AR53">
        <f t="shared" si="8"/>
        <v>-127.01882829499505</v>
      </c>
      <c r="AT53">
        <f>(C53/SUM($C53:$N53)-R53/SUM($R53:$AC53))*SUM('REWRef-it0_damagesbyregion'!$A52:$L52)</f>
        <v>46.751085378348122</v>
      </c>
      <c r="AU53">
        <f>(D53/SUM($C53:$N53)-S53/SUM($R53:$AC53))*SUM('REWRef-it0_damagesbyregion'!$A52:$L52)</f>
        <v>23.628996999075909</v>
      </c>
      <c r="AV53">
        <f>(E53/SUM($C53:$N53)-T53/SUM($R53:$AC53))*SUM('REWRef-it0_damagesbyregion'!$A52:$L52)</f>
        <v>10.525761710596159</v>
      </c>
      <c r="AW53">
        <f>(F53/SUM($C53:$N53)-U53/SUM($R53:$AC53))*SUM('REWRef-it0_damagesbyregion'!$A52:$L52)</f>
        <v>11.115359276599127</v>
      </c>
      <c r="AX53">
        <f>(G53/SUM($C53:$N53)-V53/SUM($R53:$AC53))*SUM('REWRef-it0_damagesbyregion'!$A52:$L52)</f>
        <v>11.812347095866599</v>
      </c>
      <c r="AY53">
        <f>(H53/SUM($C53:$N53)-W53/SUM($R53:$AC53))*SUM('REWRef-it0_damagesbyregion'!$A52:$L52)</f>
        <v>-35.664003805333529</v>
      </c>
      <c r="AZ53">
        <f>(I53/SUM($C53:$N53)-X53/SUM($R53:$AC53))*SUM('REWRef-it0_damagesbyregion'!$A52:$L52)</f>
        <v>17.073907754773025</v>
      </c>
      <c r="BA53">
        <f>(J53/SUM($C53:$N53)-Y53/SUM($R53:$AC53))*SUM('REWRef-it0_damagesbyregion'!$A52:$L52)</f>
        <v>5.5150698815850374</v>
      </c>
      <c r="BB53">
        <f>(K53/SUM($C53:$N53)-Z53/SUM($R53:$AC53))*SUM('REWRef-it0_damagesbyregion'!$A52:$L52)</f>
        <v>-100.29144456862122</v>
      </c>
      <c r="BC53">
        <f>(L53/SUM($C53:$N53)-AA53/SUM($R53:$AC53))*SUM('REWRef-it0_damagesbyregion'!$A52:$L52)</f>
        <v>10.401254103067114</v>
      </c>
      <c r="BD53">
        <f>(M53/SUM($C53:$N53)-AB53/SUM($R53:$AC53))*SUM('REWRef-it0_damagesbyregion'!$A52:$L52)</f>
        <v>6.9384340050130495</v>
      </c>
      <c r="BE53">
        <f>(N53/SUM($C53:$N53)-AC53/SUM($R53:$AC53))*SUM('REWRef-it0_damagesbyregion'!$A52:$L52)</f>
        <v>-7.8067678309693918</v>
      </c>
      <c r="BG53" s="2">
        <f t="shared" si="7"/>
        <v>-996879271931.40527</v>
      </c>
      <c r="BH53" s="2">
        <f t="shared" si="7"/>
        <v>-696974383760.63306</v>
      </c>
      <c r="BI53" s="2">
        <f t="shared" si="7"/>
        <v>-216794879906.30087</v>
      </c>
      <c r="BJ53" s="2">
        <f t="shared" si="7"/>
        <v>-144478023785.83142</v>
      </c>
      <c r="BK53" s="2">
        <f t="shared" si="7"/>
        <v>-177628222155.29184</v>
      </c>
      <c r="BL53" s="2">
        <f t="shared" si="7"/>
        <v>2873402627425.9106</v>
      </c>
      <c r="BM53" s="2">
        <f t="shared" si="7"/>
        <v>-2449093224212.9517</v>
      </c>
      <c r="BN53" s="2">
        <f t="shared" si="7"/>
        <v>-1692940895390.9304</v>
      </c>
      <c r="BO53" s="2">
        <f t="shared" si="7"/>
        <v>2841397311422.0996</v>
      </c>
      <c r="BP53" s="2">
        <f t="shared" si="7"/>
        <v>-1116862290893.4688</v>
      </c>
      <c r="BQ53" s="2">
        <f t="shared" si="7"/>
        <v>-198961403613.39664</v>
      </c>
      <c r="BR53" s="2">
        <f t="shared" si="7"/>
        <v>1975812656801.6223</v>
      </c>
    </row>
    <row r="54" spans="1:70" x14ac:dyDescent="0.2">
      <c r="A54">
        <v>52</v>
      </c>
      <c r="B54" t="s">
        <v>66</v>
      </c>
      <c r="C54">
        <f>C53+'REWRef-it0-E_by_region'!A53</f>
        <v>34.46445287959623</v>
      </c>
      <c r="D54">
        <f>D53+'REWRef-it0-E_by_region'!B53</f>
        <v>26.568097915385398</v>
      </c>
      <c r="E54">
        <f>E53+'REWRef-it0-E_by_region'!C53</f>
        <v>7.6777318663195961</v>
      </c>
      <c r="F54">
        <f>F53+'REWRef-it0-E_by_region'!D53</f>
        <v>7.7963758571918191</v>
      </c>
      <c r="G54">
        <f>G53+'REWRef-it0-E_by_region'!E53</f>
        <v>8.4404351576031882</v>
      </c>
      <c r="H54">
        <f>H53+'REWRef-it0-E_by_region'!F53</f>
        <v>19.475306700350455</v>
      </c>
      <c r="I54">
        <f>I53+'REWRef-it0-E_by_region'!G53</f>
        <v>22.993595812355341</v>
      </c>
      <c r="J54">
        <f>J53+'REWRef-it0-E_by_region'!H53</f>
        <v>12.675761394228688</v>
      </c>
      <c r="K54">
        <f>K53+'REWRef-it0-E_by_region'!I53</f>
        <v>11.105710324054506</v>
      </c>
      <c r="L54">
        <f>L53+'REWRef-it0-E_by_region'!J53</f>
        <v>10.180548912312593</v>
      </c>
      <c r="M54">
        <f>M53+'REWRef-it0-E_by_region'!K53</f>
        <v>9.134112832203467</v>
      </c>
      <c r="N54">
        <f>N53+'REWRef-it0-E_by_region'!L53</f>
        <v>12.975989643644295</v>
      </c>
      <c r="P54">
        <v>52</v>
      </c>
      <c r="Q54" t="s">
        <v>66</v>
      </c>
      <c r="R54">
        <f>R53+'REWRef-it0_damagesbyregion'!A53</f>
        <v>79.785721790003635</v>
      </c>
      <c r="S54">
        <f>S53+'REWRef-it0_damagesbyregion'!B53</f>
        <v>276.54849600882397</v>
      </c>
      <c r="T54">
        <f>T53+'REWRef-it0_damagesbyregion'!C53</f>
        <v>15.857604284217391</v>
      </c>
      <c r="U54">
        <f>U53+'REWRef-it0_damagesbyregion'!D53</f>
        <v>8.7889588461086774</v>
      </c>
      <c r="V54">
        <f>V53+'REWRef-it0_damagesbyregion'!E53</f>
        <v>13.322458495498864</v>
      </c>
      <c r="W54">
        <f>W53+'REWRef-it0_damagesbyregion'!F53</f>
        <v>1124.113216878583</v>
      </c>
      <c r="X54">
        <f>X53+'REWRef-it0_damagesbyregion'!G53</f>
        <v>295.75989749420523</v>
      </c>
      <c r="Y54">
        <f>Y53+'REWRef-it0_damagesbyregion'!H53</f>
        <v>230.18600079223401</v>
      </c>
      <c r="Z54">
        <f>Z53+'REWRef-it0_damagesbyregion'!I53</f>
        <v>2027.0550988029158</v>
      </c>
      <c r="AA54">
        <f>AA53+'REWRef-it0_damagesbyregion'!J53</f>
        <v>81.704003985855564</v>
      </c>
      <c r="AB54">
        <f>AB53+'REWRef-it0_damagesbyregion'!K53</f>
        <v>115.65213060850351</v>
      </c>
      <c r="AC54">
        <f>AC53+'REWRef-it0_damagesbyregion'!L53</f>
        <v>472.76434020925188</v>
      </c>
      <c r="AE54">
        <v>52</v>
      </c>
      <c r="AF54" t="s">
        <v>66</v>
      </c>
      <c r="AG54">
        <f t="shared" si="3"/>
        <v>810.81423166088223</v>
      </c>
      <c r="AH54">
        <f t="shared" si="4"/>
        <v>410.0008262561758</v>
      </c>
      <c r="AI54">
        <f t="shared" si="9"/>
        <v>182.54356188664465</v>
      </c>
      <c r="AJ54">
        <f t="shared" si="9"/>
        <v>192.67810055442897</v>
      </c>
      <c r="AK54">
        <f t="shared" si="9"/>
        <v>204.78781253442057</v>
      </c>
      <c r="AL54">
        <f t="shared" si="9"/>
        <v>-620.84954107416252</v>
      </c>
      <c r="AM54">
        <f t="shared" si="9"/>
        <v>298.42029830619492</v>
      </c>
      <c r="AN54">
        <f t="shared" si="8"/>
        <v>97.369830344664166</v>
      </c>
      <c r="AO54">
        <f t="shared" si="8"/>
        <v>-1740.0711408043392</v>
      </c>
      <c r="AP54">
        <f t="shared" si="8"/>
        <v>181.37274988241259</v>
      </c>
      <c r="AQ54">
        <f t="shared" si="8"/>
        <v>120.38354625528227</v>
      </c>
      <c r="AR54">
        <f t="shared" si="8"/>
        <v>-137.45027580260469</v>
      </c>
      <c r="AT54">
        <f>(C54/SUM($C54:$N54)-R54/SUM($R54:$AC54))*SUM('REWRef-it0_damagesbyregion'!$A53:$L53)</f>
        <v>49.149271848067443</v>
      </c>
      <c r="AU54">
        <f>(D54/SUM($C54:$N54)-S54/SUM($R54:$AC54))*SUM('REWRef-it0_damagesbyregion'!$A53:$L53)</f>
        <v>24.853093693630647</v>
      </c>
      <c r="AV54">
        <f>(E54/SUM($C54:$N54)-T54/SUM($R54:$AC54))*SUM('REWRef-it0_damagesbyregion'!$A53:$L53)</f>
        <v>11.06527586337884</v>
      </c>
      <c r="AW54">
        <f>(F54/SUM($C54:$N54)-U54/SUM($R54:$AC54))*SUM('REWRef-it0_damagesbyregion'!$A53:$L53)</f>
        <v>11.679603013282659</v>
      </c>
      <c r="AX54">
        <f>(G54/SUM($C54:$N54)-V54/SUM($R54:$AC54))*SUM('REWRef-it0_damagesbyregion'!$A53:$L53)</f>
        <v>12.413659598460281</v>
      </c>
      <c r="AY54">
        <f>(H54/SUM($C54:$N54)-W54/SUM($R54:$AC54))*SUM('REWRef-it0_damagesbyregion'!$A53:$L53)</f>
        <v>-37.634148093942599</v>
      </c>
      <c r="AZ54">
        <f>(I54/SUM($C54:$N54)-X54/SUM($R54:$AC54))*SUM('REWRef-it0_damagesbyregion'!$A53:$L53)</f>
        <v>18.089396798559143</v>
      </c>
      <c r="BA54">
        <f>(J54/SUM($C54:$N54)-Y54/SUM($R54:$AC54))*SUM('REWRef-it0_damagesbyregion'!$A53:$L53)</f>
        <v>5.9022844870484157</v>
      </c>
      <c r="BB54">
        <f>(K54/SUM($C54:$N54)-Z54/SUM($R54:$AC54))*SUM('REWRef-it0_damagesbyregion'!$A53:$L53)</f>
        <v>-105.47820474140227</v>
      </c>
      <c r="BC54">
        <f>(L54/SUM($C54:$N54)-AA54/SUM($R54:$AC54))*SUM('REWRef-it0_damagesbyregion'!$A53:$L53)</f>
        <v>10.994304541919538</v>
      </c>
      <c r="BD54">
        <f>(M54/SUM($C54:$N54)-AB54/SUM($R54:$AC54))*SUM('REWRef-it0_damagesbyregion'!$A53:$L53)</f>
        <v>7.2973110361115578</v>
      </c>
      <c r="BE54">
        <f>(N54/SUM($C54:$N54)-AC54/SUM($R54:$AC54))*SUM('REWRef-it0_damagesbyregion'!$A53:$L53)</f>
        <v>-8.3318480451136701</v>
      </c>
      <c r="BG54" s="2">
        <f t="shared" si="7"/>
        <v>-1008537737601.145</v>
      </c>
      <c r="BH54" s="2">
        <f t="shared" si="7"/>
        <v>-695731735476.70569</v>
      </c>
      <c r="BI54" s="2">
        <f t="shared" si="7"/>
        <v>-220481469568.57196</v>
      </c>
      <c r="BJ54" s="2">
        <f t="shared" si="7"/>
        <v>-147735489444.59946</v>
      </c>
      <c r="BK54" s="2">
        <f t="shared" si="7"/>
        <v>-183156608552.58286</v>
      </c>
      <c r="BL54" s="2">
        <f t="shared" si="7"/>
        <v>2949644882622.9199</v>
      </c>
      <c r="BM54" s="2">
        <f t="shared" si="7"/>
        <v>-2532482957919.0225</v>
      </c>
      <c r="BN54" s="2">
        <f t="shared" si="7"/>
        <v>-1735440395865.0159</v>
      </c>
      <c r="BO54" s="2">
        <f t="shared" si="7"/>
        <v>2816245255817.0513</v>
      </c>
      <c r="BP54" s="2">
        <f t="shared" si="7"/>
        <v>-1146422872874.4192</v>
      </c>
      <c r="BQ54" s="2">
        <f t="shared" si="7"/>
        <v>-195500333633.32721</v>
      </c>
      <c r="BR54" s="2">
        <f t="shared" si="7"/>
        <v>2099599462495.9771</v>
      </c>
    </row>
    <row r="55" spans="1:70" x14ac:dyDescent="0.2">
      <c r="A55">
        <v>53</v>
      </c>
      <c r="B55" t="s">
        <v>67</v>
      </c>
      <c r="C55">
        <f>C54+'REWRef-it0-E_by_region'!A54</f>
        <v>34.46445287959623</v>
      </c>
      <c r="D55">
        <f>D54+'REWRef-it0-E_by_region'!B54</f>
        <v>26.568097915385398</v>
      </c>
      <c r="E55">
        <f>E54+'REWRef-it0-E_by_region'!C54</f>
        <v>7.6777318663195961</v>
      </c>
      <c r="F55">
        <f>F54+'REWRef-it0-E_by_region'!D54</f>
        <v>7.7963758571918191</v>
      </c>
      <c r="G55">
        <f>G54+'REWRef-it0-E_by_region'!E54</f>
        <v>8.4404351576031882</v>
      </c>
      <c r="H55">
        <f>H54+'REWRef-it0-E_by_region'!F54</f>
        <v>19.475306700350455</v>
      </c>
      <c r="I55">
        <f>I54+'REWRef-it0-E_by_region'!G54</f>
        <v>22.993595812355341</v>
      </c>
      <c r="J55">
        <f>J54+'REWRef-it0-E_by_region'!H54</f>
        <v>12.675761394228688</v>
      </c>
      <c r="K55">
        <f>K54+'REWRef-it0-E_by_region'!I54</f>
        <v>11.105710324054506</v>
      </c>
      <c r="L55">
        <f>L54+'REWRef-it0-E_by_region'!J54</f>
        <v>10.180548912312593</v>
      </c>
      <c r="M55">
        <f>M54+'REWRef-it0-E_by_region'!K54</f>
        <v>9.134112832203467</v>
      </c>
      <c r="N55">
        <f>N54+'REWRef-it0-E_by_region'!L54</f>
        <v>12.975989643644295</v>
      </c>
      <c r="P55">
        <v>53</v>
      </c>
      <c r="Q55" t="s">
        <v>67</v>
      </c>
      <c r="R55">
        <f>R54+'REWRef-it0_damagesbyregion'!A54</f>
        <v>83.776073478703722</v>
      </c>
      <c r="S55">
        <f>S54+'REWRef-it0_damagesbyregion'!B54</f>
        <v>293.40396880144448</v>
      </c>
      <c r="T55">
        <f>T54+'REWRef-it0_damagesbyregion'!C54</f>
        <v>16.627862478554931</v>
      </c>
      <c r="U55">
        <f>U54+'REWRef-it0_damagesbyregion'!D54</f>
        <v>9.1873757709100126</v>
      </c>
      <c r="V55">
        <f>V54+'REWRef-it0_damagesbyregion'!E54</f>
        <v>13.969124276238272</v>
      </c>
      <c r="W55">
        <f>W54+'REWRef-it0_damagesbyregion'!F54</f>
        <v>1198.8488713282316</v>
      </c>
      <c r="X55">
        <f>X54+'REWRef-it0_damagesbyregion'!G54</f>
        <v>311.79086399686145</v>
      </c>
      <c r="Y55">
        <f>Y54+'REWRef-it0_damagesbyregion'!H54</f>
        <v>242.93779646177921</v>
      </c>
      <c r="Z55">
        <f>Z54+'REWRef-it0_damagesbyregion'!I54</f>
        <v>2158.9797629597897</v>
      </c>
      <c r="AA55">
        <f>AA54+'REWRef-it0_damagesbyregion'!J54</f>
        <v>85.650057643269349</v>
      </c>
      <c r="AB55">
        <f>AB54+'REWRef-it0_damagesbyregion'!K54</f>
        <v>122.80585527596782</v>
      </c>
      <c r="AC55">
        <f>AC54+'REWRef-it0_damagesbyregion'!L54</f>
        <v>505.21083915524991</v>
      </c>
      <c r="AE55">
        <v>53</v>
      </c>
      <c r="AF55" t="s">
        <v>67</v>
      </c>
      <c r="AG55">
        <f t="shared" si="3"/>
        <v>863.48269957759783</v>
      </c>
      <c r="AH55">
        <f t="shared" si="4"/>
        <v>436.82273526635834</v>
      </c>
      <c r="AI55">
        <f t="shared" si="9"/>
        <v>194.39532982202087</v>
      </c>
      <c r="AJ55">
        <f t="shared" si="9"/>
        <v>205.09675792968608</v>
      </c>
      <c r="AK55">
        <f t="shared" si="9"/>
        <v>218.01704069740796</v>
      </c>
      <c r="AL55">
        <f t="shared" si="9"/>
        <v>-663.56820999526485</v>
      </c>
      <c r="AM55">
        <f t="shared" si="9"/>
        <v>320.19030899483386</v>
      </c>
      <c r="AN55">
        <f t="shared" si="8"/>
        <v>105.45671389936057</v>
      </c>
      <c r="AO55">
        <f t="shared" si="8"/>
        <v>-1853.7382559428409</v>
      </c>
      <c r="AP55">
        <f t="shared" si="8"/>
        <v>194.16329977190495</v>
      </c>
      <c r="AQ55">
        <f t="shared" si="8"/>
        <v>128.24610671566683</v>
      </c>
      <c r="AR55">
        <f t="shared" si="8"/>
        <v>-148.56452673673184</v>
      </c>
      <c r="AT55">
        <f>(C55/SUM($C55:$N55)-R55/SUM($R55:$AC55))*SUM('REWRef-it0_damagesbyregion'!$A54:$L54)</f>
        <v>51.647883238824939</v>
      </c>
      <c r="AU55">
        <f>(D55/SUM($C55:$N55)-S55/SUM($R55:$AC55))*SUM('REWRef-it0_damagesbyregion'!$A54:$L54)</f>
        <v>26.127876838919281</v>
      </c>
      <c r="AV55">
        <f>(E55/SUM($C55:$N55)-T55/SUM($R55:$AC55))*SUM('REWRef-it0_damagesbyregion'!$A54:$L54)</f>
        <v>11.627456232454987</v>
      </c>
      <c r="AW55">
        <f>(F55/SUM($C55:$N55)-U55/SUM($R55:$AC55))*SUM('REWRef-it0_damagesbyregion'!$A54:$L54)</f>
        <v>12.267545616601014</v>
      </c>
      <c r="AX55">
        <f>(G55/SUM($C55:$N55)-V55/SUM($R55:$AC55))*SUM('REWRef-it0_damagesbyregion'!$A54:$L54)</f>
        <v>13.04035236319401</v>
      </c>
      <c r="AY55">
        <f>(H55/SUM($C55:$N55)-W55/SUM($R55:$AC55))*SUM('REWRef-it0_damagesbyregion'!$A54:$L54)</f>
        <v>-39.690306994681862</v>
      </c>
      <c r="AZ55">
        <f>(I55/SUM($C55:$N55)-X55/SUM($R55:$AC55))*SUM('REWRef-it0_damagesbyregion'!$A54:$L54)</f>
        <v>19.151688506623437</v>
      </c>
      <c r="BA55">
        <f>(J55/SUM($C55:$N55)-Y55/SUM($R55:$AC55))*SUM('REWRef-it0_damagesbyregion'!$A54:$L54)</f>
        <v>6.3077303678333578</v>
      </c>
      <c r="BB55">
        <f>(K55/SUM($C55:$N55)-Z55/SUM($R55:$AC55))*SUM('REWRef-it0_damagesbyregion'!$A54:$L54)</f>
        <v>-110.87848899012586</v>
      </c>
      <c r="BC55">
        <f>(L55/SUM($C55:$N55)-AA55/SUM($R55:$AC55))*SUM('REWRef-it0_damagesbyregion'!$A54:$L54)</f>
        <v>11.613577713589297</v>
      </c>
      <c r="BD55">
        <f>(M55/SUM($C55:$N55)-AB55/SUM($R55:$AC55))*SUM('REWRef-it0_damagesbyregion'!$A54:$L54)</f>
        <v>7.6708426801426643</v>
      </c>
      <c r="BE55">
        <f>(N55/SUM($C55:$N55)-AC55/SUM($R55:$AC55))*SUM('REWRef-it0_damagesbyregion'!$A54:$L54)</f>
        <v>-8.8861575733752911</v>
      </c>
      <c r="BG55" s="2">
        <f t="shared" si="7"/>
        <v>-1020584677890.6604</v>
      </c>
      <c r="BH55" s="2">
        <f t="shared" si="7"/>
        <v>-694032171263.25598</v>
      </c>
      <c r="BI55" s="2">
        <f t="shared" si="7"/>
        <v>-224311702921.22894</v>
      </c>
      <c r="BJ55" s="2">
        <f t="shared" si="7"/>
        <v>-151111758656.09818</v>
      </c>
      <c r="BK55" s="2">
        <f t="shared" si="7"/>
        <v>-188875799793.38654</v>
      </c>
      <c r="BL55" s="2">
        <f t="shared" si="7"/>
        <v>3028361926420.4731</v>
      </c>
      <c r="BM55" s="2">
        <f t="shared" si="7"/>
        <v>-2618322182015.4971</v>
      </c>
      <c r="BN55" s="2">
        <f t="shared" si="7"/>
        <v>-1779153186863.0415</v>
      </c>
      <c r="BO55" s="2">
        <f t="shared" si="7"/>
        <v>2788626148375.8262</v>
      </c>
      <c r="BP55" s="2">
        <f t="shared" si="7"/>
        <v>-1176972175903.0566</v>
      </c>
      <c r="BQ55" s="2">
        <f t="shared" si="7"/>
        <v>-191717780241.89301</v>
      </c>
      <c r="BR55" s="2">
        <f t="shared" si="7"/>
        <v>2228093360751.8511</v>
      </c>
    </row>
    <row r="56" spans="1:70" x14ac:dyDescent="0.2">
      <c r="A56">
        <v>54</v>
      </c>
      <c r="B56" t="s">
        <v>68</v>
      </c>
      <c r="C56">
        <f>C55+'REWRef-it0-E_by_region'!A55</f>
        <v>34.46445287959623</v>
      </c>
      <c r="D56">
        <f>D55+'REWRef-it0-E_by_region'!B55</f>
        <v>26.568097915385398</v>
      </c>
      <c r="E56">
        <f>E55+'REWRef-it0-E_by_region'!C55</f>
        <v>7.6777318663195961</v>
      </c>
      <c r="F56">
        <f>F55+'REWRef-it0-E_by_region'!D55</f>
        <v>7.7963758571918191</v>
      </c>
      <c r="G56">
        <f>G55+'REWRef-it0-E_by_region'!E55</f>
        <v>8.4404351576031882</v>
      </c>
      <c r="H56">
        <f>H55+'REWRef-it0-E_by_region'!F55</f>
        <v>19.475306700350455</v>
      </c>
      <c r="I56">
        <f>I55+'REWRef-it0-E_by_region'!G55</f>
        <v>22.993595812355341</v>
      </c>
      <c r="J56">
        <f>J55+'REWRef-it0-E_by_region'!H55</f>
        <v>12.675761394228688</v>
      </c>
      <c r="K56">
        <f>K55+'REWRef-it0-E_by_region'!I55</f>
        <v>11.105710324054506</v>
      </c>
      <c r="L56">
        <f>L55+'REWRef-it0-E_by_region'!J55</f>
        <v>10.180548912312593</v>
      </c>
      <c r="M56">
        <f>M55+'REWRef-it0-E_by_region'!K55</f>
        <v>9.134112832203467</v>
      </c>
      <c r="N56">
        <f>N55+'REWRef-it0-E_by_region'!L55</f>
        <v>12.975989643644295</v>
      </c>
      <c r="P56">
        <v>54</v>
      </c>
      <c r="Q56" t="s">
        <v>68</v>
      </c>
      <c r="R56">
        <f>R55+'REWRef-it0_damagesbyregion'!A55</f>
        <v>87.935446535559038</v>
      </c>
      <c r="S56">
        <f>S55+'REWRef-it0_damagesbyregion'!B55</f>
        <v>311.08078176178509</v>
      </c>
      <c r="T56">
        <f>T55+'REWRef-it0_damagesbyregion'!C55</f>
        <v>17.42870185131823</v>
      </c>
      <c r="U56">
        <f>U55+'REWRef-it0_damagesbyregion'!D55</f>
        <v>9.5996020154060684</v>
      </c>
      <c r="V56">
        <f>V55+'REWRef-it0_damagesbyregion'!E55</f>
        <v>14.638719403625133</v>
      </c>
      <c r="W56">
        <f>W55+'REWRef-it0_damagesbyregion'!F55</f>
        <v>1277.3855524089101</v>
      </c>
      <c r="X56">
        <f>X55+'REWRef-it0_damagesbyregion'!G55</f>
        <v>328.48027932745953</v>
      </c>
      <c r="Y56">
        <f>Y55+'REWRef-it0_damagesbyregion'!H55</f>
        <v>256.24438366606591</v>
      </c>
      <c r="Z56">
        <f>Z55+'REWRef-it0_damagesbyregion'!I55</f>
        <v>2297.3950145625608</v>
      </c>
      <c r="AA56">
        <f>AA55+'REWRef-it0_damagesbyregion'!J55</f>
        <v>89.740509844067859</v>
      </c>
      <c r="AB56">
        <f>AB55+'REWRef-it0_damagesbyregion'!K55</f>
        <v>130.31295855449795</v>
      </c>
      <c r="AC56">
        <f>AC55+'REWRef-it0_damagesbyregion'!L55</f>
        <v>539.42421116101207</v>
      </c>
      <c r="AE56">
        <v>54</v>
      </c>
      <c r="AF56" t="s">
        <v>68</v>
      </c>
      <c r="AG56">
        <f t="shared" si="3"/>
        <v>918.76712673626344</v>
      </c>
      <c r="AH56">
        <f t="shared" si="4"/>
        <v>464.97020131331789</v>
      </c>
      <c r="AI56">
        <f t="shared" si="9"/>
        <v>206.83693363453841</v>
      </c>
      <c r="AJ56">
        <f t="shared" si="9"/>
        <v>218.13161034560287</v>
      </c>
      <c r="AK56">
        <f t="shared" si="9"/>
        <v>231.90538859013674</v>
      </c>
      <c r="AL56">
        <f t="shared" si="9"/>
        <v>-708.51415790295277</v>
      </c>
      <c r="AM56">
        <f t="shared" si="9"/>
        <v>343.15992206898619</v>
      </c>
      <c r="AN56">
        <f t="shared" si="8"/>
        <v>114.01310042428196</v>
      </c>
      <c r="AO56">
        <f t="shared" si="8"/>
        <v>-1972.99853566601</v>
      </c>
      <c r="AP56">
        <f t="shared" si="8"/>
        <v>207.63211415056008</v>
      </c>
      <c r="AQ56">
        <f t="shared" si="8"/>
        <v>136.49339188602391</v>
      </c>
      <c r="AR56">
        <f t="shared" si="8"/>
        <v>-160.39709558074958</v>
      </c>
      <c r="AT56">
        <f>(C56/SUM($C56:$N56)-R56/SUM($R56:$AC56))*SUM('REWRef-it0_damagesbyregion'!$A55:$L55)</f>
        <v>54.251385638955675</v>
      </c>
      <c r="AU56">
        <f>(D56/SUM($C56:$N56)-S56/SUM($R56:$AC56))*SUM('REWRef-it0_damagesbyregion'!$A55:$L55)</f>
        <v>27.455572764863081</v>
      </c>
      <c r="AV56">
        <f>(E56/SUM($C56:$N56)-T56/SUM($R56:$AC56))*SUM('REWRef-it0_damagesbyregion'!$A55:$L55)</f>
        <v>12.213312736653366</v>
      </c>
      <c r="AW56">
        <f>(F56/SUM($C56:$N56)-U56/SUM($R56:$AC56))*SUM('REWRef-it0_damagesbyregion'!$A55:$L55)</f>
        <v>12.880241106300165</v>
      </c>
      <c r="AX56">
        <f>(G56/SUM($C56:$N56)-V56/SUM($R56:$AC56))*SUM('REWRef-it0_damagesbyregion'!$A55:$L55)</f>
        <v>13.693555528970149</v>
      </c>
      <c r="AY56">
        <f>(H56/SUM($C56:$N56)-W56/SUM($R56:$AC56))*SUM('REWRef-it0_damagesbyregion'!$A55:$L55)</f>
        <v>-41.83636276538963</v>
      </c>
      <c r="AZ56">
        <f>(I56/SUM($C56:$N56)-X56/SUM($R56:$AC56))*SUM('REWRef-it0_damagesbyregion'!$A55:$L55)</f>
        <v>20.262916169118245</v>
      </c>
      <c r="BA56">
        <f>(J56/SUM($C56:$N56)-Y56/SUM($R56:$AC56))*SUM('REWRef-it0_damagesbyregion'!$A55:$L55)</f>
        <v>6.7322485742203106</v>
      </c>
      <c r="BB56">
        <f>(K56/SUM($C56:$N56)-Z56/SUM($R56:$AC56))*SUM('REWRef-it0_damagesbyregion'!$A55:$L55)</f>
        <v>-116.5016698015114</v>
      </c>
      <c r="BC56">
        <f>(L56/SUM($C56:$N56)-AA56/SUM($R56:$AC56))*SUM('REWRef-it0_damagesbyregion'!$A55:$L55)</f>
        <v>12.260266576828865</v>
      </c>
      <c r="BD56">
        <f>(M56/SUM($C56:$N56)-AB56/SUM($R56:$AC56))*SUM('REWRef-it0_damagesbyregion'!$A55:$L55)</f>
        <v>8.0596654199877733</v>
      </c>
      <c r="BE56">
        <f>(N56/SUM($C56:$N56)-AC56/SUM($R56:$AC56))*SUM('REWRef-it0_damagesbyregion'!$A55:$L55)</f>
        <v>-9.4711319489966481</v>
      </c>
      <c r="BG56" s="2">
        <f t="shared" si="7"/>
        <v>-1033041519709.9327</v>
      </c>
      <c r="BH56" s="2">
        <f t="shared" si="7"/>
        <v>-691893282096.46912</v>
      </c>
      <c r="BI56" s="2">
        <f t="shared" si="7"/>
        <v>-228291075864.17584</v>
      </c>
      <c r="BJ56" s="2">
        <f t="shared" si="7"/>
        <v>-154611309616.62305</v>
      </c>
      <c r="BK56" s="2">
        <f t="shared" si="7"/>
        <v>-194792363758.62463</v>
      </c>
      <c r="BL56" s="2">
        <f t="shared" si="7"/>
        <v>3109585142298.293</v>
      </c>
      <c r="BM56" s="2">
        <f t="shared" si="7"/>
        <v>-2706696905034.0894</v>
      </c>
      <c r="BN56" s="2">
        <f t="shared" si="7"/>
        <v>-1824137950701.0828</v>
      </c>
      <c r="BO56" s="2">
        <f t="shared" si="7"/>
        <v>2758609921657.708</v>
      </c>
      <c r="BP56" s="2">
        <f t="shared" si="7"/>
        <v>-1208547801826.2742</v>
      </c>
      <c r="BQ56" s="2">
        <f t="shared" si="7"/>
        <v>-187619750369.31488</v>
      </c>
      <c r="BR56" s="2">
        <f t="shared" si="7"/>
        <v>2361436895021.0947</v>
      </c>
    </row>
    <row r="57" spans="1:70" x14ac:dyDescent="0.2">
      <c r="A57">
        <v>55</v>
      </c>
      <c r="B57" t="s">
        <v>69</v>
      </c>
      <c r="C57">
        <f>C56+'REWRef-it0-E_by_region'!A56</f>
        <v>34.46445287959623</v>
      </c>
      <c r="D57">
        <f>D56+'REWRef-it0-E_by_region'!B56</f>
        <v>26.568097915385398</v>
      </c>
      <c r="E57">
        <f>E56+'REWRef-it0-E_by_region'!C56</f>
        <v>7.6777318663195961</v>
      </c>
      <c r="F57">
        <f>F56+'REWRef-it0-E_by_region'!D56</f>
        <v>7.7963758571918191</v>
      </c>
      <c r="G57">
        <f>G56+'REWRef-it0-E_by_region'!E56</f>
        <v>8.4404351576031882</v>
      </c>
      <c r="H57">
        <f>H56+'REWRef-it0-E_by_region'!F56</f>
        <v>19.475306700350455</v>
      </c>
      <c r="I57">
        <f>I56+'REWRef-it0-E_by_region'!G56</f>
        <v>22.993595812355341</v>
      </c>
      <c r="J57">
        <f>J56+'REWRef-it0-E_by_region'!H56</f>
        <v>12.675761394228688</v>
      </c>
      <c r="K57">
        <f>K56+'REWRef-it0-E_by_region'!I56</f>
        <v>11.105710324054506</v>
      </c>
      <c r="L57">
        <f>L56+'REWRef-it0-E_by_region'!J56</f>
        <v>10.180548912312593</v>
      </c>
      <c r="M57">
        <f>M56+'REWRef-it0-E_by_region'!K56</f>
        <v>9.134112832203467</v>
      </c>
      <c r="N57">
        <f>N56+'REWRef-it0-E_by_region'!L56</f>
        <v>12.975989643644295</v>
      </c>
      <c r="P57">
        <v>55</v>
      </c>
      <c r="Q57" t="s">
        <v>69</v>
      </c>
      <c r="R57">
        <f>R56+'REWRef-it0_damagesbyregion'!A56</f>
        <v>92.270624739680898</v>
      </c>
      <c r="S57">
        <f>S56+'REWRef-it0_damagesbyregion'!B56</f>
        <v>329.6141317338828</v>
      </c>
      <c r="T57">
        <f>T56+'REWRef-it0_damagesbyregion'!C56</f>
        <v>18.261250043952412</v>
      </c>
      <c r="U57">
        <f>U56+'REWRef-it0_damagesbyregion'!D56</f>
        <v>10.026071355979612</v>
      </c>
      <c r="V57">
        <f>V56+'REWRef-it0_damagesbyregion'!E56</f>
        <v>15.331946412613771</v>
      </c>
      <c r="W57">
        <f>W56+'REWRef-it0_damagesbyregion'!F56</f>
        <v>1359.8857142820275</v>
      </c>
      <c r="X57">
        <f>X56+'REWRef-it0_damagesbyregion'!G56</f>
        <v>345.85225424619045</v>
      </c>
      <c r="Y57">
        <f>Y56+'REWRef-it0_damagesbyregion'!H56</f>
        <v>270.12742260604392</v>
      </c>
      <c r="Z57">
        <f>Z56+'REWRef-it0_damagesbyregion'!I56</f>
        <v>2442.5688054705706</v>
      </c>
      <c r="AA57">
        <f>AA56+'REWRef-it0_damagesbyregion'!J56</f>
        <v>93.980125724941814</v>
      </c>
      <c r="AB57">
        <f>AB56+'REWRef-it0_damagesbyregion'!K56</f>
        <v>138.18874020016329</v>
      </c>
      <c r="AC57">
        <f>AC56+'REWRef-it0_damagesbyregion'!L56</f>
        <v>575.48558069222554</v>
      </c>
      <c r="AE57">
        <v>55</v>
      </c>
      <c r="AF57" t="s">
        <v>69</v>
      </c>
      <c r="AG57">
        <f t="shared" si="3"/>
        <v>976.77748612771859</v>
      </c>
      <c r="AH57">
        <f t="shared" si="4"/>
        <v>494.498033487746</v>
      </c>
      <c r="AI57">
        <f t="shared" si="9"/>
        <v>219.89325587871807</v>
      </c>
      <c r="AJ57">
        <f t="shared" si="9"/>
        <v>231.80863615732187</v>
      </c>
      <c r="AK57">
        <f t="shared" si="9"/>
        <v>246.48074771770376</v>
      </c>
      <c r="AL57">
        <f t="shared" si="9"/>
        <v>-755.78386159024092</v>
      </c>
      <c r="AM57">
        <f t="shared" si="9"/>
        <v>367.38292320238912</v>
      </c>
      <c r="AN57">
        <f t="shared" si="8"/>
        <v>123.06027196283186</v>
      </c>
      <c r="AO57">
        <f t="shared" si="8"/>
        <v>-2098.0823085211337</v>
      </c>
      <c r="AP57">
        <f t="shared" si="8"/>
        <v>221.80891698300795</v>
      </c>
      <c r="AQ57">
        <f t="shared" si="8"/>
        <v>145.14104605324866</v>
      </c>
      <c r="AR57">
        <f t="shared" si="8"/>
        <v>-172.98514745931038</v>
      </c>
      <c r="AT57">
        <f>(C57/SUM($C57:$N57)-R57/SUM($R57:$AC57))*SUM('REWRef-it0_damagesbyregion'!$A56:$L56)</f>
        <v>56.964431127872878</v>
      </c>
      <c r="AU57">
        <f>(D57/SUM($C57:$N57)-S57/SUM($R57:$AC57))*SUM('REWRef-it0_damagesbyregion'!$A56:$L56)</f>
        <v>28.838501676724839</v>
      </c>
      <c r="AV57">
        <f>(E57/SUM($C57:$N57)-T57/SUM($R57:$AC57))*SUM('REWRef-it0_damagesbyregion'!$A56:$L56)</f>
        <v>12.823897364429133</v>
      </c>
      <c r="AW57">
        <f>(F57/SUM($C57:$N57)-U57/SUM($R57:$AC57))*SUM('REWRef-it0_damagesbyregion'!$A56:$L56)</f>
        <v>13.518787315193407</v>
      </c>
      <c r="AX57">
        <f>(G57/SUM($C57:$N57)-V57/SUM($R57:$AC57))*SUM('REWRef-it0_damagesbyregion'!$A56:$L56)</f>
        <v>14.374446357658845</v>
      </c>
      <c r="AY57">
        <f>(H57/SUM($C57:$N57)-W57/SUM($R57:$AC57))*SUM('REWRef-it0_damagesbyregion'!$A56:$L56)</f>
        <v>-44.076361650995018</v>
      </c>
      <c r="AZ57">
        <f>(I57/SUM($C57:$N57)-X57/SUM($R57:$AC57))*SUM('REWRef-it0_damagesbyregion'!$A56:$L56)</f>
        <v>21.42530875612616</v>
      </c>
      <c r="BA57">
        <f>(J57/SUM($C57:$N57)-Y57/SUM($R57:$AC57))*SUM('REWRef-it0_damagesbyregion'!$A56:$L56)</f>
        <v>7.1767198633890716</v>
      </c>
      <c r="BB57">
        <f>(K57/SUM($C57:$N57)-Z57/SUM($R57:$AC57))*SUM('REWRef-it0_damagesbyregion'!$A56:$L56)</f>
        <v>-122.35751423608603</v>
      </c>
      <c r="BC57">
        <f>(L57/SUM($C57:$N57)-AA57/SUM($R57:$AC57))*SUM('REWRef-it0_damagesbyregion'!$A56:$L56)</f>
        <v>12.935616304094985</v>
      </c>
      <c r="BD57">
        <f>(M57/SUM($C57:$N57)-AB57/SUM($R57:$AC57))*SUM('REWRef-it0_damagesbyregion'!$A56:$L56)</f>
        <v>8.4644427611701136</v>
      </c>
      <c r="BE57">
        <f>(N57/SUM($C57:$N57)-AC57/SUM($R57:$AC57))*SUM('REWRef-it0_damagesbyregion'!$A56:$L56)</f>
        <v>-10.088275639578328</v>
      </c>
      <c r="BG57" s="2">
        <f t="shared" si="7"/>
        <v>-1045928263582.276</v>
      </c>
      <c r="BH57" s="2">
        <f t="shared" si="7"/>
        <v>-689330497703.27417</v>
      </c>
      <c r="BI57" s="2">
        <f t="shared" si="7"/>
        <v>-232424879750.52127</v>
      </c>
      <c r="BJ57" s="2">
        <f t="shared" si="7"/>
        <v>-158238496525.5983</v>
      </c>
      <c r="BK57" s="2">
        <f t="shared" si="7"/>
        <v>-200912769908.18051</v>
      </c>
      <c r="BL57" s="2">
        <f t="shared" si="7"/>
        <v>3193342036293.1245</v>
      </c>
      <c r="BM57" s="2">
        <f t="shared" si="7"/>
        <v>-2797692377276.771</v>
      </c>
      <c r="BN57" s="2">
        <f t="shared" si="7"/>
        <v>-1870451675160.8323</v>
      </c>
      <c r="BO57" s="2">
        <f t="shared" si="7"/>
        <v>2726258619037.665</v>
      </c>
      <c r="BP57" s="2">
        <f t="shared" si="7"/>
        <v>-1241186528352.877</v>
      </c>
      <c r="BQ57" s="2">
        <f t="shared" si="7"/>
        <v>-183211406054.62994</v>
      </c>
      <c r="BR57" s="2">
        <f t="shared" si="7"/>
        <v>2499776238982.4771</v>
      </c>
    </row>
    <row r="58" spans="1:70" x14ac:dyDescent="0.2">
      <c r="A58">
        <v>56</v>
      </c>
      <c r="B58" t="s">
        <v>70</v>
      </c>
      <c r="C58">
        <f>C57+'REWRef-it0-E_by_region'!A57</f>
        <v>34.46445287959623</v>
      </c>
      <c r="D58">
        <f>D57+'REWRef-it0-E_by_region'!B57</f>
        <v>26.568097915385398</v>
      </c>
      <c r="E58">
        <f>E57+'REWRef-it0-E_by_region'!C57</f>
        <v>7.6777318663195961</v>
      </c>
      <c r="F58">
        <f>F57+'REWRef-it0-E_by_region'!D57</f>
        <v>7.7963758571918191</v>
      </c>
      <c r="G58">
        <f>G57+'REWRef-it0-E_by_region'!E57</f>
        <v>8.4404351576031882</v>
      </c>
      <c r="H58">
        <f>H57+'REWRef-it0-E_by_region'!F57</f>
        <v>19.475306700350455</v>
      </c>
      <c r="I58">
        <f>I57+'REWRef-it0-E_by_region'!G57</f>
        <v>22.993595812355341</v>
      </c>
      <c r="J58">
        <f>J57+'REWRef-it0-E_by_region'!H57</f>
        <v>12.675761394228688</v>
      </c>
      <c r="K58">
        <f>K57+'REWRef-it0-E_by_region'!I57</f>
        <v>11.105710324054506</v>
      </c>
      <c r="L58">
        <f>L57+'REWRef-it0-E_by_region'!J57</f>
        <v>10.180548912312593</v>
      </c>
      <c r="M58">
        <f>M57+'REWRef-it0-E_by_region'!K57</f>
        <v>9.134112832203467</v>
      </c>
      <c r="N58">
        <f>N57+'REWRef-it0-E_by_region'!L57</f>
        <v>12.975989643644295</v>
      </c>
      <c r="P58">
        <v>56</v>
      </c>
      <c r="Q58" t="s">
        <v>70</v>
      </c>
      <c r="R58">
        <f>R57+'REWRef-it0_damagesbyregion'!A57</f>
        <v>96.788669682580561</v>
      </c>
      <c r="S58">
        <f>S57+'REWRef-it0_damagesbyregion'!B57</f>
        <v>349.04074830254433</v>
      </c>
      <c r="T58">
        <f>T57+'REWRef-it0_damagesbyregion'!C57</f>
        <v>19.126679342622051</v>
      </c>
      <c r="U58">
        <f>U57+'REWRef-it0_damagesbyregion'!D57</f>
        <v>10.467233115629902</v>
      </c>
      <c r="V58">
        <f>V57+'REWRef-it0_damagesbyregion'!E57</f>
        <v>16.049534458748184</v>
      </c>
      <c r="W58">
        <f>W57+'REWRef-it0_damagesbyregion'!F57</f>
        <v>1446.5189561501109</v>
      </c>
      <c r="X58">
        <f>X57+'REWRef-it0_damagesbyregion'!G57</f>
        <v>363.93191687246974</v>
      </c>
      <c r="Y58">
        <f>Y57+'REWRef-it0_damagesbyregion'!H57</f>
        <v>284.60948723302221</v>
      </c>
      <c r="Z58">
        <f>Z57+'REWRef-it0_damagesbyregion'!I57</f>
        <v>2594.7809732673295</v>
      </c>
      <c r="AA58">
        <f>AA57+'REWRef-it0_damagesbyregion'!J57</f>
        <v>98.373853827247942</v>
      </c>
      <c r="AB58">
        <f>AB57+'REWRef-it0_damagesbyregion'!K57</f>
        <v>146.44916682307559</v>
      </c>
      <c r="AC58">
        <f>AC57+'REWRef-it0_damagesbyregion'!L57</f>
        <v>613.47973358696811</v>
      </c>
      <c r="AE58">
        <v>56</v>
      </c>
      <c r="AF58" t="s">
        <v>70</v>
      </c>
      <c r="AG58">
        <f t="shared" si="3"/>
        <v>1037.6286139831288</v>
      </c>
      <c r="AH58">
        <f t="shared" si="4"/>
        <v>525.46347129524543</v>
      </c>
      <c r="AI58">
        <f t="shared" si="9"/>
        <v>233.59027974946071</v>
      </c>
      <c r="AJ58">
        <f t="shared" si="9"/>
        <v>246.15496115655947</v>
      </c>
      <c r="AK58">
        <f t="shared" si="9"/>
        <v>261.77224202195072</v>
      </c>
      <c r="AL58">
        <f t="shared" si="9"/>
        <v>-805.47803776524938</v>
      </c>
      <c r="AM58">
        <f t="shared" si="9"/>
        <v>392.91551065776446</v>
      </c>
      <c r="AN58">
        <f t="shared" si="8"/>
        <v>132.62048764781042</v>
      </c>
      <c r="AO58">
        <f t="shared" si="8"/>
        <v>-2229.2301321439891</v>
      </c>
      <c r="AP58">
        <f t="shared" si="8"/>
        <v>236.72476745882565</v>
      </c>
      <c r="AQ58">
        <f t="shared" si="8"/>
        <v>154.20540918323158</v>
      </c>
      <c r="AR58">
        <f t="shared" si="8"/>
        <v>-186.367573244738</v>
      </c>
      <c r="AT58">
        <f>(C58/SUM($C58:$N58)-R58/SUM($R58:$AC58))*SUM('REWRef-it0_damagesbyregion'!$A57:$L57)</f>
        <v>59.791864197233018</v>
      </c>
      <c r="AU58">
        <f>(D58/SUM($C58:$N58)-S58/SUM($R58:$AC58))*SUM('REWRef-it0_damagesbyregion'!$A57:$L57)</f>
        <v>30.279080677706528</v>
      </c>
      <c r="AV58">
        <f>(E58/SUM($C58:$N58)-T58/SUM($R58:$AC58))*SUM('REWRef-it0_damagesbyregion'!$A57:$L57)</f>
        <v>13.460305639567217</v>
      </c>
      <c r="AW58">
        <f>(F58/SUM($C58:$N58)-U58/SUM($R58:$AC58))*SUM('REWRef-it0_damagesbyregion'!$A57:$L57)</f>
        <v>14.184327427565984</v>
      </c>
      <c r="AX58">
        <f>(G58/SUM($C58:$N58)-V58/SUM($R58:$AC58))*SUM('REWRef-it0_damagesbyregion'!$A57:$L57)</f>
        <v>15.084250891558566</v>
      </c>
      <c r="AY58">
        <f>(H58/SUM($C58:$N58)-W58/SUM($R58:$AC58))*SUM('REWRef-it0_damagesbyregion'!$A57:$L57)</f>
        <v>-46.414519413683585</v>
      </c>
      <c r="AZ58">
        <f>(I58/SUM($C58:$N58)-X58/SUM($R58:$AC58))*SUM('REWRef-it0_damagesbyregion'!$A57:$L57)</f>
        <v>22.641194101281307</v>
      </c>
      <c r="BA58">
        <f>(J58/SUM($C58:$N58)-Y58/SUM($R58:$AC58))*SUM('REWRef-it0_damagesbyregion'!$A57:$L57)</f>
        <v>7.6420658416206999</v>
      </c>
      <c r="BB58">
        <f>(K58/SUM($C58:$N58)-Z58/SUM($R58:$AC58))*SUM('REWRef-it0_damagesbyregion'!$A57:$L57)</f>
        <v>-128.45619668666964</v>
      </c>
      <c r="BC58">
        <f>(L58/SUM($C58:$N58)-AA58/SUM($R58:$AC58))*SUM('REWRef-it0_damagesbyregion'!$A57:$L57)</f>
        <v>13.640926008859859</v>
      </c>
      <c r="BD58">
        <f>(M58/SUM($C58:$N58)-AB58/SUM($R58:$AC58))*SUM('REWRef-it0_damagesbyregion'!$A57:$L57)</f>
        <v>8.8858660604674178</v>
      </c>
      <c r="BE58">
        <f>(N58/SUM($C58:$N58)-AC58/SUM($R58:$AC58))*SUM('REWRef-it0_damagesbyregion'!$A57:$L57)</f>
        <v>-10.739164745507331</v>
      </c>
      <c r="BG58" s="2">
        <f t="shared" si="7"/>
        <v>-1059263658177.2368</v>
      </c>
      <c r="BH58" s="2">
        <f t="shared" si="7"/>
        <v>-686357129792.89917</v>
      </c>
      <c r="BI58" s="2">
        <f t="shared" si="7"/>
        <v>-236718231175.42346</v>
      </c>
      <c r="BJ58" s="2">
        <f t="shared" si="7"/>
        <v>-161997571671.61087</v>
      </c>
      <c r="BK58" s="2">
        <f t="shared" si="7"/>
        <v>-207243412688.38663</v>
      </c>
      <c r="BL58" s="2">
        <f t="shared" si="7"/>
        <v>3279656761324.8799</v>
      </c>
      <c r="BM58" s="2">
        <f t="shared" si="7"/>
        <v>-2891393354094.0278</v>
      </c>
      <c r="BN58" s="2">
        <f t="shared" si="7"/>
        <v>-1918149843357.8586</v>
      </c>
      <c r="BO58" s="2">
        <f t="shared" si="7"/>
        <v>2691626936185.77</v>
      </c>
      <c r="BP58" s="2">
        <f t="shared" si="7"/>
        <v>-1274924466957.8469</v>
      </c>
      <c r="BQ58" s="2">
        <f t="shared" si="7"/>
        <v>-178497069515.50458</v>
      </c>
      <c r="BR58" s="2">
        <f t="shared" si="7"/>
        <v>2643261039920.2827</v>
      </c>
    </row>
    <row r="59" spans="1:70" x14ac:dyDescent="0.2">
      <c r="A59">
        <v>57</v>
      </c>
      <c r="B59" t="s">
        <v>71</v>
      </c>
      <c r="C59">
        <f>C58+'REWRef-it0-E_by_region'!A58</f>
        <v>34.46445287959623</v>
      </c>
      <c r="D59">
        <f>D58+'REWRef-it0-E_by_region'!B58</f>
        <v>26.568097915385398</v>
      </c>
      <c r="E59">
        <f>E58+'REWRef-it0-E_by_region'!C58</f>
        <v>7.6777318663195961</v>
      </c>
      <c r="F59">
        <f>F58+'REWRef-it0-E_by_region'!D58</f>
        <v>7.7963758571918191</v>
      </c>
      <c r="G59">
        <f>G58+'REWRef-it0-E_by_region'!E58</f>
        <v>8.4404351576031882</v>
      </c>
      <c r="H59">
        <f>H58+'REWRef-it0-E_by_region'!F58</f>
        <v>19.475306700350455</v>
      </c>
      <c r="I59">
        <f>I58+'REWRef-it0-E_by_region'!G58</f>
        <v>22.993595812355341</v>
      </c>
      <c r="J59">
        <f>J58+'REWRef-it0-E_by_region'!H58</f>
        <v>12.675761394228688</v>
      </c>
      <c r="K59">
        <f>K58+'REWRef-it0-E_by_region'!I58</f>
        <v>11.105710324054506</v>
      </c>
      <c r="L59">
        <f>L58+'REWRef-it0-E_by_region'!J58</f>
        <v>10.180548912312593</v>
      </c>
      <c r="M59">
        <f>M58+'REWRef-it0-E_by_region'!K58</f>
        <v>9.134112832203467</v>
      </c>
      <c r="N59">
        <f>N58+'REWRef-it0-E_by_region'!L58</f>
        <v>12.975989643644295</v>
      </c>
      <c r="P59">
        <v>57</v>
      </c>
      <c r="Q59" t="s">
        <v>71</v>
      </c>
      <c r="R59">
        <f>R58+'REWRef-it0_damagesbyregion'!A58</f>
        <v>101.49693252814976</v>
      </c>
      <c r="S59">
        <f>S58+'REWRef-it0_damagesbyregion'!B58</f>
        <v>369.39895755761842</v>
      </c>
      <c r="T59">
        <f>T58+'REWRef-it0_damagesbyregion'!C58</f>
        <v>20.026208495463521</v>
      </c>
      <c r="U59">
        <f>U58+'REWRef-it0_damagesbyregion'!D58</f>
        <v>10.923552746511623</v>
      </c>
      <c r="V59">
        <f>V58+'REWRef-it0_damagesbyregion'!E58</f>
        <v>16.792240240039508</v>
      </c>
      <c r="W59">
        <f>W58+'REWRef-it0_damagesbyregion'!F58</f>
        <v>1537.4623134418769</v>
      </c>
      <c r="X59">
        <f>X58+'REWRef-it0_damagesbyregion'!G58</f>
        <v>382.74545069912102</v>
      </c>
      <c r="Y59">
        <f>Y58+'REWRef-it0_damagesbyregion'!H58</f>
        <v>299.71410168361683</v>
      </c>
      <c r="Z59">
        <f>Z58+'REWRef-it0_damagesbyregion'!I58</f>
        <v>2754.3237231256044</v>
      </c>
      <c r="AA59">
        <f>AA58+'REWRef-it0_damagesbyregion'!J58</f>
        <v>102.92683282716011</v>
      </c>
      <c r="AB59">
        <f>AB58+'REWRef-it0_damagesbyregion'!K58</f>
        <v>155.11089961338834</v>
      </c>
      <c r="AC59">
        <f>AC58+'REWRef-it0_damagesbyregion'!L58</f>
        <v>653.49527387025114</v>
      </c>
      <c r="AE59">
        <v>57</v>
      </c>
      <c r="AF59" t="s">
        <v>71</v>
      </c>
      <c r="AG59">
        <f t="shared" si="3"/>
        <v>1101.4404079350684</v>
      </c>
      <c r="AH59">
        <f t="shared" si="4"/>
        <v>557.92628271686181</v>
      </c>
      <c r="AI59">
        <f t="shared" si="9"/>
        <v>247.95513402943192</v>
      </c>
      <c r="AJ59">
        <f t="shared" si="9"/>
        <v>261.1989054763576</v>
      </c>
      <c r="AK59">
        <f t="shared" si="9"/>
        <v>277.81027836980695</v>
      </c>
      <c r="AL59">
        <f t="shared" si="9"/>
        <v>-857.7018156132649</v>
      </c>
      <c r="AM59">
        <f t="shared" si="9"/>
        <v>419.81639732534643</v>
      </c>
      <c r="AN59">
        <f t="shared" si="8"/>
        <v>142.71702447382344</v>
      </c>
      <c r="AO59">
        <f t="shared" si="8"/>
        <v>-2366.6932074796659</v>
      </c>
      <c r="AP59">
        <f t="shared" si="8"/>
        <v>252.41211527154235</v>
      </c>
      <c r="AQ59">
        <f t="shared" si="8"/>
        <v>163.70354483023169</v>
      </c>
      <c r="AR59">
        <f t="shared" si="8"/>
        <v>-200.58506733554046</v>
      </c>
      <c r="AT59">
        <f>(C59/SUM($C59:$N59)-R59/SUM($R59:$AC59))*SUM('REWRef-it0_damagesbyregion'!$A58:$L58)</f>
        <v>62.738728587243635</v>
      </c>
      <c r="AU59">
        <f>(D59/SUM($C59:$N59)-S59/SUM($R59:$AC59))*SUM('REWRef-it0_damagesbyregion'!$A58:$L58)</f>
        <v>31.779827007333171</v>
      </c>
      <c r="AV59">
        <f>(E59/SUM($C59:$N59)-T59/SUM($R59:$AC59))*SUM('REWRef-it0_damagesbyregion'!$A58:$L58)</f>
        <v>14.123678179603539</v>
      </c>
      <c r="AW59">
        <f>(F59/SUM($C59:$N59)-U59/SUM($R59:$AC59))*SUM('REWRef-it0_damagesbyregion'!$A58:$L58)</f>
        <v>14.878051613058632</v>
      </c>
      <c r="AX59">
        <f>(G59/SUM($C59:$N59)-V59/SUM($R59:$AC59))*SUM('REWRef-it0_damagesbyregion'!$A58:$L58)</f>
        <v>15.824245712998584</v>
      </c>
      <c r="AY59">
        <f>(H59/SUM($C59:$N59)-W59/SUM($R59:$AC59))*SUM('REWRef-it0_damagesbyregion'!$A58:$L58)</f>
        <v>-48.855227237785307</v>
      </c>
      <c r="AZ59">
        <f>(I59/SUM($C59:$N59)-X59/SUM($R59:$AC59))*SUM('REWRef-it0_damagesbyregion'!$A58:$L58)</f>
        <v>23.913002300004646</v>
      </c>
      <c r="BA59">
        <f>(J59/SUM($C59:$N59)-Y59/SUM($R59:$AC59))*SUM('REWRef-it0_damagesbyregion'!$A58:$L58)</f>
        <v>8.1292502061265051</v>
      </c>
      <c r="BB59">
        <f>(K59/SUM($C59:$N59)-Z59/SUM($R59:$AC59))*SUM('REWRef-it0_damagesbyregion'!$A58:$L58)</f>
        <v>-134.80831257290603</v>
      </c>
      <c r="BC59">
        <f>(L59/SUM($C59:$N59)-AA59/SUM($R59:$AC59))*SUM('REWRef-it0_damagesbyregion'!$A58:$L58)</f>
        <v>14.377550594718063</v>
      </c>
      <c r="BD59">
        <f>(M59/SUM($C59:$N59)-AB59/SUM($R59:$AC59))*SUM('REWRef-it0_damagesbyregion'!$A58:$L58)</f>
        <v>9.3246554183792405</v>
      </c>
      <c r="BE59">
        <f>(N59/SUM($C59:$N59)-AC59/SUM($R59:$AC59))*SUM('REWRef-it0_damagesbyregion'!$A58:$L58)</f>
        <v>-11.425449808774706</v>
      </c>
      <c r="BG59" s="2">
        <f t="shared" si="7"/>
        <v>-1073065364695.8999</v>
      </c>
      <c r="BH59" s="2">
        <f t="shared" si="7"/>
        <v>-682984414283.20801</v>
      </c>
      <c r="BI59" s="2">
        <f t="shared" si="7"/>
        <v>-241176100367.67267</v>
      </c>
      <c r="BJ59" s="2">
        <f t="shared" si="7"/>
        <v>-165892706739.49664</v>
      </c>
      <c r="BK59" s="2">
        <f t="shared" si="7"/>
        <v>-213790634857.65036</v>
      </c>
      <c r="BL59" s="2">
        <f t="shared" si="7"/>
        <v>3368550610230.2085</v>
      </c>
      <c r="BM59" s="2">
        <f t="shared" si="7"/>
        <v>-2987884367577.3262</v>
      </c>
      <c r="BN59" s="2">
        <f t="shared" si="7"/>
        <v>-1967286619886.5168</v>
      </c>
      <c r="BO59" s="2">
        <f t="shared" si="7"/>
        <v>2654762762770.8438</v>
      </c>
      <c r="BP59" s="2">
        <f t="shared" si="7"/>
        <v>-1309797217998.6321</v>
      </c>
      <c r="BQ59" s="2">
        <f t="shared" si="7"/>
        <v>-173480228620.87122</v>
      </c>
      <c r="BR59" s="2">
        <f t="shared" si="7"/>
        <v>2792044282027.7549</v>
      </c>
    </row>
    <row r="60" spans="1:70" x14ac:dyDescent="0.2">
      <c r="A60">
        <v>58</v>
      </c>
      <c r="B60" t="s">
        <v>72</v>
      </c>
      <c r="C60">
        <f>C59+'REWRef-it0-E_by_region'!A59</f>
        <v>34.46445287959623</v>
      </c>
      <c r="D60">
        <f>D59+'REWRef-it0-E_by_region'!B59</f>
        <v>26.568097915385398</v>
      </c>
      <c r="E60">
        <f>E59+'REWRef-it0-E_by_region'!C59</f>
        <v>7.6777318663195961</v>
      </c>
      <c r="F60">
        <f>F59+'REWRef-it0-E_by_region'!D59</f>
        <v>7.7963758571918191</v>
      </c>
      <c r="G60">
        <f>G59+'REWRef-it0-E_by_region'!E59</f>
        <v>8.4404351576031882</v>
      </c>
      <c r="H60">
        <f>H59+'REWRef-it0-E_by_region'!F59</f>
        <v>19.475306700350455</v>
      </c>
      <c r="I60">
        <f>I59+'REWRef-it0-E_by_region'!G59</f>
        <v>22.993595812355341</v>
      </c>
      <c r="J60">
        <f>J59+'REWRef-it0-E_by_region'!H59</f>
        <v>12.675761394228688</v>
      </c>
      <c r="K60">
        <f>K59+'REWRef-it0-E_by_region'!I59</f>
        <v>11.105710324054506</v>
      </c>
      <c r="L60">
        <f>L59+'REWRef-it0-E_by_region'!J59</f>
        <v>10.180548912312593</v>
      </c>
      <c r="M60">
        <f>M59+'REWRef-it0-E_by_region'!K59</f>
        <v>9.134112832203467</v>
      </c>
      <c r="N60">
        <f>N59+'REWRef-it0-E_by_region'!L59</f>
        <v>12.975989643644295</v>
      </c>
      <c r="P60">
        <v>58</v>
      </c>
      <c r="Q60" t="s">
        <v>72</v>
      </c>
      <c r="R60">
        <f>R59+'REWRef-it0_damagesbyregion'!A59</f>
        <v>106.40306615495767</v>
      </c>
      <c r="S60">
        <f>S59+'REWRef-it0_damagesbyregion'!B59</f>
        <v>390.72874836984289</v>
      </c>
      <c r="T60">
        <f>T59+'REWRef-it0_damagesbyregion'!C59</f>
        <v>20.961104586468704</v>
      </c>
      <c r="U60">
        <f>U59+'REWRef-it0_damagesbyregion'!D59</f>
        <v>11.395512423872907</v>
      </c>
      <c r="V60">
        <f>V59+'REWRef-it0_damagesbyregion'!E59</f>
        <v>17.560848940882483</v>
      </c>
      <c r="W60">
        <f>W59+'REWRef-it0_damagesbyregion'!F59</f>
        <v>1632.9005601414997</v>
      </c>
      <c r="X60">
        <f>X59+'REWRef-it0_damagesbyregion'!G59</f>
        <v>402.32013392089522</v>
      </c>
      <c r="Y60">
        <f>Y59+'REWRef-it0_damagesbyregion'!H59</f>
        <v>315.46577806200241</v>
      </c>
      <c r="Z60">
        <f>Z59+'REWRef-it0_damagesbyregion'!I59</f>
        <v>2921.5021273706816</v>
      </c>
      <c r="AA60">
        <f>AA59+'REWRef-it0_damagesbyregion'!J59</f>
        <v>107.64439844720637</v>
      </c>
      <c r="AB60">
        <f>AB59+'REWRef-it0_damagesbyregion'!K59</f>
        <v>164.19132317043133</v>
      </c>
      <c r="AC60">
        <f>AC59+'REWRef-it0_damagesbyregion'!L59</f>
        <v>695.62478631769136</v>
      </c>
      <c r="AE60">
        <v>58</v>
      </c>
      <c r="AF60" t="s">
        <v>72</v>
      </c>
      <c r="AG60">
        <f t="shared" si="3"/>
        <v>1168.3380325952633</v>
      </c>
      <c r="AH60">
        <f t="shared" si="4"/>
        <v>591.94886577015006</v>
      </c>
      <c r="AI60">
        <f t="shared" si="9"/>
        <v>263.01613971721304</v>
      </c>
      <c r="AJ60">
        <f t="shared" si="9"/>
        <v>276.97003224868268</v>
      </c>
      <c r="AK60">
        <f t="shared" si="9"/>
        <v>294.62659892958357</v>
      </c>
      <c r="AL60">
        <f t="shared" si="9"/>
        <v>-912.56491609592615</v>
      </c>
      <c r="AM60">
        <f t="shared" si="9"/>
        <v>448.14691665030546</v>
      </c>
      <c r="AN60">
        <f t="shared" si="8"/>
        <v>153.37421959079114</v>
      </c>
      <c r="AO60">
        <f t="shared" si="8"/>
        <v>-2510.7338081884513</v>
      </c>
      <c r="AP60">
        <f t="shared" si="8"/>
        <v>268.90485802002007</v>
      </c>
      <c r="AQ60">
        <f t="shared" si="8"/>
        <v>173.65326901007714</v>
      </c>
      <c r="AR60">
        <f t="shared" si="8"/>
        <v>-215.68020824770855</v>
      </c>
      <c r="AT60">
        <f>(C60/SUM($C60:$N60)-R60/SUM($R60:$AC60))*SUM('REWRef-it0_damagesbyregion'!$A59:$L59)</f>
        <v>65.810274550832759</v>
      </c>
      <c r="AU60">
        <f>(D60/SUM($C60:$N60)-S60/SUM($R60:$AC60))*SUM('REWRef-it0_damagesbyregion'!$A59:$L59)</f>
        <v>33.343361501168303</v>
      </c>
      <c r="AV60">
        <f>(E60/SUM($C60:$N60)-T60/SUM($R60:$AC60))*SUM('REWRef-it0_damagesbyregion'!$A59:$L59)</f>
        <v>14.815202349991658</v>
      </c>
      <c r="AW60">
        <f>(F60/SUM($C60:$N60)-U60/SUM($R60:$AC60))*SUM('REWRef-it0_damagesbyregion'!$A59:$L59)</f>
        <v>15.601198759360415</v>
      </c>
      <c r="AX60">
        <f>(G60/SUM($C60:$N60)-V60/SUM($R60:$AC60))*SUM('REWRef-it0_damagesbyregion'!$A59:$L59)</f>
        <v>16.595759809738979</v>
      </c>
      <c r="AY60">
        <f>(H60/SUM($C60:$N60)-W60/SUM($R60:$AC60))*SUM('REWRef-it0_damagesbyregion'!$A59:$L59)</f>
        <v>-51.403058017657855</v>
      </c>
      <c r="AZ60">
        <f>(I60/SUM($C60:$N60)-X60/SUM($R60:$AC60))*SUM('REWRef-it0_damagesbyregion'!$A59:$L59)</f>
        <v>25.243269328785637</v>
      </c>
      <c r="BA60">
        <f>(J60/SUM($C60:$N60)-Y60/SUM($R60:$AC60))*SUM('REWRef-it0_damagesbyregion'!$A59:$L59)</f>
        <v>8.6392800873463571</v>
      </c>
      <c r="BB60">
        <f>(K60/SUM($C60:$N60)-Z60/SUM($R60:$AC60))*SUM('REWRef-it0_damagesbyregion'!$A59:$L59)</f>
        <v>-141.4248929942861</v>
      </c>
      <c r="BC60">
        <f>(L60/SUM($C60:$N60)-AA60/SUM($R60:$AC60))*SUM('REWRef-it0_damagesbyregion'!$A59:$L59)</f>
        <v>15.146902729032984</v>
      </c>
      <c r="BD60">
        <f>(M60/SUM($C60:$N60)-AB60/SUM($R60:$AC60))*SUM('REWRef-it0_damagesbyregion'!$A59:$L59)</f>
        <v>9.7815606368792682</v>
      </c>
      <c r="BE60">
        <f>(N60/SUM($C60:$N60)-AC60/SUM($R60:$AC60))*SUM('REWRef-it0_damagesbyregion'!$A59:$L59)</f>
        <v>-12.148858741192388</v>
      </c>
      <c r="BG60" s="2">
        <f t="shared" si="7"/>
        <v>-1087350109362.1201</v>
      </c>
      <c r="BH60" s="2">
        <f t="shared" si="7"/>
        <v>-679221552119.9552</v>
      </c>
      <c r="BI60" s="2">
        <f t="shared" si="7"/>
        <v>-245803337789.46085</v>
      </c>
      <c r="BJ60" s="2">
        <f t="shared" ref="BJ60:BR62" si="10">(AW60-(AJ60-AJ59))*10^12</f>
        <v>-169928012964.6752</v>
      </c>
      <c r="BK60" s="2">
        <f t="shared" si="10"/>
        <v>-220560750037.63452</v>
      </c>
      <c r="BL60" s="2">
        <f t="shared" si="10"/>
        <v>3460042465003.397</v>
      </c>
      <c r="BM60" s="2">
        <f t="shared" si="10"/>
        <v>-3087249996173.3906</v>
      </c>
      <c r="BN60" s="2">
        <f t="shared" si="10"/>
        <v>-2017915029621.3423</v>
      </c>
      <c r="BO60" s="2">
        <f t="shared" si="10"/>
        <v>2615707714499.3081</v>
      </c>
      <c r="BP60" s="2">
        <f t="shared" si="10"/>
        <v>-1345840019444.74</v>
      </c>
      <c r="BQ60" s="2">
        <f t="shared" si="10"/>
        <v>-168163542966.17853</v>
      </c>
      <c r="BR60" s="2">
        <f t="shared" si="10"/>
        <v>2946282170975.7031</v>
      </c>
    </row>
    <row r="61" spans="1:70" x14ac:dyDescent="0.2">
      <c r="A61">
        <v>59</v>
      </c>
      <c r="B61" t="s">
        <v>73</v>
      </c>
      <c r="C61">
        <f>C60+'REWRef-it0-E_by_region'!A60</f>
        <v>34.46445287959623</v>
      </c>
      <c r="D61">
        <f>D60+'REWRef-it0-E_by_region'!B60</f>
        <v>26.568097915385398</v>
      </c>
      <c r="E61">
        <f>E60+'REWRef-it0-E_by_region'!C60</f>
        <v>7.6777318663195961</v>
      </c>
      <c r="F61">
        <f>F60+'REWRef-it0-E_by_region'!D60</f>
        <v>7.7963758571918191</v>
      </c>
      <c r="G61">
        <f>G60+'REWRef-it0-E_by_region'!E60</f>
        <v>8.4404351576031882</v>
      </c>
      <c r="H61">
        <f>H60+'REWRef-it0-E_by_region'!F60</f>
        <v>19.475306700350455</v>
      </c>
      <c r="I61">
        <f>I60+'REWRef-it0-E_by_region'!G60</f>
        <v>22.993595812355341</v>
      </c>
      <c r="J61">
        <f>J60+'REWRef-it0-E_by_region'!H60</f>
        <v>12.675761394228688</v>
      </c>
      <c r="K61">
        <f>K60+'REWRef-it0-E_by_region'!I60</f>
        <v>11.105710324054506</v>
      </c>
      <c r="L61">
        <f>L60+'REWRef-it0-E_by_region'!J60</f>
        <v>10.180548912312593</v>
      </c>
      <c r="M61">
        <f>M60+'REWRef-it0-E_by_region'!K60</f>
        <v>9.134112832203467</v>
      </c>
      <c r="N61">
        <f>N60+'REWRef-it0-E_by_region'!L60</f>
        <v>12.975989643644295</v>
      </c>
      <c r="P61">
        <v>59</v>
      </c>
      <c r="Q61" t="s">
        <v>73</v>
      </c>
      <c r="R61">
        <f>R60+'REWRef-it0_damagesbyregion'!A60</f>
        <v>111.51503770341131</v>
      </c>
      <c r="S61">
        <f>S60+'REWRef-it0_damagesbyregion'!B60</f>
        <v>413.07184129939651</v>
      </c>
      <c r="T61">
        <f>T60+'REWRef-it0_damagesbyregion'!C60</f>
        <v>21.932684969603557</v>
      </c>
      <c r="U61">
        <f>U60+'REWRef-it0_damagesbyregion'!D60</f>
        <v>11.883611652610547</v>
      </c>
      <c r="V61">
        <f>V60+'REWRef-it0_damagesbyregion'!E60</f>
        <v>18.356175200162774</v>
      </c>
      <c r="W61">
        <f>W60+'REWRef-it0_damagesbyregion'!F60</f>
        <v>1733.0265228523426</v>
      </c>
      <c r="X61">
        <f>X60+'REWRef-it0_damagesbyregion'!G60</f>
        <v>422.68438015767794</v>
      </c>
      <c r="Y61">
        <f>Y60+'REWRef-it0_damagesbyregion'!H60</f>
        <v>331.89005564206013</v>
      </c>
      <c r="Z61">
        <f>Z60+'REWRef-it0_damagesbyregion'!I60</f>
        <v>3096.6346438392934</v>
      </c>
      <c r="AA61">
        <f>AA60+'REWRef-it0_damagesbyregion'!J60</f>
        <v>112.53209056303373</v>
      </c>
      <c r="AB61">
        <f>AB60+'REWRef-it0_damagesbyregion'!K60</f>
        <v>173.70857548656195</v>
      </c>
      <c r="AC61">
        <f>AC60+'REWRef-it0_damagesbyregion'!L60</f>
        <v>739.96500508466829</v>
      </c>
      <c r="AE61">
        <v>59</v>
      </c>
      <c r="AF61" t="s">
        <v>73</v>
      </c>
      <c r="AG61">
        <f t="shared" si="3"/>
        <v>1238.4521329721904</v>
      </c>
      <c r="AH61">
        <f t="shared" si="4"/>
        <v>627.59635379325584</v>
      </c>
      <c r="AI61">
        <f t="shared" si="9"/>
        <v>278.8028584319141</v>
      </c>
      <c r="AJ61">
        <f t="shared" si="9"/>
        <v>293.49919811448626</v>
      </c>
      <c r="AK61">
        <f t="shared" si="9"/>
        <v>312.25433554223042</v>
      </c>
      <c r="AL61">
        <f t="shared" si="9"/>
        <v>-970.18183832590978</v>
      </c>
      <c r="AM61">
        <f t="shared" si="9"/>
        <v>477.97113266610103</v>
      </c>
      <c r="AN61">
        <f t="shared" si="8"/>
        <v>164.61751420990612</v>
      </c>
      <c r="AO61">
        <f t="shared" si="8"/>
        <v>-2661.6257261906253</v>
      </c>
      <c r="AP61">
        <f t="shared" si="8"/>
        <v>286.2384008500369</v>
      </c>
      <c r="AQ61">
        <f t="shared" si="8"/>
        <v>184.07318010374709</v>
      </c>
      <c r="AR61">
        <f t="shared" si="8"/>
        <v>-231.69754216733381</v>
      </c>
      <c r="AT61">
        <f>(C61/SUM($C61:$N61)-R61/SUM($R61:$AC61))*SUM('REWRef-it0_damagesbyregion'!$A60:$L60)</f>
        <v>69.01196655358882</v>
      </c>
      <c r="AU61">
        <f>(D61/SUM($C61:$N61)-S61/SUM($R61:$AC61))*SUM('REWRef-it0_damagesbyregion'!$A60:$L60)</f>
        <v>34.972412274982162</v>
      </c>
      <c r="AV61">
        <f>(E61/SUM($C61:$N61)-T61/SUM($R61:$AC61))*SUM('REWRef-it0_damagesbyregion'!$A60:$L60)</f>
        <v>15.536114015946605</v>
      </c>
      <c r="AW61">
        <f>(F61/SUM($C61:$N61)-U61/SUM($R61:$AC61))*SUM('REWRef-it0_damagesbyregion'!$A60:$L60)</f>
        <v>16.355058305864208</v>
      </c>
      <c r="AX61">
        <f>(G61/SUM($C61:$N61)-V61/SUM($R61:$AC61))*SUM('REWRef-it0_damagesbyregion'!$A60:$L60)</f>
        <v>17.400176548557326</v>
      </c>
      <c r="AY61">
        <f>(H61/SUM($C61:$N61)-W61/SUM($R61:$AC61))*SUM('REWRef-it0_damagesbyregion'!$A60:$L60)</f>
        <v>-54.06277303327191</v>
      </c>
      <c r="AZ61">
        <f>(I61/SUM($C61:$N61)-X61/SUM($R61:$AC61))*SUM('REWRef-it0_damagesbyregion'!$A60:$L60)</f>
        <v>26.634640889971831</v>
      </c>
      <c r="BA61">
        <f>(J61/SUM($C61:$N61)-Y61/SUM($R61:$AC61))*SUM('REWRef-it0_damagesbyregion'!$A60:$L60)</f>
        <v>9.1732074921010103</v>
      </c>
      <c r="BB61">
        <f>(K61/SUM($C61:$N61)-Z61/SUM($R61:$AC61))*SUM('REWRef-it0_damagesbyregion'!$A60:$L60)</f>
        <v>-148.3174203537535</v>
      </c>
      <c r="BC61">
        <f>(L61/SUM($C61:$N61)-AA61/SUM($R61:$AC61))*SUM('REWRef-it0_damagesbyregion'!$A60:$L60)</f>
        <v>15.950454942822626</v>
      </c>
      <c r="BD61">
        <f>(M61/SUM($C61:$N61)-AB61/SUM($R61:$AC61))*SUM('REWRef-it0_damagesbyregion'!$A60:$L60)</f>
        <v>10.25736224317826</v>
      </c>
      <c r="BE61">
        <f>(N61/SUM($C61:$N61)-AC61/SUM($R61:$AC61))*SUM('REWRef-it0_damagesbyregion'!$A60:$L60)</f>
        <v>-12.911199879987475</v>
      </c>
      <c r="BG61" s="2">
        <f t="shared" ref="BG61:BI62" si="11">(AT61-(AG61-AG60))*10^12</f>
        <v>-1102133823338.3062</v>
      </c>
      <c r="BH61" s="2">
        <f t="shared" si="11"/>
        <v>-675075748123.6178</v>
      </c>
      <c r="BI61" s="2">
        <f t="shared" si="11"/>
        <v>-250604698754.46146</v>
      </c>
      <c r="BJ61" s="2">
        <f t="shared" si="10"/>
        <v>-174107559939.3689</v>
      </c>
      <c r="BK61" s="2">
        <f t="shared" si="10"/>
        <v>-227560064089.53055</v>
      </c>
      <c r="BL61" s="2">
        <f t="shared" si="10"/>
        <v>3554149196711.7197</v>
      </c>
      <c r="BM61" s="2">
        <f t="shared" si="10"/>
        <v>-3189575125823.7402</v>
      </c>
      <c r="BN61" s="2">
        <f t="shared" si="10"/>
        <v>-2070087127013.9666</v>
      </c>
      <c r="BO61" s="2">
        <f t="shared" si="10"/>
        <v>2574497648420.4473</v>
      </c>
      <c r="BP61" s="2">
        <f t="shared" si="10"/>
        <v>-1383087887194.1987</v>
      </c>
      <c r="BQ61" s="2">
        <f t="shared" si="10"/>
        <v>-162548850491.69232</v>
      </c>
      <c r="BR61" s="2">
        <f t="shared" si="10"/>
        <v>3106134039637.7837</v>
      </c>
    </row>
    <row r="62" spans="1:70" x14ac:dyDescent="0.2">
      <c r="A62">
        <v>60</v>
      </c>
      <c r="B62" t="s">
        <v>74</v>
      </c>
      <c r="C62">
        <f>C61+'REWRef-it0-E_by_region'!A61</f>
        <v>34.46445287959623</v>
      </c>
      <c r="D62">
        <f>D61+'REWRef-it0-E_by_region'!B61</f>
        <v>26.568097915385398</v>
      </c>
      <c r="E62">
        <f>E61+'REWRef-it0-E_by_region'!C61</f>
        <v>7.6777318663195961</v>
      </c>
      <c r="F62">
        <f>F61+'REWRef-it0-E_by_region'!D61</f>
        <v>7.7963758571918191</v>
      </c>
      <c r="G62">
        <f>G61+'REWRef-it0-E_by_region'!E61</f>
        <v>8.4404351576031882</v>
      </c>
      <c r="H62">
        <f>H61+'REWRef-it0-E_by_region'!F61</f>
        <v>19.475306700350455</v>
      </c>
      <c r="I62">
        <f>I61+'REWRef-it0-E_by_region'!G61</f>
        <v>22.993595812355341</v>
      </c>
      <c r="J62">
        <f>J61+'REWRef-it0-E_by_region'!H61</f>
        <v>12.675761394228688</v>
      </c>
      <c r="K62">
        <f>K61+'REWRef-it0-E_by_region'!I61</f>
        <v>11.105710324054506</v>
      </c>
      <c r="L62">
        <f>L61+'REWRef-it0-E_by_region'!J61</f>
        <v>10.180548912312593</v>
      </c>
      <c r="M62">
        <f>M61+'REWRef-it0-E_by_region'!K61</f>
        <v>9.134112832203467</v>
      </c>
      <c r="N62">
        <f>N61+'REWRef-it0-E_by_region'!L61</f>
        <v>12.975989643644295</v>
      </c>
      <c r="P62">
        <v>60</v>
      </c>
      <c r="Q62" t="s">
        <v>74</v>
      </c>
      <c r="R62">
        <f>R61+'REWRef-it0_damagesbyregion'!A61</f>
        <v>116.84114155237829</v>
      </c>
      <c r="S62">
        <f>S61+'REWRef-it0_damagesbyregion'!B61</f>
        <v>436.47176026286763</v>
      </c>
      <c r="T62">
        <f>T61+'REWRef-it0_damagesbyregion'!C61</f>
        <v>22.942319267124297</v>
      </c>
      <c r="U62">
        <f>U61+'REWRef-it0_damagesbyregion'!D61</f>
        <v>12.388367887889117</v>
      </c>
      <c r="V62">
        <f>V61+'REWRef-it0_damagesbyregion'!E61</f>
        <v>19.179064106023056</v>
      </c>
      <c r="W62">
        <f>W61+'REWRef-it0_damagesbyregion'!F61</f>
        <v>1838.0414071918026</v>
      </c>
      <c r="X62">
        <f>X61+'REWRef-it0_damagesbyregion'!G61</f>
        <v>443.86778065799172</v>
      </c>
      <c r="Y62">
        <f>Y61+'REWRef-it0_damagesbyregion'!H61</f>
        <v>349.01354156579384</v>
      </c>
      <c r="Z62">
        <f>Z61+'REWRef-it0_damagesbyregion'!I61</f>
        <v>3280.0536541371553</v>
      </c>
      <c r="AA62">
        <f>AA61+'REWRef-it0_damagesbyregion'!J61</f>
        <v>117.59566052122629</v>
      </c>
      <c r="AB62">
        <f>AB61+'REWRef-it0_damagesbyregion'!K61</f>
        <v>183.68157913917602</v>
      </c>
      <c r="AC62">
        <f>AC61+'REWRef-it0_damagesbyregion'!L61</f>
        <v>786.61698872661759</v>
      </c>
      <c r="AE62">
        <v>60</v>
      </c>
      <c r="AF62" t="s">
        <v>74</v>
      </c>
      <c r="AG62">
        <f t="shared" si="3"/>
        <v>1311.9190561574928</v>
      </c>
      <c r="AH62">
        <f t="shared" si="4"/>
        <v>664.93672467594706</v>
      </c>
      <c r="AI62">
        <f t="shared" si="9"/>
        <v>295.34614269132589</v>
      </c>
      <c r="AJ62">
        <f t="shared" si="9"/>
        <v>310.81860568738239</v>
      </c>
      <c r="AK62">
        <f t="shared" si="9"/>
        <v>330.72806619616443</v>
      </c>
      <c r="AL62">
        <f t="shared" si="9"/>
        <v>-1030.6720533574794</v>
      </c>
      <c r="AM62">
        <f t="shared" si="9"/>
        <v>509.35595435075527</v>
      </c>
      <c r="AN62">
        <f t="shared" si="8"/>
        <v>176.4734992124815</v>
      </c>
      <c r="AO62">
        <f t="shared" si="8"/>
        <v>-2819.6547343069628</v>
      </c>
      <c r="AP62">
        <f t="shared" si="8"/>
        <v>304.44971845422441</v>
      </c>
      <c r="AQ62">
        <f t="shared" si="8"/>
        <v>194.98268985809784</v>
      </c>
      <c r="AR62">
        <f t="shared" si="8"/>
        <v>-248.68366961943013</v>
      </c>
      <c r="AT62">
        <f>(C62/SUM($C62:$N62)-R62/SUM($R62:$AC62))*SUM('REWRef-it0_damagesbyregion'!$A61:$L61)</f>
        <v>72.349491415200504</v>
      </c>
      <c r="AU62">
        <f>(D62/SUM($C62:$N62)-S62/SUM($R62:$AC62))*SUM('REWRef-it0_damagesbyregion'!$A61:$L61)</f>
        <v>36.669818635379848</v>
      </c>
      <c r="AV62">
        <f>(E62/SUM($C62:$N62)-T62/SUM($R62:$AC62))*SUM('REWRef-it0_damagesbyregion'!$A61:$L61)</f>
        <v>16.287699393394185</v>
      </c>
      <c r="AW62">
        <f>(F62/SUM($C62:$N62)-U62/SUM($R62:$AC62))*SUM('REWRef-it0_damagesbyregion'!$A61:$L61)</f>
        <v>17.140972179890557</v>
      </c>
      <c r="AX62">
        <f>(G62/SUM($C62:$N62)-V62/SUM($R62:$AC62))*SUM('REWRef-it0_damagesbyregion'!$A61:$L61)</f>
        <v>18.2389357588177</v>
      </c>
      <c r="AY62">
        <f>(H62/SUM($C62:$N62)-W62/SUM($R62:$AC62))*SUM('REWRef-it0_damagesbyregion'!$A61:$L61)</f>
        <v>-56.839329016745559</v>
      </c>
      <c r="AZ62">
        <f>(I62/SUM($C62:$N62)-X62/SUM($R62:$AC62))*SUM('REWRef-it0_damagesbyregion'!$A61:$L61)</f>
        <v>28.089876485609395</v>
      </c>
      <c r="BA62">
        <f>(J62/SUM($C62:$N62)-Y62/SUM($R62:$AC62))*SUM('REWRef-it0_damagesbyregion'!$A61:$L61)</f>
        <v>9.7321308478280706</v>
      </c>
      <c r="BB62">
        <f>(K62/SUM($C62:$N62)-Z62/SUM($R62:$AC62))*SUM('REWRef-it0_damagesbyregion'!$A61:$L61)</f>
        <v>-155.49784495933207</v>
      </c>
      <c r="BC62">
        <f>(L62/SUM($C62:$N62)-AA62/SUM($R62:$AC62))*SUM('REWRef-it0_damagesbyregion'!$A61:$L61)</f>
        <v>16.78974185814392</v>
      </c>
      <c r="BD62">
        <f>(M62/SUM($C62:$N62)-AB62/SUM($R62:$AC62))*SUM('REWRef-it0_damagesbyregion'!$A61:$L61)</f>
        <v>10.752872579897682</v>
      </c>
      <c r="BE62">
        <f>(N62/SUM($C62:$N62)-AC62/SUM($R62:$AC62))*SUM('REWRef-it0_damagesbyregion'!$A61:$L61)</f>
        <v>-13.714365178084284</v>
      </c>
      <c r="BG62" s="2">
        <f t="shared" si="11"/>
        <v>-1117431770101.9448</v>
      </c>
      <c r="BH62" s="2">
        <f t="shared" si="11"/>
        <v>-670552247311.37036</v>
      </c>
      <c r="BI62" s="2">
        <f t="shared" si="11"/>
        <v>-255584866017.60678</v>
      </c>
      <c r="BJ62" s="2">
        <f t="shared" si="10"/>
        <v>-178435393005.56799</v>
      </c>
      <c r="BK62" s="2">
        <f t="shared" si="10"/>
        <v>-234794895116.31256</v>
      </c>
      <c r="BL62" s="2">
        <f t="shared" si="10"/>
        <v>3650886014824.0601</v>
      </c>
      <c r="BM62" s="2">
        <f t="shared" si="10"/>
        <v>-3294945199044.8467</v>
      </c>
      <c r="BN62" s="2">
        <f t="shared" si="10"/>
        <v>-2123854154747.3098</v>
      </c>
      <c r="BO62" s="2">
        <f t="shared" si="10"/>
        <v>2531163157005.4658</v>
      </c>
      <c r="BP62" s="2">
        <f t="shared" si="10"/>
        <v>-1421575746043.5938</v>
      </c>
      <c r="BQ62" s="2">
        <f t="shared" si="10"/>
        <v>-156637174453.06879</v>
      </c>
      <c r="BR62" s="2">
        <f t="shared" si="10"/>
        <v>3271762274012.042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opLeftCell="AI1" workbookViewId="0">
      <selection activeCell="AW4" sqref="AW4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103</v>
      </c>
      <c r="AE1" t="s">
        <v>98</v>
      </c>
      <c r="AT1" t="s">
        <v>99</v>
      </c>
      <c r="BG1" t="s">
        <v>102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historic_emissions_BP_1830_05!B9+'REWRef-it0-E_by_region'!A2</f>
        <v>91.122184149040677</v>
      </c>
      <c r="D3" s="1">
        <f>historic_emissions_BP_1830_05!C9+'REWRef-it0-E_by_region'!B2</f>
        <v>83.187747824740242</v>
      </c>
      <c r="E3" s="1">
        <f>historic_emissions_BP_1830_05!D9+'REWRef-it0-E_by_region'!C2</f>
        <v>12.931518413208419</v>
      </c>
      <c r="F3" s="1">
        <f>historic_emissions_BP_1830_05!E9+'REWRef-it0-E_by_region'!D2</f>
        <v>13.767584494067222</v>
      </c>
      <c r="G3" s="1">
        <f>historic_emissions_BP_1830_05!F9+'REWRef-it0-E_by_region'!E2</f>
        <v>24.678926214356103</v>
      </c>
      <c r="H3" s="1">
        <f>historic_emissions_BP_1830_05!G9+'REWRef-it0-E_by_region'!F2</f>
        <v>20.493092707863116</v>
      </c>
      <c r="I3" s="1">
        <f>historic_emissions_BP_1830_05!H9+'REWRef-it0-E_by_region'!G2</f>
        <v>25.913060656995107</v>
      </c>
      <c r="J3" s="1">
        <f>historic_emissions_BP_1830_05!I9+'REWRef-it0-E_by_region'!H2</f>
        <v>6.8867708452224532</v>
      </c>
      <c r="K3" s="1">
        <f>historic_emissions_BP_1830_05!J9+'REWRef-it0-E_by_region'!I2</f>
        <v>7.7189544357901809</v>
      </c>
      <c r="L3" s="1">
        <f>historic_emissions_BP_1830_05!K9+'REWRef-it0-E_by_region'!J2</f>
        <v>7.9800156867190246</v>
      </c>
      <c r="M3" s="1">
        <f>historic_emissions_BP_1830_05!L9+'REWRef-it0-E_by_region'!K2</f>
        <v>12.094608637491609</v>
      </c>
      <c r="N3" s="1">
        <f>historic_emissions_BP_1830_05!M9+'REWRef-it0-E_by_region'!L2</f>
        <v>6.9090586893901254</v>
      </c>
      <c r="P3">
        <v>1</v>
      </c>
      <c r="Q3" t="s">
        <v>15</v>
      </c>
      <c r="R3" s="1">
        <f>RICEhistoric_damages_1990_05!B9+'REWRef-it0_damagesbyregion'!A2</f>
        <v>0.15320332271841314</v>
      </c>
      <c r="S3" s="1">
        <f>RICEhistoric_damages_1990_05!C9+'REWRef-it0_damagesbyregion'!B2</f>
        <v>0.22339732713307478</v>
      </c>
      <c r="T3" s="1">
        <f>RICEhistoric_damages_1990_05!D9+'REWRef-it0_damagesbyregion'!C2</f>
        <v>0.16065024212052326</v>
      </c>
      <c r="U3" s="1">
        <f>RICEhistoric_damages_1990_05!E9+'REWRef-it0_damagesbyregion'!D2</f>
        <v>4.2121909769622455E-2</v>
      </c>
      <c r="V3" s="1">
        <f>RICEhistoric_damages_1990_05!F9+'REWRef-it0_damagesbyregion'!E2</f>
        <v>2.1218233392371097E-2</v>
      </c>
      <c r="W3" s="1">
        <f>RICEhistoric_damages_1990_05!G9+'REWRef-it0_damagesbyregion'!F2</f>
        <v>2.4379816827029124E-2</v>
      </c>
      <c r="X3" s="1">
        <f>RICEhistoric_damages_1990_05!H9+'REWRef-it0_damagesbyregion'!G2</f>
        <v>8.0674184871900853E-2</v>
      </c>
      <c r="Y3" s="1">
        <f>RICEhistoric_damages_1990_05!I9+'REWRef-it0_damagesbyregion'!H2</f>
        <v>0.15628381750699885</v>
      </c>
      <c r="Z3" s="1">
        <f>RICEhistoric_damages_1990_05!J9+'REWRef-it0_damagesbyregion'!I2</f>
        <v>0.10717555497127168</v>
      </c>
      <c r="AA3" s="1">
        <f>RICEhistoric_damages_1990_05!K9+'REWRef-it0_damagesbyregion'!J2</f>
        <v>0.14853067308436343</v>
      </c>
      <c r="AB3" s="1">
        <f>RICEhistoric_damages_1990_05!L9+'REWRef-it0_damagesbyregion'!K2</f>
        <v>9.8627027766373263E-2</v>
      </c>
      <c r="AC3" s="1">
        <f>RICEhistoric_damages_1990_05!M9+'REWRef-it0_damagesbyregion'!L2</f>
        <v>0.12602505613028109</v>
      </c>
      <c r="AE3">
        <v>1</v>
      </c>
      <c r="AF3" t="s">
        <v>15</v>
      </c>
      <c r="AG3">
        <f>(C3/SUM($C3:$N3)-R3/SUM($R3:$AC3))*SUM($R3:$AC3)</f>
        <v>0.23671877861985186</v>
      </c>
      <c r="AH3">
        <f t="shared" ref="AH3:AR18" si="0">(D3/SUM($C3:$N3)-S3/SUM($R3:$AC3))*SUM($R3:$AC3)</f>
        <v>0.13257242644928477</v>
      </c>
      <c r="AI3">
        <f t="shared" si="0"/>
        <v>-0.10531481661178585</v>
      </c>
      <c r="AJ3">
        <f t="shared" si="0"/>
        <v>1.6791136777839194E-2</v>
      </c>
      <c r="AK3">
        <f t="shared" si="0"/>
        <v>8.4385674790234011E-2</v>
      </c>
      <c r="AL3">
        <f t="shared" si="0"/>
        <v>6.331243776708978E-2</v>
      </c>
      <c r="AM3">
        <f t="shared" si="0"/>
        <v>3.0210723757539942E-2</v>
      </c>
      <c r="AN3">
        <f t="shared" si="0"/>
        <v>-0.12681454847573728</v>
      </c>
      <c r="AO3">
        <f t="shared" si="0"/>
        <v>-7.4145278515049179E-2</v>
      </c>
      <c r="AP3">
        <f t="shared" si="0"/>
        <v>-0.11438328609692634</v>
      </c>
      <c r="AQ3">
        <f t="shared" si="0"/>
        <v>-4.6872833561796494E-2</v>
      </c>
      <c r="AR3">
        <f t="shared" si="0"/>
        <v>-9.6460414900544272E-2</v>
      </c>
      <c r="AT3" s="1">
        <f t="shared" ref="AT3:BE3" si="1">(C3/SUM($C3:$N3)-R3/SUM($R3:$AC3))*SUM($R3:$AC3)</f>
        <v>0.23671877861985186</v>
      </c>
      <c r="AU3" s="1">
        <f t="shared" si="1"/>
        <v>0.13257242644928477</v>
      </c>
      <c r="AV3" s="1">
        <f t="shared" si="1"/>
        <v>-0.10531481661178585</v>
      </c>
      <c r="AW3" s="1">
        <f t="shared" si="1"/>
        <v>1.6791136777839194E-2</v>
      </c>
      <c r="AX3" s="1">
        <f t="shared" si="1"/>
        <v>8.4385674790234011E-2</v>
      </c>
      <c r="AY3" s="1">
        <f t="shared" si="1"/>
        <v>6.331243776708978E-2</v>
      </c>
      <c r="AZ3" s="1">
        <f t="shared" si="1"/>
        <v>3.0210723757539942E-2</v>
      </c>
      <c r="BA3" s="1">
        <f t="shared" si="1"/>
        <v>-0.12681454847573728</v>
      </c>
      <c r="BB3" s="1">
        <f t="shared" si="1"/>
        <v>-7.4145278515049179E-2</v>
      </c>
      <c r="BC3" s="1">
        <f t="shared" si="1"/>
        <v>-0.11438328609692634</v>
      </c>
      <c r="BD3" s="1">
        <f t="shared" si="1"/>
        <v>-4.6872833561796494E-2</v>
      </c>
      <c r="BE3" s="1">
        <f t="shared" si="1"/>
        <v>-9.6460414900544272E-2</v>
      </c>
      <c r="BG3" s="2" t="e">
        <f>(AT3-(AG3-AG2))*10^12</f>
        <v>#VALUE!</v>
      </c>
      <c r="BH3" s="2" t="e">
        <f t="shared" ref="BH3:BR18" si="2">(AU3-(AH3-AH2))*10^12</f>
        <v>#VALUE!</v>
      </c>
      <c r="BI3" s="2" t="e">
        <f t="shared" si="2"/>
        <v>#VALUE!</v>
      </c>
      <c r="BJ3" s="2" t="e">
        <f t="shared" si="2"/>
        <v>#VALUE!</v>
      </c>
      <c r="BK3" s="2" t="e">
        <f t="shared" si="2"/>
        <v>#VALUE!</v>
      </c>
      <c r="BL3" s="2" t="e">
        <f t="shared" si="2"/>
        <v>#VALUE!</v>
      </c>
      <c r="BM3" s="2" t="e">
        <f t="shared" si="2"/>
        <v>#VALUE!</v>
      </c>
      <c r="BN3" s="2" t="e">
        <f t="shared" si="2"/>
        <v>#VALUE!</v>
      </c>
      <c r="BO3" s="2" t="e">
        <f t="shared" si="2"/>
        <v>#VALUE!</v>
      </c>
      <c r="BP3" s="2" t="e">
        <f t="shared" si="2"/>
        <v>#VALUE!</v>
      </c>
      <c r="BQ3" s="2" t="e">
        <f t="shared" si="2"/>
        <v>#VALUE!</v>
      </c>
      <c r="BR3" s="2" t="e">
        <f t="shared" si="2"/>
        <v>#VALUE!</v>
      </c>
    </row>
    <row r="4" spans="1:70" x14ac:dyDescent="0.2">
      <c r="A4">
        <v>2</v>
      </c>
      <c r="B4" t="s">
        <v>16</v>
      </c>
      <c r="C4">
        <f>C3+'REWRef-it0-E_by_region'!A3</f>
        <v>92.493857351557864</v>
      </c>
      <c r="D4">
        <f>D3+'REWRef-it0-E_by_region'!B3</f>
        <v>84.071693558004512</v>
      </c>
      <c r="E4">
        <f>E3+'REWRef-it0-E_by_region'!C3</f>
        <v>13.278550290274776</v>
      </c>
      <c r="F4">
        <f>F3+'REWRef-it0-E_by_region'!D3</f>
        <v>14.108477557982663</v>
      </c>
      <c r="G4">
        <f>G3+'REWRef-it0-E_by_region'!E3</f>
        <v>24.871489781158882</v>
      </c>
      <c r="H4">
        <f>H3+'REWRef-it0-E_by_region'!F3</f>
        <v>22.501784286552315</v>
      </c>
      <c r="I4">
        <f>I3+'REWRef-it0-E_by_region'!G3</f>
        <v>26.503902931325488</v>
      </c>
      <c r="J4">
        <f>J3+'REWRef-it0-E_by_region'!H3</f>
        <v>7.5864511096603522</v>
      </c>
      <c r="K4">
        <f>K3+'REWRef-it0-E_by_region'!I3</f>
        <v>7.9336132141481857</v>
      </c>
      <c r="L4">
        <f>L3+'REWRef-it0-E_by_region'!J3</f>
        <v>8.439941436196623</v>
      </c>
      <c r="M4">
        <f>M3+'REWRef-it0-E_by_region'!K3</f>
        <v>12.563888268376429</v>
      </c>
      <c r="N4">
        <f>N3+'REWRef-it0-E_by_region'!L3</f>
        <v>7.4368303952777257</v>
      </c>
      <c r="P4">
        <v>2</v>
      </c>
      <c r="Q4" t="s">
        <v>16</v>
      </c>
      <c r="R4">
        <f>R3+'REWRef-it0_damagesbyregion'!A3</f>
        <v>0.17570645970936632</v>
      </c>
      <c r="S4">
        <f>S3+'REWRef-it0_damagesbyregion'!B3</f>
        <v>0.2679888413486205</v>
      </c>
      <c r="T4">
        <f>T3+'REWRef-it0_damagesbyregion'!C3</f>
        <v>0.16853566711260534</v>
      </c>
      <c r="U4">
        <f>U3+'REWRef-it0_damagesbyregion'!D3</f>
        <v>4.4711283731590883E-2</v>
      </c>
      <c r="V4">
        <f>V3+'REWRef-it0_damagesbyregion'!E3</f>
        <v>2.2711158662370147E-2</v>
      </c>
      <c r="W4">
        <f>W3+'REWRef-it0_damagesbyregion'!F3</f>
        <v>7.5839562471443425E-2</v>
      </c>
      <c r="X4">
        <f>X3+'REWRef-it0_damagesbyregion'!G3</f>
        <v>0.10726625778605416</v>
      </c>
      <c r="Y4">
        <f>Y3+'REWRef-it0_damagesbyregion'!H3</f>
        <v>0.18391321904879346</v>
      </c>
      <c r="Z4">
        <f>Z3+'REWRef-it0_damagesbyregion'!I3</f>
        <v>0.12290975011521318</v>
      </c>
      <c r="AA4">
        <f>AA3+'REWRef-it0_damagesbyregion'!J3</f>
        <v>0.16215815303055073</v>
      </c>
      <c r="AB4">
        <f>AB3+'REWRef-it0_damagesbyregion'!K3</f>
        <v>0.11365972396577256</v>
      </c>
      <c r="AC4">
        <f>AC3+'REWRef-it0_damagesbyregion'!L3</f>
        <v>0.14017810380221768</v>
      </c>
      <c r="AE4">
        <v>2</v>
      </c>
      <c r="AF4" t="s">
        <v>16</v>
      </c>
      <c r="AG4">
        <f t="shared" ref="AG4:AR38" si="3">(C4/SUM($C4:$N4)-R4/SUM($R4:$AC4))*SUM($R4:$AC4)</f>
        <v>0.28004425731297383</v>
      </c>
      <c r="AH4">
        <f t="shared" si="0"/>
        <v>0.14626282592382964</v>
      </c>
      <c r="AI4">
        <f t="shared" si="0"/>
        <v>-0.10310744313003181</v>
      </c>
      <c r="AJ4">
        <f t="shared" si="0"/>
        <v>2.4806292324349177E-2</v>
      </c>
      <c r="AK4">
        <f t="shared" si="0"/>
        <v>9.9839674719929591E-2</v>
      </c>
      <c r="AL4">
        <f t="shared" si="0"/>
        <v>3.5034874129243096E-2</v>
      </c>
      <c r="AM4">
        <f t="shared" si="0"/>
        <v>2.3328066104349003E-2</v>
      </c>
      <c r="AN4">
        <f t="shared" si="0"/>
        <v>-0.14653202821207678</v>
      </c>
      <c r="AO4">
        <f t="shared" si="0"/>
        <v>-8.3817965920475537E-2</v>
      </c>
      <c r="AP4">
        <f t="shared" si="0"/>
        <v>-0.12057150640002849</v>
      </c>
      <c r="AQ4">
        <f t="shared" si="0"/>
        <v>-5.1752898465595901E-2</v>
      </c>
      <c r="AR4">
        <f t="shared" si="0"/>
        <v>-0.10353414838646628</v>
      </c>
      <c r="AT4">
        <f>(C4/SUM($C4:$N4)-R4/SUM($R4:$AC4))*SUM('REWRef-it0_damagesbyregion'!$A3:$L3)</f>
        <v>4.2969972903337407E-2</v>
      </c>
      <c r="AU4">
        <f>(D4/SUM($C4:$N4)-S4/SUM($R4:$AC4))*SUM('REWRef-it0_damagesbyregion'!$A3:$L3)</f>
        <v>2.2442558640610091E-2</v>
      </c>
      <c r="AV4">
        <f>(E4/SUM($C4:$N4)-T4/SUM($R4:$AC4))*SUM('REWRef-it0_damagesbyregion'!$A3:$L3)</f>
        <v>-1.582079946912953E-2</v>
      </c>
      <c r="AW4">
        <f>(F4/SUM($C4:$N4)-U4/SUM($R4:$AC4))*SUM('REWRef-it0_damagesbyregion'!$A3:$L3)</f>
        <v>3.8062759052341012E-3</v>
      </c>
      <c r="AX4">
        <f>(G4/SUM($C4:$N4)-V4/SUM($R4:$AC4))*SUM('REWRef-it0_damagesbyregion'!$A3:$L3)</f>
        <v>1.5319393293606541E-2</v>
      </c>
      <c r="AY4">
        <f>(H4/SUM($C4:$N4)-W4/SUM($R4:$AC4))*SUM('REWRef-it0_damagesbyregion'!$A3:$L3)</f>
        <v>5.3757488421658436E-3</v>
      </c>
      <c r="AZ4">
        <f>(I4/SUM($C4:$N4)-X4/SUM($R4:$AC4))*SUM('REWRef-it0_damagesbyregion'!$A3:$L3)</f>
        <v>3.5794569687278544E-3</v>
      </c>
      <c r="BA4">
        <f>(J4/SUM($C4:$N4)-Y4/SUM($R4:$AC4))*SUM('REWRef-it0_damagesbyregion'!$A3:$L3)</f>
        <v>-2.2483865022474469E-2</v>
      </c>
      <c r="BB4">
        <f>(K4/SUM($C4:$N4)-Z4/SUM($R4:$AC4))*SUM('REWRef-it0_damagesbyregion'!$A3:$L3)</f>
        <v>-1.2861023321719211E-2</v>
      </c>
      <c r="BC4">
        <f>(L4/SUM($C4:$N4)-AA4/SUM($R4:$AC4))*SUM('REWRef-it0_damagesbyregion'!$A3:$L3)</f>
        <v>-1.8500484218584173E-2</v>
      </c>
      <c r="BD4">
        <f>(M4/SUM($C4:$N4)-AB4/SUM($R4:$AC4))*SUM('REWRef-it0_damagesbyregion'!$A3:$L3)</f>
        <v>-7.9409614254311069E-3</v>
      </c>
      <c r="BE4">
        <f>(N4/SUM($C4:$N4)-AC4/SUM($R4:$AC4))*SUM('REWRef-it0_damagesbyregion'!$A3:$L3)</f>
        <v>-1.5886273096343422E-2</v>
      </c>
      <c r="BG4" s="2">
        <f t="shared" ref="BG4:BR38" si="4">(AT4-(AG4-AG3))*10^12</f>
        <v>-355505789.7845701</v>
      </c>
      <c r="BH4" s="2">
        <f t="shared" si="2"/>
        <v>8752159166.0652237</v>
      </c>
      <c r="BI4" s="2">
        <f t="shared" si="2"/>
        <v>-18028172950.883568</v>
      </c>
      <c r="BJ4" s="2">
        <f t="shared" si="2"/>
        <v>-4208879641.2758818</v>
      </c>
      <c r="BK4" s="2">
        <f t="shared" si="2"/>
        <v>-134606636.08903974</v>
      </c>
      <c r="BL4" s="2">
        <f t="shared" si="2"/>
        <v>33653312480.012527</v>
      </c>
      <c r="BM4" s="2">
        <f t="shared" si="2"/>
        <v>10462114621.918795</v>
      </c>
      <c r="BN4" s="2">
        <f t="shared" si="2"/>
        <v>-2766385286.1349697</v>
      </c>
      <c r="BO4" s="2">
        <f t="shared" si="2"/>
        <v>-3188335916.2928529</v>
      </c>
      <c r="BP4" s="2">
        <f t="shared" si="2"/>
        <v>-12312263915.482023</v>
      </c>
      <c r="BQ4" s="2">
        <f t="shared" si="2"/>
        <v>-3060896521.6317</v>
      </c>
      <c r="BR4" s="2">
        <f t="shared" si="2"/>
        <v>-8812539610.4214134</v>
      </c>
    </row>
    <row r="5" spans="1:70" x14ac:dyDescent="0.2">
      <c r="A5">
        <v>3</v>
      </c>
      <c r="B5" t="s">
        <v>17</v>
      </c>
      <c r="C5">
        <f>C4+'REWRef-it0-E_by_region'!A4</f>
        <v>93.837131674381496</v>
      </c>
      <c r="D5">
        <f>D4+'REWRef-it0-E_by_region'!B4</f>
        <v>84.958885254084706</v>
      </c>
      <c r="E5">
        <f>E4+'REWRef-it0-E_by_region'!C4</f>
        <v>13.597487244452584</v>
      </c>
      <c r="F5">
        <f>F4+'REWRef-it0-E_by_region'!D4</f>
        <v>14.429893675111058</v>
      </c>
      <c r="G5">
        <f>G4+'REWRef-it0-E_by_region'!E4</f>
        <v>25.062027175723365</v>
      </c>
      <c r="H5">
        <f>H4+'REWRef-it0-E_by_region'!F4</f>
        <v>24.642450307394917</v>
      </c>
      <c r="I5">
        <f>I4+'REWRef-it0-E_by_region'!G4</f>
        <v>27.223583068431239</v>
      </c>
      <c r="J5">
        <f>J4+'REWRef-it0-E_by_region'!H4</f>
        <v>8.4133984629761276</v>
      </c>
      <c r="K5">
        <f>K4+'REWRef-it0-E_by_region'!I4</f>
        <v>8.2347154936921321</v>
      </c>
      <c r="L5">
        <f>L4+'REWRef-it0-E_by_region'!J4</f>
        <v>8.9799358400511924</v>
      </c>
      <c r="M5">
        <f>M4+'REWRef-it0-E_by_region'!K4</f>
        <v>13.025157218918826</v>
      </c>
      <c r="N5">
        <f>N4+'REWRef-it0-E_by_region'!L4</f>
        <v>8.0806885065542016</v>
      </c>
      <c r="P5">
        <v>3</v>
      </c>
      <c r="Q5" t="s">
        <v>17</v>
      </c>
      <c r="R5">
        <f>R4+'REWRef-it0_damagesbyregion'!A4</f>
        <v>0.21751483669352073</v>
      </c>
      <c r="S5">
        <f>S4+'REWRef-it0_damagesbyregion'!B4</f>
        <v>0.3439229748248484</v>
      </c>
      <c r="T5">
        <f>T4+'REWRef-it0_damagesbyregion'!C4</f>
        <v>0.18179763335428956</v>
      </c>
      <c r="U5">
        <f>U4+'REWRef-it0_damagesbyregion'!D4</f>
        <v>4.9483696464251971E-2</v>
      </c>
      <c r="V5">
        <f>V4+'REWRef-it0_damagesbyregion'!E4</f>
        <v>2.5771293293349526E-2</v>
      </c>
      <c r="W5">
        <f>W4+'REWRef-it0_damagesbyregion'!F4</f>
        <v>0.18301813172293241</v>
      </c>
      <c r="X5">
        <f>X4+'REWRef-it0_damagesbyregion'!G4</f>
        <v>0.16244504197339296</v>
      </c>
      <c r="Y5">
        <f>Y4+'REWRef-it0_damagesbyregion'!H4</f>
        <v>0.23871997401036096</v>
      </c>
      <c r="Z5">
        <f>Z4+'REWRef-it0_damagesbyregion'!I4</f>
        <v>0.16159709148283369</v>
      </c>
      <c r="AA5">
        <f>AA4+'REWRef-it0_damagesbyregion'!J4</f>
        <v>0.18960744479087643</v>
      </c>
      <c r="AB5">
        <f>AB4+'REWRef-it0_damagesbyregion'!K4</f>
        <v>0.13969977706588216</v>
      </c>
      <c r="AC5">
        <f>AC4+'REWRef-it0_damagesbyregion'!L4</f>
        <v>0.16997302169675518</v>
      </c>
      <c r="AE5">
        <v>3</v>
      </c>
      <c r="AF5" t="s">
        <v>17</v>
      </c>
      <c r="AG5">
        <f t="shared" si="3"/>
        <v>0.36840431782424288</v>
      </c>
      <c r="AH5">
        <f t="shared" si="0"/>
        <v>0.18656039917234729</v>
      </c>
      <c r="AI5">
        <f t="shared" si="0"/>
        <v>-9.6894907880096345E-2</v>
      </c>
      <c r="AJ5">
        <f t="shared" si="0"/>
        <v>4.0616575688573547E-2</v>
      </c>
      <c r="AK5">
        <f t="shared" si="0"/>
        <v>0.13071603225978248</v>
      </c>
      <c r="AL5">
        <f t="shared" si="0"/>
        <v>-2.9150644602195006E-2</v>
      </c>
      <c r="AM5">
        <f t="shared" si="0"/>
        <v>7.5390409773658318E-3</v>
      </c>
      <c r="AN5">
        <f t="shared" si="0"/>
        <v>-0.18618670465219442</v>
      </c>
      <c r="AO5">
        <f t="shared" si="0"/>
        <v>-0.11017951878356434</v>
      </c>
      <c r="AP5">
        <f t="shared" si="0"/>
        <v>-0.13353671542028756</v>
      </c>
      <c r="AQ5">
        <f t="shared" si="0"/>
        <v>-5.8370680907528505E-2</v>
      </c>
      <c r="AR5">
        <f t="shared" si="0"/>
        <v>-0.11951719367644656</v>
      </c>
      <c r="AT5">
        <f>(C5/SUM($C5:$N5)-R5/SUM($R5:$AC5))*SUM('REWRef-it0_damagesbyregion'!$A4:$L4)</f>
        <v>8.5332142027145785E-2</v>
      </c>
      <c r="AU5">
        <f>(D5/SUM($C5:$N5)-S5/SUM($R5:$AC5))*SUM('REWRef-it0_damagesbyregion'!$A4:$L4)</f>
        <v>4.3212301562683152E-2</v>
      </c>
      <c r="AV5">
        <f>(E5/SUM($C5:$N5)-T5/SUM($R5:$AC5))*SUM('REWRef-it0_damagesbyregion'!$A4:$L4)</f>
        <v>-2.2443412416453212E-2</v>
      </c>
      <c r="AW5">
        <f>(F5/SUM($C5:$N5)-U5/SUM($R5:$AC5))*SUM('REWRef-it0_damagesbyregion'!$A4:$L4)</f>
        <v>9.4078685770647638E-3</v>
      </c>
      <c r="AX5">
        <f>(G5/SUM($C5:$N5)-V5/SUM($R5:$AC5))*SUM('REWRef-it0_damagesbyregion'!$A4:$L4)</f>
        <v>3.0277275510484584E-2</v>
      </c>
      <c r="AY5">
        <f>(H5/SUM($C5:$N5)-W5/SUM($R5:$AC5))*SUM('REWRef-it0_damagesbyregion'!$A4:$L4)</f>
        <v>-6.7520569793214982E-3</v>
      </c>
      <c r="AZ5">
        <f>(I5/SUM($C5:$N5)-X5/SUM($R5:$AC5))*SUM('REWRef-it0_damagesbyregion'!$A4:$L4)</f>
        <v>1.7462404328712762E-3</v>
      </c>
      <c r="BA5">
        <f>(J5/SUM($C5:$N5)-Y5/SUM($R5:$AC5))*SUM('REWRef-it0_damagesbyregion'!$A4:$L4)</f>
        <v>-4.3125744070477902E-2</v>
      </c>
      <c r="BB5">
        <f>(K5/SUM($C5:$N5)-Z5/SUM($R5:$AC5))*SUM('REWRef-it0_damagesbyregion'!$A4:$L4)</f>
        <v>-2.5520478155218296E-2</v>
      </c>
      <c r="BC5">
        <f>(L5/SUM($C5:$N5)-AA5/SUM($R5:$AC5))*SUM('REWRef-it0_damagesbyregion'!$A4:$L4)</f>
        <v>-3.0930620013847946E-2</v>
      </c>
      <c r="BD5">
        <f>(M5/SUM($C5:$N5)-AB5/SUM($R5:$AC5))*SUM('REWRef-it0_damagesbyregion'!$A4:$L4)</f>
        <v>-1.352018690453758E-2</v>
      </c>
      <c r="BE5">
        <f>(N5/SUM($C5:$N5)-AC5/SUM($R5:$AC5))*SUM('REWRef-it0_damagesbyregion'!$A4:$L4)</f>
        <v>-2.7683329570393281E-2</v>
      </c>
      <c r="BG5" s="2">
        <f t="shared" si="4"/>
        <v>-3027918484.12326</v>
      </c>
      <c r="BH5" s="2">
        <f t="shared" si="2"/>
        <v>2914728314.1654978</v>
      </c>
      <c r="BI5" s="2">
        <f t="shared" si="2"/>
        <v>-28655947666.38868</v>
      </c>
      <c r="BJ5" s="2">
        <f t="shared" si="2"/>
        <v>-6402414787.1596069</v>
      </c>
      <c r="BK5" s="2">
        <f t="shared" si="2"/>
        <v>-599082029.36830723</v>
      </c>
      <c r="BL5" s="2">
        <f t="shared" si="2"/>
        <v>57433461752.1166</v>
      </c>
      <c r="BM5" s="2">
        <f t="shared" si="2"/>
        <v>17535265559.85445</v>
      </c>
      <c r="BN5" s="2">
        <f t="shared" si="2"/>
        <v>-3471067630.3602653</v>
      </c>
      <c r="BO5" s="2">
        <f t="shared" si="2"/>
        <v>841074707.87050939</v>
      </c>
      <c r="BP5" s="2">
        <f t="shared" si="2"/>
        <v>-17965410993.588882</v>
      </c>
      <c r="BQ5" s="2">
        <f t="shared" si="2"/>
        <v>-6902404462.6049757</v>
      </c>
      <c r="BR5" s="2">
        <f t="shared" si="2"/>
        <v>-11700284280.413004</v>
      </c>
    </row>
    <row r="6" spans="1:70" x14ac:dyDescent="0.2">
      <c r="A6">
        <v>4</v>
      </c>
      <c r="B6" t="s">
        <v>18</v>
      </c>
      <c r="C6">
        <f>C5+'REWRef-it0-E_by_region'!A5</f>
        <v>95.137925783126434</v>
      </c>
      <c r="D6">
        <f>D5+'REWRef-it0-E_by_region'!B5</f>
        <v>85.836324021344311</v>
      </c>
      <c r="E6">
        <f>E5+'REWRef-it0-E_by_region'!C5</f>
        <v>13.887283501396475</v>
      </c>
      <c r="F6">
        <f>F5+'REWRef-it0-E_by_region'!D5</f>
        <v>14.724805612429764</v>
      </c>
      <c r="G6">
        <f>G5+'REWRef-it0-E_by_region'!E5</f>
        <v>25.248598532522632</v>
      </c>
      <c r="H6">
        <f>H5+'REWRef-it0-E_by_region'!F5</f>
        <v>26.719796158742316</v>
      </c>
      <c r="I6">
        <f>I5+'REWRef-it0-E_by_region'!G5</f>
        <v>28.05327836399923</v>
      </c>
      <c r="J6">
        <f>J5+'REWRef-it0-E_by_region'!H5</f>
        <v>9.3436437197277051</v>
      </c>
      <c r="K6">
        <f>K5+'REWRef-it0-E_by_region'!I5</f>
        <v>8.6442825381014003</v>
      </c>
      <c r="L6">
        <f>L5+'REWRef-it0-E_by_region'!J5</f>
        <v>9.5887744345421577</v>
      </c>
      <c r="M6">
        <f>M5+'REWRef-it0-E_by_region'!K5</f>
        <v>13.473625497613757</v>
      </c>
      <c r="N6">
        <f>N5+'REWRef-it0-E_by_region'!L5</f>
        <v>8.8501809441274819</v>
      </c>
      <c r="P6">
        <v>4</v>
      </c>
      <c r="Q6" t="s">
        <v>18</v>
      </c>
      <c r="R6">
        <f>R5+'REWRef-it0_damagesbyregion'!A5</f>
        <v>0.29013422423876012</v>
      </c>
      <c r="S6">
        <f>S5+'REWRef-it0_damagesbyregion'!B5</f>
        <v>0.4689573734656074</v>
      </c>
      <c r="T6">
        <f>T5+'REWRef-it0_damagesbyregion'!C5</f>
        <v>0.20279002515108596</v>
      </c>
      <c r="U6">
        <f>U5+'REWRef-it0_damagesbyregion'!D5</f>
        <v>5.7575866231093661E-2</v>
      </c>
      <c r="V6">
        <f>V5+'REWRef-it0_damagesbyregion'!E5</f>
        <v>3.1613590948118657E-2</v>
      </c>
      <c r="W6">
        <f>W5+'REWRef-it0_damagesbyregion'!F5</f>
        <v>0.37758693937834042</v>
      </c>
      <c r="X6">
        <f>X5+'REWRef-it0_damagesbyregion'!G5</f>
        <v>0.26643662075005797</v>
      </c>
      <c r="Y6">
        <f>Y5+'REWRef-it0_damagesbyregion'!H5</f>
        <v>0.33866233496445108</v>
      </c>
      <c r="Z6">
        <f>Z5+'REWRef-it0_damagesbyregion'!I5</f>
        <v>0.25097569808480319</v>
      </c>
      <c r="AA6">
        <f>AA5+'REWRef-it0_damagesbyregion'!J5</f>
        <v>0.24051353863125352</v>
      </c>
      <c r="AB6">
        <f>AB5+'REWRef-it0_damagesbyregion'!K5</f>
        <v>0.18371866729090885</v>
      </c>
      <c r="AC6">
        <f>AC5+'REWRef-it0_damagesbyregion'!L5</f>
        <v>0.22908129897210108</v>
      </c>
      <c r="AE6">
        <v>4</v>
      </c>
      <c r="AF6" t="s">
        <v>18</v>
      </c>
      <c r="AG6">
        <f t="shared" si="3"/>
        <v>0.53317241906656976</v>
      </c>
      <c r="AH6">
        <f t="shared" si="0"/>
        <v>0.27385486699439582</v>
      </c>
      <c r="AI6">
        <f t="shared" si="0"/>
        <v>-8.2611950318682431E-2</v>
      </c>
      <c r="AJ6">
        <f t="shared" si="0"/>
        <v>6.9849975590687577E-2</v>
      </c>
      <c r="AK6">
        <f t="shared" si="0"/>
        <v>0.18688327804355226</v>
      </c>
      <c r="AL6">
        <f t="shared" si="0"/>
        <v>-0.14635858849539077</v>
      </c>
      <c r="AM6">
        <f t="shared" si="0"/>
        <v>-2.3668552669361968E-2</v>
      </c>
      <c r="AN6">
        <f t="shared" si="0"/>
        <v>-0.2578041085126157</v>
      </c>
      <c r="AO6">
        <f t="shared" si="0"/>
        <v>-0.17616961857818661</v>
      </c>
      <c r="AP6">
        <f t="shared" si="0"/>
        <v>-0.15753399468879953</v>
      </c>
      <c r="AQ6">
        <f t="shared" si="0"/>
        <v>-6.7120315053541532E-2</v>
      </c>
      <c r="AR6">
        <f t="shared" si="0"/>
        <v>-0.15249341137862674</v>
      </c>
      <c r="AT6">
        <f>(C6/SUM($C6:$N6)-R6/SUM($R6:$AC6))*SUM('REWRef-it0_damagesbyregion'!$A5:$L5)</f>
        <v>0.1586961965069916</v>
      </c>
      <c r="AU6">
        <f>(D6/SUM($C6:$N6)-S6/SUM($R6:$AC6))*SUM('REWRef-it0_damagesbyregion'!$A5:$L5)</f>
        <v>8.1511579055465883E-2</v>
      </c>
      <c r="AV6">
        <f>(E6/SUM($C6:$N6)-T6/SUM($R6:$AC6))*SUM('REWRef-it0_damagesbyregion'!$A5:$L5)</f>
        <v>-2.4589048181733811E-2</v>
      </c>
      <c r="AW6">
        <f>(F6/SUM($C6:$N6)-U6/SUM($R6:$AC6))*SUM('REWRef-it0_damagesbyregion'!$A5:$L5)</f>
        <v>2.0790508015689955E-2</v>
      </c>
      <c r="AX6">
        <f>(G6/SUM($C6:$N6)-V6/SUM($R6:$AC6))*SUM('REWRef-it0_damagesbyregion'!$A5:$L5)</f>
        <v>5.5624905482155824E-2</v>
      </c>
      <c r="AY6">
        <f>(H6/SUM($C6:$N6)-W6/SUM($R6:$AC6))*SUM('REWRef-it0_damagesbyregion'!$A5:$L5)</f>
        <v>-4.3562927281597587E-2</v>
      </c>
      <c r="AZ6">
        <f>(I6/SUM($C6:$N6)-X6/SUM($R6:$AC6))*SUM('REWRef-it0_damagesbyregion'!$A5:$L5)</f>
        <v>-7.044830435957293E-3</v>
      </c>
      <c r="BA6">
        <f>(J6/SUM($C6:$N6)-Y6/SUM($R6:$AC6))*SUM('REWRef-it0_damagesbyregion'!$A5:$L5)</f>
        <v>-7.6734148282564613E-2</v>
      </c>
      <c r="BB6">
        <f>(K6/SUM($C6:$N6)-Z6/SUM($R6:$AC6))*SUM('REWRef-it0_damagesbyregion'!$A5:$L5)</f>
        <v>-5.2436036465260231E-2</v>
      </c>
      <c r="BC6">
        <f>(L6/SUM($C6:$N6)-AA6/SUM($R6:$AC6))*SUM('REWRef-it0_damagesbyregion'!$A5:$L5)</f>
        <v>-4.6889232982893096E-2</v>
      </c>
      <c r="BD6">
        <f>(M6/SUM($C6:$N6)-AB6/SUM($R6:$AC6))*SUM('REWRef-it0_damagesbyregion'!$A5:$L5)</f>
        <v>-1.9978037734952828E-2</v>
      </c>
      <c r="BE6">
        <f>(N6/SUM($C6:$N6)-AC6/SUM($R6:$AC6))*SUM('REWRef-it0_damagesbyregion'!$A5:$L5)</f>
        <v>-4.5388927695343757E-2</v>
      </c>
      <c r="BG6" s="2">
        <f t="shared" si="4"/>
        <v>-6071904735.3352814</v>
      </c>
      <c r="BH6" s="2">
        <f t="shared" si="2"/>
        <v>-5782888766.5826445</v>
      </c>
      <c r="BI6" s="2">
        <f t="shared" si="2"/>
        <v>-38872005743.147728</v>
      </c>
      <c r="BJ6" s="2">
        <f t="shared" si="2"/>
        <v>-8442891886.4240742</v>
      </c>
      <c r="BK6" s="2">
        <f t="shared" si="2"/>
        <v>-542340301.61395133</v>
      </c>
      <c r="BL6" s="2">
        <f t="shared" si="2"/>
        <v>73645016611.598175</v>
      </c>
      <c r="BM6" s="2">
        <f t="shared" si="2"/>
        <v>24162763210.770504</v>
      </c>
      <c r="BN6" s="2">
        <f t="shared" si="2"/>
        <v>-5116744422.1433268</v>
      </c>
      <c r="BO6" s="2">
        <f t="shared" si="2"/>
        <v>13554063329.362036</v>
      </c>
      <c r="BP6" s="2">
        <f t="shared" si="2"/>
        <v>-22891953714.381123</v>
      </c>
      <c r="BQ6" s="2">
        <f t="shared" si="2"/>
        <v>-11228403588.9398</v>
      </c>
      <c r="BR6" s="2">
        <f t="shared" si="2"/>
        <v>-12412709993.16358</v>
      </c>
    </row>
    <row r="7" spans="1:70" x14ac:dyDescent="0.2">
      <c r="A7">
        <v>5</v>
      </c>
      <c r="B7" t="s">
        <v>19</v>
      </c>
      <c r="C7">
        <f>C6+'REWRef-it0-E_by_region'!A6</f>
        <v>96.362534274327359</v>
      </c>
      <c r="D7">
        <f>D6+'REWRef-it0-E_by_region'!B6</f>
        <v>86.683676520058924</v>
      </c>
      <c r="E7">
        <f>E6+'REWRef-it0-E_by_region'!C6</f>
        <v>14.142637953812359</v>
      </c>
      <c r="F7">
        <f>F6+'REWRef-it0-E_by_region'!D6</f>
        <v>14.986957674386932</v>
      </c>
      <c r="G7">
        <f>G6+'REWRef-it0-E_by_region'!E6</f>
        <v>25.424044649400003</v>
      </c>
      <c r="H7">
        <f>H6+'REWRef-it0-E_by_region'!F6</f>
        <v>28.600799290898625</v>
      </c>
      <c r="I7">
        <f>I6+'REWRef-it0-E_by_region'!G6</f>
        <v>28.956361448254974</v>
      </c>
      <c r="J7">
        <f>J6+'REWRef-it0-E_by_region'!H6</f>
        <v>10.339765692790095</v>
      </c>
      <c r="K7">
        <f>K6+'REWRef-it0-E_by_region'!I6</f>
        <v>9.1736766377587582</v>
      </c>
      <c r="L7">
        <f>L6+'REWRef-it0-E_by_region'!J6</f>
        <v>10.243677583416339</v>
      </c>
      <c r="M7">
        <f>M6+'REWRef-it0-E_by_region'!K6</f>
        <v>13.896748372626657</v>
      </c>
      <c r="N7">
        <f>N6+'REWRef-it0-E_by_region'!L6</f>
        <v>9.7281812370738265</v>
      </c>
      <c r="P7">
        <v>5</v>
      </c>
      <c r="Q7" t="s">
        <v>19</v>
      </c>
      <c r="R7">
        <f>R6+'REWRef-it0_damagesbyregion'!A6</f>
        <v>0.40717657058540913</v>
      </c>
      <c r="S7">
        <f>S6+'REWRef-it0_damagesbyregion'!B6</f>
        <v>0.66147689027518042</v>
      </c>
      <c r="T7">
        <f>T6+'REWRef-it0_damagesbyregion'!C6</f>
        <v>0.23340006563301827</v>
      </c>
      <c r="U7">
        <f>U6+'REWRef-it0_damagesbyregion'!D6</f>
        <v>7.0405757597235358E-2</v>
      </c>
      <c r="V7">
        <f>V6+'REWRef-it0_damagesbyregion'!E6</f>
        <v>4.1898697559430154E-2</v>
      </c>
      <c r="W7">
        <f>W6+'REWRef-it0_damagesbyregion'!F6</f>
        <v>0.69275503084724543</v>
      </c>
      <c r="X7">
        <f>X6+'REWRef-it0_damagesbyregion'!G6</f>
        <v>0.44577057267651798</v>
      </c>
      <c r="Y7">
        <f>Y6+'REWRef-it0_damagesbyregion'!H6</f>
        <v>0.5072081910586661</v>
      </c>
      <c r="Z7">
        <f>Z6+'REWRef-it0_damagesbyregion'!I6</f>
        <v>0.44090231575839323</v>
      </c>
      <c r="AA7">
        <f>AA6+'REWRef-it0_damagesbyregion'!J6</f>
        <v>0.32714661342017493</v>
      </c>
      <c r="AB7">
        <f>AB6+'REWRef-it0_damagesbyregion'!K6</f>
        <v>0.25290400131199464</v>
      </c>
      <c r="AC7">
        <f>AC6+'REWRef-it0_damagesbyregion'!L6</f>
        <v>0.33724034202029007</v>
      </c>
      <c r="AE7">
        <v>5</v>
      </c>
      <c r="AF7" t="s">
        <v>19</v>
      </c>
      <c r="AG7">
        <f t="shared" si="3"/>
        <v>0.81437128925208191</v>
      </c>
      <c r="AH7">
        <f t="shared" si="0"/>
        <v>0.43737610620660505</v>
      </c>
      <c r="AI7">
        <f t="shared" si="0"/>
        <v>-5.4119713003909727E-2</v>
      </c>
      <c r="AJ7">
        <f t="shared" si="0"/>
        <v>0.11957768576577092</v>
      </c>
      <c r="AK7">
        <f t="shared" si="0"/>
        <v>0.28039136635145051</v>
      </c>
      <c r="AL7">
        <f t="shared" si="0"/>
        <v>-0.33019456659068486</v>
      </c>
      <c r="AM7">
        <f t="shared" si="0"/>
        <v>-7.8702794497293629E-2</v>
      </c>
      <c r="AN7">
        <f t="shared" si="0"/>
        <v>-0.37613527202052655</v>
      </c>
      <c r="AO7">
        <f t="shared" si="0"/>
        <v>-0.32461142378378377</v>
      </c>
      <c r="AP7">
        <f t="shared" si="0"/>
        <v>-0.19729176347128527</v>
      </c>
      <c r="AQ7">
        <f t="shared" si="0"/>
        <v>-7.6740688867805301E-2</v>
      </c>
      <c r="AR7">
        <f t="shared" si="0"/>
        <v>-0.21392022534061989</v>
      </c>
      <c r="AT7">
        <f>(C7/SUM($C7:$N7)-R7/SUM($R7:$AC7))*SUM('REWRef-it0_damagesbyregion'!$A6:$L6)</f>
        <v>0.27283527979356614</v>
      </c>
      <c r="AU7">
        <f>(D7/SUM($C7:$N7)-S7/SUM($R7:$AC7))*SUM('REWRef-it0_damagesbyregion'!$A6:$L6)</f>
        <v>0.14653221925529042</v>
      </c>
      <c r="AV7">
        <f>(E7/SUM($C7:$N7)-T7/SUM($R7:$AC7))*SUM('REWRef-it0_damagesbyregion'!$A6:$L6)</f>
        <v>-1.8131492643030281E-2</v>
      </c>
      <c r="AW7">
        <f>(F7/SUM($C7:$N7)-U7/SUM($R7:$AC7))*SUM('REWRef-it0_damagesbyregion'!$A6:$L6)</f>
        <v>4.0061593260408319E-2</v>
      </c>
      <c r="AX7">
        <f>(G7/SUM($C7:$N7)-V7/SUM($R7:$AC7))*SUM('REWRef-it0_damagesbyregion'!$A6:$L6)</f>
        <v>9.3938302958170905E-2</v>
      </c>
      <c r="AY7">
        <f>(H7/SUM($C7:$N7)-W7/SUM($R7:$AC7))*SUM('REWRef-it0_damagesbyregion'!$A6:$L6)</f>
        <v>-0.11062365305734469</v>
      </c>
      <c r="AZ7">
        <f>(I7/SUM($C7:$N7)-X7/SUM($R7:$AC7))*SUM('REWRef-it0_damagesbyregion'!$A6:$L6)</f>
        <v>-2.6367455779200348E-2</v>
      </c>
      <c r="BA7">
        <f>(J7/SUM($C7:$N7)-Y7/SUM($R7:$AC7))*SUM('REWRef-it0_damagesbyregion'!$A6:$L6)</f>
        <v>-0.12601496827841061</v>
      </c>
      <c r="BB7">
        <f>(K7/SUM($C7:$N7)-Z7/SUM($R7:$AC7))*SUM('REWRef-it0_damagesbyregion'!$A6:$L6)</f>
        <v>-0.10875315694586307</v>
      </c>
      <c r="BC7">
        <f>(L7/SUM($C7:$N7)-AA7/SUM($R7:$AC7))*SUM('REWRef-it0_damagesbyregion'!$A6:$L6)</f>
        <v>-6.6097803542521649E-2</v>
      </c>
      <c r="BD7">
        <f>(M7/SUM($C7:$N7)-AB7/SUM($R7:$AC7))*SUM('REWRef-it0_damagesbyregion'!$A6:$L6)</f>
        <v>-2.5710100042976362E-2</v>
      </c>
      <c r="BE7">
        <f>(N7/SUM($C7:$N7)-AC7/SUM($R7:$AC7))*SUM('REWRef-it0_damagesbyregion'!$A6:$L6)</f>
        <v>-7.1668764978088939E-2</v>
      </c>
      <c r="BG7" s="2">
        <f t="shared" si="4"/>
        <v>-8363590391.9460077</v>
      </c>
      <c r="BH7" s="2">
        <f t="shared" si="2"/>
        <v>-16989019956.918816</v>
      </c>
      <c r="BI7" s="2">
        <f t="shared" si="2"/>
        <v>-46623729957.802986</v>
      </c>
      <c r="BJ7" s="2">
        <f t="shared" si="2"/>
        <v>-9666116914.6750259</v>
      </c>
      <c r="BK7" s="2">
        <f t="shared" si="2"/>
        <v>430214650.2726534</v>
      </c>
      <c r="BL7" s="2">
        <f t="shared" si="2"/>
        <v>73212325037.949402</v>
      </c>
      <c r="BM7" s="2">
        <f t="shared" si="2"/>
        <v>28666786048.731316</v>
      </c>
      <c r="BN7" s="2">
        <f t="shared" si="2"/>
        <v>-7683804770.4997635</v>
      </c>
      <c r="BO7" s="2">
        <f t="shared" si="2"/>
        <v>39688648259.734085</v>
      </c>
      <c r="BP7" s="2">
        <f t="shared" si="2"/>
        <v>-26340034760.035908</v>
      </c>
      <c r="BQ7" s="2">
        <f t="shared" si="2"/>
        <v>-16089726228.712593</v>
      </c>
      <c r="BR7" s="2">
        <f t="shared" si="2"/>
        <v>-10241951016.095791</v>
      </c>
    </row>
    <row r="8" spans="1:70" x14ac:dyDescent="0.2">
      <c r="A8">
        <v>6</v>
      </c>
      <c r="B8" t="s">
        <v>20</v>
      </c>
      <c r="C8">
        <f>C7+'REWRef-it0-E_by_region'!A7</f>
        <v>97.487080562968444</v>
      </c>
      <c r="D8">
        <f>D7+'REWRef-it0-E_by_region'!B7</f>
        <v>87.482780638280772</v>
      </c>
      <c r="E8">
        <f>E7+'REWRef-it0-E_by_region'!C7</f>
        <v>14.366684578537161</v>
      </c>
      <c r="F8">
        <f>F7+'REWRef-it0-E_by_region'!D7</f>
        <v>15.210316551950815</v>
      </c>
      <c r="G8">
        <f>G7+'REWRef-it0-E_by_region'!E7</f>
        <v>25.580021559887179</v>
      </c>
      <c r="H8">
        <f>H7+'REWRef-it0-E_by_region'!F7</f>
        <v>30.205672469304616</v>
      </c>
      <c r="I8">
        <f>I7+'REWRef-it0-E_by_region'!G7</f>
        <v>29.890177039902671</v>
      </c>
      <c r="J8">
        <f>J7+'REWRef-it0-E_by_region'!H7</f>
        <v>11.354635993859336</v>
      </c>
      <c r="K8">
        <f>K7+'REWRef-it0-E_by_region'!I7</f>
        <v>9.8218405947575018</v>
      </c>
      <c r="L8">
        <f>L7+'REWRef-it0-E_by_region'!J7</f>
        <v>10.917843588491815</v>
      </c>
      <c r="M8">
        <f>M7+'REWRef-it0-E_by_region'!K7</f>
        <v>14.285224812871114</v>
      </c>
      <c r="N8">
        <f>N7+'REWRef-it0-E_by_region'!L7</f>
        <v>10.681749347277627</v>
      </c>
      <c r="P8">
        <v>6</v>
      </c>
      <c r="Q8" t="s">
        <v>20</v>
      </c>
      <c r="R8">
        <f>R7+'REWRef-it0_damagesbyregion'!A7</f>
        <v>0.58393528399891015</v>
      </c>
      <c r="S8">
        <f>S7+'REWRef-it0_damagesbyregion'!B7</f>
        <v>0.94006359705756437</v>
      </c>
      <c r="T8">
        <f>T7+'REWRef-it0_damagesbyregion'!C7</f>
        <v>0.27577092605094489</v>
      </c>
      <c r="U8">
        <f>U7+'REWRef-it0_damagesbyregion'!D7</f>
        <v>8.947696859653656E-2</v>
      </c>
      <c r="V8">
        <f>V7+'REWRef-it0_damagesbyregion'!E7</f>
        <v>5.8566309272132855E-2</v>
      </c>
      <c r="W8">
        <f>W7+'REWRef-it0_damagesbyregion'!F7</f>
        <v>1.1621597515732596</v>
      </c>
      <c r="X8">
        <f>X7+'REWRef-it0_damagesbyregion'!G7</f>
        <v>0.73131603601876805</v>
      </c>
      <c r="Y8">
        <f>Y7+'REWRef-it0_damagesbyregion'!H7</f>
        <v>0.77092484332729705</v>
      </c>
      <c r="Z8">
        <f>Z7+'REWRef-it0_damagesbyregion'!I7</f>
        <v>0.81225731002626922</v>
      </c>
      <c r="AA8">
        <f>AA7+'REWRef-it0_damagesbyregion'!J7</f>
        <v>0.46304984250385395</v>
      </c>
      <c r="AB8">
        <f>AB7+'REWRef-it0_damagesbyregion'!K7</f>
        <v>0.35493618671591665</v>
      </c>
      <c r="AC8">
        <f>AC7+'REWRef-it0_damagesbyregion'!L7</f>
        <v>0.51956568731614505</v>
      </c>
      <c r="AE8">
        <v>6</v>
      </c>
      <c r="AF8" t="s">
        <v>20</v>
      </c>
      <c r="AG8">
        <f t="shared" si="3"/>
        <v>1.2611230020821846</v>
      </c>
      <c r="AH8">
        <f t="shared" si="0"/>
        <v>0.71565148204788598</v>
      </c>
      <c r="AI8">
        <f t="shared" si="0"/>
        <v>-3.8644306254106272E-3</v>
      </c>
      <c r="AJ8">
        <f t="shared" si="0"/>
        <v>0.19839625958949314</v>
      </c>
      <c r="AK8">
        <f t="shared" si="0"/>
        <v>0.42556584921134788</v>
      </c>
      <c r="AL8">
        <f t="shared" si="0"/>
        <v>-0.59048167941943819</v>
      </c>
      <c r="AM8">
        <f t="shared" si="0"/>
        <v>-0.16560908796546542</v>
      </c>
      <c r="AN8">
        <f t="shared" si="0"/>
        <v>-0.5560249293600007</v>
      </c>
      <c r="AO8">
        <f t="shared" si="0"/>
        <v>-0.62636736164259799</v>
      </c>
      <c r="AP8">
        <f t="shared" si="0"/>
        <v>-0.2564167413507959</v>
      </c>
      <c r="AQ8">
        <f t="shared" si="0"/>
        <v>-8.4571413688431657E-2</v>
      </c>
      <c r="AR8">
        <f t="shared" si="0"/>
        <v>-0.31740094887876913</v>
      </c>
      <c r="AT8">
        <f>(C8/SUM($C8:$N8)-R8/SUM($R8:$AC8))*SUM('REWRef-it0_damagesbyregion'!$A7:$L7)</f>
        <v>0.43710907652398545</v>
      </c>
      <c r="AU8">
        <f>(D8/SUM($C8:$N8)-S8/SUM($R8:$AC8))*SUM('REWRef-it0_damagesbyregion'!$A7:$L7)</f>
        <v>0.24804698503991551</v>
      </c>
      <c r="AV8">
        <f>(E8/SUM($C8:$N8)-T8/SUM($R8:$AC8))*SUM('REWRef-it0_damagesbyregion'!$A7:$L7)</f>
        <v>-1.3394234338564277E-3</v>
      </c>
      <c r="AW8">
        <f>(F8/SUM($C8:$N8)-U8/SUM($R8:$AC8))*SUM('REWRef-it0_damagesbyregion'!$A7:$L7)</f>
        <v>6.8764748301153283E-2</v>
      </c>
      <c r="AX8">
        <f>(G8/SUM($C8:$N8)-V8/SUM($R8:$AC8))*SUM('REWRef-it0_damagesbyregion'!$A7:$L7)</f>
        <v>0.14750242049490067</v>
      </c>
      <c r="AY8">
        <f>(H8/SUM($C8:$N8)-W8/SUM($R8:$AC8))*SUM('REWRef-it0_damagesbyregion'!$A7:$L7)</f>
        <v>-0.20466274992147235</v>
      </c>
      <c r="AZ8">
        <f>(I8/SUM($C8:$N8)-X8/SUM($R8:$AC8))*SUM('REWRef-it0_damagesbyregion'!$A7:$L7)</f>
        <v>-5.7400614678382186E-2</v>
      </c>
      <c r="BA8">
        <f>(J8/SUM($C8:$N8)-Y8/SUM($R8:$AC8))*SUM('REWRef-it0_damagesbyregion'!$A7:$L7)</f>
        <v>-0.19271993532398157</v>
      </c>
      <c r="BB8">
        <f>(K8/SUM($C8:$N8)-Z8/SUM($R8:$AC8))*SUM('REWRef-it0_damagesbyregion'!$A7:$L7)</f>
        <v>-0.21710083676240716</v>
      </c>
      <c r="BC8">
        <f>(L8/SUM($C8:$N8)-AA8/SUM($R8:$AC8))*SUM('REWRef-it0_damagesbyregion'!$A7:$L7)</f>
        <v>-8.8874824130621866E-2</v>
      </c>
      <c r="BD8">
        <f>(M8/SUM($C8:$N8)-AB8/SUM($R8:$AC8))*SUM('REWRef-it0_damagesbyregion'!$A7:$L7)</f>
        <v>-2.9312709764744461E-2</v>
      </c>
      <c r="BE8">
        <f>(N8/SUM($C8:$N8)-AC8/SUM($R8:$AC8))*SUM('REWRef-it0_damagesbyregion'!$A7:$L7)</f>
        <v>-0.11001213634448813</v>
      </c>
      <c r="BG8" s="2">
        <f t="shared" si="4"/>
        <v>-9642636306.117281</v>
      </c>
      <c r="BH8" s="2">
        <f t="shared" si="2"/>
        <v>-30228390801.365414</v>
      </c>
      <c r="BI8" s="2">
        <f t="shared" si="2"/>
        <v>-51594705812.35553</v>
      </c>
      <c r="BJ8" s="2">
        <f t="shared" si="2"/>
        <v>-10053825522.568935</v>
      </c>
      <c r="BK8" s="2">
        <f t="shared" si="2"/>
        <v>2327937635.0033021</v>
      </c>
      <c r="BL8" s="2">
        <f t="shared" si="2"/>
        <v>55624362907.280983</v>
      </c>
      <c r="BM8" s="2">
        <f t="shared" si="2"/>
        <v>29505678789.7896</v>
      </c>
      <c r="BN8" s="2">
        <f t="shared" si="2"/>
        <v>-12830277984.507421</v>
      </c>
      <c r="BO8" s="2">
        <f t="shared" si="2"/>
        <v>84655101096.407059</v>
      </c>
      <c r="BP8" s="2">
        <f t="shared" si="2"/>
        <v>-29749846251.11124</v>
      </c>
      <c r="BQ8" s="2">
        <f t="shared" si="2"/>
        <v>-21481984944.118107</v>
      </c>
      <c r="BR8" s="2">
        <f t="shared" si="2"/>
        <v>-6531412806.3388853</v>
      </c>
    </row>
    <row r="9" spans="1:70" x14ac:dyDescent="0.2">
      <c r="A9">
        <v>7</v>
      </c>
      <c r="B9" t="s">
        <v>21</v>
      </c>
      <c r="C9">
        <f>C8+'REWRef-it0-E_by_region'!A8</f>
        <v>98.49085017779511</v>
      </c>
      <c r="D9">
        <f>D8+'REWRef-it0-E_by_region'!B8</f>
        <v>88.221568891946603</v>
      </c>
      <c r="E9">
        <f>E8+'REWRef-it0-E_by_region'!C8</f>
        <v>14.560054864159628</v>
      </c>
      <c r="F9">
        <f>F8+'REWRef-it0-E_by_region'!D8</f>
        <v>15.388958499304845</v>
      </c>
      <c r="G9">
        <f>G8+'REWRef-it0-E_by_region'!E8</f>
        <v>25.708824111733222</v>
      </c>
      <c r="H9">
        <f>H8+'REWRef-it0-E_by_region'!F8</f>
        <v>31.498196216743715</v>
      </c>
      <c r="I9">
        <f>I8+'REWRef-it0-E_by_region'!G8</f>
        <v>30.80810981408219</v>
      </c>
      <c r="J9">
        <f>J8+'REWRef-it0-E_by_region'!H8</f>
        <v>12.338232961456681</v>
      </c>
      <c r="K9">
        <f>K8+'REWRef-it0-E_by_region'!I8</f>
        <v>10.572035423839333</v>
      </c>
      <c r="L9">
        <f>L8+'REWRef-it0-E_by_region'!J8</f>
        <v>11.582686803797833</v>
      </c>
      <c r="M9">
        <f>M8+'REWRef-it0-E_by_region'!K8</f>
        <v>14.63313632508123</v>
      </c>
      <c r="N9">
        <f>N8+'REWRef-it0-E_by_region'!L8</f>
        <v>11.668184786074791</v>
      </c>
      <c r="P9">
        <v>7</v>
      </c>
      <c r="Q9" t="s">
        <v>21</v>
      </c>
      <c r="R9">
        <f>R8+'REWRef-it0_damagesbyregion'!A8</f>
        <v>0.83623867197543311</v>
      </c>
      <c r="S9">
        <f>S8+'REWRef-it0_damagesbyregion'!B8</f>
        <v>1.3230128887804604</v>
      </c>
      <c r="T9">
        <f>T8+'REWRef-it0_damagesbyregion'!C8</f>
        <v>0.33122484674918901</v>
      </c>
      <c r="U9">
        <f>U8+'REWRef-it0_damagesbyregion'!D8</f>
        <v>0.11617472702111076</v>
      </c>
      <c r="V9">
        <f>V8+'REWRef-it0_damagesbyregion'!E8</f>
        <v>8.3632907959268157E-2</v>
      </c>
      <c r="W9">
        <f>W8+'REWRef-it0_damagesbyregion'!F8</f>
        <v>1.8187044942216146</v>
      </c>
      <c r="X9">
        <f>X8+'REWRef-it0_damagesbyregion'!G8</f>
        <v>1.154160614723073</v>
      </c>
      <c r="Y9">
        <f>Y8+'REWRef-it0_damagesbyregion'!H8</f>
        <v>1.1565612712482389</v>
      </c>
      <c r="Z9">
        <f>Z8+'REWRef-it0_damagesbyregion'!I8</f>
        <v>1.4837028938700012</v>
      </c>
      <c r="AA9">
        <f>AA8+'REWRef-it0_damagesbyregion'!J8</f>
        <v>0.66097763016739697</v>
      </c>
      <c r="AB9">
        <f>AB8+'REWRef-it0_damagesbyregion'!K8</f>
        <v>0.49777180097255563</v>
      </c>
      <c r="AC9">
        <f>AC8+'REWRef-it0_damagesbyregion'!L8</f>
        <v>0.80465093322930403</v>
      </c>
      <c r="AE9">
        <v>7</v>
      </c>
      <c r="AF9" t="s">
        <v>21</v>
      </c>
      <c r="AG9">
        <f t="shared" si="3"/>
        <v>1.9305681440223785</v>
      </c>
      <c r="AH9">
        <f t="shared" si="0"/>
        <v>1.1553090841502722</v>
      </c>
      <c r="AI9">
        <f t="shared" si="0"/>
        <v>7.7796488397547575E-2</v>
      </c>
      <c r="AJ9">
        <f t="shared" si="0"/>
        <v>0.31613218463740422</v>
      </c>
      <c r="AK9">
        <f t="shared" si="0"/>
        <v>0.63857986262019661</v>
      </c>
      <c r="AL9">
        <f t="shared" si="0"/>
        <v>-0.93385657355891982</v>
      </c>
      <c r="AM9">
        <f t="shared" si="0"/>
        <v>-0.2886986142658044</v>
      </c>
      <c r="AN9">
        <f t="shared" si="0"/>
        <v>-0.80995539878899647</v>
      </c>
      <c r="AO9">
        <f t="shared" si="0"/>
        <v>-1.1867130758630937</v>
      </c>
      <c r="AP9">
        <f t="shared" si="0"/>
        <v>-0.33559657458238995</v>
      </c>
      <c r="AQ9">
        <f t="shared" si="0"/>
        <v>-8.6697460050805947E-2</v>
      </c>
      <c r="AR9">
        <f t="shared" si="0"/>
        <v>-0.47686806671779036</v>
      </c>
      <c r="AT9">
        <f>(C9/SUM($C9:$N9)-R9/SUM($R9:$AC9))*SUM('REWRef-it0_damagesbyregion'!$A8:$L8)</f>
        <v>0.65903969308659927</v>
      </c>
      <c r="AU9">
        <f>(D9/SUM($C9:$N9)-S9/SUM($R9:$AC9))*SUM('REWRef-it0_damagesbyregion'!$A8:$L8)</f>
        <v>0.39438884692884973</v>
      </c>
      <c r="AV9">
        <f>(E9/SUM($C9:$N9)-T9/SUM($R9:$AC9))*SUM('REWRef-it0_damagesbyregion'!$A8:$L8)</f>
        <v>2.6557453563856491E-2</v>
      </c>
      <c r="AW9">
        <f>(F9/SUM($C9:$N9)-U9/SUM($R9:$AC9))*SUM('REWRef-it0_damagesbyregion'!$A8:$L8)</f>
        <v>0.10791831336455324</v>
      </c>
      <c r="AX9">
        <f>(G9/SUM($C9:$N9)-V9/SUM($R9:$AC9))*SUM('REWRef-it0_damagesbyregion'!$A8:$L8)</f>
        <v>0.21799255207622378</v>
      </c>
      <c r="AY9">
        <f>(H9/SUM($C9:$N9)-W9/SUM($R9:$AC9))*SUM('REWRef-it0_damagesbyregion'!$A8:$L8)</f>
        <v>-0.31879141460548183</v>
      </c>
      <c r="AZ9">
        <f>(I9/SUM($C9:$N9)-X9/SUM($R9:$AC9))*SUM('REWRef-it0_damagesbyregion'!$A8:$L8)</f>
        <v>-9.8553292060358746E-2</v>
      </c>
      <c r="BA9">
        <f>(J9/SUM($C9:$N9)-Y9/SUM($R9:$AC9))*SUM('REWRef-it0_damagesbyregion'!$A8:$L8)</f>
        <v>-0.27649516495158055</v>
      </c>
      <c r="BB9">
        <f>(K9/SUM($C9:$N9)-Z9/SUM($R9:$AC9))*SUM('REWRef-it0_damagesbyregion'!$A8:$L8)</f>
        <v>-0.40510925435098327</v>
      </c>
      <c r="BC9">
        <f>(L9/SUM($C9:$N9)-AA9/SUM($R9:$AC9))*SUM('REWRef-it0_damagesbyregion'!$A8:$L8)</f>
        <v>-0.1145628887529849</v>
      </c>
      <c r="BD9">
        <f>(M9/SUM($C9:$N9)-AB9/SUM($R9:$AC9))*SUM('REWRef-it0_damagesbyregion'!$A8:$L8)</f>
        <v>-2.9595985844987883E-2</v>
      </c>
      <c r="BE9">
        <f>(N9/SUM($C9:$N9)-AC9/SUM($R9:$AC9))*SUM('REWRef-it0_damagesbyregion'!$A8:$L8)</f>
        <v>-0.1627888584537058</v>
      </c>
      <c r="BG9" s="2">
        <f t="shared" si="4"/>
        <v>-10405448853.594624</v>
      </c>
      <c r="BH9" s="2">
        <f t="shared" si="2"/>
        <v>-45268755173.536514</v>
      </c>
      <c r="BI9" s="2">
        <f t="shared" si="2"/>
        <v>-55103465459.101715</v>
      </c>
      <c r="BJ9" s="2">
        <f t="shared" si="2"/>
        <v>-9817611683.3578472</v>
      </c>
      <c r="BK9" s="2">
        <f t="shared" si="2"/>
        <v>4978538667.3750486</v>
      </c>
      <c r="BL9" s="2">
        <f t="shared" si="2"/>
        <v>24583479533.999809</v>
      </c>
      <c r="BM9" s="2">
        <f t="shared" si="2"/>
        <v>24536234239.980232</v>
      </c>
      <c r="BN9" s="2">
        <f t="shared" si="2"/>
        <v>-22564695522.584778</v>
      </c>
      <c r="BO9" s="2">
        <f t="shared" si="2"/>
        <v>155236459869.51245</v>
      </c>
      <c r="BP9" s="2">
        <f t="shared" si="2"/>
        <v>-35383055521.390846</v>
      </c>
      <c r="BQ9" s="2">
        <f t="shared" si="2"/>
        <v>-27469939482.613594</v>
      </c>
      <c r="BR9" s="2">
        <f t="shared" si="2"/>
        <v>-3321740614.6845708</v>
      </c>
    </row>
    <row r="10" spans="1:70" x14ac:dyDescent="0.2">
      <c r="A10">
        <v>8</v>
      </c>
      <c r="B10" t="s">
        <v>22</v>
      </c>
      <c r="C10">
        <f>C9+'REWRef-it0-E_by_region'!A9</f>
        <v>99.349963859347682</v>
      </c>
      <c r="D10">
        <f>D9+'REWRef-it0-E_by_region'!B9</f>
        <v>88.893024871337417</v>
      </c>
      <c r="E10">
        <f>E9+'REWRef-it0-E_by_region'!C9</f>
        <v>14.724876938418602</v>
      </c>
      <c r="F10">
        <f>F9+'REWRef-it0-E_by_region'!D9</f>
        <v>15.518881932169389</v>
      </c>
      <c r="G10">
        <f>G9+'REWRef-it0-E_by_region'!E9</f>
        <v>25.804160515297617</v>
      </c>
      <c r="H10">
        <f>H9+'REWRef-it0-E_by_region'!F9</f>
        <v>32.467877849002413</v>
      </c>
      <c r="I10">
        <f>I9+'REWRef-it0-E_by_region'!G9</f>
        <v>31.66512021527744</v>
      </c>
      <c r="J10">
        <f>J9+'REWRef-it0-E_by_region'!H9</f>
        <v>13.243820178336348</v>
      </c>
      <c r="K10">
        <f>K9+'REWRef-it0-E_by_region'!I9</f>
        <v>11.389494437664588</v>
      </c>
      <c r="L10">
        <f>L9+'REWRef-it0-E_by_region'!J9</f>
        <v>12.21087828698443</v>
      </c>
      <c r="M10">
        <f>M9+'REWRef-it0-E_by_region'!K9</f>
        <v>14.935933561494577</v>
      </c>
      <c r="N10">
        <f>N9+'REWRef-it0-E_by_region'!L9</f>
        <v>12.640138402910628</v>
      </c>
      <c r="P10">
        <v>8</v>
      </c>
      <c r="Q10" t="s">
        <v>22</v>
      </c>
      <c r="R10">
        <f>R9+'REWRef-it0_damagesbyregion'!A9</f>
        <v>1.177740303499188</v>
      </c>
      <c r="S10">
        <f>S9+'REWRef-it0_damagesbyregion'!B9</f>
        <v>1.8288588146532734</v>
      </c>
      <c r="T10">
        <f>T9+'REWRef-it0_damagesbyregion'!C9</f>
        <v>0.4007619461163443</v>
      </c>
      <c r="U10">
        <f>U9+'REWRef-it0_damagesbyregion'!D9</f>
        <v>0.15195613358536755</v>
      </c>
      <c r="V10">
        <f>V9+'REWRef-it0_damagesbyregion'!E9</f>
        <v>0.11907522254438635</v>
      </c>
      <c r="W10">
        <f>W9+'REWRef-it0_damagesbyregion'!F9</f>
        <v>2.6954732989161925</v>
      </c>
      <c r="X10">
        <f>X9+'REWRef-it0_damagesbyregion'!G9</f>
        <v>1.741601126618864</v>
      </c>
      <c r="Y10">
        <f>Y9+'REWRef-it0_damagesbyregion'!H9</f>
        <v>1.6888812003003839</v>
      </c>
      <c r="Z10">
        <f>Z9+'REWRef-it0_damagesbyregion'!I9</f>
        <v>2.6129714849234613</v>
      </c>
      <c r="AA10">
        <f>AA9+'REWRef-it0_damagesbyregion'!J9</f>
        <v>0.93092916294024697</v>
      </c>
      <c r="AB10">
        <f>AB9+'REWRef-it0_damagesbyregion'!K9</f>
        <v>0.6890922458065647</v>
      </c>
      <c r="AC10">
        <f>AC9+'REWRef-it0_damagesbyregion'!L9</f>
        <v>1.2218565921557412</v>
      </c>
      <c r="AE10">
        <v>8</v>
      </c>
      <c r="AF10" t="s">
        <v>22</v>
      </c>
      <c r="AG10">
        <f t="shared" si="3"/>
        <v>2.8883034784663857</v>
      </c>
      <c r="AH10">
        <f t="shared" si="0"/>
        <v>1.8092193184189913</v>
      </c>
      <c r="AI10">
        <f t="shared" si="0"/>
        <v>0.20187535730962936</v>
      </c>
      <c r="AJ10">
        <f t="shared" si="0"/>
        <v>0.48317699512606488</v>
      </c>
      <c r="AK10">
        <f t="shared" si="0"/>
        <v>0.93699809984359783</v>
      </c>
      <c r="AL10">
        <f t="shared" si="0"/>
        <v>-1.3666775176872001</v>
      </c>
      <c r="AM10">
        <f t="shared" si="0"/>
        <v>-0.44565938537375954</v>
      </c>
      <c r="AN10">
        <f t="shared" si="0"/>
        <v>-1.1468583288896657</v>
      </c>
      <c r="AO10">
        <f t="shared" si="0"/>
        <v>-2.1468396290169998</v>
      </c>
      <c r="AP10">
        <f t="shared" si="0"/>
        <v>-0.43118096170866704</v>
      </c>
      <c r="AQ10">
        <f t="shared" si="0"/>
        <v>-7.7817138836790534E-2</v>
      </c>
      <c r="AR10">
        <f t="shared" si="0"/>
        <v>-0.70454028765158694</v>
      </c>
      <c r="AT10">
        <f>(C10/SUM($C10:$N10)-R10/SUM($R10:$AC10))*SUM('REWRef-it0_damagesbyregion'!$A9:$L9)</f>
        <v>0.94497234292944199</v>
      </c>
      <c r="AU10">
        <f>(D10/SUM($C10:$N10)-S10/SUM($R10:$AC10))*SUM('REWRef-it0_damagesbyregion'!$A9:$L9)</f>
        <v>0.59192610158382275</v>
      </c>
      <c r="AV10">
        <f>(E10/SUM($C10:$N10)-T10/SUM($R10:$AC10))*SUM('REWRef-it0_damagesbyregion'!$A9:$L9)</f>
        <v>6.6047986577189896E-2</v>
      </c>
      <c r="AW10">
        <f>(F10/SUM($C10:$N10)-U10/SUM($R10:$AC10))*SUM('REWRef-it0_damagesbyregion'!$A9:$L9)</f>
        <v>0.15808203692512324</v>
      </c>
      <c r="AX10">
        <f>(G10/SUM($C10:$N10)-V10/SUM($R10:$AC10))*SUM('REWRef-it0_damagesbyregion'!$A9:$L9)</f>
        <v>0.30655964524883794</v>
      </c>
      <c r="AY10">
        <f>(H10/SUM($C10:$N10)-W10/SUM($R10:$AC10))*SUM('REWRef-it0_damagesbyregion'!$A9:$L9)</f>
        <v>-0.44713876694273336</v>
      </c>
      <c r="AZ10">
        <f>(I10/SUM($C10:$N10)-X10/SUM($R10:$AC10))*SUM('REWRef-it0_damagesbyregion'!$A9:$L9)</f>
        <v>-0.14580732138603</v>
      </c>
      <c r="BA10">
        <f>(J10/SUM($C10:$N10)-Y10/SUM($R10:$AC10))*SUM('REWRef-it0_damagesbyregion'!$A9:$L9)</f>
        <v>-0.37522005915889933</v>
      </c>
      <c r="BB10">
        <f>(K10/SUM($C10:$N10)-Z10/SUM($R10:$AC10))*SUM('REWRef-it0_damagesbyregion'!$A9:$L9)</f>
        <v>-0.7023860509295089</v>
      </c>
      <c r="BC10">
        <f>(L10/SUM($C10:$N10)-AA10/SUM($R10:$AC10))*SUM('REWRef-it0_damagesbyregion'!$A9:$L9)</f>
        <v>-0.14107038496825711</v>
      </c>
      <c r="BD10">
        <f>(M10/SUM($C10:$N10)-AB10/SUM($R10:$AC10))*SUM('REWRef-it0_damagesbyregion'!$A9:$L9)</f>
        <v>-2.5459597495521083E-2</v>
      </c>
      <c r="BE10">
        <f>(N10/SUM($C10:$N10)-AC10/SUM($R10:$AC10))*SUM('REWRef-it0_damagesbyregion'!$A9:$L9)</f>
        <v>-0.23050593238346626</v>
      </c>
      <c r="BG10" s="2">
        <f t="shared" si="4"/>
        <v>-12762991514.56517</v>
      </c>
      <c r="BH10" s="2">
        <f t="shared" si="2"/>
        <v>-61984132684.896332</v>
      </c>
      <c r="BI10" s="2">
        <f t="shared" si="2"/>
        <v>-58030882334.891884</v>
      </c>
      <c r="BJ10" s="2">
        <f t="shared" si="2"/>
        <v>-8962773563.5374184</v>
      </c>
      <c r="BK10" s="2">
        <f t="shared" si="2"/>
        <v>8141408025.4367247</v>
      </c>
      <c r="BL10" s="2">
        <f t="shared" si="2"/>
        <v>-14317822814.453041</v>
      </c>
      <c r="BM10" s="2">
        <f t="shared" si="2"/>
        <v>11153449721.92514</v>
      </c>
      <c r="BN10" s="2">
        <f t="shared" si="2"/>
        <v>-38317129058.230148</v>
      </c>
      <c r="BO10" s="2">
        <f t="shared" si="2"/>
        <v>257740502224.39716</v>
      </c>
      <c r="BP10" s="2">
        <f t="shared" si="2"/>
        <v>-45485997841.980011</v>
      </c>
      <c r="BQ10" s="2">
        <f t="shared" si="2"/>
        <v>-34339918709.536495</v>
      </c>
      <c r="BR10" s="2">
        <f t="shared" si="2"/>
        <v>-2833711449.6696792</v>
      </c>
    </row>
    <row r="11" spans="1:70" x14ac:dyDescent="0.2">
      <c r="A11">
        <v>9</v>
      </c>
      <c r="B11" t="s">
        <v>23</v>
      </c>
      <c r="C11">
        <f>C10+'REWRef-it0-E_by_region'!A10</f>
        <v>100.04074133797039</v>
      </c>
      <c r="D11">
        <f>D10+'REWRef-it0-E_by_region'!B10</f>
        <v>89.490553726575811</v>
      </c>
      <c r="E11">
        <f>E10+'REWRef-it0-E_by_region'!C10</f>
        <v>14.863895733621531</v>
      </c>
      <c r="F11">
        <f>F10+'REWRef-it0-E_by_region'!D10</f>
        <v>15.595323090514832</v>
      </c>
      <c r="G11">
        <f>G10+'REWRef-it0-E_by_region'!E10</f>
        <v>25.860448672952764</v>
      </c>
      <c r="H11">
        <f>H10+'REWRef-it0-E_by_region'!F10</f>
        <v>33.113999387275243</v>
      </c>
      <c r="I11">
        <f>I10+'REWRef-it0-E_by_region'!G10</f>
        <v>32.421978728228225</v>
      </c>
      <c r="J11">
        <f>J10+'REWRef-it0-E_by_region'!H10</f>
        <v>14.028829438154032</v>
      </c>
      <c r="K11">
        <f>K10+'REWRef-it0-E_by_region'!I10</f>
        <v>12.221320554041958</v>
      </c>
      <c r="L11">
        <f>L10+'REWRef-it0-E_by_region'!J10</f>
        <v>12.778693827410407</v>
      </c>
      <c r="M11">
        <f>M10+'REWRef-it0-E_by_region'!K10</f>
        <v>15.190086178194523</v>
      </c>
      <c r="N11">
        <f>N10+'REWRef-it0-E_by_region'!L10</f>
        <v>13.548854087163262</v>
      </c>
      <c r="P11">
        <v>9</v>
      </c>
      <c r="Q11" t="s">
        <v>23</v>
      </c>
      <c r="R11">
        <f>R10+'REWRef-it0_damagesbyregion'!A10</f>
        <v>1.6181455340348421</v>
      </c>
      <c r="S11">
        <f>S10+'REWRef-it0_damagesbyregion'!B10</f>
        <v>2.4750450107622735</v>
      </c>
      <c r="T11">
        <f>T10+'REWRef-it0_damagesbyregion'!C10</f>
        <v>0.48538276848560719</v>
      </c>
      <c r="U11">
        <f>U10+'REWRef-it0_damagesbyregion'!D10</f>
        <v>0.19827842967284806</v>
      </c>
      <c r="V11">
        <f>V10+'REWRef-it0_damagesbyregion'!E10</f>
        <v>0.16664447169126556</v>
      </c>
      <c r="W11">
        <f>W10+'REWRef-it0_damagesbyregion'!F10</f>
        <v>3.8262762231990726</v>
      </c>
      <c r="X11">
        <f>X10+'REWRef-it0_damagesbyregion'!G10</f>
        <v>2.514660929134644</v>
      </c>
      <c r="Y11">
        <f>Y10+'REWRef-it0_damagesbyregion'!H10</f>
        <v>2.3883601376620058</v>
      </c>
      <c r="Z11">
        <f>Z10+'REWRef-it0_damagesbyregion'!I10</f>
        <v>4.390100375645841</v>
      </c>
      <c r="AA11">
        <f>AA10+'REWRef-it0_damagesbyregion'!J10</f>
        <v>1.278900727019624</v>
      </c>
      <c r="AB11">
        <f>AB10+'REWRef-it0_damagesbyregion'!K10</f>
        <v>0.93613915333556275</v>
      </c>
      <c r="AC11">
        <f>AC10+'REWRef-it0_damagesbyregion'!L10</f>
        <v>1.7980235584210782</v>
      </c>
      <c r="AE11">
        <v>9</v>
      </c>
      <c r="AF11" t="s">
        <v>23</v>
      </c>
      <c r="AG11">
        <f t="shared" si="3"/>
        <v>4.2066404747121728</v>
      </c>
      <c r="AH11">
        <f t="shared" si="0"/>
        <v>2.735465410192961</v>
      </c>
      <c r="AI11">
        <f t="shared" si="0"/>
        <v>0.38005475973283026</v>
      </c>
      <c r="AJ11">
        <f t="shared" si="0"/>
        <v>0.70974582649129547</v>
      </c>
      <c r="AK11">
        <f t="shared" si="0"/>
        <v>1.3390578811257008</v>
      </c>
      <c r="AL11">
        <f t="shared" si="0"/>
        <v>-1.8982421268398741</v>
      </c>
      <c r="AM11">
        <f t="shared" si="0"/>
        <v>-0.62691913967632451</v>
      </c>
      <c r="AN11">
        <f t="shared" si="0"/>
        <v>-1.5715436253333133</v>
      </c>
      <c r="AO11">
        <f t="shared" si="0"/>
        <v>-3.6785245114576264</v>
      </c>
      <c r="AP11">
        <f t="shared" si="0"/>
        <v>-0.53487228400256959</v>
      </c>
      <c r="AQ11">
        <f t="shared" si="0"/>
        <v>-5.1709467398931855E-2</v>
      </c>
      <c r="AR11">
        <f t="shared" si="0"/>
        <v>-1.0091531975463166</v>
      </c>
      <c r="AT11">
        <f>(C11/SUM($C11:$N11)-R11/SUM($R11:$AC11))*SUM('REWRef-it0_damagesbyregion'!$A10:$L10)</f>
        <v>1.2989542066943554</v>
      </c>
      <c r="AU11">
        <f>(D11/SUM($C11:$N11)-S11/SUM($R11:$AC11))*SUM('REWRef-it0_damagesbyregion'!$A10:$L10)</f>
        <v>0.84467506153593208</v>
      </c>
      <c r="AV11">
        <f>(E11/SUM($C11:$N11)-T11/SUM($R11:$AC11))*SUM('REWRef-it0_damagesbyregion'!$A10:$L10)</f>
        <v>0.11735581680841184</v>
      </c>
      <c r="AW11">
        <f>(F11/SUM($C11:$N11)-U11/SUM($R11:$AC11))*SUM('REWRef-it0_damagesbyregion'!$A10:$L10)</f>
        <v>0.21916000013471806</v>
      </c>
      <c r="AX11">
        <f>(G11/SUM($C11:$N11)-V11/SUM($R11:$AC11))*SUM('REWRef-it0_damagesbyregion'!$A10:$L10)</f>
        <v>0.41348312938829662</v>
      </c>
      <c r="AY11">
        <f>(H11/SUM($C11:$N11)-W11/SUM($R11:$AC11))*SUM('REWRef-it0_damagesbyregion'!$A10:$L10)</f>
        <v>-0.58615173100853235</v>
      </c>
      <c r="AZ11">
        <f>(I11/SUM($C11:$N11)-X11/SUM($R11:$AC11))*SUM('REWRef-it0_damagesbyregion'!$A10:$L10)</f>
        <v>-0.19358422918124152</v>
      </c>
      <c r="BA11">
        <f>(J11/SUM($C11:$N11)-Y11/SUM($R11:$AC11))*SUM('REWRef-it0_damagesbyregion'!$A10:$L10)</f>
        <v>-0.48527161172956657</v>
      </c>
      <c r="BB11">
        <f>(K11/SUM($C11:$N11)-Z11/SUM($R11:$AC11))*SUM('REWRef-it0_damagesbyregion'!$A10:$L10)</f>
        <v>-1.1358790743611431</v>
      </c>
      <c r="BC11">
        <f>(L11/SUM($C11:$N11)-AA11/SUM($R11:$AC11))*SUM('REWRef-it0_damagesbyregion'!$A10:$L10)</f>
        <v>-0.165161393640823</v>
      </c>
      <c r="BD11">
        <f>(M11/SUM($C11:$N11)-AB11/SUM($R11:$AC11))*SUM('REWRef-it0_damagesbyregion'!$A10:$L10)</f>
        <v>-1.5967190590102175E-2</v>
      </c>
      <c r="BE11">
        <f>(N11/SUM($C11:$N11)-AC11/SUM($R11:$AC11))*SUM('REWRef-it0_damagesbyregion'!$A10:$L10)</f>
        <v>-0.31161298405030402</v>
      </c>
      <c r="BG11" s="2">
        <f t="shared" si="4"/>
        <v>-19382789551.431801</v>
      </c>
      <c r="BH11" s="2">
        <f t="shared" si="2"/>
        <v>-81571030238.037582</v>
      </c>
      <c r="BI11" s="2">
        <f t="shared" si="2"/>
        <v>-60823585614.78907</v>
      </c>
      <c r="BJ11" s="2">
        <f t="shared" si="2"/>
        <v>-7408831230.5125303</v>
      </c>
      <c r="BK11" s="2">
        <f t="shared" si="2"/>
        <v>11423348106.193665</v>
      </c>
      <c r="BL11" s="2">
        <f t="shared" si="2"/>
        <v>-54587121855.858345</v>
      </c>
      <c r="BM11" s="2">
        <f t="shared" si="2"/>
        <v>-12324474878.67655</v>
      </c>
      <c r="BN11" s="2">
        <f t="shared" si="2"/>
        <v>-60586315285.918961</v>
      </c>
      <c r="BO11" s="2">
        <f t="shared" si="2"/>
        <v>395805808079.48352</v>
      </c>
      <c r="BP11" s="2">
        <f t="shared" si="2"/>
        <v>-61470071346.920448</v>
      </c>
      <c r="BQ11" s="2">
        <f t="shared" si="2"/>
        <v>-42074862027.960854</v>
      </c>
      <c r="BR11" s="2">
        <f t="shared" si="2"/>
        <v>-7000074155.5743542</v>
      </c>
    </row>
    <row r="12" spans="1:70" x14ac:dyDescent="0.2">
      <c r="A12">
        <v>10</v>
      </c>
      <c r="B12" t="s">
        <v>24</v>
      </c>
      <c r="C12">
        <f>C11+'REWRef-it0-E_by_region'!A11</f>
        <v>100.54221615616372</v>
      </c>
      <c r="D12">
        <f>D11+'REWRef-it0-E_by_region'!B11</f>
        <v>90.006036253678786</v>
      </c>
      <c r="E12">
        <f>E11+'REWRef-it0-E_by_region'!C11</f>
        <v>14.978515675061857</v>
      </c>
      <c r="F12">
        <f>F11+'REWRef-it0-E_by_region'!D11</f>
        <v>15.611476312232693</v>
      </c>
      <c r="G12">
        <f>G11+'REWRef-it0-E_by_region'!E11</f>
        <v>25.872318796022817</v>
      </c>
      <c r="H12">
        <f>H11+'REWRef-it0-E_by_region'!F11</f>
        <v>33.436883127812145</v>
      </c>
      <c r="I12">
        <f>I11+'REWRef-it0-E_by_region'!G11</f>
        <v>33.045745465973546</v>
      </c>
      <c r="J12">
        <f>J11+'REWRef-it0-E_by_region'!H11</f>
        <v>14.653836655092299</v>
      </c>
      <c r="K12">
        <f>K11+'REWRef-it0-E_by_region'!I11</f>
        <v>12.999111141193579</v>
      </c>
      <c r="L12">
        <f>L11+'REWRef-it0-E_by_region'!J11</f>
        <v>13.266923708190838</v>
      </c>
      <c r="M12">
        <f>M11+'REWRef-it0-E_by_region'!K11</f>
        <v>15.392465870393501</v>
      </c>
      <c r="N12">
        <f>N11+'REWRef-it0-E_by_region'!L11</f>
        <v>14.347280754067572</v>
      </c>
      <c r="P12">
        <v>10</v>
      </c>
      <c r="Q12" t="s">
        <v>24</v>
      </c>
      <c r="R12">
        <f>R11+'REWRef-it0_damagesbyregion'!A11</f>
        <v>2.1629312425747149</v>
      </c>
      <c r="S12">
        <f>S11+'REWRef-it0_damagesbyregion'!B11</f>
        <v>3.2754382659818804</v>
      </c>
      <c r="T12">
        <f>T11+'REWRef-it0_damagesbyregion'!C11</f>
        <v>0.58539546987836821</v>
      </c>
      <c r="U12">
        <f>U11+'REWRef-it0_damagesbyregion'!D11</f>
        <v>0.25590484372653438</v>
      </c>
      <c r="V12">
        <f>V11+'REWRef-it0_damagesbyregion'!E11</f>
        <v>0.22747376727563476</v>
      </c>
      <c r="W12">
        <f>W11+'REWRef-it0_damagesbyregion'!F11</f>
        <v>5.2464963671409324</v>
      </c>
      <c r="X12">
        <f>X11+'REWRef-it0_damagesbyregion'!G11</f>
        <v>3.4862018847258502</v>
      </c>
      <c r="Y12">
        <f>Y11+'REWRef-it0_damagesbyregion'!H11</f>
        <v>3.2678187897845588</v>
      </c>
      <c r="Z12">
        <f>Z11+'REWRef-it0_damagesbyregion'!I11</f>
        <v>7.0224342103218813</v>
      </c>
      <c r="AA12">
        <f>AA11+'REWRef-it0_damagesbyregion'!J11</f>
        <v>1.706472846917273</v>
      </c>
      <c r="AB12">
        <f>AB11+'REWRef-it0_damagesbyregion'!K11</f>
        <v>1.2457326128879898</v>
      </c>
      <c r="AC12">
        <f>AC11+'REWRef-it0_damagesbyregion'!L11</f>
        <v>2.5546994306487774</v>
      </c>
      <c r="AE12">
        <v>10</v>
      </c>
      <c r="AF12" t="s">
        <v>24</v>
      </c>
      <c r="AG12">
        <f t="shared" si="3"/>
        <v>5.9602131294870109</v>
      </c>
      <c r="AH12">
        <f t="shared" si="0"/>
        <v>3.9964526351501268</v>
      </c>
      <c r="AI12">
        <f t="shared" si="0"/>
        <v>0.62476927443891683</v>
      </c>
      <c r="AJ12">
        <f t="shared" si="0"/>
        <v>1.0053989229252576</v>
      </c>
      <c r="AK12">
        <f t="shared" si="0"/>
        <v>1.8628380326320648</v>
      </c>
      <c r="AL12">
        <f t="shared" si="0"/>
        <v>-2.5450179296943181</v>
      </c>
      <c r="AM12">
        <f t="shared" si="0"/>
        <v>-0.81632477673004711</v>
      </c>
      <c r="AN12">
        <f t="shared" si="0"/>
        <v>-2.0838859573409465</v>
      </c>
      <c r="AO12">
        <f t="shared" si="0"/>
        <v>-5.9721922269506198</v>
      </c>
      <c r="AP12">
        <f t="shared" si="0"/>
        <v>-0.63459338399222665</v>
      </c>
      <c r="AQ12">
        <f t="shared" si="0"/>
        <v>-2.1234376830933733E-3</v>
      </c>
      <c r="AR12">
        <f t="shared" si="0"/>
        <v>-1.3955342822421219</v>
      </c>
      <c r="AT12">
        <f>(C12/SUM($C12:$N12)-R12/SUM($R12:$AC12))*SUM('REWRef-it0_damagesbyregion'!$A11:$L11)</f>
        <v>1.7208403874110734</v>
      </c>
      <c r="AU12">
        <f>(D12/SUM($C12:$N12)-S12/SUM($R12:$AC12))*SUM('REWRef-it0_damagesbyregion'!$A11:$L11)</f>
        <v>1.1538609360993888</v>
      </c>
      <c r="AV12">
        <f>(E12/SUM($C12:$N12)-T12/SUM($R12:$AC12))*SUM('REWRef-it0_damagesbyregion'!$A11:$L11)</f>
        <v>0.18038418709374845</v>
      </c>
      <c r="AW12">
        <f>(F12/SUM($C12:$N12)-U12/SUM($R12:$AC12))*SUM('REWRef-it0_damagesbyregion'!$A11:$L11)</f>
        <v>0.29028006791735095</v>
      </c>
      <c r="AX12">
        <f>(G12/SUM($C12:$N12)-V12/SUM($R12:$AC12))*SUM('REWRef-it0_damagesbyregion'!$A11:$L11)</f>
        <v>0.53784098858802909</v>
      </c>
      <c r="AY12">
        <f>(H12/SUM($C12:$N12)-W12/SUM($R12:$AC12))*SUM('REWRef-it0_damagesbyregion'!$A11:$L11)</f>
        <v>-0.73480084435843707</v>
      </c>
      <c r="AZ12">
        <f>(I12/SUM($C12:$N12)-X12/SUM($R12:$AC12))*SUM('REWRef-it0_damagesbyregion'!$A11:$L11)</f>
        <v>-0.23569033766453565</v>
      </c>
      <c r="BA12">
        <f>(J12/SUM($C12:$N12)-Y12/SUM($R12:$AC12))*SUM('REWRef-it0_damagesbyregion'!$A11:$L11)</f>
        <v>-0.60166222922631218</v>
      </c>
      <c r="BB12">
        <f>(K12/SUM($C12:$N12)-Z12/SUM($R12:$AC12))*SUM('REWRef-it0_damagesbyregion'!$A11:$L11)</f>
        <v>-1.7242990078114291</v>
      </c>
      <c r="BC12">
        <f>(L12/SUM($C12:$N12)-AA12/SUM($R12:$AC12))*SUM('REWRef-it0_damagesbyregion'!$A11:$L11)</f>
        <v>-0.18322061661772782</v>
      </c>
      <c r="BD12">
        <f>(M12/SUM($C12:$N12)-AB12/SUM($R12:$AC12))*SUM('REWRef-it0_damagesbyregion'!$A11:$L11)</f>
        <v>-6.1308165426832259E-4</v>
      </c>
      <c r="BE12">
        <f>(N12/SUM($C12:$N12)-AC12/SUM($R12:$AC12))*SUM('REWRef-it0_damagesbyregion'!$A11:$L11)</f>
        <v>-0.4029204497768793</v>
      </c>
      <c r="BG12" s="2">
        <f t="shared" si="4"/>
        <v>-32732267363.764668</v>
      </c>
      <c r="BH12" s="2">
        <f t="shared" si="2"/>
        <v>-107126288857.77708</v>
      </c>
      <c r="BI12" s="2">
        <f t="shared" si="2"/>
        <v>-64330327612.33812</v>
      </c>
      <c r="BJ12" s="2">
        <f t="shared" si="2"/>
        <v>-5373028516.611145</v>
      </c>
      <c r="BK12" s="2">
        <f t="shared" si="2"/>
        <v>14060837081.665056</v>
      </c>
      <c r="BL12" s="2">
        <f t="shared" si="2"/>
        <v>-88025041503.993149</v>
      </c>
      <c r="BM12" s="2">
        <f t="shared" si="2"/>
        <v>-46284700610.813049</v>
      </c>
      <c r="BN12" s="2">
        <f t="shared" si="2"/>
        <v>-89319897218.67894</v>
      </c>
      <c r="BO12" s="2">
        <f t="shared" si="2"/>
        <v>569368707681.56433</v>
      </c>
      <c r="BP12" s="2">
        <f t="shared" si="2"/>
        <v>-83499516628.070755</v>
      </c>
      <c r="BQ12" s="2">
        <f t="shared" si="2"/>
        <v>-50199111370.106804</v>
      </c>
      <c r="BR12" s="2">
        <f t="shared" si="2"/>
        <v>-16539365081.073954</v>
      </c>
    </row>
    <row r="13" spans="1:70" x14ac:dyDescent="0.2">
      <c r="A13">
        <v>11</v>
      </c>
      <c r="B13" t="s">
        <v>25</v>
      </c>
      <c r="C13">
        <f>C12+'REWRef-it0-E_by_region'!A12</f>
        <v>100.84694591431497</v>
      </c>
      <c r="D13">
        <f>D12+'REWRef-it0-E_by_region'!B12</f>
        <v>90.440166801725709</v>
      </c>
      <c r="E13">
        <f>E12+'REWRef-it0-E_by_region'!C12</f>
        <v>15.072720065271232</v>
      </c>
      <c r="F13">
        <f>F12+'REWRef-it0-E_by_region'!D12</f>
        <v>15.611476312232693</v>
      </c>
      <c r="G13">
        <f>G12+'REWRef-it0-E_by_region'!E12</f>
        <v>25.872318796022817</v>
      </c>
      <c r="H13">
        <f>H12+'REWRef-it0-E_by_region'!F12</f>
        <v>33.456813296535742</v>
      </c>
      <c r="I13">
        <f>I12+'REWRef-it0-E_by_region'!G12</f>
        <v>33.535327558433757</v>
      </c>
      <c r="J13">
        <f>J12+'REWRef-it0-E_by_region'!H12</f>
        <v>15.100621056059172</v>
      </c>
      <c r="K13">
        <f>K12+'REWRef-it0-E_by_region'!I12</f>
        <v>13.635446078752771</v>
      </c>
      <c r="L13">
        <f>L12+'REWRef-it0-E_by_region'!J12</f>
        <v>13.679007857676432</v>
      </c>
      <c r="M13">
        <f>M12+'REWRef-it0-E_by_region'!K12</f>
        <v>15.542964687206485</v>
      </c>
      <c r="N13">
        <f>N12+'REWRef-it0-E_by_region'!L12</f>
        <v>15.019197175294003</v>
      </c>
      <c r="P13">
        <v>11</v>
      </c>
      <c r="Q13" t="s">
        <v>25</v>
      </c>
      <c r="R13">
        <f>R12+'REWRef-it0_damagesbyregion'!A12</f>
        <v>2.8059054682888318</v>
      </c>
      <c r="S13">
        <f>S12+'REWRef-it0_damagesbyregion'!B12</f>
        <v>4.2448548273042679</v>
      </c>
      <c r="T13">
        <f>T12+'REWRef-it0_damagesbyregion'!C12</f>
        <v>0.7026605908680772</v>
      </c>
      <c r="U13">
        <f>U12+'REWRef-it0_damagesbyregion'!D12</f>
        <v>0.32518286213169018</v>
      </c>
      <c r="V13">
        <f>V12+'REWRef-it0_damagesbyregion'!E12</f>
        <v>0.30316580870764986</v>
      </c>
      <c r="W13">
        <f>W12+'REWRef-it0_damagesbyregion'!F12</f>
        <v>7.0439639808075727</v>
      </c>
      <c r="X13">
        <f>X12+'REWRef-it0_damagesbyregion'!G12</f>
        <v>4.6932233815360904</v>
      </c>
      <c r="Y13">
        <f>Y12+'REWRef-it0_damagesbyregion'!H12</f>
        <v>4.3336686637487389</v>
      </c>
      <c r="Z13">
        <f>Z12+'REWRef-it0_damagesbyregion'!I12</f>
        <v>10.568678035148171</v>
      </c>
      <c r="AA13">
        <f>AA12+'REWRef-it0_damagesbyregion'!J12</f>
        <v>2.2249595952653238</v>
      </c>
      <c r="AB13">
        <f>AB12+'REWRef-it0_damagesbyregion'!K12</f>
        <v>1.6222021902808568</v>
      </c>
      <c r="AC13">
        <f>AC12+'REWRef-it0_damagesbyregion'!L12</f>
        <v>3.5248846553849424</v>
      </c>
      <c r="AE13">
        <v>11</v>
      </c>
      <c r="AF13" t="s">
        <v>25</v>
      </c>
      <c r="AG13">
        <f t="shared" si="3"/>
        <v>8.2180669587448101</v>
      </c>
      <c r="AH13">
        <f t="shared" si="0"/>
        <v>5.6415120435939476</v>
      </c>
      <c r="AI13">
        <f t="shared" si="0"/>
        <v>0.94499714327021189</v>
      </c>
      <c r="AJ13">
        <f t="shared" si="0"/>
        <v>1.381368415658794</v>
      </c>
      <c r="AK13">
        <f t="shared" si="0"/>
        <v>2.5250381239440589</v>
      </c>
      <c r="AL13">
        <f t="shared" si="0"/>
        <v>-3.3866694149334813</v>
      </c>
      <c r="AM13">
        <f t="shared" si="0"/>
        <v>-1.0273461159040109</v>
      </c>
      <c r="AN13">
        <f t="shared" si="0"/>
        <v>-2.6829609636412819</v>
      </c>
      <c r="AO13">
        <f t="shared" si="0"/>
        <v>-9.0781343182349001</v>
      </c>
      <c r="AP13">
        <f t="shared" si="0"/>
        <v>-0.72965397063761517</v>
      </c>
      <c r="AQ13">
        <f t="shared" si="0"/>
        <v>7.6859814945419949E-2</v>
      </c>
      <c r="AR13">
        <f t="shared" si="0"/>
        <v>-1.88307771680595</v>
      </c>
      <c r="AT13">
        <f>(C13/SUM($C13:$N13)-R13/SUM($R13:$AC13))*SUM('REWRef-it0_damagesbyregion'!$A12:$L12)</f>
        <v>2.2014595984586953</v>
      </c>
      <c r="AU13">
        <f>(D13/SUM($C13:$N13)-S13/SUM($R13:$AC13))*SUM('REWRef-it0_damagesbyregion'!$A12:$L12)</f>
        <v>1.5112508696433318</v>
      </c>
      <c r="AV13">
        <f>(E13/SUM($C13:$N13)-T13/SUM($R13:$AC13))*SUM('REWRef-it0_damagesbyregion'!$A12:$L12)</f>
        <v>0.2531462741800295</v>
      </c>
      <c r="AW13">
        <f>(F13/SUM($C13:$N13)-U13/SUM($R13:$AC13))*SUM('REWRef-it0_damagesbyregion'!$A12:$L12)</f>
        <v>0.37004161354803627</v>
      </c>
      <c r="AX13">
        <f>(G13/SUM($C13:$N13)-V13/SUM($R13:$AC13))*SUM('REWRef-it0_damagesbyregion'!$A12:$L12)</f>
        <v>0.67640838683064297</v>
      </c>
      <c r="AY13">
        <f>(H13/SUM($C13:$N13)-W13/SUM($R13:$AC13))*SUM('REWRef-it0_damagesbyregion'!$A12:$L12)</f>
        <v>-0.90722257773506176</v>
      </c>
      <c r="AZ13">
        <f>(I13/SUM($C13:$N13)-X13/SUM($R13:$AC13))*SUM('REWRef-it0_damagesbyregion'!$A12:$L12)</f>
        <v>-0.2752059552629369</v>
      </c>
      <c r="BA13">
        <f>(J13/SUM($C13:$N13)-Y13/SUM($R13:$AC13))*SUM('REWRef-it0_damagesbyregion'!$A12:$L12)</f>
        <v>-0.71871283056571877</v>
      </c>
      <c r="BB13">
        <f>(K13/SUM($C13:$N13)-Z13/SUM($R13:$AC13))*SUM('REWRef-it0_damagesbyregion'!$A12:$L12)</f>
        <v>-2.4318548426658162</v>
      </c>
      <c r="BC13">
        <f>(L13/SUM($C13:$N13)-AA13/SUM($R13:$AC13))*SUM('REWRef-it0_damagesbyregion'!$A12:$L12)</f>
        <v>-0.19546004495672986</v>
      </c>
      <c r="BD13">
        <f>(M13/SUM($C13:$N13)-AB13/SUM($R13:$AC13))*SUM('REWRef-it0_damagesbyregion'!$A12:$L12)</f>
        <v>2.0589242968786572E-2</v>
      </c>
      <c r="BE13">
        <f>(N13/SUM($C13:$N13)-AC13/SUM($R13:$AC13))*SUM('REWRef-it0_damagesbyregion'!$A12:$L12)</f>
        <v>-0.50443973444325785</v>
      </c>
      <c r="BG13" s="2">
        <f t="shared" si="4"/>
        <v>-56394230799.103882</v>
      </c>
      <c r="BH13" s="2">
        <f t="shared" si="2"/>
        <v>-133808538800.48904</v>
      </c>
      <c r="BI13" s="2">
        <f t="shared" si="2"/>
        <v>-67081594651.265564</v>
      </c>
      <c r="BJ13" s="2">
        <f t="shared" si="2"/>
        <v>-5927879185.5001402</v>
      </c>
      <c r="BK13" s="2">
        <f t="shared" si="2"/>
        <v>14208295518.648884</v>
      </c>
      <c r="BL13" s="2">
        <f t="shared" si="2"/>
        <v>-65571092495.898544</v>
      </c>
      <c r="BM13" s="2">
        <f t="shared" si="2"/>
        <v>-64184616088.973076</v>
      </c>
      <c r="BN13" s="2">
        <f t="shared" si="2"/>
        <v>-119637824265.38339</v>
      </c>
      <c r="BO13" s="2">
        <f t="shared" si="2"/>
        <v>674087248618.46411</v>
      </c>
      <c r="BP13" s="2">
        <f t="shared" si="2"/>
        <v>-100399458311.34134</v>
      </c>
      <c r="BQ13" s="2">
        <f t="shared" si="2"/>
        <v>-58394009659.726753</v>
      </c>
      <c r="BR13" s="2">
        <f t="shared" si="2"/>
        <v>-16896299879.429754</v>
      </c>
    </row>
    <row r="14" spans="1:70" x14ac:dyDescent="0.2">
      <c r="A14">
        <v>12</v>
      </c>
      <c r="B14" t="s">
        <v>26</v>
      </c>
      <c r="C14">
        <f>C13+'REWRef-it0-E_by_region'!A13</f>
        <v>100.96923410439186</v>
      </c>
      <c r="D14">
        <f>D13+'REWRef-it0-E_by_region'!B13</f>
        <v>90.797054019743882</v>
      </c>
      <c r="E14">
        <f>E13+'REWRef-it0-E_by_region'!C13</f>
        <v>15.148856410172929</v>
      </c>
      <c r="F14">
        <f>F13+'REWRef-it0-E_by_region'!D13</f>
        <v>15.611476312232693</v>
      </c>
      <c r="G14">
        <f>G13+'REWRef-it0-E_by_region'!E13</f>
        <v>25.872318796022817</v>
      </c>
      <c r="H14">
        <f>H13+'REWRef-it0-E_by_region'!F13</f>
        <v>33.456813296535742</v>
      </c>
      <c r="I14">
        <f>I13+'REWRef-it0-E_by_region'!G13</f>
        <v>33.888069029223047</v>
      </c>
      <c r="J14">
        <f>J13+'REWRef-it0-E_by_region'!H13</f>
        <v>15.370713494835115</v>
      </c>
      <c r="K14">
        <f>K13+'REWRef-it0-E_by_region'!I13</f>
        <v>14.101147049005636</v>
      </c>
      <c r="L14">
        <f>L13+'REWRef-it0-E_by_region'!J13</f>
        <v>14.015482465441094</v>
      </c>
      <c r="M14">
        <f>M13+'REWRef-it0-E_by_region'!K13</f>
        <v>15.645538893099264</v>
      </c>
      <c r="N14">
        <f>N13+'REWRef-it0-E_by_region'!L13</f>
        <v>15.553425124344592</v>
      </c>
      <c r="P14">
        <v>12</v>
      </c>
      <c r="Q14" t="s">
        <v>26</v>
      </c>
      <c r="R14">
        <f>R13+'REWRef-it0_damagesbyregion'!A13</f>
        <v>3.5359819279101719</v>
      </c>
      <c r="S14">
        <f>S13+'REWRef-it0_damagesbyregion'!B13</f>
        <v>5.3887305301064377</v>
      </c>
      <c r="T14">
        <f>T13+'REWRef-it0_damagesbyregion'!C13</f>
        <v>0.83652338674932825</v>
      </c>
      <c r="U14">
        <f>U13+'REWRef-it0_damagesbyregion'!D13</f>
        <v>0.40549335628838767</v>
      </c>
      <c r="V14">
        <f>V13+'REWRef-it0_damagesbyregion'!E13</f>
        <v>0.39396289182807287</v>
      </c>
      <c r="W14">
        <f>W13+'REWRef-it0_damagesbyregion'!F13</f>
        <v>9.2951620592343325</v>
      </c>
      <c r="X14">
        <f>X13+'REWRef-it0_damagesbyregion'!G13</f>
        <v>6.1507933880715999</v>
      </c>
      <c r="Y14">
        <f>Y13+'REWRef-it0_damagesbyregion'!H13</f>
        <v>5.5842064016859094</v>
      </c>
      <c r="Z14">
        <f>Z13+'REWRef-it0_damagesbyregion'!I13</f>
        <v>15.08980653078466</v>
      </c>
      <c r="AA14">
        <f>AA13+'REWRef-it0_damagesbyregion'!J13</f>
        <v>2.834699534057969</v>
      </c>
      <c r="AB14">
        <f>AB13+'REWRef-it0_damagesbyregion'!K13</f>
        <v>2.0674968187293796</v>
      </c>
      <c r="AC14">
        <f>AC13+'REWRef-it0_damagesbyregion'!L13</f>
        <v>4.7288443549797528</v>
      </c>
      <c r="AE14">
        <v>12</v>
      </c>
      <c r="AF14" t="s">
        <v>26</v>
      </c>
      <c r="AG14">
        <f t="shared" si="3"/>
        <v>11.026801313070436</v>
      </c>
      <c r="AH14">
        <f t="shared" si="0"/>
        <v>7.706920123656646</v>
      </c>
      <c r="AI14">
        <f t="shared" si="0"/>
        <v>1.3483947638825788</v>
      </c>
      <c r="AJ14">
        <f t="shared" si="0"/>
        <v>1.8461484197767342</v>
      </c>
      <c r="AK14">
        <f t="shared" si="0"/>
        <v>3.3375992410339426</v>
      </c>
      <c r="AL14">
        <f t="shared" si="0"/>
        <v>-4.4696889902035455</v>
      </c>
      <c r="AM14">
        <f t="shared" si="0"/>
        <v>-1.2631203448381523</v>
      </c>
      <c r="AN14">
        <f t="shared" si="0"/>
        <v>-3.3672898243741387</v>
      </c>
      <c r="AO14">
        <f t="shared" si="0"/>
        <v>-13.055999403837955</v>
      </c>
      <c r="AP14">
        <f t="shared" si="0"/>
        <v>-0.81324780202878466</v>
      </c>
      <c r="AQ14">
        <f t="shared" si="0"/>
        <v>0.18905780020504076</v>
      </c>
      <c r="AR14">
        <f t="shared" si="0"/>
        <v>-2.4855752963428106</v>
      </c>
      <c r="AT14">
        <f>(C14/SUM($C14:$N14)-R14/SUM($R14:$AC14))*SUM('REWRef-it0_damagesbyregion'!$A13:$L13)</f>
        <v>2.7254529555867268</v>
      </c>
      <c r="AU14">
        <f>(D14/SUM($C14:$N14)-S14/SUM($R14:$AC14))*SUM('REWRef-it0_damagesbyregion'!$A13:$L13)</f>
        <v>1.90489042407911</v>
      </c>
      <c r="AV14">
        <f>(E14/SUM($C14:$N14)-T14/SUM($R14:$AC14))*SUM('REWRef-it0_damagesbyregion'!$A13:$L13)</f>
        <v>0.33327765597493419</v>
      </c>
      <c r="AW14">
        <f>(F14/SUM($C14:$N14)-U14/SUM($R14:$AC14))*SUM('REWRef-it0_damagesbyregion'!$A13:$L13)</f>
        <v>0.45630555265089917</v>
      </c>
      <c r="AX14">
        <f>(G14/SUM($C14:$N14)-V14/SUM($R14:$AC14))*SUM('REWRef-it0_damagesbyregion'!$A13:$L13)</f>
        <v>0.82494183560355139</v>
      </c>
      <c r="AY14">
        <f>(H14/SUM($C14:$N14)-W14/SUM($R14:$AC14))*SUM('REWRef-it0_damagesbyregion'!$A13:$L13)</f>
        <v>-1.1047561956579433</v>
      </c>
      <c r="AZ14">
        <f>(I14/SUM($C14:$N14)-X14/SUM($R14:$AC14))*SUM('REWRef-it0_damagesbyregion'!$A13:$L13)</f>
        <v>-0.31220069894795954</v>
      </c>
      <c r="BA14">
        <f>(J14/SUM($C14:$N14)-Y14/SUM($R14:$AC14))*SUM('REWRef-it0_damagesbyregion'!$A13:$L13)</f>
        <v>-0.83228034527831218</v>
      </c>
      <c r="BB14">
        <f>(K14/SUM($C14:$N14)-Z14/SUM($R14:$AC14))*SUM('REWRef-it0_damagesbyregion'!$A13:$L13)</f>
        <v>-3.2270022060840415</v>
      </c>
      <c r="BC14">
        <f>(L14/SUM($C14:$N14)-AA14/SUM($R14:$AC14))*SUM('REWRef-it0_damagesbyregion'!$A13:$L13)</f>
        <v>-0.20100739668143894</v>
      </c>
      <c r="BD14">
        <f>(M14/SUM($C14:$N14)-AB14/SUM($R14:$AC14))*SUM('REWRef-it0_damagesbyregion'!$A13:$L13)</f>
        <v>4.6728704518760912E-2</v>
      </c>
      <c r="BE14">
        <f>(N14/SUM($C14:$N14)-AC14/SUM($R14:$AC14))*SUM('REWRef-it0_damagesbyregion'!$A13:$L13)</f>
        <v>-0.61435028576428985</v>
      </c>
      <c r="BG14" s="2">
        <f t="shared" si="4"/>
        <v>-83281398738.89917</v>
      </c>
      <c r="BH14" s="2">
        <f t="shared" si="2"/>
        <v>-160517655983.58835</v>
      </c>
      <c r="BI14" s="2">
        <f t="shared" si="2"/>
        <v>-70119964637.432755</v>
      </c>
      <c r="BJ14" s="2">
        <f t="shared" si="2"/>
        <v>-8474451467.0410109</v>
      </c>
      <c r="BK14" s="2">
        <f t="shared" si="2"/>
        <v>12380718513.667732</v>
      </c>
      <c r="BL14" s="2">
        <f t="shared" si="2"/>
        <v>-21736620387.879047</v>
      </c>
      <c r="BM14" s="2">
        <f t="shared" si="2"/>
        <v>-76426470013.818192</v>
      </c>
      <c r="BN14" s="2">
        <f t="shared" si="2"/>
        <v>-147951484545.45538</v>
      </c>
      <c r="BO14" s="2">
        <f t="shared" si="2"/>
        <v>750862879519.01331</v>
      </c>
      <c r="BP14" s="2">
        <f t="shared" si="2"/>
        <v>-117413565290.26944</v>
      </c>
      <c r="BQ14" s="2">
        <f t="shared" si="2"/>
        <v>-65469280740.859894</v>
      </c>
      <c r="BR14" s="2">
        <f t="shared" si="2"/>
        <v>-11852706227.429289</v>
      </c>
    </row>
    <row r="15" spans="1:70" x14ac:dyDescent="0.2">
      <c r="A15">
        <v>13</v>
      </c>
      <c r="B15" t="s">
        <v>27</v>
      </c>
      <c r="C15">
        <f>C14+'REWRef-it0-E_by_region'!A14</f>
        <v>100.96923410439186</v>
      </c>
      <c r="D15">
        <f>D14+'REWRef-it0-E_by_region'!B14</f>
        <v>91.102323828604327</v>
      </c>
      <c r="E15">
        <f>E14+'REWRef-it0-E_by_region'!C14</f>
        <v>15.213088869049619</v>
      </c>
      <c r="F15">
        <f>F14+'REWRef-it0-E_by_region'!D14</f>
        <v>15.611476312232693</v>
      </c>
      <c r="G15">
        <f>G14+'REWRef-it0-E_by_region'!E14</f>
        <v>25.872318796022817</v>
      </c>
      <c r="H15">
        <f>H14+'REWRef-it0-E_by_region'!F14</f>
        <v>33.456813296535742</v>
      </c>
      <c r="I15">
        <f>I14+'REWRef-it0-E_by_region'!G14</f>
        <v>34.14339406521637</v>
      </c>
      <c r="J15">
        <f>J14+'REWRef-it0-E_by_region'!H14</f>
        <v>15.517022740005258</v>
      </c>
      <c r="K15">
        <f>K14+'REWRef-it0-E_by_region'!I14</f>
        <v>14.44077937146595</v>
      </c>
      <c r="L15">
        <f>L14+'REWRef-it0-E_by_region'!J14</f>
        <v>14.30059745182213</v>
      </c>
      <c r="M15">
        <f>M14+'REWRef-it0-E_by_region'!K14</f>
        <v>15.716010187516812</v>
      </c>
      <c r="N15">
        <f>N14+'REWRef-it0-E_by_region'!L14</f>
        <v>15.989885334924951</v>
      </c>
      <c r="P15">
        <v>13</v>
      </c>
      <c r="Q15" t="s">
        <v>27</v>
      </c>
      <c r="R15">
        <f>R14+'REWRef-it0_damagesbyregion'!A14</f>
        <v>4.3413244561275759</v>
      </c>
      <c r="S15">
        <f>S14+'REWRef-it0_damagesbyregion'!B14</f>
        <v>6.7044916934079977</v>
      </c>
      <c r="T15">
        <f>T14+'REWRef-it0_damagesbyregion'!C14</f>
        <v>0.98543514149454825</v>
      </c>
      <c r="U15">
        <f>U14+'REWRef-it0_damagesbyregion'!D14</f>
        <v>0.49585350547924334</v>
      </c>
      <c r="V15">
        <f>V14+'REWRef-it0_damagesbyregion'!E14</f>
        <v>0.49942691420391488</v>
      </c>
      <c r="W15">
        <f>W14+'REWRef-it0_damagesbyregion'!F14</f>
        <v>12.050646111675341</v>
      </c>
      <c r="X15">
        <f>X14+'REWRef-it0_damagesbyregion'!G14</f>
        <v>7.8632272968219095</v>
      </c>
      <c r="Y15">
        <f>Y14+'REWRef-it0_damagesbyregion'!H14</f>
        <v>7.0132872153105197</v>
      </c>
      <c r="Z15">
        <f>Z14+'REWRef-it0_damagesbyregion'!I14</f>
        <v>20.645307454041049</v>
      </c>
      <c r="AA15">
        <f>AA14+'REWRef-it0_damagesbyregion'!J14</f>
        <v>3.5315138487728728</v>
      </c>
      <c r="AB15">
        <f>AB14+'REWRef-it0_damagesbyregion'!K14</f>
        <v>2.5808439027023375</v>
      </c>
      <c r="AC15">
        <f>AC14+'REWRef-it0_damagesbyregion'!L14</f>
        <v>6.1783038697373023</v>
      </c>
      <c r="AE15">
        <v>13</v>
      </c>
      <c r="AF15" t="s">
        <v>27</v>
      </c>
      <c r="AG15">
        <f t="shared" si="3"/>
        <v>14.417266665299591</v>
      </c>
      <c r="AH15">
        <f t="shared" si="0"/>
        <v>10.220973356131342</v>
      </c>
      <c r="AI15">
        <f t="shared" si="0"/>
        <v>1.8409318832705102</v>
      </c>
      <c r="AJ15">
        <f t="shared" si="0"/>
        <v>2.4045280170768506</v>
      </c>
      <c r="AK15">
        <f t="shared" si="0"/>
        <v>4.3072674611939119</v>
      </c>
      <c r="AL15">
        <f t="shared" si="0"/>
        <v>-5.8348647756817966</v>
      </c>
      <c r="AM15">
        <f t="shared" si="0"/>
        <v>-1.5198894033704844</v>
      </c>
      <c r="AN15">
        <f t="shared" si="0"/>
        <v>-4.1304537702167217</v>
      </c>
      <c r="AO15">
        <f t="shared" si="0"/>
        <v>-17.962424117281273</v>
      </c>
      <c r="AP15">
        <f t="shared" si="0"/>
        <v>-0.87467424044720998</v>
      </c>
      <c r="AQ15">
        <f t="shared" si="0"/>
        <v>0.33895846861215828</v>
      </c>
      <c r="AR15">
        <f t="shared" si="0"/>
        <v>-3.2076195445868669</v>
      </c>
      <c r="AT15">
        <f>(C15/SUM($C15:$N15)-R15/SUM($R15:$AC15))*SUM('REWRef-it0_damagesbyregion'!$A14:$L14)</f>
        <v>3.2790503998856364</v>
      </c>
      <c r="AU15">
        <f>(D15/SUM($C15:$N15)-S15/SUM($R15:$AC15))*SUM('REWRef-it0_damagesbyregion'!$A14:$L14)</f>
        <v>2.3246491549822816</v>
      </c>
      <c r="AV15">
        <f>(E15/SUM($C15:$N15)-T15/SUM($R15:$AC15))*SUM('REWRef-it0_damagesbyregion'!$A14:$L14)</f>
        <v>0.4186999219851737</v>
      </c>
      <c r="AW15">
        <f>(F15/SUM($C15:$N15)-U15/SUM($R15:$AC15))*SUM('REWRef-it0_damagesbyregion'!$A14:$L14)</f>
        <v>0.54688372900177762</v>
      </c>
      <c r="AX15">
        <f>(G15/SUM($C15:$N15)-V15/SUM($R15:$AC15))*SUM('REWRef-it0_damagesbyregion'!$A14:$L14)</f>
        <v>0.97964110804971338</v>
      </c>
      <c r="AY15">
        <f>(H15/SUM($C15:$N15)-W15/SUM($R15:$AC15))*SUM('REWRef-it0_damagesbyregion'!$A14:$L14)</f>
        <v>-1.3270764923859046</v>
      </c>
      <c r="AZ15">
        <f>(I15/SUM($C15:$N15)-X15/SUM($R15:$AC15))*SUM('REWRef-it0_damagesbyregion'!$A14:$L14)</f>
        <v>-0.34568230383774795</v>
      </c>
      <c r="BA15">
        <f>(J15/SUM($C15:$N15)-Y15/SUM($R15:$AC15))*SUM('REWRef-it0_damagesbyregion'!$A14:$L14)</f>
        <v>-0.93942675830064026</v>
      </c>
      <c r="BB15">
        <f>(K15/SUM($C15:$N15)-Z15/SUM($R15:$AC15))*SUM('REWRef-it0_damagesbyregion'!$A14:$L14)</f>
        <v>-4.0853578803845076</v>
      </c>
      <c r="BC15">
        <f>(L15/SUM($C15:$N15)-AA15/SUM($R15:$AC15))*SUM('REWRef-it0_damagesbyregion'!$A14:$L14)</f>
        <v>-0.1989351369085251</v>
      </c>
      <c r="BD15">
        <f>(M15/SUM($C15:$N15)-AB15/SUM($R15:$AC15))*SUM('REWRef-it0_damagesbyregion'!$A14:$L14)</f>
        <v>7.7092414800265768E-2</v>
      </c>
      <c r="BE15">
        <f>(N15/SUM($C15:$N15)-AC15/SUM($R15:$AC15))*SUM('REWRef-it0_damagesbyregion'!$A14:$L14)</f>
        <v>-0.72953815688752022</v>
      </c>
      <c r="BG15" s="2">
        <f t="shared" si="4"/>
        <v>-111414952343.51862</v>
      </c>
      <c r="BH15" s="2">
        <f t="shared" si="2"/>
        <v>-189404077492.4144</v>
      </c>
      <c r="BI15" s="2">
        <f t="shared" si="2"/>
        <v>-73837197402.757629</v>
      </c>
      <c r="BJ15" s="2">
        <f t="shared" si="2"/>
        <v>-11495868298.338818</v>
      </c>
      <c r="BK15" s="2">
        <f t="shared" si="2"/>
        <v>9972887889.7440414</v>
      </c>
      <c r="BL15" s="2">
        <f t="shared" si="2"/>
        <v>38099293092.346497</v>
      </c>
      <c r="BM15" s="2">
        <f t="shared" si="2"/>
        <v>-88913245305.415833</v>
      </c>
      <c r="BN15" s="2">
        <f t="shared" si="2"/>
        <v>-176262812458.05731</v>
      </c>
      <c r="BO15" s="2">
        <f t="shared" si="2"/>
        <v>821066833058.81042</v>
      </c>
      <c r="BP15" s="2">
        <f t="shared" si="2"/>
        <v>-137508698490.09979</v>
      </c>
      <c r="BQ15" s="2">
        <f t="shared" si="2"/>
        <v>-72808253606.851746</v>
      </c>
      <c r="BR15" s="2">
        <f t="shared" si="2"/>
        <v>-7493908643.4638872</v>
      </c>
    </row>
    <row r="16" spans="1:70" x14ac:dyDescent="0.2">
      <c r="A16">
        <v>14</v>
      </c>
      <c r="B16" t="s">
        <v>28</v>
      </c>
      <c r="C16">
        <f>C15+'REWRef-it0-E_by_region'!A15</f>
        <v>100.96923410439186</v>
      </c>
      <c r="D16">
        <f>D15+'REWRef-it0-E_by_region'!B15</f>
        <v>91.102323828604327</v>
      </c>
      <c r="E16">
        <f>E15+'REWRef-it0-E_by_region'!C15</f>
        <v>15.213088869049619</v>
      </c>
      <c r="F16">
        <f>F15+'REWRef-it0-E_by_region'!D15</f>
        <v>15.611476312232693</v>
      </c>
      <c r="G16">
        <f>G15+'REWRef-it0-E_by_region'!E15</f>
        <v>25.872318796022817</v>
      </c>
      <c r="H16">
        <f>H15+'REWRef-it0-E_by_region'!F15</f>
        <v>33.456813296535742</v>
      </c>
      <c r="I16">
        <f>I15+'REWRef-it0-E_by_region'!G15</f>
        <v>34.14339406521637</v>
      </c>
      <c r="J16">
        <f>J15+'REWRef-it0-E_by_region'!H15</f>
        <v>15.517022740005258</v>
      </c>
      <c r="K16">
        <f>K15+'REWRef-it0-E_by_region'!I15</f>
        <v>14.44077937146595</v>
      </c>
      <c r="L16">
        <f>L15+'REWRef-it0-E_by_region'!J15</f>
        <v>14.30059745182213</v>
      </c>
      <c r="M16">
        <f>M15+'REWRef-it0-E_by_region'!K15</f>
        <v>15.716010187516812</v>
      </c>
      <c r="N16">
        <f>N15+'REWRef-it0-E_by_region'!L15</f>
        <v>15.989885334924951</v>
      </c>
      <c r="P16">
        <v>14</v>
      </c>
      <c r="Q16" t="s">
        <v>28</v>
      </c>
      <c r="R16">
        <f>R15+'REWRef-it0_damagesbyregion'!A15</f>
        <v>5.206991559219424</v>
      </c>
      <c r="S16">
        <f>S15+'REWRef-it0_damagesbyregion'!B15</f>
        <v>8.188301060934867</v>
      </c>
      <c r="T16">
        <f>T15+'REWRef-it0_damagesbyregion'!C15</f>
        <v>1.1469855763047723</v>
      </c>
      <c r="U16">
        <f>U15+'REWRef-it0_damagesbyregion'!D15</f>
        <v>0.5946447168058292</v>
      </c>
      <c r="V16">
        <f>V15+'REWRef-it0_damagesbyregion'!E15</f>
        <v>0.61817312413986691</v>
      </c>
      <c r="W16">
        <f>W15+'REWRef-it0_damagesbyregion'!F15</f>
        <v>15.364054794823602</v>
      </c>
      <c r="X16">
        <f>X15+'REWRef-it0_damagesbyregion'!G15</f>
        <v>9.8221961318942395</v>
      </c>
      <c r="Y16">
        <f>Y15+'REWRef-it0_damagesbyregion'!H15</f>
        <v>8.6100450791985903</v>
      </c>
      <c r="Z16">
        <f>Z15+'REWRef-it0_damagesbyregion'!I15</f>
        <v>27.29609877270487</v>
      </c>
      <c r="AA16">
        <f>AA15+'REWRef-it0_damagesbyregion'!J15</f>
        <v>4.3057502671847274</v>
      </c>
      <c r="AB16">
        <f>AB15+'REWRef-it0_damagesbyregion'!K15</f>
        <v>3.1619085574201695</v>
      </c>
      <c r="AC16">
        <f>AC15+'REWRef-it0_damagesbyregion'!L15</f>
        <v>7.8772930536060821</v>
      </c>
      <c r="AE16">
        <v>14</v>
      </c>
      <c r="AF16" t="s">
        <v>28</v>
      </c>
      <c r="AG16">
        <f t="shared" si="3"/>
        <v>18.519285988763293</v>
      </c>
      <c r="AH16">
        <f t="shared" si="0"/>
        <v>13.219398418976771</v>
      </c>
      <c r="AI16">
        <f t="shared" si="0"/>
        <v>2.4278654371832817</v>
      </c>
      <c r="AJ16">
        <f t="shared" si="0"/>
        <v>3.0738214571064399</v>
      </c>
      <c r="AK16">
        <f t="shared" si="0"/>
        <v>5.4614393638548959</v>
      </c>
      <c r="AL16">
        <f t="shared" si="0"/>
        <v>-7.5021982086487284</v>
      </c>
      <c r="AM16">
        <f t="shared" si="0"/>
        <v>-1.7990032137037981</v>
      </c>
      <c r="AN16">
        <f t="shared" si="0"/>
        <v>-4.9637740986038175</v>
      </c>
      <c r="AO16">
        <f t="shared" si="0"/>
        <v>-23.90272907533404</v>
      </c>
      <c r="AP16">
        <f t="shared" si="0"/>
        <v>-0.94532124884529056</v>
      </c>
      <c r="AQ16">
        <f t="shared" si="0"/>
        <v>0.53112153202693468</v>
      </c>
      <c r="AR16">
        <f t="shared" si="0"/>
        <v>-4.1199063527759314</v>
      </c>
      <c r="AT16">
        <f>(C16/SUM($C16:$N16)-R16/SUM($R16:$AC16))*SUM('REWRef-it0_damagesbyregion'!$A15:$L15)</f>
        <v>3.8774732129735949</v>
      </c>
      <c r="AU16">
        <f>(D16/SUM($C16:$N16)-S16/SUM($R16:$AC16))*SUM('REWRef-it0_damagesbyregion'!$A15:$L15)</f>
        <v>2.7678099086708308</v>
      </c>
      <c r="AV16">
        <f>(E16/SUM($C16:$N16)-T16/SUM($R16:$AC16))*SUM('REWRef-it0_damagesbyregion'!$A15:$L15)</f>
        <v>0.50833402557175267</v>
      </c>
      <c r="AW16">
        <f>(F16/SUM($C16:$N16)-U16/SUM($R16:$AC16))*SUM('REWRef-it0_damagesbyregion'!$A15:$L15)</f>
        <v>0.64358098733533331</v>
      </c>
      <c r="AX16">
        <f>(G16/SUM($C16:$N16)-V16/SUM($R16:$AC16))*SUM('REWRef-it0_damagesbyregion'!$A15:$L15)</f>
        <v>1.1434881912011052</v>
      </c>
      <c r="AY16">
        <f>(H16/SUM($C16:$N16)-W16/SUM($R16:$AC16))*SUM('REWRef-it0_damagesbyregion'!$A15:$L15)</f>
        <v>-1.5707718218782429</v>
      </c>
      <c r="AZ16">
        <f>(I16/SUM($C16:$N16)-X16/SUM($R16:$AC16))*SUM('REWRef-it0_damagesbyregion'!$A15:$L15)</f>
        <v>-0.37666607532398255</v>
      </c>
      <c r="BA16">
        <f>(J16/SUM($C16:$N16)-Y16/SUM($R16:$AC16))*SUM('REWRef-it0_damagesbyregion'!$A15:$L15)</f>
        <v>-1.03928958785272</v>
      </c>
      <c r="BB16">
        <f>(K16/SUM($C16:$N16)-Z16/SUM($R16:$AC16))*SUM('REWRef-it0_damagesbyregion'!$A15:$L15)</f>
        <v>-5.0046309432668412</v>
      </c>
      <c r="BC16">
        <f>(L16/SUM($C16:$N16)-AA16/SUM($R16:$AC16))*SUM('REWRef-it0_damagesbyregion'!$A15:$L15)</f>
        <v>-0.19792651953625007</v>
      </c>
      <c r="BD16">
        <f>(M16/SUM($C16:$N16)-AB16/SUM($R16:$AC16))*SUM('REWRef-it0_damagesbyregion'!$A15:$L15)</f>
        <v>0.11120350506588092</v>
      </c>
      <c r="BE16">
        <f>(N16/SUM($C16:$N16)-AC16/SUM($R16:$AC16))*SUM('REWRef-it0_damagesbyregion'!$A15:$L15)</f>
        <v>-0.86260488296045834</v>
      </c>
      <c r="BG16" s="2">
        <f t="shared" si="4"/>
        <v>-224546110490.10742</v>
      </c>
      <c r="BH16" s="2">
        <f t="shared" si="2"/>
        <v>-230615154174.59866</v>
      </c>
      <c r="BI16" s="2">
        <f t="shared" si="2"/>
        <v>-78599528341.018906</v>
      </c>
      <c r="BJ16" s="2">
        <f t="shared" si="2"/>
        <v>-25712452694.256039</v>
      </c>
      <c r="BK16" s="2">
        <f t="shared" si="2"/>
        <v>-10683711459.878786</v>
      </c>
      <c r="BL16" s="2">
        <f t="shared" si="2"/>
        <v>96561611088.688889</v>
      </c>
      <c r="BM16" s="2">
        <f t="shared" si="2"/>
        <v>-97552264990.668823</v>
      </c>
      <c r="BN16" s="2">
        <f t="shared" si="2"/>
        <v>-205969259465.62418</v>
      </c>
      <c r="BO16" s="2">
        <f t="shared" si="2"/>
        <v>935674014785.9259</v>
      </c>
      <c r="BP16" s="2">
        <f t="shared" si="2"/>
        <v>-127279511138.16949</v>
      </c>
      <c r="BQ16" s="2">
        <f t="shared" si="2"/>
        <v>-80959558348.895477</v>
      </c>
      <c r="BR16" s="2">
        <f t="shared" si="2"/>
        <v>49681925228.606148</v>
      </c>
    </row>
    <row r="17" spans="1:70" x14ac:dyDescent="0.2">
      <c r="A17">
        <v>15</v>
      </c>
      <c r="B17" t="s">
        <v>29</v>
      </c>
      <c r="C17">
        <f>C16+'REWRef-it0-E_by_region'!A16</f>
        <v>100.96923410439186</v>
      </c>
      <c r="D17">
        <f>D16+'REWRef-it0-E_by_region'!B16</f>
        <v>91.102323828604327</v>
      </c>
      <c r="E17">
        <f>E16+'REWRef-it0-E_by_region'!C16</f>
        <v>15.213088869049619</v>
      </c>
      <c r="F17">
        <f>F16+'REWRef-it0-E_by_region'!D16</f>
        <v>15.611476312232693</v>
      </c>
      <c r="G17">
        <f>G16+'REWRef-it0-E_by_region'!E16</f>
        <v>25.872318796022817</v>
      </c>
      <c r="H17">
        <f>H16+'REWRef-it0-E_by_region'!F16</f>
        <v>33.456813296535742</v>
      </c>
      <c r="I17">
        <f>I16+'REWRef-it0-E_by_region'!G16</f>
        <v>34.14339406521637</v>
      </c>
      <c r="J17">
        <f>J16+'REWRef-it0-E_by_region'!H16</f>
        <v>15.517022740005258</v>
      </c>
      <c r="K17">
        <f>K16+'REWRef-it0-E_by_region'!I16</f>
        <v>14.44077937146595</v>
      </c>
      <c r="L17">
        <f>L16+'REWRef-it0-E_by_region'!J16</f>
        <v>14.30059745182213</v>
      </c>
      <c r="M17">
        <f>M16+'REWRef-it0-E_by_region'!K16</f>
        <v>15.716010187516812</v>
      </c>
      <c r="N17">
        <f>N16+'REWRef-it0-E_by_region'!L16</f>
        <v>15.989885334924951</v>
      </c>
      <c r="P17">
        <v>15</v>
      </c>
      <c r="Q17" t="s">
        <v>29</v>
      </c>
      <c r="R17">
        <f>R16+'REWRef-it0_damagesbyregion'!A16</f>
        <v>6.1172880740671864</v>
      </c>
      <c r="S17">
        <f>S16+'REWRef-it0_damagesbyregion'!B16</f>
        <v>9.8324791373834763</v>
      </c>
      <c r="T17">
        <f>T16+'REWRef-it0_damagesbyregion'!C16</f>
        <v>1.3182248763821642</v>
      </c>
      <c r="U17">
        <f>U16+'REWRef-it0_damagesbyregion'!D16</f>
        <v>0.69995546540349118</v>
      </c>
      <c r="V17">
        <f>V16+'REWRef-it0_damagesbyregion'!E16</f>
        <v>0.7482387555322999</v>
      </c>
      <c r="W17">
        <f>W16+'REWRef-it0_damagesbyregion'!F16</f>
        <v>19.283155949702014</v>
      </c>
      <c r="X17">
        <f>X16+'REWRef-it0_damagesbyregion'!G16</f>
        <v>12.00946567314068</v>
      </c>
      <c r="Y17">
        <f>Y16+'REWRef-it0_damagesbyregion'!H16</f>
        <v>10.359902281841091</v>
      </c>
      <c r="Z17">
        <f>Z16+'REWRef-it0_damagesbyregion'!I16</f>
        <v>35.08897911580798</v>
      </c>
      <c r="AA17">
        <f>AA16+'REWRef-it0_damagesbyregion'!J16</f>
        <v>5.1439689548130412</v>
      </c>
      <c r="AB17">
        <f>AB16+'REWRef-it0_damagesbyregion'!K16</f>
        <v>3.8094373586989696</v>
      </c>
      <c r="AC17">
        <f>AC16+'REWRef-it0_damagesbyregion'!L16</f>
        <v>9.8215993763090026</v>
      </c>
      <c r="AE17">
        <v>15</v>
      </c>
      <c r="AF17" t="s">
        <v>29</v>
      </c>
      <c r="AG17">
        <f t="shared" si="3"/>
        <v>23.281180475743898</v>
      </c>
      <c r="AH17">
        <f t="shared" si="0"/>
        <v>16.693113788486137</v>
      </c>
      <c r="AI17">
        <f t="shared" si="0"/>
        <v>3.1112582095233341</v>
      </c>
      <c r="AJ17">
        <f t="shared" si="0"/>
        <v>3.8455231593702957</v>
      </c>
      <c r="AK17">
        <f t="shared" si="0"/>
        <v>6.7848138340235797</v>
      </c>
      <c r="AL17">
        <f t="shared" si="0"/>
        <v>-9.5417819341460763</v>
      </c>
      <c r="AM17">
        <f t="shared" si="0"/>
        <v>-2.0681849898358911</v>
      </c>
      <c r="AN17">
        <f t="shared" si="0"/>
        <v>-5.8419250083172765</v>
      </c>
      <c r="AO17">
        <f t="shared" si="0"/>
        <v>-30.884363700503599</v>
      </c>
      <c r="AP17">
        <f t="shared" si="0"/>
        <v>-0.98016927701975742</v>
      </c>
      <c r="AQ17">
        <f t="shared" si="0"/>
        <v>0.76647762495372784</v>
      </c>
      <c r="AR17">
        <f t="shared" si="0"/>
        <v>-5.1659421822783544</v>
      </c>
      <c r="AT17">
        <f>(C17/SUM($C17:$N17)-R17/SUM($R17:$AC17))*SUM('REWRef-it0_damagesbyregion'!$A16:$L16)</f>
        <v>4.49191093688128</v>
      </c>
      <c r="AU17">
        <f>(D17/SUM($C17:$N17)-S17/SUM($R17:$AC17))*SUM('REWRef-it0_damagesbyregion'!$A16:$L16)</f>
        <v>3.2207980379357726</v>
      </c>
      <c r="AV17">
        <f>(E17/SUM($C17:$N17)-T17/SUM($R17:$AC17))*SUM('REWRef-it0_damagesbyregion'!$A16:$L16)</f>
        <v>0.60029150125700304</v>
      </c>
      <c r="AW17">
        <f>(F17/SUM($C17:$N17)-U17/SUM($R17:$AC17))*SUM('REWRef-it0_damagesbyregion'!$A16:$L16)</f>
        <v>0.74196184147976441</v>
      </c>
      <c r="AX17">
        <f>(G17/SUM($C17:$N17)-V17/SUM($R17:$AC17))*SUM('REWRef-it0_damagesbyregion'!$A16:$L16)</f>
        <v>1.3090736312751385</v>
      </c>
      <c r="AY17">
        <f>(H17/SUM($C17:$N17)-W17/SUM($R17:$AC17))*SUM('REWRef-it0_damagesbyregion'!$A16:$L16)</f>
        <v>-1.8410077904762019</v>
      </c>
      <c r="AZ17">
        <f>(I17/SUM($C17:$N17)-X17/SUM($R17:$AC17))*SUM('REWRef-it0_damagesbyregion'!$A16:$L16)</f>
        <v>-0.39903916319950661</v>
      </c>
      <c r="BA17">
        <f>(J17/SUM($C17:$N17)-Y17/SUM($R17:$AC17))*SUM('REWRef-it0_damagesbyregion'!$A16:$L16)</f>
        <v>-1.1271510422180235</v>
      </c>
      <c r="BB17">
        <f>(K17/SUM($C17:$N17)-Z17/SUM($R17:$AC17))*SUM('REWRef-it0_damagesbyregion'!$A16:$L16)</f>
        <v>-5.9588821636192613</v>
      </c>
      <c r="BC17">
        <f>(L17/SUM($C17:$N17)-AA17/SUM($R17:$AC17))*SUM('REWRef-it0_damagesbyregion'!$A16:$L16)</f>
        <v>-0.18911554334743766</v>
      </c>
      <c r="BD17">
        <f>(M17/SUM($C17:$N17)-AB17/SUM($R17:$AC17))*SUM('REWRef-it0_damagesbyregion'!$A16:$L16)</f>
        <v>0.14788550906993583</v>
      </c>
      <c r="BE17">
        <f>(N17/SUM($C17:$N17)-AC17/SUM($R17:$AC17))*SUM('REWRef-it0_damagesbyregion'!$A16:$L16)</f>
        <v>-0.99672575503845973</v>
      </c>
      <c r="BG17" s="2">
        <f t="shared" si="4"/>
        <v>-269983550099.32507</v>
      </c>
      <c r="BH17" s="2">
        <f t="shared" si="2"/>
        <v>-252917331573.59308</v>
      </c>
      <c r="BI17" s="2">
        <f t="shared" si="2"/>
        <v>-83101271083.049316</v>
      </c>
      <c r="BJ17" s="2">
        <f t="shared" si="2"/>
        <v>-29739860784.091297</v>
      </c>
      <c r="BK17" s="2">
        <f t="shared" si="2"/>
        <v>-14300838893.545277</v>
      </c>
      <c r="BL17" s="2">
        <f t="shared" si="2"/>
        <v>198575935021.146</v>
      </c>
      <c r="BM17" s="2">
        <f t="shared" si="2"/>
        <v>-129857387067.41368</v>
      </c>
      <c r="BN17" s="2">
        <f t="shared" si="2"/>
        <v>-249000132504.56454</v>
      </c>
      <c r="BO17" s="2">
        <f t="shared" si="2"/>
        <v>1022752461550.2972</v>
      </c>
      <c r="BP17" s="2">
        <f t="shared" si="2"/>
        <v>-154267515172.97079</v>
      </c>
      <c r="BQ17" s="2">
        <f t="shared" si="2"/>
        <v>-87470583856.85733</v>
      </c>
      <c r="BR17" s="2">
        <f t="shared" si="2"/>
        <v>49310074463.963295</v>
      </c>
    </row>
    <row r="18" spans="1:70" x14ac:dyDescent="0.2">
      <c r="A18">
        <v>16</v>
      </c>
      <c r="B18" t="s">
        <v>30</v>
      </c>
      <c r="C18">
        <f>C17+'REWRef-it0-E_by_region'!A17</f>
        <v>100.96923410439186</v>
      </c>
      <c r="D18">
        <f>D17+'REWRef-it0-E_by_region'!B17</f>
        <v>91.102323828604327</v>
      </c>
      <c r="E18">
        <f>E17+'REWRef-it0-E_by_region'!C17</f>
        <v>15.213088869049619</v>
      </c>
      <c r="F18">
        <f>F17+'REWRef-it0-E_by_region'!D17</f>
        <v>15.611476312232693</v>
      </c>
      <c r="G18">
        <f>G17+'REWRef-it0-E_by_region'!E17</f>
        <v>25.872318796022817</v>
      </c>
      <c r="H18">
        <f>H17+'REWRef-it0-E_by_region'!F17</f>
        <v>33.456813296535742</v>
      </c>
      <c r="I18">
        <f>I17+'REWRef-it0-E_by_region'!G17</f>
        <v>34.14339406521637</v>
      </c>
      <c r="J18">
        <f>J17+'REWRef-it0-E_by_region'!H17</f>
        <v>15.517022740005258</v>
      </c>
      <c r="K18">
        <f>K17+'REWRef-it0-E_by_region'!I17</f>
        <v>14.44077937146595</v>
      </c>
      <c r="L18">
        <f>L17+'REWRef-it0-E_by_region'!J17</f>
        <v>14.30059745182213</v>
      </c>
      <c r="M18">
        <f>M17+'REWRef-it0-E_by_region'!K17</f>
        <v>15.716010187516812</v>
      </c>
      <c r="N18">
        <f>N17+'REWRef-it0-E_by_region'!L17</f>
        <v>15.989885334924951</v>
      </c>
      <c r="P18">
        <v>16</v>
      </c>
      <c r="Q18" t="s">
        <v>30</v>
      </c>
      <c r="R18">
        <f>R17+'REWRef-it0_damagesbyregion'!A17</f>
        <v>7.0621395543539442</v>
      </c>
      <c r="S18">
        <f>S17+'REWRef-it0_damagesbyregion'!B17</f>
        <v>11.636741343219896</v>
      </c>
      <c r="T18">
        <f>T17+'REWRef-it0_damagesbyregion'!C17</f>
        <v>1.4975071810446423</v>
      </c>
      <c r="U18">
        <f>U17+'REWRef-it0_damagesbyregion'!D17</f>
        <v>0.81044883936445922</v>
      </c>
      <c r="V18">
        <f>V17+'REWRef-it0_damagesbyregion'!E17</f>
        <v>0.88815613107384084</v>
      </c>
      <c r="W18">
        <f>W17+'REWRef-it0_damagesbyregion'!F17</f>
        <v>23.857465826097062</v>
      </c>
      <c r="X18">
        <f>X17+'REWRef-it0_damagesbyregion'!G17</f>
        <v>14.41370465246518</v>
      </c>
      <c r="Y18">
        <f>Y17+'REWRef-it0_damagesbyregion'!H17</f>
        <v>12.254780824173151</v>
      </c>
      <c r="Z18">
        <f>Z17+'REWRef-it0_damagesbyregion'!I17</f>
        <v>44.088455329275263</v>
      </c>
      <c r="AA18">
        <f>AA17+'REWRef-it0_damagesbyregion'!J17</f>
        <v>6.0376238277551382</v>
      </c>
      <c r="AB18">
        <f>AB17+'REWRef-it0_damagesbyregion'!K17</f>
        <v>4.5243023281865575</v>
      </c>
      <c r="AC18">
        <f>AC17+'REWRef-it0_damagesbyregion'!L17</f>
        <v>12.015749223586152</v>
      </c>
      <c r="AE18">
        <v>16</v>
      </c>
      <c r="AF18" t="s">
        <v>30</v>
      </c>
      <c r="AG18">
        <f t="shared" si="3"/>
        <v>28.732752627530648</v>
      </c>
      <c r="AH18">
        <f t="shared" si="0"/>
        <v>20.660204235197483</v>
      </c>
      <c r="AI18">
        <f t="shared" si="0"/>
        <v>3.8957284976379345</v>
      </c>
      <c r="AJ18">
        <f t="shared" si="0"/>
        <v>4.7240203120867745</v>
      </c>
      <c r="AK18">
        <f t="shared" si="0"/>
        <v>8.283913658437422</v>
      </c>
      <c r="AL18">
        <f t="shared" si="0"/>
        <v>-11.996595182463562</v>
      </c>
      <c r="AM18">
        <f t="shared" si="0"/>
        <v>-2.3094322953585498</v>
      </c>
      <c r="AN18">
        <f t="shared" si="0"/>
        <v>-6.7537966789623276</v>
      </c>
      <c r="AO18">
        <f t="shared" si="0"/>
        <v>-38.96901330112658</v>
      </c>
      <c r="AP18">
        <f t="shared" si="0"/>
        <v>-0.9678780931755675</v>
      </c>
      <c r="AQ18">
        <f t="shared" si="0"/>
        <v>1.0472254265940926</v>
      </c>
      <c r="AR18">
        <f t="shared" si="0"/>
        <v>-6.3471292063977636</v>
      </c>
      <c r="AT18">
        <f>(C18/SUM($C18:$N18)-R18/SUM($R18:$AC18))*SUM('REWRef-it0_damagesbyregion'!$A17:$L17)</f>
        <v>5.1344436794887693</v>
      </c>
      <c r="AU18">
        <f>(D18/SUM($C18:$N18)-S18/SUM($R18:$AC18))*SUM('REWRef-it0_damagesbyregion'!$A17:$L17)</f>
        <v>3.691907156528965</v>
      </c>
      <c r="AV18">
        <f>(E18/SUM($C18:$N18)-T18/SUM($R18:$AC18))*SUM('REWRef-it0_damagesbyregion'!$A17:$L17)</f>
        <v>0.69615323046131772</v>
      </c>
      <c r="AW18">
        <f>(F18/SUM($C18:$N18)-U18/SUM($R18:$AC18))*SUM('REWRef-it0_damagesbyregion'!$A17:$L17)</f>
        <v>0.84416611758700988</v>
      </c>
      <c r="AX18">
        <f>(G18/SUM($C18:$N18)-V18/SUM($R18:$AC18))*SUM('REWRef-it0_damagesbyregion'!$A17:$L17)</f>
        <v>1.4803067661620737</v>
      </c>
      <c r="AY18">
        <f>(H18/SUM($C18:$N18)-W18/SUM($R18:$AC18))*SUM('REWRef-it0_damagesbyregion'!$A17:$L17)</f>
        <v>-2.1437501345056176</v>
      </c>
      <c r="AZ18">
        <f>(I18/SUM($C18:$N18)-X18/SUM($R18:$AC18))*SUM('REWRef-it0_damagesbyregion'!$A17:$L17)</f>
        <v>-0.41268757664204408</v>
      </c>
      <c r="BA18">
        <f>(J18/SUM($C18:$N18)-Y18/SUM($R18:$AC18))*SUM('REWRef-it0_damagesbyregion'!$A17:$L17)</f>
        <v>-1.2068801454693963</v>
      </c>
      <c r="BB18">
        <f>(K18/SUM($C18:$N18)-Z18/SUM($R18:$AC18))*SUM('REWRef-it0_damagesbyregion'!$A17:$L17)</f>
        <v>-6.9636281157472526</v>
      </c>
      <c r="BC18">
        <f>(L18/SUM($C18:$N18)-AA18/SUM($R18:$AC18))*SUM('REWRef-it0_damagesbyregion'!$A17:$L17)</f>
        <v>-0.17295647313857884</v>
      </c>
      <c r="BD18">
        <f>(M18/SUM($C18:$N18)-AB18/SUM($R18:$AC18))*SUM('REWRef-it0_damagesbyregion'!$A17:$L17)</f>
        <v>0.1871355676317627</v>
      </c>
      <c r="BE18">
        <f>(N18/SUM($C18:$N18)-AC18/SUM($R18:$AC18))*SUM('REWRef-it0_damagesbyregion'!$A17:$L17)</f>
        <v>-1.1342100723570088</v>
      </c>
      <c r="BG18" s="2">
        <f t="shared" si="4"/>
        <v>-317128472297.97968</v>
      </c>
      <c r="BH18" s="2">
        <f t="shared" si="2"/>
        <v>-275183290182.38098</v>
      </c>
      <c r="BI18" s="2">
        <f t="shared" si="2"/>
        <v>-88317057653.282684</v>
      </c>
      <c r="BJ18" s="2">
        <f t="shared" si="2"/>
        <v>-34331035129.469002</v>
      </c>
      <c r="BK18" s="2">
        <f t="shared" si="2"/>
        <v>-18793058251.768581</v>
      </c>
      <c r="BL18" s="2">
        <f t="shared" si="2"/>
        <v>311063113811.8678</v>
      </c>
      <c r="BM18" s="2">
        <f t="shared" si="2"/>
        <v>-171440271119.38538</v>
      </c>
      <c r="BN18" s="2">
        <f t="shared" si="2"/>
        <v>-295008474824.34509</v>
      </c>
      <c r="BO18" s="2">
        <f t="shared" si="2"/>
        <v>1121021484875.7288</v>
      </c>
      <c r="BP18" s="2">
        <f t="shared" si="2"/>
        <v>-185247656982.76877</v>
      </c>
      <c r="BQ18" s="2">
        <f t="shared" si="2"/>
        <v>-93612234008.60202</v>
      </c>
      <c r="BR18" s="2">
        <f t="shared" si="2"/>
        <v>46976951762.400352</v>
      </c>
    </row>
    <row r="19" spans="1:70" x14ac:dyDescent="0.2">
      <c r="A19">
        <v>17</v>
      </c>
      <c r="B19" t="s">
        <v>31</v>
      </c>
      <c r="C19">
        <f>C18+'REWRef-it0-E_by_region'!A18</f>
        <v>100.96923410439186</v>
      </c>
      <c r="D19">
        <f>D18+'REWRef-it0-E_by_region'!B18</f>
        <v>91.102323828604327</v>
      </c>
      <c r="E19">
        <f>E18+'REWRef-it0-E_by_region'!C18</f>
        <v>15.213088869049619</v>
      </c>
      <c r="F19">
        <f>F18+'REWRef-it0-E_by_region'!D18</f>
        <v>15.611476312232693</v>
      </c>
      <c r="G19">
        <f>G18+'REWRef-it0-E_by_region'!E18</f>
        <v>25.872318796022817</v>
      </c>
      <c r="H19">
        <f>H18+'REWRef-it0-E_by_region'!F18</f>
        <v>33.456813296535742</v>
      </c>
      <c r="I19">
        <f>I18+'REWRef-it0-E_by_region'!G18</f>
        <v>34.14339406521637</v>
      </c>
      <c r="J19">
        <f>J18+'REWRef-it0-E_by_region'!H18</f>
        <v>15.517022740005258</v>
      </c>
      <c r="K19">
        <f>K18+'REWRef-it0-E_by_region'!I18</f>
        <v>14.44077937146595</v>
      </c>
      <c r="L19">
        <f>L18+'REWRef-it0-E_by_region'!J18</f>
        <v>14.30059745182213</v>
      </c>
      <c r="M19">
        <f>M18+'REWRef-it0-E_by_region'!K18</f>
        <v>15.716010187516812</v>
      </c>
      <c r="N19">
        <f>N18+'REWRef-it0-E_by_region'!L18</f>
        <v>15.989885334924951</v>
      </c>
      <c r="P19">
        <v>17</v>
      </c>
      <c r="Q19" t="s">
        <v>31</v>
      </c>
      <c r="R19">
        <f>R18+'REWRef-it0_damagesbyregion'!A18</f>
        <v>8.0358244209050085</v>
      </c>
      <c r="S19">
        <f>S18+'REWRef-it0_damagesbyregion'!B18</f>
        <v>13.604079832379625</v>
      </c>
      <c r="T19">
        <f>T18+'REWRef-it0_damagesbyregion'!C18</f>
        <v>1.6838240840030714</v>
      </c>
      <c r="U19">
        <f>U18+'REWRef-it0_damagesbyregion'!D18</f>
        <v>0.92526065211829223</v>
      </c>
      <c r="V19">
        <f>V18+'REWRef-it0_damagesbyregion'!E18</f>
        <v>1.0369152637239138</v>
      </c>
      <c r="W19">
        <f>W18+'REWRef-it0_damagesbyregion'!F18</f>
        <v>29.138200373914842</v>
      </c>
      <c r="X19">
        <f>X18+'REWRef-it0_damagesbyregion'!G18</f>
        <v>17.027289279251629</v>
      </c>
      <c r="Y19">
        <f>Y18+'REWRef-it0_damagesbyregion'!H18</f>
        <v>14.290750564922311</v>
      </c>
      <c r="Z19">
        <f>Z18+'REWRef-it0_damagesbyregion'!I18</f>
        <v>54.368692601703664</v>
      </c>
      <c r="AA19">
        <f>AA18+'REWRef-it0_damagesbyregion'!J18</f>
        <v>6.9807577924373971</v>
      </c>
      <c r="AB19">
        <f>AB18+'REWRef-it0_damagesbyregion'!K18</f>
        <v>5.3084624784150494</v>
      </c>
      <c r="AC19">
        <f>AC18+'REWRef-it0_damagesbyregion'!L18</f>
        <v>14.468292310843111</v>
      </c>
      <c r="AE19">
        <v>17</v>
      </c>
      <c r="AF19" t="s">
        <v>31</v>
      </c>
      <c r="AG19">
        <f t="shared" si="3"/>
        <v>34.908745244204624</v>
      </c>
      <c r="AH19">
        <f t="shared" si="3"/>
        <v>25.143862815832474</v>
      </c>
      <c r="AI19">
        <f t="shared" si="3"/>
        <v>4.7866573507965606</v>
      </c>
      <c r="AJ19">
        <f t="shared" si="3"/>
        <v>5.7146642518651491</v>
      </c>
      <c r="AK19">
        <f t="shared" si="3"/>
        <v>9.9671852109314525</v>
      </c>
      <c r="AL19">
        <f t="shared" si="3"/>
        <v>-14.908237532955253</v>
      </c>
      <c r="AM19">
        <f t="shared" si="3"/>
        <v>-2.5053076276824138</v>
      </c>
      <c r="AN19">
        <f t="shared" si="3"/>
        <v>-7.6909989676755117</v>
      </c>
      <c r="AO19">
        <f t="shared" si="3"/>
        <v>-48.226692404938539</v>
      </c>
      <c r="AP19">
        <f t="shared" si="3"/>
        <v>-0.89838023485867857</v>
      </c>
      <c r="AQ19">
        <f t="shared" si="3"/>
        <v>1.3759231202475399</v>
      </c>
      <c r="AR19">
        <f t="shared" si="3"/>
        <v>-7.6674212257673942</v>
      </c>
      <c r="AT19">
        <f>(C19/SUM($C19:$N19)-R19/SUM($R19:$AC19))*SUM('REWRef-it0_damagesbyregion'!$A18:$L18)</f>
        <v>5.8118237482981643</v>
      </c>
      <c r="AU19">
        <f>(D19/SUM($C19:$N19)-S19/SUM($R19:$AC19))*SUM('REWRef-it0_damagesbyregion'!$A18:$L18)</f>
        <v>4.1861057455585966</v>
      </c>
      <c r="AV19">
        <f>(E19/SUM($C19:$N19)-T19/SUM($R19:$AC19))*SUM('REWRef-it0_damagesbyregion'!$A18:$L18)</f>
        <v>0.79691231156306985</v>
      </c>
      <c r="AW19">
        <f>(F19/SUM($C19:$N19)-U19/SUM($R19:$AC19))*SUM('REWRef-it0_damagesbyregion'!$A18:$L18)</f>
        <v>0.95141263830026179</v>
      </c>
      <c r="AX19">
        <f>(G19/SUM($C19:$N19)-V19/SUM($R19:$AC19))*SUM('REWRef-it0_damagesbyregion'!$A18:$L18)</f>
        <v>1.6593986208139206</v>
      </c>
      <c r="AY19">
        <f>(H19/SUM($C19:$N19)-W19/SUM($R19:$AC19))*SUM('REWRef-it0_damagesbyregion'!$A18:$L18)</f>
        <v>-2.4820155618077848</v>
      </c>
      <c r="AZ19">
        <f>(I19/SUM($C19:$N19)-X19/SUM($R19:$AC19))*SUM('REWRef-it0_damagesbyregion'!$A18:$L18)</f>
        <v>-0.4170991041213214</v>
      </c>
      <c r="BA19">
        <f>(J19/SUM($C19:$N19)-Y19/SUM($R19:$AC19))*SUM('REWRef-it0_damagesbyregion'!$A18:$L18)</f>
        <v>-1.2804450614246545</v>
      </c>
      <c r="BB19">
        <f>(K19/SUM($C19:$N19)-Z19/SUM($R19:$AC19))*SUM('REWRef-it0_damagesbyregion'!$A18:$L18)</f>
        <v>-8.0290779362063738</v>
      </c>
      <c r="BC19">
        <f>(L19/SUM($C19:$N19)-AA19/SUM($R19:$AC19))*SUM('REWRef-it0_damagesbyregion'!$A18:$L18)</f>
        <v>-0.14956789616550747</v>
      </c>
      <c r="BD19">
        <f>(M19/SUM($C19:$N19)-AB19/SUM($R19:$AC19))*SUM('REWRef-it0_damagesbyregion'!$A18:$L18)</f>
        <v>0.2290721883627348</v>
      </c>
      <c r="BE19">
        <f>(N19/SUM($C19:$N19)-AC19/SUM($R19:$AC19))*SUM('REWRef-it0_damagesbyregion'!$A18:$L18)</f>
        <v>-1.2765196931711051</v>
      </c>
      <c r="BG19" s="2">
        <f t="shared" si="4"/>
        <v>-364168868375.81244</v>
      </c>
      <c r="BH19" s="2">
        <f t="shared" si="4"/>
        <v>-297552835076.39429</v>
      </c>
      <c r="BI19" s="2">
        <f t="shared" si="4"/>
        <v>-94016541595.556274</v>
      </c>
      <c r="BJ19" s="2">
        <f t="shared" si="4"/>
        <v>-39231301478.112823</v>
      </c>
      <c r="BK19" s="2">
        <f t="shared" si="4"/>
        <v>-23872931680.109844</v>
      </c>
      <c r="BL19" s="2">
        <f t="shared" si="4"/>
        <v>429626788683.90649</v>
      </c>
      <c r="BM19" s="2">
        <f t="shared" si="4"/>
        <v>-221223771797.4574</v>
      </c>
      <c r="BN19" s="2">
        <f t="shared" si="4"/>
        <v>-343242772711.4704</v>
      </c>
      <c r="BO19" s="2">
        <f t="shared" si="4"/>
        <v>1228601167605.5857</v>
      </c>
      <c r="BP19" s="2">
        <f t="shared" si="4"/>
        <v>-219065754482.39639</v>
      </c>
      <c r="BQ19" s="2">
        <f t="shared" si="4"/>
        <v>-99625505290.71257</v>
      </c>
      <c r="BR19" s="2">
        <f t="shared" si="4"/>
        <v>43772326198.525444</v>
      </c>
    </row>
    <row r="20" spans="1:70" x14ac:dyDescent="0.2">
      <c r="A20">
        <v>18</v>
      </c>
      <c r="B20" t="s">
        <v>32</v>
      </c>
      <c r="C20">
        <f>C19+'REWRef-it0-E_by_region'!A19</f>
        <v>100.96923410439186</v>
      </c>
      <c r="D20">
        <f>D19+'REWRef-it0-E_by_region'!B19</f>
        <v>91.102323828604327</v>
      </c>
      <c r="E20">
        <f>E19+'REWRef-it0-E_by_region'!C19</f>
        <v>15.213088869049619</v>
      </c>
      <c r="F20">
        <f>F19+'REWRef-it0-E_by_region'!D19</f>
        <v>15.611476312232693</v>
      </c>
      <c r="G20">
        <f>G19+'REWRef-it0-E_by_region'!E19</f>
        <v>25.872318796022817</v>
      </c>
      <c r="H20">
        <f>H19+'REWRef-it0-E_by_region'!F19</f>
        <v>33.456813296535742</v>
      </c>
      <c r="I20">
        <f>I19+'REWRef-it0-E_by_region'!G19</f>
        <v>34.14339406521637</v>
      </c>
      <c r="J20">
        <f>J19+'REWRef-it0-E_by_region'!H19</f>
        <v>15.517022740005258</v>
      </c>
      <c r="K20">
        <f>K19+'REWRef-it0-E_by_region'!I19</f>
        <v>14.44077937146595</v>
      </c>
      <c r="L20">
        <f>L19+'REWRef-it0-E_by_region'!J19</f>
        <v>14.30059745182213</v>
      </c>
      <c r="M20">
        <f>M19+'REWRef-it0-E_by_region'!K19</f>
        <v>15.716010187516812</v>
      </c>
      <c r="N20">
        <f>N19+'REWRef-it0-E_by_region'!L19</f>
        <v>15.989885334924951</v>
      </c>
      <c r="P20">
        <v>18</v>
      </c>
      <c r="Q20" t="s">
        <v>32</v>
      </c>
      <c r="R20">
        <f>R19+'REWRef-it0_damagesbyregion'!A19</f>
        <v>9.0358086224879557</v>
      </c>
      <c r="S20">
        <f>S19+'REWRef-it0_damagesbyregion'!B19</f>
        <v>15.739903498656805</v>
      </c>
      <c r="T20">
        <f>T19+'REWRef-it0_damagesbyregion'!C19</f>
        <v>1.8766838512094663</v>
      </c>
      <c r="U20">
        <f>U19+'REWRef-it0_damagesbyregion'!D19</f>
        <v>1.0438922598547302</v>
      </c>
      <c r="V20">
        <f>V19+'REWRef-it0_damagesbyregion'!E19</f>
        <v>1.1938918384491799</v>
      </c>
      <c r="W20">
        <f>W19+'REWRef-it0_damagesbyregion'!F19</f>
        <v>35.177835291928005</v>
      </c>
      <c r="X20">
        <f>X19+'REWRef-it0_damagesbyregion'!G19</f>
        <v>19.846397278828398</v>
      </c>
      <c r="Y20">
        <f>Y19+'REWRef-it0_damagesbyregion'!H19</f>
        <v>16.46730538354964</v>
      </c>
      <c r="Z20">
        <f>Z19+'REWRef-it0_damagesbyregion'!I19</f>
        <v>66.01156294304667</v>
      </c>
      <c r="AA20">
        <f>AA19+'REWRef-it0_damagesbyregion'!J19</f>
        <v>7.9697412382177193</v>
      </c>
      <c r="AB20">
        <f>AB19+'REWRef-it0_damagesbyregion'!K19</f>
        <v>6.1646673842303441</v>
      </c>
      <c r="AC20">
        <f>AC19+'REWRef-it0_damagesbyregion'!L19</f>
        <v>17.191790396799462</v>
      </c>
      <c r="AE20">
        <v>18</v>
      </c>
      <c r="AF20" t="s">
        <v>32</v>
      </c>
      <c r="AG20">
        <f t="shared" si="3"/>
        <v>41.848484294872293</v>
      </c>
      <c r="AH20">
        <f t="shared" si="3"/>
        <v>30.171877176574384</v>
      </c>
      <c r="AI20">
        <f t="shared" si="3"/>
        <v>5.7900799611237632</v>
      </c>
      <c r="AJ20">
        <f t="shared" si="3"/>
        <v>6.8236422479615104</v>
      </c>
      <c r="AK20">
        <f t="shared" si="3"/>
        <v>11.844680353819106</v>
      </c>
      <c r="AL20">
        <f t="shared" si="3"/>
        <v>-18.316993442793805</v>
      </c>
      <c r="AM20">
        <f t="shared" si="3"/>
        <v>-2.6395472891466465</v>
      </c>
      <c r="AN20">
        <f t="shared" si="3"/>
        <v>-8.6473715461647789</v>
      </c>
      <c r="AO20">
        <f t="shared" si="3"/>
        <v>-58.734010983675262</v>
      </c>
      <c r="AP20">
        <f t="shared" si="3"/>
        <v>-0.76283513373612433</v>
      </c>
      <c r="AQ20">
        <f t="shared" si="3"/>
        <v>1.7555478473422494</v>
      </c>
      <c r="AR20">
        <f t="shared" si="3"/>
        <v>-9.1335534861766678</v>
      </c>
      <c r="AT20">
        <f>(C20/SUM($C20:$N20)-R20/SUM($R20:$AC20))*SUM('REWRef-it0_damagesbyregion'!$A19:$L19)</f>
        <v>6.5298221666765599</v>
      </c>
      <c r="AU20">
        <f>(D20/SUM($C20:$N20)-S20/SUM($R20:$AC20))*SUM('REWRef-it0_damagesbyregion'!$A19:$L19)</f>
        <v>4.7078644714972038</v>
      </c>
      <c r="AV20">
        <f>(E20/SUM($C20:$N20)-T20/SUM($R20:$AC20))*SUM('REWRef-it0_damagesbyregion'!$A19:$L19)</f>
        <v>0.90345428547834772</v>
      </c>
      <c r="AW20">
        <f>(F20/SUM($C20:$N20)-U20/SUM($R20:$AC20))*SUM('REWRef-it0_damagesbyregion'!$A19:$L19)</f>
        <v>1.0647260267361545</v>
      </c>
      <c r="AX20">
        <f>(G20/SUM($C20:$N20)-V20/SUM($R20:$AC20))*SUM('REWRef-it0_damagesbyregion'!$A19:$L19)</f>
        <v>1.8481829780641135</v>
      </c>
      <c r="AY20">
        <f>(H20/SUM($C20:$N20)-W20/SUM($R20:$AC20))*SUM('REWRef-it0_damagesbyregion'!$A19:$L19)</f>
        <v>-2.8580894105232773</v>
      </c>
      <c r="AZ20">
        <f>(I20/SUM($C20:$N20)-X20/SUM($R20:$AC20))*SUM('REWRef-it0_damagesbyregion'!$A19:$L19)</f>
        <v>-0.41186137775538739</v>
      </c>
      <c r="BA20">
        <f>(J20/SUM($C20:$N20)-Y20/SUM($R20:$AC20))*SUM('REWRef-it0_damagesbyregion'!$A19:$L19)</f>
        <v>-1.3492913628069845</v>
      </c>
      <c r="BB20">
        <f>(K20/SUM($C20:$N20)-Z20/SUM($R20:$AC20))*SUM('REWRef-it0_damagesbyregion'!$A19:$L19)</f>
        <v>-9.1645528702223604</v>
      </c>
      <c r="BC20">
        <f>(L20/SUM($C20:$N20)-AA20/SUM($R20:$AC20))*SUM('REWRef-it0_damagesbyregion'!$A19:$L19)</f>
        <v>-0.119028869258239</v>
      </c>
      <c r="BD20">
        <f>(M20/SUM($C20:$N20)-AB20/SUM($R20:$AC20))*SUM('REWRef-it0_damagesbyregion'!$A19:$L19)</f>
        <v>0.27392665329198918</v>
      </c>
      <c r="BE20">
        <f>(N20/SUM($C20:$N20)-AC20/SUM($R20:$AC20))*SUM('REWRef-it0_damagesbyregion'!$A19:$L19)</f>
        <v>-1.425152691178116</v>
      </c>
      <c r="BG20" s="2">
        <f t="shared" si="4"/>
        <v>-409916883991.1087</v>
      </c>
      <c r="BH20" s="2">
        <f t="shared" si="4"/>
        <v>-320149889244.70612</v>
      </c>
      <c r="BI20" s="2">
        <f t="shared" si="4"/>
        <v>-99968324848.854874</v>
      </c>
      <c r="BJ20" s="2">
        <f t="shared" si="4"/>
        <v>-44251969360.20681</v>
      </c>
      <c r="BK20" s="2">
        <f t="shared" si="4"/>
        <v>-29312164823.539932</v>
      </c>
      <c r="BL20" s="2">
        <f t="shared" si="4"/>
        <v>550666499315.27502</v>
      </c>
      <c r="BM20" s="2">
        <f t="shared" si="4"/>
        <v>-277621716291.15466</v>
      </c>
      <c r="BN20" s="2">
        <f t="shared" si="4"/>
        <v>-392918784317.71735</v>
      </c>
      <c r="BO20" s="2">
        <f t="shared" si="4"/>
        <v>1342765708514.3618</v>
      </c>
      <c r="BP20" s="2">
        <f t="shared" si="4"/>
        <v>-254573970380.79321</v>
      </c>
      <c r="BQ20" s="2">
        <f t="shared" si="4"/>
        <v>-105698073802.72034</v>
      </c>
      <c r="BR20" s="2">
        <f t="shared" si="4"/>
        <v>40979569231.157639</v>
      </c>
    </row>
    <row r="21" spans="1:70" x14ac:dyDescent="0.2">
      <c r="A21">
        <v>19</v>
      </c>
      <c r="B21" t="s">
        <v>33</v>
      </c>
      <c r="C21">
        <f>C20+'REWRef-it0-E_by_region'!A20</f>
        <v>100.96923410439186</v>
      </c>
      <c r="D21">
        <f>D20+'REWRef-it0-E_by_region'!B20</f>
        <v>91.102323828604327</v>
      </c>
      <c r="E21">
        <f>E20+'REWRef-it0-E_by_region'!C20</f>
        <v>15.213088869049619</v>
      </c>
      <c r="F21">
        <f>F20+'REWRef-it0-E_by_region'!D20</f>
        <v>15.611476312232693</v>
      </c>
      <c r="G21">
        <f>G20+'REWRef-it0-E_by_region'!E20</f>
        <v>25.872318796022817</v>
      </c>
      <c r="H21">
        <f>H20+'REWRef-it0-E_by_region'!F20</f>
        <v>33.456813296535742</v>
      </c>
      <c r="I21">
        <f>I20+'REWRef-it0-E_by_region'!G20</f>
        <v>34.14339406521637</v>
      </c>
      <c r="J21">
        <f>J20+'REWRef-it0-E_by_region'!H20</f>
        <v>15.517022740005258</v>
      </c>
      <c r="K21">
        <f>K20+'REWRef-it0-E_by_region'!I20</f>
        <v>14.44077937146595</v>
      </c>
      <c r="L21">
        <f>L20+'REWRef-it0-E_by_region'!J20</f>
        <v>14.30059745182213</v>
      </c>
      <c r="M21">
        <f>M20+'REWRef-it0-E_by_region'!K20</f>
        <v>15.716010187516812</v>
      </c>
      <c r="N21">
        <f>N20+'REWRef-it0-E_by_region'!L20</f>
        <v>15.989885334924951</v>
      </c>
      <c r="P21">
        <v>19</v>
      </c>
      <c r="Q21" t="s">
        <v>33</v>
      </c>
      <c r="R21">
        <f>R20+'REWRef-it0_damagesbyregion'!A20</f>
        <v>10.061800590001596</v>
      </c>
      <c r="S21">
        <f>S20+'REWRef-it0_damagesbyregion'!B20</f>
        <v>18.051525272684664</v>
      </c>
      <c r="T21">
        <f>T20+'REWRef-it0_damagesbyregion'!C20</f>
        <v>2.0759813577200061</v>
      </c>
      <c r="U21">
        <f>U20+'REWRef-it0_damagesbyregion'!D20</f>
        <v>1.1661158377714622</v>
      </c>
      <c r="V21">
        <f>V20+'REWRef-it0_damagesbyregion'!E20</f>
        <v>1.358768380048103</v>
      </c>
      <c r="W21">
        <f>W20+'REWRef-it0_damagesbyregion'!F20</f>
        <v>42.029648743418186</v>
      </c>
      <c r="X21">
        <f>X20+'REWRef-it0_damagesbyregion'!G20</f>
        <v>22.870579242003647</v>
      </c>
      <c r="Y21">
        <f>Y20+'REWRef-it0_damagesbyregion'!H20</f>
        <v>18.786619160550501</v>
      </c>
      <c r="Z21">
        <f>Z20+'REWRef-it0_damagesbyregion'!I20</f>
        <v>79.105134423880074</v>
      </c>
      <c r="AA21">
        <f>AA20+'REWRef-it0_damagesbyregion'!J20</f>
        <v>9.0028220101517284</v>
      </c>
      <c r="AB21">
        <f>AB20+'REWRef-it0_damagesbyregion'!K20</f>
        <v>7.0962790134177354</v>
      </c>
      <c r="AC21">
        <f>AC20+'REWRef-it0_damagesbyregion'!L20</f>
        <v>20.202416979512492</v>
      </c>
      <c r="AE21">
        <v>19</v>
      </c>
      <c r="AF21" t="s">
        <v>33</v>
      </c>
      <c r="AG21">
        <f t="shared" si="3"/>
        <v>49.595297692215915</v>
      </c>
      <c r="AH21">
        <f t="shared" si="3"/>
        <v>35.775765135028287</v>
      </c>
      <c r="AI21">
        <f t="shared" si="3"/>
        <v>6.9125857626234968</v>
      </c>
      <c r="AJ21">
        <f t="shared" si="3"/>
        <v>8.0578362398135877</v>
      </c>
      <c r="AK21">
        <f t="shared" si="3"/>
        <v>13.927744178890487</v>
      </c>
      <c r="AL21">
        <f t="shared" si="3"/>
        <v>-22.261880702535151</v>
      </c>
      <c r="AM21">
        <f t="shared" si="3"/>
        <v>-2.6971488549695786</v>
      </c>
      <c r="AN21">
        <f t="shared" si="3"/>
        <v>-9.6184744394484447</v>
      </c>
      <c r="AO21">
        <f t="shared" si="3"/>
        <v>-70.572881982065311</v>
      </c>
      <c r="AP21">
        <f t="shared" si="3"/>
        <v>-0.55339525907099019</v>
      </c>
      <c r="AQ21">
        <f t="shared" si="3"/>
        <v>2.189436310436947</v>
      </c>
      <c r="AR21">
        <f t="shared" si="3"/>
        <v>-10.754884080919235</v>
      </c>
      <c r="AT21">
        <f>(C21/SUM($C21:$N21)-R21/SUM($R21:$AC21))*SUM('REWRef-it0_damagesbyregion'!$A20:$L20)</f>
        <v>7.2931789542914425</v>
      </c>
      <c r="AU21">
        <f>(D21/SUM($C21:$N21)-S21/SUM($R21:$AC21))*SUM('REWRef-it0_damagesbyregion'!$A20:$L20)</f>
        <v>5.2609636295703419</v>
      </c>
      <c r="AV21">
        <f>(E21/SUM($C21:$N21)-T21/SUM($R21:$AC21))*SUM('REWRef-it0_damagesbyregion'!$A20:$L20)</f>
        <v>1.0165222783129508</v>
      </c>
      <c r="AW21">
        <f>(F21/SUM($C21:$N21)-U21/SUM($R21:$AC21))*SUM('REWRef-it0_damagesbyregion'!$A20:$L20)</f>
        <v>1.1849357583462794</v>
      </c>
      <c r="AX21">
        <f>(G21/SUM($C21:$N21)-V21/SUM($R21:$AC21))*SUM('REWRef-it0_damagesbyregion'!$A20:$L20)</f>
        <v>2.0481282591874037</v>
      </c>
      <c r="AY21">
        <f>(H21/SUM($C21:$N21)-W21/SUM($R21:$AC21))*SUM('REWRef-it0_damagesbyregion'!$A20:$L20)</f>
        <v>-3.2736950351677976</v>
      </c>
      <c r="AZ21">
        <f>(I21/SUM($C21:$N21)-X21/SUM($R21:$AC21))*SUM('REWRef-it0_damagesbyregion'!$A20:$L20)</f>
        <v>-0.39662609523448356</v>
      </c>
      <c r="BA21">
        <f>(J21/SUM($C21:$N21)-Y21/SUM($R21:$AC21))*SUM('REWRef-it0_damagesbyregion'!$A20:$L20)</f>
        <v>-1.4144335979091351</v>
      </c>
      <c r="BB21">
        <f>(K21/SUM($C21:$N21)-Z21/SUM($R21:$AC21))*SUM('REWRef-it0_damagesbyregion'!$A20:$L20)</f>
        <v>-10.378013270723361</v>
      </c>
      <c r="BC21">
        <f>(L21/SUM($C21:$N21)-AA21/SUM($R21:$AC21))*SUM('REWRef-it0_damagesbyregion'!$A20:$L20)</f>
        <v>-8.1378897691235477E-2</v>
      </c>
      <c r="BD21">
        <f>(M21/SUM($C21:$N21)-AB21/SUM($R21:$AC21))*SUM('REWRef-it0_damagesbyregion'!$A20:$L20)</f>
        <v>0.32196501612180967</v>
      </c>
      <c r="BE21">
        <f>(N21/SUM($C21:$N21)-AC21/SUM($R21:$AC21))*SUM('REWRef-it0_damagesbyregion'!$A20:$L20)</f>
        <v>-1.5815469991042139</v>
      </c>
      <c r="BG21" s="2">
        <f t="shared" si="4"/>
        <v>-453634443052.17993</v>
      </c>
      <c r="BH21" s="2">
        <f t="shared" si="4"/>
        <v>-342924328883.56128</v>
      </c>
      <c r="BI21" s="2">
        <f t="shared" si="4"/>
        <v>-105983523186.78273</v>
      </c>
      <c r="BJ21" s="2">
        <f t="shared" si="4"/>
        <v>-49258233505.797836</v>
      </c>
      <c r="BK21" s="2">
        <f t="shared" si="4"/>
        <v>-34935565883.977394</v>
      </c>
      <c r="BL21" s="2">
        <f t="shared" si="4"/>
        <v>671192224573.54871</v>
      </c>
      <c r="BM21" s="2">
        <f t="shared" si="4"/>
        <v>-339024529411.55145</v>
      </c>
      <c r="BN21" s="2">
        <f t="shared" si="4"/>
        <v>-443330704625.4693</v>
      </c>
      <c r="BO21" s="2">
        <f t="shared" si="4"/>
        <v>1460857727666.6885</v>
      </c>
      <c r="BP21" s="2">
        <f t="shared" si="4"/>
        <v>-290818772356.36963</v>
      </c>
      <c r="BQ21" s="2">
        <f t="shared" si="4"/>
        <v>-111923446972.88786</v>
      </c>
      <c r="BR21" s="2">
        <f t="shared" si="4"/>
        <v>39783595638.352768</v>
      </c>
    </row>
    <row r="22" spans="1:70" x14ac:dyDescent="0.2">
      <c r="A22">
        <v>20</v>
      </c>
      <c r="B22" t="s">
        <v>34</v>
      </c>
      <c r="C22">
        <f>C21+'REWRef-it0-E_by_region'!A21</f>
        <v>100.96923410439186</v>
      </c>
      <c r="D22">
        <f>D21+'REWRef-it0-E_by_region'!B21</f>
        <v>91.102323828604327</v>
      </c>
      <c r="E22">
        <f>E21+'REWRef-it0-E_by_region'!C21</f>
        <v>15.213088869049619</v>
      </c>
      <c r="F22">
        <f>F21+'REWRef-it0-E_by_region'!D21</f>
        <v>15.611476312232693</v>
      </c>
      <c r="G22">
        <f>G21+'REWRef-it0-E_by_region'!E21</f>
        <v>25.872318796022817</v>
      </c>
      <c r="H22">
        <f>H21+'REWRef-it0-E_by_region'!F21</f>
        <v>33.456813296535742</v>
      </c>
      <c r="I22">
        <f>I21+'REWRef-it0-E_by_region'!G21</f>
        <v>34.14339406521637</v>
      </c>
      <c r="J22">
        <f>J21+'REWRef-it0-E_by_region'!H21</f>
        <v>15.517022740005258</v>
      </c>
      <c r="K22">
        <f>K21+'REWRef-it0-E_by_region'!I21</f>
        <v>14.44077937146595</v>
      </c>
      <c r="L22">
        <f>L21+'REWRef-it0-E_by_region'!J21</f>
        <v>14.30059745182213</v>
      </c>
      <c r="M22">
        <f>M21+'REWRef-it0-E_by_region'!K21</f>
        <v>15.716010187516812</v>
      </c>
      <c r="N22">
        <f>N21+'REWRef-it0-E_by_region'!L21</f>
        <v>15.989885334924951</v>
      </c>
      <c r="P22">
        <v>20</v>
      </c>
      <c r="Q22" t="s">
        <v>34</v>
      </c>
      <c r="R22">
        <f>R21+'REWRef-it0_damagesbyregion'!A21</f>
        <v>11.115034901115326</v>
      </c>
      <c r="S22">
        <f>S21+'REWRef-it0_damagesbyregion'!B21</f>
        <v>20.547657518272615</v>
      </c>
      <c r="T22">
        <f>T21+'REWRef-it0_damagesbyregion'!C21</f>
        <v>2.2818845318696961</v>
      </c>
      <c r="U22">
        <f>U21+'REWRef-it0_damagesbyregion'!D21</f>
        <v>1.2918974618561612</v>
      </c>
      <c r="V22">
        <f>V21+'REWRef-it0_damagesbyregion'!E21</f>
        <v>1.531461596421376</v>
      </c>
      <c r="W22">
        <f>W21+'REWRef-it0_damagesbyregion'!F21</f>
        <v>49.747365046356776</v>
      </c>
      <c r="X22">
        <f>X21+'REWRef-it0_damagesbyregion'!G21</f>
        <v>26.102168086073487</v>
      </c>
      <c r="Y22">
        <f>Y21+'REWRef-it0_damagesbyregion'!H21</f>
        <v>21.252869228046549</v>
      </c>
      <c r="Z22">
        <f>Z21+'REWRef-it0_damagesbyregion'!I21</f>
        <v>93.74206759481207</v>
      </c>
      <c r="AA22">
        <f>AA21+'REWRef-it0_damagesbyregion'!J21</f>
        <v>10.079675808295228</v>
      </c>
      <c r="AB22">
        <f>AB21+'REWRef-it0_damagesbyregion'!K21</f>
        <v>8.107109118348836</v>
      </c>
      <c r="AC22">
        <f>AC21+'REWRef-it0_damagesbyregion'!L21</f>
        <v>23.519360091393132</v>
      </c>
      <c r="AE22">
        <v>20</v>
      </c>
      <c r="AF22" t="s">
        <v>34</v>
      </c>
      <c r="AG22">
        <f t="shared" si="3"/>
        <v>58.195707961318178</v>
      </c>
      <c r="AH22">
        <f t="shared" si="3"/>
        <v>41.989904513010416</v>
      </c>
      <c r="AI22">
        <f t="shared" si="3"/>
        <v>8.161202415347061</v>
      </c>
      <c r="AJ22">
        <f t="shared" si="3"/>
        <v>9.4246641717738431</v>
      </c>
      <c r="AK22">
        <f t="shared" si="3"/>
        <v>16.228697240398429</v>
      </c>
      <c r="AL22">
        <f t="shared" si="3"/>
        <v>-26.780799003129061</v>
      </c>
      <c r="AM22">
        <f t="shared" si="3"/>
        <v>-2.6642958718678482</v>
      </c>
      <c r="AN22">
        <f t="shared" si="3"/>
        <v>-10.601145634589509</v>
      </c>
      <c r="AO22">
        <f t="shared" si="3"/>
        <v>-83.829135654435234</v>
      </c>
      <c r="AP22">
        <f t="shared" si="3"/>
        <v>-0.26297231881811023</v>
      </c>
      <c r="AQ22">
        <f t="shared" si="3"/>
        <v>2.681210220630704</v>
      </c>
      <c r="AR22">
        <f t="shared" si="3"/>
        <v>-12.543038039638821</v>
      </c>
      <c r="AT22">
        <f>(C22/SUM($C22:$N22)-R22/SUM($R22:$AC22))*SUM('REWRef-it0_damagesbyregion'!$A21:$L21)</f>
        <v>8.1055354127088481</v>
      </c>
      <c r="AU22">
        <f>(D22/SUM($C22:$N22)-S22/SUM($R22:$AC22))*SUM('REWRef-it0_damagesbyregion'!$A21:$L21)</f>
        <v>5.8483807471282079</v>
      </c>
      <c r="AV22">
        <f>(E22/SUM($C22:$N22)-T22/SUM($R22:$AC22))*SUM('REWRef-it0_damagesbyregion'!$A21:$L21)</f>
        <v>1.1366974903346845</v>
      </c>
      <c r="AW22">
        <f>(F22/SUM($C22:$N22)-U22/SUM($R22:$AC22))*SUM('REWRef-it0_damagesbyregion'!$A21:$L21)</f>
        <v>1.3126732515734287</v>
      </c>
      <c r="AX22">
        <f>(G22/SUM($C22:$N22)-V22/SUM($R22:$AC22))*SUM('REWRef-it0_damagesbyregion'!$A21:$L21)</f>
        <v>2.260343327580344</v>
      </c>
      <c r="AY22">
        <f>(H22/SUM($C22:$N22)-W22/SUM($R22:$AC22))*SUM('REWRef-it0_damagesbyregion'!$A21:$L21)</f>
        <v>-3.7300468076577995</v>
      </c>
      <c r="AZ22">
        <f>(I22/SUM($C22:$N22)-X22/SUM($R22:$AC22))*SUM('REWRef-it0_damagesbyregion'!$A21:$L21)</f>
        <v>-0.37108483247103169</v>
      </c>
      <c r="BA22">
        <f>(J22/SUM($C22:$N22)-Y22/SUM($R22:$AC22))*SUM('REWRef-it0_damagesbyregion'!$A21:$L21)</f>
        <v>-1.476534341906522</v>
      </c>
      <c r="BB22">
        <f>(K22/SUM($C22:$N22)-Z22/SUM($R22:$AC22))*SUM('REWRef-it0_damagesbyregion'!$A21:$L21)</f>
        <v>-11.67577561072784</v>
      </c>
      <c r="BC22">
        <f>(L22/SUM($C22:$N22)-AA22/SUM($R22:$AC22))*SUM('REWRef-it0_damagesbyregion'!$A21:$L21)</f>
        <v>-3.662695269828406E-2</v>
      </c>
      <c r="BD22">
        <f>(M22/SUM($C22:$N22)-AB22/SUM($R22:$AC22))*SUM('REWRef-it0_damagesbyregion'!$A21:$L21)</f>
        <v>0.37344067378103629</v>
      </c>
      <c r="BE22">
        <f>(N22/SUM($C22:$N22)-AC22/SUM($R22:$AC22))*SUM('REWRef-it0_damagesbyregion'!$A21:$L21)</f>
        <v>-1.7470023576450668</v>
      </c>
      <c r="BG22" s="2">
        <f t="shared" si="4"/>
        <v>-494874856393.41425</v>
      </c>
      <c r="BH22" s="2">
        <f t="shared" si="4"/>
        <v>-365758630853.92072</v>
      </c>
      <c r="BI22" s="2">
        <f t="shared" si="4"/>
        <v>-111919162388.87978</v>
      </c>
      <c r="BJ22" s="2">
        <f t="shared" si="4"/>
        <v>-54154680386.826691</v>
      </c>
      <c r="BK22" s="2">
        <f t="shared" si="4"/>
        <v>-40609733927.597702</v>
      </c>
      <c r="BL22" s="2">
        <f t="shared" si="4"/>
        <v>788871492936.11047</v>
      </c>
      <c r="BM22" s="2">
        <f t="shared" si="4"/>
        <v>-403937815572.76202</v>
      </c>
      <c r="BN22" s="2">
        <f t="shared" si="4"/>
        <v>-493863146765.45795</v>
      </c>
      <c r="BO22" s="2">
        <f t="shared" si="4"/>
        <v>1580478061642.0828</v>
      </c>
      <c r="BP22" s="2">
        <f t="shared" si="4"/>
        <v>-327049892951.16406</v>
      </c>
      <c r="BQ22" s="2">
        <f t="shared" si="4"/>
        <v>-118333236412.72075</v>
      </c>
      <c r="BR22" s="2">
        <f t="shared" si="4"/>
        <v>41151601074.519875</v>
      </c>
    </row>
    <row r="23" spans="1:70" x14ac:dyDescent="0.2">
      <c r="A23">
        <v>21</v>
      </c>
      <c r="B23" t="s">
        <v>35</v>
      </c>
      <c r="C23">
        <f>C22+'REWRef-it0-E_by_region'!A22</f>
        <v>100.96923410439186</v>
      </c>
      <c r="D23">
        <f>D22+'REWRef-it0-E_by_region'!B22</f>
        <v>91.102323828604327</v>
      </c>
      <c r="E23">
        <f>E22+'REWRef-it0-E_by_region'!C22</f>
        <v>15.213088869049619</v>
      </c>
      <c r="F23">
        <f>F22+'REWRef-it0-E_by_region'!D22</f>
        <v>15.611476312232693</v>
      </c>
      <c r="G23">
        <f>G22+'REWRef-it0-E_by_region'!E22</f>
        <v>25.872318796022817</v>
      </c>
      <c r="H23">
        <f>H22+'REWRef-it0-E_by_region'!F22</f>
        <v>33.456813296535742</v>
      </c>
      <c r="I23">
        <f>I22+'REWRef-it0-E_by_region'!G22</f>
        <v>34.14339406521637</v>
      </c>
      <c r="J23">
        <f>J22+'REWRef-it0-E_by_region'!H22</f>
        <v>15.517022740005258</v>
      </c>
      <c r="K23">
        <f>K22+'REWRef-it0-E_by_region'!I22</f>
        <v>14.44077937146595</v>
      </c>
      <c r="L23">
        <f>L22+'REWRef-it0-E_by_region'!J22</f>
        <v>14.30059745182213</v>
      </c>
      <c r="M23">
        <f>M22+'REWRef-it0-E_by_region'!K22</f>
        <v>15.716010187516812</v>
      </c>
      <c r="N23">
        <f>N22+'REWRef-it0-E_by_region'!L22</f>
        <v>15.989885334924951</v>
      </c>
      <c r="P23">
        <v>21</v>
      </c>
      <c r="Q23" t="s">
        <v>35</v>
      </c>
      <c r="R23">
        <f>R22+'REWRef-it0_damagesbyregion'!A22</f>
        <v>12.197751594752376</v>
      </c>
      <c r="S23">
        <f>S22+'REWRef-it0_damagesbyregion'!B22</f>
        <v>23.238010073456575</v>
      </c>
      <c r="T23">
        <f>T22+'REWRef-it0_damagesbyregion'!C22</f>
        <v>2.494746263166467</v>
      </c>
      <c r="U23">
        <f>U22+'REWRef-it0_damagesbyregion'!D22</f>
        <v>1.4213377240000862</v>
      </c>
      <c r="V23">
        <f>V22+'REWRef-it0_damagesbyregion'!E22</f>
        <v>1.71206089304429</v>
      </c>
      <c r="W23">
        <f>W22+'REWRef-it0_damagesbyregion'!F22</f>
        <v>58.384927483477597</v>
      </c>
      <c r="X23">
        <f>X22+'REWRef-it0_damagesbyregion'!G22</f>
        <v>29.545691895053999</v>
      </c>
      <c r="Y23">
        <f>Y22+'REWRef-it0_damagesbyregion'!H22</f>
        <v>23.87168521425626</v>
      </c>
      <c r="Z23">
        <f>Z22+'REWRef-it0_damagesbyregion'!I22</f>
        <v>110.01820390470827</v>
      </c>
      <c r="AA23">
        <f>AA22+'REWRef-it0_damagesbyregion'!J22</f>
        <v>11.201022219172518</v>
      </c>
      <c r="AB23">
        <f>AB22+'REWRef-it0_damagesbyregion'!K22</f>
        <v>9.2012947380921162</v>
      </c>
      <c r="AC23">
        <f>AC22+'REWRef-it0_damagesbyregion'!L22</f>
        <v>27.164227367787692</v>
      </c>
      <c r="AE23">
        <v>21</v>
      </c>
      <c r="AF23" t="s">
        <v>35</v>
      </c>
      <c r="AG23">
        <f t="shared" si="3"/>
        <v>67.698663033314944</v>
      </c>
      <c r="AH23">
        <f t="shared" si="3"/>
        <v>48.85077125437985</v>
      </c>
      <c r="AI23">
        <f t="shared" si="3"/>
        <v>9.5432895487973166</v>
      </c>
      <c r="AJ23">
        <f t="shared" si="3"/>
        <v>10.931939939855551</v>
      </c>
      <c r="AK23">
        <f t="shared" si="3"/>
        <v>18.760566519177168</v>
      </c>
      <c r="AL23">
        <f t="shared" si="3"/>
        <v>-31.910730160061586</v>
      </c>
      <c r="AM23">
        <f t="shared" si="3"/>
        <v>-2.5282068834947866</v>
      </c>
      <c r="AN23">
        <f t="shared" si="3"/>
        <v>-11.593148156652848</v>
      </c>
      <c r="AO23">
        <f t="shared" si="3"/>
        <v>-98.591292465306751</v>
      </c>
      <c r="AP23">
        <f t="shared" si="3"/>
        <v>0.11496401737323093</v>
      </c>
      <c r="AQ23">
        <f t="shared" si="3"/>
        <v>3.2347000218815682</v>
      </c>
      <c r="AR23">
        <f t="shared" si="3"/>
        <v>-14.511516669263656</v>
      </c>
      <c r="AT23">
        <f>(C23/SUM($C23:$N23)-R23/SUM($R23:$AC23))*SUM('REWRef-it0_damagesbyregion'!$A22:$L22)</f>
        <v>8.9695617654308144</v>
      </c>
      <c r="AU23">
        <f>(D23/SUM($C23:$N23)-S23/SUM($R23:$AC23))*SUM('REWRef-it0_damagesbyregion'!$A22:$L22)</f>
        <v>6.472358395607694</v>
      </c>
      <c r="AV23">
        <f>(E23/SUM($C23:$N23)-T23/SUM($R23:$AC23))*SUM('REWRef-it0_damagesbyregion'!$A22:$L22)</f>
        <v>1.2644138187958605</v>
      </c>
      <c r="AW23">
        <f>(F23/SUM($C23:$N23)-U23/SUM($R23:$AC23))*SUM('REWRef-it0_damagesbyregion'!$A22:$L22)</f>
        <v>1.4483995120887547</v>
      </c>
      <c r="AX23">
        <f>(G23/SUM($C23:$N23)-V23/SUM($R23:$AC23))*SUM('REWRef-it0_damagesbyregion'!$A22:$L22)</f>
        <v>2.4856334321613449</v>
      </c>
      <c r="AY23">
        <f>(H23/SUM($C23:$N23)-W23/SUM($R23:$AC23))*SUM('REWRef-it0_damagesbyregion'!$A22:$L22)</f>
        <v>-4.2279308383064373</v>
      </c>
      <c r="AZ23">
        <f>(I23/SUM($C23:$N23)-X23/SUM($R23:$AC23))*SUM('REWRef-it0_damagesbyregion'!$A22:$L22)</f>
        <v>-0.33496832553597672</v>
      </c>
      <c r="BA23">
        <f>(J23/SUM($C23:$N23)-Y23/SUM($R23:$AC23))*SUM('REWRef-it0_damagesbyregion'!$A22:$L22)</f>
        <v>-1.5360046090676296</v>
      </c>
      <c r="BB23">
        <f>(K23/SUM($C23:$N23)-Z23/SUM($R23:$AC23))*SUM('REWRef-it0_damagesbyregion'!$A22:$L22)</f>
        <v>-13.062601943350678</v>
      </c>
      <c r="BC23">
        <f>(L23/SUM($C23:$N23)-AA23/SUM($R23:$AC23))*SUM('REWRef-it0_damagesbyregion'!$A22:$L22)</f>
        <v>1.5231864388869944E-2</v>
      </c>
      <c r="BD23">
        <f>(M23/SUM($C23:$N23)-AB23/SUM($R23:$AC23))*SUM('REWRef-it0_damagesbyregion'!$A22:$L22)</f>
        <v>0.42857333275000176</v>
      </c>
      <c r="BE23">
        <f>(N23/SUM($C23:$N23)-AC23/SUM($R23:$AC23))*SUM('REWRef-it0_damagesbyregion'!$A22:$L22)</f>
        <v>-1.9226664049626161</v>
      </c>
      <c r="BG23" s="2">
        <f t="shared" si="4"/>
        <v>-533393306565.95154</v>
      </c>
      <c r="BH23" s="2">
        <f t="shared" si="4"/>
        <v>-388508345761.74084</v>
      </c>
      <c r="BI23" s="2">
        <f t="shared" si="4"/>
        <v>-117673314654.39513</v>
      </c>
      <c r="BJ23" s="2">
        <f t="shared" si="4"/>
        <v>-58876255992.953651</v>
      </c>
      <c r="BK23" s="2">
        <f t="shared" si="4"/>
        <v>-46235846617.394218</v>
      </c>
      <c r="BL23" s="2">
        <f t="shared" si="4"/>
        <v>902000318626.0874</v>
      </c>
      <c r="BM23" s="2">
        <f t="shared" si="4"/>
        <v>-471057313909.03833</v>
      </c>
      <c r="BN23" s="2">
        <f t="shared" si="4"/>
        <v>-544002087004.2901</v>
      </c>
      <c r="BO23" s="2">
        <f t="shared" si="4"/>
        <v>1699554867520.8384</v>
      </c>
      <c r="BP23" s="2">
        <f t="shared" si="4"/>
        <v>-362704471802.47125</v>
      </c>
      <c r="BQ23" s="2">
        <f t="shared" si="4"/>
        <v>-124916468500.86247</v>
      </c>
      <c r="BR23" s="2">
        <f t="shared" si="4"/>
        <v>45812224662.219017</v>
      </c>
    </row>
    <row r="24" spans="1:70" x14ac:dyDescent="0.2">
      <c r="A24">
        <v>22</v>
      </c>
      <c r="B24" t="s">
        <v>36</v>
      </c>
      <c r="C24">
        <f>C23+'REWRef-it0-E_by_region'!A23</f>
        <v>100.96923410439186</v>
      </c>
      <c r="D24">
        <f>D23+'REWRef-it0-E_by_region'!B23</f>
        <v>91.102323828604327</v>
      </c>
      <c r="E24">
        <f>E23+'REWRef-it0-E_by_region'!C23</f>
        <v>15.213088869049619</v>
      </c>
      <c r="F24">
        <f>F23+'REWRef-it0-E_by_region'!D23</f>
        <v>15.611476312232693</v>
      </c>
      <c r="G24">
        <f>G23+'REWRef-it0-E_by_region'!E23</f>
        <v>25.872318796022817</v>
      </c>
      <c r="H24">
        <f>H23+'REWRef-it0-E_by_region'!F23</f>
        <v>33.456813296535742</v>
      </c>
      <c r="I24">
        <f>I23+'REWRef-it0-E_by_region'!G23</f>
        <v>34.14339406521637</v>
      </c>
      <c r="J24">
        <f>J23+'REWRef-it0-E_by_region'!H23</f>
        <v>15.517022740005258</v>
      </c>
      <c r="K24">
        <f>K23+'REWRef-it0-E_by_region'!I23</f>
        <v>14.44077937146595</v>
      </c>
      <c r="L24">
        <f>L23+'REWRef-it0-E_by_region'!J23</f>
        <v>14.30059745182213</v>
      </c>
      <c r="M24">
        <f>M23+'REWRef-it0-E_by_region'!K23</f>
        <v>15.716010187516812</v>
      </c>
      <c r="N24">
        <f>N23+'REWRef-it0-E_by_region'!L23</f>
        <v>15.989885334924951</v>
      </c>
      <c r="P24">
        <v>22</v>
      </c>
      <c r="Q24" t="s">
        <v>36</v>
      </c>
      <c r="R24">
        <f>R23+'REWRef-it0_damagesbyregion'!A23</f>
        <v>13.312828955194606</v>
      </c>
      <c r="S24">
        <f>S23+'REWRef-it0_damagesbyregion'!B23</f>
        <v>26.132999598113315</v>
      </c>
      <c r="T24">
        <f>T23+'REWRef-it0_damagesbyregion'!C23</f>
        <v>2.715039894131841</v>
      </c>
      <c r="U24">
        <f>U23+'REWRef-it0_damagesbyregion'!D23</f>
        <v>1.5546274299825551</v>
      </c>
      <c r="V24">
        <f>V23+'REWRef-it0_damagesbyregion'!E23</f>
        <v>1.9007789803749591</v>
      </c>
      <c r="W24">
        <f>W23+'REWRef-it0_damagesbyregion'!F23</f>
        <v>67.99639192283334</v>
      </c>
      <c r="X24">
        <f>X23+'REWRef-it0_damagesbyregion'!G23</f>
        <v>33.207354898065219</v>
      </c>
      <c r="Y24">
        <f>Y23+'REWRef-it0_damagesbyregion'!H23</f>
        <v>26.649725210683862</v>
      </c>
      <c r="Z24">
        <f>Z23+'REWRef-it0_damagesbyregion'!I23</f>
        <v>128.03144868413787</v>
      </c>
      <c r="AA24">
        <f>AA23+'REWRef-it0_damagesbyregion'!J23</f>
        <v>12.368319227469648</v>
      </c>
      <c r="AB24">
        <f>AB23+'REWRef-it0_damagesbyregion'!K23</f>
        <v>10.383211317350026</v>
      </c>
      <c r="AC24">
        <f>AC23+'REWRef-it0_damagesbyregion'!L23</f>
        <v>31.160529435670053</v>
      </c>
      <c r="AE24">
        <v>22</v>
      </c>
      <c r="AF24" t="s">
        <v>36</v>
      </c>
      <c r="AG24">
        <f t="shared" si="3"/>
        <v>78.154902011365522</v>
      </c>
      <c r="AH24">
        <f t="shared" si="3"/>
        <v>56.396326491137124</v>
      </c>
      <c r="AI24">
        <f t="shared" si="3"/>
        <v>11.066452381088606</v>
      </c>
      <c r="AJ24">
        <f t="shared" si="3"/>
        <v>12.587762853396004</v>
      </c>
      <c r="AK24">
        <f t="shared" si="3"/>
        <v>21.53687820407978</v>
      </c>
      <c r="AL24">
        <f t="shared" si="3"/>
        <v>-37.687963570866145</v>
      </c>
      <c r="AM24">
        <f t="shared" si="3"/>
        <v>-2.2769550555391782</v>
      </c>
      <c r="AN24">
        <f t="shared" si="3"/>
        <v>-12.592900139421278</v>
      </c>
      <c r="AO24">
        <f t="shared" si="3"/>
        <v>-114.94958930179314</v>
      </c>
      <c r="AP24">
        <f t="shared" si="3"/>
        <v>0.58654976789144719</v>
      </c>
      <c r="AQ24">
        <f t="shared" si="3"/>
        <v>3.853875894911782</v>
      </c>
      <c r="AR24">
        <f t="shared" si="3"/>
        <v>-16.675339536250544</v>
      </c>
      <c r="AT24">
        <f>(C24/SUM($C24:$N24)-R24/SUM($R24:$AC24))*SUM('REWRef-it0_damagesbyregion'!$A23:$L23)</f>
        <v>9.8871491073507034</v>
      </c>
      <c r="AU24">
        <f>(D24/SUM($C24:$N24)-S24/SUM($R24:$AC24))*SUM('REWRef-it0_damagesbyregion'!$A23:$L23)</f>
        <v>7.1345350678530384</v>
      </c>
      <c r="AV24">
        <f>(E24/SUM($C24:$N24)-T24/SUM($R24:$AC24))*SUM('REWRef-it0_damagesbyregion'!$A23:$L23)</f>
        <v>1.3999846710230373</v>
      </c>
      <c r="AW24">
        <f>(F24/SUM($C24:$N24)-U24/SUM($R24:$AC24))*SUM('REWRef-it0_damagesbyregion'!$A23:$L23)</f>
        <v>1.5924412296159967</v>
      </c>
      <c r="AX24">
        <f>(G24/SUM($C24:$N24)-V24/SUM($R24:$AC24))*SUM('REWRef-it0_damagesbyregion'!$A23:$L23)</f>
        <v>2.7245677574980784</v>
      </c>
      <c r="AY24">
        <f>(H24/SUM($C24:$N24)-W24/SUM($R24:$AC24))*SUM('REWRef-it0_damagesbyregion'!$A23:$L23)</f>
        <v>-4.7677945437557652</v>
      </c>
      <c r="AZ24">
        <f>(I24/SUM($C24:$N24)-X24/SUM($R24:$AC24))*SUM('REWRef-it0_damagesbyregion'!$A23:$L23)</f>
        <v>-0.28805095477668191</v>
      </c>
      <c r="BA24">
        <f>(J24/SUM($C24:$N24)-Y24/SUM($R24:$AC24))*SUM('REWRef-it0_damagesbyregion'!$A23:$L23)</f>
        <v>-1.5930911327139701</v>
      </c>
      <c r="BB24">
        <f>(K24/SUM($C24:$N24)-Z24/SUM($R24:$AC24))*SUM('REWRef-it0_damagesbyregion'!$A23:$L23)</f>
        <v>-14.54193786962048</v>
      </c>
      <c r="BC24">
        <f>(L24/SUM($C24:$N24)-AA24/SUM($R24:$AC24))*SUM('REWRef-it0_damagesbyregion'!$A23:$L23)</f>
        <v>7.4202703410482587E-2</v>
      </c>
      <c r="BD24">
        <f>(M24/SUM($C24:$N24)-AB24/SUM($R24:$AC24))*SUM('REWRef-it0_damagesbyregion'!$A23:$L23)</f>
        <v>0.48754261899882162</v>
      </c>
      <c r="BE24">
        <f>(N24/SUM($C24:$N24)-AC24/SUM($R24:$AC24))*SUM('REWRef-it0_damagesbyregion'!$A23:$L23)</f>
        <v>-2.1095486548832643</v>
      </c>
      <c r="BG24" s="2">
        <f t="shared" si="4"/>
        <v>-569089870699.87488</v>
      </c>
      <c r="BH24" s="2">
        <f t="shared" si="4"/>
        <v>-411020168904.23523</v>
      </c>
      <c r="BI24" s="2">
        <f t="shared" si="4"/>
        <v>-123178161268.25209</v>
      </c>
      <c r="BJ24" s="2">
        <f t="shared" si="4"/>
        <v>-63381683924.456093</v>
      </c>
      <c r="BK24" s="2">
        <f t="shared" si="4"/>
        <v>-51743927404.534149</v>
      </c>
      <c r="BL24" s="2">
        <f t="shared" si="4"/>
        <v>1009438867048.7939</v>
      </c>
      <c r="BM24" s="2">
        <f t="shared" si="4"/>
        <v>-539302782732.29028</v>
      </c>
      <c r="BN24" s="2">
        <f t="shared" si="4"/>
        <v>-593339149945.54004</v>
      </c>
      <c r="BO24" s="2">
        <f t="shared" si="4"/>
        <v>1816358966865.9092</v>
      </c>
      <c r="BP24" s="2">
        <f t="shared" si="4"/>
        <v>-397383047107.7337</v>
      </c>
      <c r="BQ24" s="2">
        <f t="shared" si="4"/>
        <v>-131633254031.39209</v>
      </c>
      <c r="BR24" s="2">
        <f t="shared" si="4"/>
        <v>54274212103.623039</v>
      </c>
    </row>
    <row r="25" spans="1:70" x14ac:dyDescent="0.2">
      <c r="A25">
        <v>23</v>
      </c>
      <c r="B25" t="s">
        <v>37</v>
      </c>
      <c r="C25">
        <f>C24+'REWRef-it0-E_by_region'!A24</f>
        <v>100.96923410439186</v>
      </c>
      <c r="D25">
        <f>D24+'REWRef-it0-E_by_region'!B24</f>
        <v>91.102323828604327</v>
      </c>
      <c r="E25">
        <f>E24+'REWRef-it0-E_by_region'!C24</f>
        <v>15.213088869049619</v>
      </c>
      <c r="F25">
        <f>F24+'REWRef-it0-E_by_region'!D24</f>
        <v>15.611476312232693</v>
      </c>
      <c r="G25">
        <f>G24+'REWRef-it0-E_by_region'!E24</f>
        <v>25.872318796022817</v>
      </c>
      <c r="H25">
        <f>H24+'REWRef-it0-E_by_region'!F24</f>
        <v>33.456813296535742</v>
      </c>
      <c r="I25">
        <f>I24+'REWRef-it0-E_by_region'!G24</f>
        <v>34.14339406521637</v>
      </c>
      <c r="J25">
        <f>J24+'REWRef-it0-E_by_region'!H24</f>
        <v>15.517022740005258</v>
      </c>
      <c r="K25">
        <f>K24+'REWRef-it0-E_by_region'!I24</f>
        <v>14.44077937146595</v>
      </c>
      <c r="L25">
        <f>L24+'REWRef-it0-E_by_region'!J24</f>
        <v>14.30059745182213</v>
      </c>
      <c r="M25">
        <f>M24+'REWRef-it0-E_by_region'!K24</f>
        <v>15.716010187516812</v>
      </c>
      <c r="N25">
        <f>N24+'REWRef-it0-E_by_region'!L24</f>
        <v>15.989885334924951</v>
      </c>
      <c r="P25">
        <v>23</v>
      </c>
      <c r="Q25" t="s">
        <v>37</v>
      </c>
      <c r="R25">
        <f>R24+'REWRef-it0_damagesbyregion'!A24</f>
        <v>14.463531027202185</v>
      </c>
      <c r="S25">
        <f>S24+'REWRef-it0_damagesbyregion'!B24</f>
        <v>29.243552732548956</v>
      </c>
      <c r="T25">
        <f>T24+'REWRef-it0_damagesbyregion'!C24</f>
        <v>2.9433136539724201</v>
      </c>
      <c r="U25">
        <f>U24+'REWRef-it0_damagesbyregion'!D24</f>
        <v>1.6920154043295672</v>
      </c>
      <c r="V25">
        <f>V24+'REWRef-it0_damagesbyregion'!E24</f>
        <v>2.0979136153988072</v>
      </c>
      <c r="W25">
        <f>W24+'REWRef-it0_damagesbyregion'!F24</f>
        <v>78.635920563235032</v>
      </c>
      <c r="X25">
        <f>X24+'REWRef-it0_damagesbyregion'!G24</f>
        <v>37.094606766821101</v>
      </c>
      <c r="Y25">
        <f>Y24+'REWRef-it0_damagesbyregion'!H24</f>
        <v>29.594362350680431</v>
      </c>
      <c r="Z25">
        <f>Z24+'REWRef-it0_damagesbyregion'!I24</f>
        <v>147.88096300418857</v>
      </c>
      <c r="AA25">
        <f>AA24+'REWRef-it0_damagesbyregion'!J24</f>
        <v>13.583529973464588</v>
      </c>
      <c r="AB25">
        <f>AB24+'REWRef-it0_damagesbyregion'!K24</f>
        <v>11.657416370625246</v>
      </c>
      <c r="AC25">
        <f>AC24+'REWRef-it0_damagesbyregion'!L24</f>
        <v>35.533263811362616</v>
      </c>
      <c r="AE25">
        <v>23</v>
      </c>
      <c r="AF25" t="s">
        <v>37</v>
      </c>
      <c r="AG25">
        <f t="shared" si="3"/>
        <v>89.616479454762199</v>
      </c>
      <c r="AH25">
        <f t="shared" si="3"/>
        <v>64.665556345262885</v>
      </c>
      <c r="AI25">
        <f t="shared" si="3"/>
        <v>12.738477566873019</v>
      </c>
      <c r="AJ25">
        <f t="shared" si="3"/>
        <v>14.400437238583386</v>
      </c>
      <c r="AK25">
        <f t="shared" si="3"/>
        <v>24.571509356540428</v>
      </c>
      <c r="AL25">
        <f t="shared" si="3"/>
        <v>-44.148331254630968</v>
      </c>
      <c r="AM25">
        <f t="shared" si="3"/>
        <v>-1.8992837189760983</v>
      </c>
      <c r="AN25">
        <f t="shared" si="3"/>
        <v>-13.599273314362001</v>
      </c>
      <c r="AO25">
        <f t="shared" si="3"/>
        <v>-132.99527548083896</v>
      </c>
      <c r="AP25">
        <f t="shared" si="3"/>
        <v>1.1576567443146197</v>
      </c>
      <c r="AQ25">
        <f t="shared" si="3"/>
        <v>4.5427907475176852</v>
      </c>
      <c r="AR25">
        <f t="shared" si="3"/>
        <v>-19.050743685046154</v>
      </c>
      <c r="AT25">
        <f>(C25/SUM($C25:$N25)-R25/SUM($R25:$AC25))*SUM('REWRef-it0_damagesbyregion'!$A24:$L24)</f>
        <v>10.859607746348196</v>
      </c>
      <c r="AU25">
        <f>(D25/SUM($C25:$N25)-S25/SUM($R25:$AC25))*SUM('REWRef-it0_damagesbyregion'!$A24:$L24)</f>
        <v>7.8360875240967252</v>
      </c>
      <c r="AV25">
        <f>(E25/SUM($C25:$N25)-T25/SUM($R25:$AC25))*SUM('REWRef-it0_damagesbyregion'!$A24:$L24)</f>
        <v>1.5436320474040435</v>
      </c>
      <c r="AW25">
        <f>(F25/SUM($C25:$N25)-U25/SUM($R25:$AC25))*SUM('REWRef-it0_damagesbyregion'!$A24:$L24)</f>
        <v>1.7450261462888901</v>
      </c>
      <c r="AX25">
        <f>(G25/SUM($C25:$N25)-V25/SUM($R25:$AC25))*SUM('REWRef-it0_damagesbyregion'!$A24:$L24)</f>
        <v>2.9775433600072536</v>
      </c>
      <c r="AY25">
        <f>(H25/SUM($C25:$N25)-W25/SUM($R25:$AC25))*SUM('REWRef-it0_damagesbyregion'!$A24:$L24)</f>
        <v>-5.3498370277215761</v>
      </c>
      <c r="AZ25">
        <f>(I25/SUM($C25:$N25)-X25/SUM($R25:$AC25))*SUM('REWRef-it0_damagesbyregion'!$A24:$L24)</f>
        <v>-0.23015271647127639</v>
      </c>
      <c r="BA25">
        <f>(J25/SUM($C25:$N25)-Y25/SUM($R25:$AC25))*SUM('REWRef-it0_damagesbyregion'!$A24:$L24)</f>
        <v>-1.6479421500138398</v>
      </c>
      <c r="BB25">
        <f>(K25/SUM($C25:$N25)-Z25/SUM($R25:$AC25))*SUM('REWRef-it0_damagesbyregion'!$A24:$L24)</f>
        <v>-16.116193501759824</v>
      </c>
      <c r="BC25">
        <f>(L25/SUM($C25:$N25)-AA25/SUM($R25:$AC25))*SUM('REWRef-it0_damagesbyregion'!$A24:$L24)</f>
        <v>0.14028332985918496</v>
      </c>
      <c r="BD25">
        <f>(M25/SUM($C25:$N25)-AB25/SUM($R25:$AC25))*SUM('REWRef-it0_damagesbyregion'!$A24:$L24)</f>
        <v>0.5504894400218534</v>
      </c>
      <c r="BE25">
        <f>(N25/SUM($C25:$N25)-AC25/SUM($R25:$AC25))*SUM('REWRef-it0_damagesbyregion'!$A24:$L24)</f>
        <v>-2.3085441980596291</v>
      </c>
      <c r="BG25" s="2">
        <f t="shared" si="4"/>
        <v>-601969697048.48157</v>
      </c>
      <c r="BH25" s="2">
        <f t="shared" si="4"/>
        <v>-433142330029.03625</v>
      </c>
      <c r="BI25" s="2">
        <f t="shared" si="4"/>
        <v>-128393138380.36981</v>
      </c>
      <c r="BJ25" s="2">
        <f t="shared" si="4"/>
        <v>-67648238898.491806</v>
      </c>
      <c r="BK25" s="2">
        <f t="shared" si="4"/>
        <v>-57087792453.394127</v>
      </c>
      <c r="BL25" s="2">
        <f t="shared" si="4"/>
        <v>1110530656043.2461</v>
      </c>
      <c r="BM25" s="2">
        <f t="shared" si="4"/>
        <v>-607824053034.35632</v>
      </c>
      <c r="BN25" s="2">
        <f t="shared" si="4"/>
        <v>-641568975073.11658</v>
      </c>
      <c r="BO25" s="2">
        <f t="shared" si="4"/>
        <v>1929492677285.9924</v>
      </c>
      <c r="BP25" s="2">
        <f t="shared" si="4"/>
        <v>-430823646563.98761</v>
      </c>
      <c r="BQ25" s="2">
        <f t="shared" si="4"/>
        <v>-138425412584.04984</v>
      </c>
      <c r="BR25" s="2">
        <f t="shared" si="4"/>
        <v>66859950735.981056</v>
      </c>
    </row>
    <row r="26" spans="1:70" x14ac:dyDescent="0.2">
      <c r="A26">
        <v>24</v>
      </c>
      <c r="B26" t="s">
        <v>38</v>
      </c>
      <c r="C26">
        <f>C25+'REWRef-it0-E_by_region'!A25</f>
        <v>100.96923410439186</v>
      </c>
      <c r="D26">
        <f>D25+'REWRef-it0-E_by_region'!B25</f>
        <v>91.102323828604327</v>
      </c>
      <c r="E26">
        <f>E25+'REWRef-it0-E_by_region'!C25</f>
        <v>15.213088869049619</v>
      </c>
      <c r="F26">
        <f>F25+'REWRef-it0-E_by_region'!D25</f>
        <v>15.611476312232693</v>
      </c>
      <c r="G26">
        <f>G25+'REWRef-it0-E_by_region'!E25</f>
        <v>25.872318796022817</v>
      </c>
      <c r="H26">
        <f>H25+'REWRef-it0-E_by_region'!F25</f>
        <v>33.456813296535742</v>
      </c>
      <c r="I26">
        <f>I25+'REWRef-it0-E_by_region'!G25</f>
        <v>34.14339406521637</v>
      </c>
      <c r="J26">
        <f>J25+'REWRef-it0-E_by_region'!H25</f>
        <v>15.517022740005258</v>
      </c>
      <c r="K26">
        <f>K25+'REWRef-it0-E_by_region'!I25</f>
        <v>14.44077937146595</v>
      </c>
      <c r="L26">
        <f>L25+'REWRef-it0-E_by_region'!J25</f>
        <v>14.30059745182213</v>
      </c>
      <c r="M26">
        <f>M25+'REWRef-it0-E_by_region'!K25</f>
        <v>15.716010187516812</v>
      </c>
      <c r="N26">
        <f>N25+'REWRef-it0-E_by_region'!L25</f>
        <v>15.989885334924951</v>
      </c>
      <c r="P26">
        <v>24</v>
      </c>
      <c r="Q26" t="s">
        <v>38</v>
      </c>
      <c r="R26">
        <f>R25+'REWRef-it0_damagesbyregion'!A25</f>
        <v>15.653338365300355</v>
      </c>
      <c r="S26">
        <f>S25+'REWRef-it0_damagesbyregion'!B25</f>
        <v>32.580981218947109</v>
      </c>
      <c r="T26">
        <f>T25+'REWRef-it0_damagesbyregion'!C25</f>
        <v>3.1801593874938581</v>
      </c>
      <c r="U26">
        <f>U25+'REWRef-it0_damagesbyregion'!D25</f>
        <v>1.8337856208661272</v>
      </c>
      <c r="V26">
        <f>V25+'REWRef-it0_damagesbyregion'!E25</f>
        <v>2.303818812198537</v>
      </c>
      <c r="W26">
        <f>W25+'REWRef-it0_damagesbyregion'!F25</f>
        <v>90.357853202247128</v>
      </c>
      <c r="X26">
        <f>X25+'REWRef-it0_damagesbyregion'!G25</f>
        <v>41.215800541279414</v>
      </c>
      <c r="Y26">
        <f>Y25+'REWRef-it0_damagesbyregion'!H25</f>
        <v>32.713460756475449</v>
      </c>
      <c r="Z26">
        <f>Z25+'REWRef-it0_damagesbyregion'!I25</f>
        <v>169.66663912387207</v>
      </c>
      <c r="AA26">
        <f>AA25+'REWRef-it0_damagesbyregion'!J25</f>
        <v>14.848949852597368</v>
      </c>
      <c r="AB26">
        <f>AB25+'REWRef-it0_damagesbyregion'!K25</f>
        <v>13.028616031708825</v>
      </c>
      <c r="AC26">
        <f>AC25+'REWRef-it0_damagesbyregion'!L25</f>
        <v>40.308598305788735</v>
      </c>
      <c r="AE26">
        <v>24</v>
      </c>
      <c r="AF26" t="s">
        <v>38</v>
      </c>
      <c r="AG26">
        <f t="shared" si="3"/>
        <v>102.13644065621935</v>
      </c>
      <c r="AH26">
        <f t="shared" si="3"/>
        <v>73.698151105891142</v>
      </c>
      <c r="AI26">
        <f t="shared" si="3"/>
        <v>14.567290041184648</v>
      </c>
      <c r="AJ26">
        <f t="shared" si="3"/>
        <v>16.378418931625301</v>
      </c>
      <c r="AK26">
        <f t="shared" si="3"/>
        <v>27.878590124438936</v>
      </c>
      <c r="AL26">
        <f t="shared" si="3"/>
        <v>-51.327442801305281</v>
      </c>
      <c r="AM26">
        <f t="shared" si="3"/>
        <v>-1.3844313359982023</v>
      </c>
      <c r="AN26">
        <f t="shared" si="3"/>
        <v>-14.611444871840606</v>
      </c>
      <c r="AO26">
        <f t="shared" si="3"/>
        <v>-152.82015884548488</v>
      </c>
      <c r="AP26">
        <f t="shared" si="3"/>
        <v>1.8339954887951688</v>
      </c>
      <c r="AQ26">
        <f t="shared" si="3"/>
        <v>5.3055367773896522</v>
      </c>
      <c r="AR26">
        <f t="shared" si="3"/>
        <v>-21.654945270915171</v>
      </c>
      <c r="AT26">
        <f>(C26/SUM($C26:$N26)-R26/SUM($R26:$AC26))*SUM('REWRef-it0_damagesbyregion'!$A25:$L25)</f>
        <v>11.887847761349239</v>
      </c>
      <c r="AU26">
        <f>(D26/SUM($C26:$N26)-S26/SUM($R26:$AC26))*SUM('REWRef-it0_damagesbyregion'!$A25:$L25)</f>
        <v>8.5778630527046591</v>
      </c>
      <c r="AV26">
        <f>(E26/SUM($C26:$N26)-T26/SUM($R26:$AC26))*SUM('REWRef-it0_damagesbyregion'!$A25:$L25)</f>
        <v>1.6955136207253076</v>
      </c>
      <c r="AW26">
        <f>(F26/SUM($C26:$N26)-U26/SUM($R26:$AC26))*SUM('REWRef-it0_damagesbyregion'!$A25:$L25)</f>
        <v>1.906314235935789</v>
      </c>
      <c r="AX26">
        <f>(G26/SUM($C26:$N26)-V26/SUM($R26:$AC26))*SUM('REWRef-it0_damagesbyregion'!$A25:$L25)</f>
        <v>3.2448402653456245</v>
      </c>
      <c r="AY26">
        <f>(H26/SUM($C26:$N26)-W26/SUM($R26:$AC26))*SUM('REWRef-it0_damagesbyregion'!$A25:$L25)</f>
        <v>-5.9740952600360968</v>
      </c>
      <c r="AZ26">
        <f>(I26/SUM($C26:$N26)-X26/SUM($R26:$AC26))*SUM('REWRef-it0_damagesbyregion'!$A25:$L25)</f>
        <v>-0.16113650380458799</v>
      </c>
      <c r="BA26">
        <f>(J26/SUM($C26:$N26)-Y26/SUM($R26:$AC26))*SUM('REWRef-it0_damagesbyregion'!$A25:$L25)</f>
        <v>-1.7006528824950902</v>
      </c>
      <c r="BB26">
        <f>(K26/SUM($C26:$N26)-Z26/SUM($R26:$AC26))*SUM('REWRef-it0_damagesbyregion'!$A25:$L25)</f>
        <v>-17.787018732473413</v>
      </c>
      <c r="BC26">
        <f>(L26/SUM($C26:$N26)-AA26/SUM($R26:$AC26))*SUM('REWRef-it0_damagesbyregion'!$A25:$L25)</f>
        <v>0.21346210055608256</v>
      </c>
      <c r="BD26">
        <f>(M26/SUM($C26:$N26)-AB26/SUM($R26:$AC26))*SUM('REWRef-it0_damagesbyregion'!$A25:$L25)</f>
        <v>0.61752116185583028</v>
      </c>
      <c r="BE26">
        <f>(N26/SUM($C26:$N26)-AC26/SUM($R26:$AC26))*SUM('REWRef-it0_damagesbyregion'!$A25:$L25)</f>
        <v>-2.5204588196633382</v>
      </c>
      <c r="BG26" s="2">
        <f t="shared" si="4"/>
        <v>-632113440107.91138</v>
      </c>
      <c r="BH26" s="2">
        <f t="shared" si="4"/>
        <v>-454731707923.59772</v>
      </c>
      <c r="BI26" s="2">
        <f t="shared" si="4"/>
        <v>-133298853586.32155</v>
      </c>
      <c r="BJ26" s="2">
        <f t="shared" si="4"/>
        <v>-71667457106.126205</v>
      </c>
      <c r="BK26" s="2">
        <f t="shared" si="4"/>
        <v>-62240502552.883827</v>
      </c>
      <c r="BL26" s="2">
        <f t="shared" si="4"/>
        <v>1205016286638.2168</v>
      </c>
      <c r="BM26" s="2">
        <f t="shared" si="4"/>
        <v>-675988886782.48389</v>
      </c>
      <c r="BN26" s="2">
        <f t="shared" si="4"/>
        <v>-688481325016.48608</v>
      </c>
      <c r="BO26" s="2">
        <f t="shared" si="4"/>
        <v>2037864632172.5142</v>
      </c>
      <c r="BP26" s="2">
        <f t="shared" si="4"/>
        <v>-462876643924.46655</v>
      </c>
      <c r="BQ26" s="2">
        <f t="shared" si="4"/>
        <v>-145224868016.13678</v>
      </c>
      <c r="BR26" s="2">
        <f t="shared" si="4"/>
        <v>83742766205.678894</v>
      </c>
    </row>
    <row r="27" spans="1:70" x14ac:dyDescent="0.2">
      <c r="A27">
        <v>25</v>
      </c>
      <c r="B27" t="s">
        <v>39</v>
      </c>
      <c r="C27">
        <f>C26+'REWRef-it0-E_by_region'!A26</f>
        <v>100.96923410439186</v>
      </c>
      <c r="D27">
        <f>D26+'REWRef-it0-E_by_region'!B26</f>
        <v>91.102323828604327</v>
      </c>
      <c r="E27">
        <f>E26+'REWRef-it0-E_by_region'!C26</f>
        <v>15.213088869049619</v>
      </c>
      <c r="F27">
        <f>F26+'REWRef-it0-E_by_region'!D26</f>
        <v>15.611476312232693</v>
      </c>
      <c r="G27">
        <f>G26+'REWRef-it0-E_by_region'!E26</f>
        <v>25.872318796022817</v>
      </c>
      <c r="H27">
        <f>H26+'REWRef-it0-E_by_region'!F26</f>
        <v>33.456813296535742</v>
      </c>
      <c r="I27">
        <f>I26+'REWRef-it0-E_by_region'!G26</f>
        <v>34.14339406521637</v>
      </c>
      <c r="J27">
        <f>J26+'REWRef-it0-E_by_region'!H26</f>
        <v>15.517022740005258</v>
      </c>
      <c r="K27">
        <f>K26+'REWRef-it0-E_by_region'!I26</f>
        <v>14.44077937146595</v>
      </c>
      <c r="L27">
        <f>L26+'REWRef-it0-E_by_region'!J26</f>
        <v>14.30059745182213</v>
      </c>
      <c r="M27">
        <f>M26+'REWRef-it0-E_by_region'!K26</f>
        <v>15.716010187516812</v>
      </c>
      <c r="N27">
        <f>N26+'REWRef-it0-E_by_region'!L26</f>
        <v>15.989885334924951</v>
      </c>
      <c r="P27">
        <v>25</v>
      </c>
      <c r="Q27" t="s">
        <v>39</v>
      </c>
      <c r="R27">
        <f>R26+'REWRef-it0_damagesbyregion'!A26</f>
        <v>16.885837948618256</v>
      </c>
      <c r="S27">
        <f>S26+'REWRef-it0_damagesbyregion'!B26</f>
        <v>36.156909705748141</v>
      </c>
      <c r="T27">
        <f>T26+'REWRef-it0_damagesbyregion'!C26</f>
        <v>3.426191720272624</v>
      </c>
      <c r="U27">
        <f>U26+'REWRef-it0_damagesbyregion'!D26</f>
        <v>1.9802413270607042</v>
      </c>
      <c r="V27">
        <f>V26+'REWRef-it0_damagesbyregion'!E26</f>
        <v>2.5188837397083641</v>
      </c>
      <c r="W27">
        <f>W26+'REWRef-it0_damagesbyregion'!F26</f>
        <v>103.21683567392893</v>
      </c>
      <c r="X27">
        <f>X26+'REWRef-it0_damagesbyregion'!G26</f>
        <v>45.579930962677281</v>
      </c>
      <c r="Y27">
        <f>Y26+'REWRef-it0_damagesbyregion'!H26</f>
        <v>36.015221157529211</v>
      </c>
      <c r="Z27">
        <f>Z26+'REWRef-it0_damagesbyregion'!I26</f>
        <v>193.48881879578838</v>
      </c>
      <c r="AA27">
        <f>AA26+'REWRef-it0_damagesbyregion'!J26</f>
        <v>16.167081624074498</v>
      </c>
      <c r="AB27">
        <f>AB26+'REWRef-it0_damagesbyregion'!K26</f>
        <v>14.501648038553636</v>
      </c>
      <c r="AC27">
        <f>AC26+'REWRef-it0_damagesbyregion'!L26</f>
        <v>45.513643566019006</v>
      </c>
      <c r="AE27">
        <v>25</v>
      </c>
      <c r="AF27" t="s">
        <v>39</v>
      </c>
      <c r="AG27">
        <f t="shared" si="3"/>
        <v>115.768628365135</v>
      </c>
      <c r="AH27">
        <f t="shared" si="3"/>
        <v>83.534303708146311</v>
      </c>
      <c r="AI27">
        <f t="shared" si="3"/>
        <v>16.560928146567065</v>
      </c>
      <c r="AJ27">
        <f t="shared" si="3"/>
        <v>18.53028424974913</v>
      </c>
      <c r="AK27">
        <f t="shared" si="3"/>
        <v>31.472447111006776</v>
      </c>
      <c r="AL27">
        <f t="shared" si="3"/>
        <v>-59.260914330381915</v>
      </c>
      <c r="AM27">
        <f t="shared" si="3"/>
        <v>-0.72197241682318092</v>
      </c>
      <c r="AN27">
        <f t="shared" si="3"/>
        <v>-15.628789700343022</v>
      </c>
      <c r="AO27">
        <f t="shared" si="3"/>
        <v>-174.51636745783026</v>
      </c>
      <c r="AP27">
        <f t="shared" si="3"/>
        <v>2.6211971993336447</v>
      </c>
      <c r="AQ27">
        <f t="shared" si="3"/>
        <v>6.1462152685115985</v>
      </c>
      <c r="AR27">
        <f t="shared" si="3"/>
        <v>-24.5059601430711</v>
      </c>
      <c r="AT27">
        <f>(C27/SUM($C27:$N27)-R27/SUM($R27:$AC27))*SUM('REWRef-it0_damagesbyregion'!$A26:$L26)</f>
        <v>12.972533128499101</v>
      </c>
      <c r="AU27">
        <f>(D27/SUM($C27:$N27)-S27/SUM($R27:$AC27))*SUM('REWRef-it0_damagesbyregion'!$A26:$L26)</f>
        <v>9.3604937496727469</v>
      </c>
      <c r="AV27">
        <f>(E27/SUM($C27:$N27)-T27/SUM($R27:$AC27))*SUM('REWRef-it0_damagesbyregion'!$A26:$L26)</f>
        <v>1.855746172809758</v>
      </c>
      <c r="AW27">
        <f>(F27/SUM($C27:$N27)-U27/SUM($R27:$AC27))*SUM('REWRef-it0_damagesbyregion'!$A26:$L26)</f>
        <v>2.0764237229467786</v>
      </c>
      <c r="AX27">
        <f>(G27/SUM($C27:$N27)-V27/SUM($R27:$AC27))*SUM('REWRef-it0_damagesbyregion'!$A26:$L26)</f>
        <v>3.5266666673700389</v>
      </c>
      <c r="AY27">
        <f>(H27/SUM($C27:$N27)-W27/SUM($R27:$AC27))*SUM('REWRef-it0_damagesbyregion'!$A26:$L26)</f>
        <v>-6.6405224388712574</v>
      </c>
      <c r="AZ27">
        <f>(I27/SUM($C27:$N27)-X27/SUM($R27:$AC27))*SUM('REWRef-it0_damagesbyregion'!$A26:$L26)</f>
        <v>-8.0901114812913275E-2</v>
      </c>
      <c r="BA27">
        <f>(J27/SUM($C27:$N27)-Y27/SUM($R27:$AC27))*SUM('REWRef-it0_damagesbyregion'!$A26:$L26)</f>
        <v>-1.7512947592899382</v>
      </c>
      <c r="BB27">
        <f>(K27/SUM($C27:$N27)-Z27/SUM($R27:$AC27))*SUM('REWRef-it0_damagesbyregion'!$A26:$L26)</f>
        <v>-19.555551363808245</v>
      </c>
      <c r="BC27">
        <f>(L27/SUM($C27:$N27)-AA27/SUM($R27:$AC27))*SUM('REWRef-it0_damagesbyregion'!$A26:$L26)</f>
        <v>0.29372005166578719</v>
      </c>
      <c r="BD27">
        <f>(M27/SUM($C27:$N27)-AB27/SUM($R27:$AC27))*SUM('REWRef-it0_damagesbyregion'!$A26:$L26)</f>
        <v>0.68871837138968706</v>
      </c>
      <c r="BE27">
        <f>(N27/SUM($C27:$N27)-AC27/SUM($R27:$AC27))*SUM('REWRef-it0_damagesbyregion'!$A26:$L26)</f>
        <v>-2.746032187571541</v>
      </c>
      <c r="BG27" s="2">
        <f t="shared" si="4"/>
        <v>-659654580416.55017</v>
      </c>
      <c r="BH27" s="2">
        <f t="shared" si="4"/>
        <v>-475658852582.42169</v>
      </c>
      <c r="BI27" s="2">
        <f t="shared" si="4"/>
        <v>-137891932572.65842</v>
      </c>
      <c r="BJ27" s="2">
        <f t="shared" si="4"/>
        <v>-75441595177.049957</v>
      </c>
      <c r="BK27" s="2">
        <f t="shared" si="4"/>
        <v>-67190319197.80072</v>
      </c>
      <c r="BL27" s="2">
        <f t="shared" si="4"/>
        <v>1292949090205.3767</v>
      </c>
      <c r="BM27" s="2">
        <f t="shared" si="4"/>
        <v>-743360033987.93469</v>
      </c>
      <c r="BN27" s="2">
        <f t="shared" si="4"/>
        <v>-733949930787.52173</v>
      </c>
      <c r="BO27" s="2">
        <f t="shared" si="4"/>
        <v>2140657248537.1277</v>
      </c>
      <c r="BP27" s="2">
        <f t="shared" si="4"/>
        <v>-493481658872.68866</v>
      </c>
      <c r="BQ27" s="2">
        <f t="shared" si="4"/>
        <v>-151960119732.25922</v>
      </c>
      <c r="BR27" s="2">
        <f t="shared" si="4"/>
        <v>104982684584.38797</v>
      </c>
    </row>
    <row r="28" spans="1:70" x14ac:dyDescent="0.2">
      <c r="A28">
        <v>26</v>
      </c>
      <c r="B28" t="s">
        <v>40</v>
      </c>
      <c r="C28">
        <f>C27+'REWRef-it0-E_by_region'!A27</f>
        <v>100.96923410439186</v>
      </c>
      <c r="D28">
        <f>D27+'REWRef-it0-E_by_region'!B27</f>
        <v>91.102323828604327</v>
      </c>
      <c r="E28">
        <f>E27+'REWRef-it0-E_by_region'!C27</f>
        <v>15.213088869049619</v>
      </c>
      <c r="F28">
        <f>F27+'REWRef-it0-E_by_region'!D27</f>
        <v>15.611476312232693</v>
      </c>
      <c r="G28">
        <f>G27+'REWRef-it0-E_by_region'!E27</f>
        <v>25.872318796022817</v>
      </c>
      <c r="H28">
        <f>H27+'REWRef-it0-E_by_region'!F27</f>
        <v>33.456813296535742</v>
      </c>
      <c r="I28">
        <f>I27+'REWRef-it0-E_by_region'!G27</f>
        <v>34.14339406521637</v>
      </c>
      <c r="J28">
        <f>J27+'REWRef-it0-E_by_region'!H27</f>
        <v>15.517022740005258</v>
      </c>
      <c r="K28">
        <f>K27+'REWRef-it0-E_by_region'!I27</f>
        <v>14.44077937146595</v>
      </c>
      <c r="L28">
        <f>L27+'REWRef-it0-E_by_region'!J27</f>
        <v>14.30059745182213</v>
      </c>
      <c r="M28">
        <f>M27+'REWRef-it0-E_by_region'!K27</f>
        <v>15.716010187516812</v>
      </c>
      <c r="N28">
        <f>N27+'REWRef-it0-E_by_region'!L27</f>
        <v>15.989885334924951</v>
      </c>
      <c r="P28">
        <v>26</v>
      </c>
      <c r="Q28" t="s">
        <v>40</v>
      </c>
      <c r="R28">
        <f>R27+'REWRef-it0_damagesbyregion'!A27</f>
        <v>18.164654524597825</v>
      </c>
      <c r="S28">
        <f>S27+'REWRef-it0_damagesbyregion'!B27</f>
        <v>39.983241067292802</v>
      </c>
      <c r="T28">
        <f>T27+'REWRef-it0_damagesbyregion'!C27</f>
        <v>3.6820346883627608</v>
      </c>
      <c r="U28">
        <f>U27+'REWRef-it0_damagesbyregion'!D27</f>
        <v>2.1316943166935332</v>
      </c>
      <c r="V28">
        <f>V27+'REWRef-it0_damagesbyregion'!E27</f>
        <v>2.7435176742645413</v>
      </c>
      <c r="W28">
        <f>W27+'REWRef-it0_damagesbyregion'!F27</f>
        <v>117.26798865825573</v>
      </c>
      <c r="X28">
        <f>X27+'REWRef-it0_damagesbyregion'!G27</f>
        <v>50.19644187825466</v>
      </c>
      <c r="Y28">
        <f>Y27+'REWRef-it0_damagesbyregion'!H27</f>
        <v>39.508079543362385</v>
      </c>
      <c r="Z28">
        <f>Z27+'REWRef-it0_damagesbyregion'!I27</f>
        <v>219.44821026911217</v>
      </c>
      <c r="AA28">
        <f>AA27+'REWRef-it0_damagesbyregion'!J27</f>
        <v>17.54054763537069</v>
      </c>
      <c r="AB28">
        <f>AB27+'REWRef-it0_damagesbyregion'!K27</f>
        <v>16.081476214678517</v>
      </c>
      <c r="AC28">
        <f>AC27+'REWRef-it0_damagesbyregion'!L27</f>
        <v>51.176301374882385</v>
      </c>
      <c r="AE28">
        <v>26</v>
      </c>
      <c r="AF28" t="s">
        <v>40</v>
      </c>
      <c r="AG28">
        <f t="shared" si="3"/>
        <v>130.56759816104605</v>
      </c>
      <c r="AH28">
        <f t="shared" si="3"/>
        <v>94.214606109760894</v>
      </c>
      <c r="AI28">
        <f t="shared" si="3"/>
        <v>18.727533908159106</v>
      </c>
      <c r="AJ28">
        <f t="shared" si="3"/>
        <v>20.86471701852863</v>
      </c>
      <c r="AK28">
        <f t="shared" si="3"/>
        <v>35.367579145139985</v>
      </c>
      <c r="AL28">
        <f t="shared" si="3"/>
        <v>-67.984588091584314</v>
      </c>
      <c r="AM28">
        <f t="shared" si="3"/>
        <v>9.8323242008714049E-2</v>
      </c>
      <c r="AN28">
        <f t="shared" si="3"/>
        <v>-16.650802595918865</v>
      </c>
      <c r="AO28">
        <f t="shared" si="3"/>
        <v>-198.17628852477276</v>
      </c>
      <c r="AP28">
        <f t="shared" si="3"/>
        <v>3.5248797953358282</v>
      </c>
      <c r="AQ28">
        <f t="shared" si="3"/>
        <v>7.0689182510573678</v>
      </c>
      <c r="AR28">
        <f t="shared" si="3"/>
        <v>-27.622476418760584</v>
      </c>
      <c r="AT28">
        <f>(C28/SUM($C28:$N28)-R28/SUM($R28:$AC28))*SUM('REWRef-it0_damagesbyregion'!$A27:$L27)</f>
        <v>14.114207997380664</v>
      </c>
      <c r="AU28">
        <f>(D28/SUM($C28:$N28)-S28/SUM($R28:$AC28))*SUM('REWRef-it0_damagesbyregion'!$A27:$L27)</f>
        <v>10.184491142927238</v>
      </c>
      <c r="AV28">
        <f>(E28/SUM($C28:$N28)-T28/SUM($R28:$AC28))*SUM('REWRef-it0_damagesbyregion'!$A27:$L27)</f>
        <v>2.0244249919626394</v>
      </c>
      <c r="AW28">
        <f>(F28/SUM($C28:$N28)-U28/SUM($R28:$AC28))*SUM('REWRef-it0_damagesbyregion'!$A27:$L27)</f>
        <v>2.2554520413461963</v>
      </c>
      <c r="AX28">
        <f>(G28/SUM($C28:$N28)-V28/SUM($R28:$AC28))*SUM('REWRef-it0_damagesbyregion'!$A27:$L27)</f>
        <v>3.8231948465699572</v>
      </c>
      <c r="AY28">
        <f>(H28/SUM($C28:$N28)-W28/SUM($R28:$AC28))*SUM('REWRef-it0_damagesbyregion'!$A27:$L27)</f>
        <v>-7.3490562011972749</v>
      </c>
      <c r="AZ28">
        <f>(I28/SUM($C28:$N28)-X28/SUM($R28:$AC28))*SUM('REWRef-it0_damagesbyregion'!$A27:$L27)</f>
        <v>1.0628629983497799E-2</v>
      </c>
      <c r="BA28">
        <f>(J28/SUM($C28:$N28)-Y28/SUM($R28:$AC28))*SUM('REWRef-it0_damagesbyregion'!$A27:$L27)</f>
        <v>-1.7999327128025491</v>
      </c>
      <c r="BB28">
        <f>(K28/SUM($C28:$N28)-Z28/SUM($R28:$AC28))*SUM('REWRef-it0_damagesbyregion'!$A27:$L27)</f>
        <v>-21.422630084207686</v>
      </c>
      <c r="BC28">
        <f>(L28/SUM($C28:$N28)-AA28/SUM($R28:$AC28))*SUM('REWRef-it0_damagesbyregion'!$A27:$L27)</f>
        <v>0.38103547356190315</v>
      </c>
      <c r="BD28">
        <f>(M28/SUM($C28:$N28)-AB28/SUM($R28:$AC28))*SUM('REWRef-it0_damagesbyregion'!$A27:$L27)</f>
        <v>0.76414197639480186</v>
      </c>
      <c r="BE28">
        <f>(N28/SUM($C28:$N28)-AC28/SUM($R28:$AC28))*SUM('REWRef-it0_damagesbyregion'!$A27:$L27)</f>
        <v>-2.9859581019193802</v>
      </c>
      <c r="BG28" s="2">
        <f t="shared" si="4"/>
        <v>-684761798530.38489</v>
      </c>
      <c r="BH28" s="2">
        <f t="shared" si="4"/>
        <v>-495811258687.34509</v>
      </c>
      <c r="BI28" s="2">
        <f t="shared" si="4"/>
        <v>-142180769629.40219</v>
      </c>
      <c r="BJ28" s="2">
        <f t="shared" si="4"/>
        <v>-78980727433.303864</v>
      </c>
      <c r="BK28" s="2">
        <f t="shared" si="4"/>
        <v>-71937187563.251297</v>
      </c>
      <c r="BL28" s="2">
        <f t="shared" si="4"/>
        <v>1374617560005.1238</v>
      </c>
      <c r="BM28" s="2">
        <f t="shared" si="4"/>
        <v>-809667028848.39709</v>
      </c>
      <c r="BN28" s="2">
        <f t="shared" si="4"/>
        <v>-777919817226.70605</v>
      </c>
      <c r="BO28" s="2">
        <f t="shared" si="4"/>
        <v>2237290982734.8159</v>
      </c>
      <c r="BP28" s="2">
        <f t="shared" si="4"/>
        <v>-522647122440.28033</v>
      </c>
      <c r="BQ28" s="2">
        <f t="shared" si="4"/>
        <v>-158561006150.96747</v>
      </c>
      <c r="BR28" s="2">
        <f t="shared" si="4"/>
        <v>130558173770.10426</v>
      </c>
    </row>
    <row r="29" spans="1:70" x14ac:dyDescent="0.2">
      <c r="A29">
        <v>27</v>
      </c>
      <c r="B29" t="s">
        <v>41</v>
      </c>
      <c r="C29">
        <f>C28+'REWRef-it0-E_by_region'!A28</f>
        <v>100.96923410439186</v>
      </c>
      <c r="D29">
        <f>D28+'REWRef-it0-E_by_region'!B28</f>
        <v>91.102323828604327</v>
      </c>
      <c r="E29">
        <f>E28+'REWRef-it0-E_by_region'!C28</f>
        <v>15.213088869049619</v>
      </c>
      <c r="F29">
        <f>F28+'REWRef-it0-E_by_region'!D28</f>
        <v>15.611476312232693</v>
      </c>
      <c r="G29">
        <f>G28+'REWRef-it0-E_by_region'!E28</f>
        <v>25.872318796022817</v>
      </c>
      <c r="H29">
        <f>H28+'REWRef-it0-E_by_region'!F28</f>
        <v>33.456813296535742</v>
      </c>
      <c r="I29">
        <f>I28+'REWRef-it0-E_by_region'!G28</f>
        <v>34.14339406521637</v>
      </c>
      <c r="J29">
        <f>J28+'REWRef-it0-E_by_region'!H28</f>
        <v>15.517022740005258</v>
      </c>
      <c r="K29">
        <f>K28+'REWRef-it0-E_by_region'!I28</f>
        <v>14.44077937146595</v>
      </c>
      <c r="L29">
        <f>L28+'REWRef-it0-E_by_region'!J28</f>
        <v>14.30059745182213</v>
      </c>
      <c r="M29">
        <f>M28+'REWRef-it0-E_by_region'!K28</f>
        <v>15.716010187516812</v>
      </c>
      <c r="N29">
        <f>N28+'REWRef-it0-E_by_region'!L28</f>
        <v>15.989885334924951</v>
      </c>
      <c r="P29">
        <v>27</v>
      </c>
      <c r="Q29" t="s">
        <v>41</v>
      </c>
      <c r="R29">
        <f>R28+'REWRef-it0_damagesbyregion'!A28</f>
        <v>19.493849868973435</v>
      </c>
      <c r="S29">
        <f>S28+'REWRef-it0_damagesbyregion'!B28</f>
        <v>44.073760304690921</v>
      </c>
      <c r="T29">
        <f>T28+'REWRef-it0_damagesbyregion'!C28</f>
        <v>3.9484298674536826</v>
      </c>
      <c r="U29">
        <f>U28+'REWRef-it0_damagesbyregion'!D28</f>
        <v>2.2885230799289431</v>
      </c>
      <c r="V29">
        <f>V28+'REWRef-it0_damagesbyregion'!E28</f>
        <v>2.9782028744999622</v>
      </c>
      <c r="W29">
        <f>W28+'REWRef-it0_damagesbyregion'!F28</f>
        <v>132.57210207093732</v>
      </c>
      <c r="X29">
        <f>X28+'REWRef-it0_damagesbyregion'!G28</f>
        <v>55.077173296046354</v>
      </c>
      <c r="Y29">
        <f>Y28+'REWRef-it0_damagesbyregion'!H28</f>
        <v>43.202491323742926</v>
      </c>
      <c r="Z29">
        <f>Z28+'REWRef-it0_damagesbyregion'!I28</f>
        <v>247.65353602420507</v>
      </c>
      <c r="AA29">
        <f>AA28+'REWRef-it0_damagesbyregion'!J28</f>
        <v>18.97265036063958</v>
      </c>
      <c r="AB29">
        <f>AB28+'REWRef-it0_damagesbyregion'!K28</f>
        <v>17.773873797872437</v>
      </c>
      <c r="AC29">
        <f>AC28+'REWRef-it0_damagesbyregion'!L28</f>
        <v>57.328712981506293</v>
      </c>
      <c r="AE29">
        <v>27</v>
      </c>
      <c r="AF29" t="s">
        <v>41</v>
      </c>
      <c r="AG29">
        <f t="shared" si="3"/>
        <v>146.59426393311054</v>
      </c>
      <c r="AH29">
        <f t="shared" si="3"/>
        <v>105.78389942595163</v>
      </c>
      <c r="AI29">
        <f t="shared" si="3"/>
        <v>21.076155668686638</v>
      </c>
      <c r="AJ29">
        <f t="shared" si="3"/>
        <v>23.391385036278699</v>
      </c>
      <c r="AK29">
        <f t="shared" si="3"/>
        <v>39.580153308284267</v>
      </c>
      <c r="AL29">
        <f t="shared" si="3"/>
        <v>-77.537723890897212</v>
      </c>
      <c r="AM29">
        <f t="shared" si="3"/>
        <v>1.086587570258879</v>
      </c>
      <c r="AN29">
        <f t="shared" si="3"/>
        <v>-17.677953462566677</v>
      </c>
      <c r="AO29">
        <f t="shared" si="3"/>
        <v>-223.89935160443338</v>
      </c>
      <c r="AP29">
        <f t="shared" si="3"/>
        <v>4.5509435150983961</v>
      </c>
      <c r="AQ29">
        <f t="shared" si="3"/>
        <v>8.0779860452980099</v>
      </c>
      <c r="AR29">
        <f t="shared" si="3"/>
        <v>-31.026345545069802</v>
      </c>
      <c r="AT29">
        <f>(C29/SUM($C29:$N29)-R29/SUM($R29:$AC29))*SUM('REWRef-it0_damagesbyregion'!$A28:$L28)</f>
        <v>15.318794506400785</v>
      </c>
      <c r="AU29">
        <f>(D29/SUM($C29:$N29)-S29/SUM($R29:$AC29))*SUM('REWRef-it0_damagesbyregion'!$A28:$L28)</f>
        <v>11.054196623486785</v>
      </c>
      <c r="AV29">
        <f>(E29/SUM($C29:$N29)-T29/SUM($R29:$AC29))*SUM('REWRef-it0_damagesbyregion'!$A28:$L28)</f>
        <v>2.2024142624082681</v>
      </c>
      <c r="AW29">
        <f>(F29/SUM($C29:$N29)-U29/SUM($R29:$AC29))*SUM('REWRef-it0_damagesbyregion'!$A28:$L28)</f>
        <v>2.4443508973472046</v>
      </c>
      <c r="AX29">
        <f>(G29/SUM($C29:$N29)-V29/SUM($R29:$AC29))*SUM('REWRef-it0_damagesbyregion'!$A28:$L28)</f>
        <v>4.1360433811933026</v>
      </c>
      <c r="AY29">
        <f>(H29/SUM($C29:$N29)-W29/SUM($R29:$AC29))*SUM('REWRef-it0_damagesbyregion'!$A28:$L28)</f>
        <v>-8.1025302553493557</v>
      </c>
      <c r="AZ29">
        <f>(I29/SUM($C29:$N29)-X29/SUM($R29:$AC29))*SUM('REWRef-it0_damagesbyregion'!$A28:$L28)</f>
        <v>0.11354613240256203</v>
      </c>
      <c r="BA29">
        <f>(J29/SUM($C29:$N29)-Y29/SUM($R29:$AC29))*SUM('REWRef-it0_damagesbyregion'!$A28:$L28)</f>
        <v>-1.8473092269854479</v>
      </c>
      <c r="BB29">
        <f>(K29/SUM($C29:$N29)-Z29/SUM($R29:$AC29))*SUM('REWRef-it0_damagesbyregion'!$A28:$L28)</f>
        <v>-23.397014762526489</v>
      </c>
      <c r="BC29">
        <f>(L29/SUM($C29:$N29)-AA29/SUM($R29:$AC29))*SUM('REWRef-it0_damagesbyregion'!$A28:$L28)</f>
        <v>0.47556409539898375</v>
      </c>
      <c r="BD29">
        <f>(M29/SUM($C29:$N29)-AB29/SUM($R29:$AC29))*SUM('REWRef-it0_damagesbyregion'!$A28:$L28)</f>
        <v>0.84413267568202355</v>
      </c>
      <c r="BE29">
        <f>(N29/SUM($C29:$N29)-AC29/SUM($R29:$AC29))*SUM('REWRef-it0_damagesbyregion'!$A28:$L28)</f>
        <v>-3.2421883294586205</v>
      </c>
      <c r="BG29" s="2">
        <f t="shared" si="4"/>
        <v>-707871265663.7052</v>
      </c>
      <c r="BH29" s="2">
        <f t="shared" si="4"/>
        <v>-515096692703.95264</v>
      </c>
      <c r="BI29" s="2">
        <f t="shared" si="4"/>
        <v>-146207498119.26404</v>
      </c>
      <c r="BJ29" s="2">
        <f t="shared" si="4"/>
        <v>-82317120402.864319</v>
      </c>
      <c r="BK29" s="2">
        <f t="shared" si="4"/>
        <v>-76530781950.979507</v>
      </c>
      <c r="BL29" s="2">
        <f t="shared" si="4"/>
        <v>1450605543963.5422</v>
      </c>
      <c r="BM29" s="2">
        <f t="shared" si="4"/>
        <v>-874718195847.60291</v>
      </c>
      <c r="BN29" s="2">
        <f t="shared" si="4"/>
        <v>-820158360337.63586</v>
      </c>
      <c r="BO29" s="2">
        <f t="shared" si="4"/>
        <v>2326048317134.1309</v>
      </c>
      <c r="BP29" s="2">
        <f t="shared" si="4"/>
        <v>-550499624363.58423</v>
      </c>
      <c r="BQ29" s="2">
        <f t="shared" si="4"/>
        <v>-164935118558.61853</v>
      </c>
      <c r="BR29" s="2">
        <f t="shared" si="4"/>
        <v>161680796850.59711</v>
      </c>
    </row>
    <row r="30" spans="1:70" x14ac:dyDescent="0.2">
      <c r="A30">
        <v>28</v>
      </c>
      <c r="B30" t="s">
        <v>42</v>
      </c>
      <c r="C30">
        <f>C29+'REWRef-it0-E_by_region'!A29</f>
        <v>100.96923410439186</v>
      </c>
      <c r="D30">
        <f>D29+'REWRef-it0-E_by_region'!B29</f>
        <v>91.102323828604327</v>
      </c>
      <c r="E30">
        <f>E29+'REWRef-it0-E_by_region'!C29</f>
        <v>15.213088869049619</v>
      </c>
      <c r="F30">
        <f>F29+'REWRef-it0-E_by_region'!D29</f>
        <v>15.611476312232693</v>
      </c>
      <c r="G30">
        <f>G29+'REWRef-it0-E_by_region'!E29</f>
        <v>25.872318796022817</v>
      </c>
      <c r="H30">
        <f>H29+'REWRef-it0-E_by_region'!F29</f>
        <v>33.456813296535742</v>
      </c>
      <c r="I30">
        <f>I29+'REWRef-it0-E_by_region'!G29</f>
        <v>34.14339406521637</v>
      </c>
      <c r="J30">
        <f>J29+'REWRef-it0-E_by_region'!H29</f>
        <v>15.517022740005258</v>
      </c>
      <c r="K30">
        <f>K29+'REWRef-it0-E_by_region'!I29</f>
        <v>14.44077937146595</v>
      </c>
      <c r="L30">
        <f>L29+'REWRef-it0-E_by_region'!J29</f>
        <v>14.30059745182213</v>
      </c>
      <c r="M30">
        <f>M29+'REWRef-it0-E_by_region'!K29</f>
        <v>15.716010187516812</v>
      </c>
      <c r="N30">
        <f>N29+'REWRef-it0-E_by_region'!L29</f>
        <v>15.989885334924951</v>
      </c>
      <c r="P30">
        <v>28</v>
      </c>
      <c r="Q30" t="s">
        <v>42</v>
      </c>
      <c r="R30">
        <f>R29+'REWRef-it0_damagesbyregion'!A29</f>
        <v>20.876948111735434</v>
      </c>
      <c r="S30">
        <f>S29+'REWRef-it0_damagesbyregion'!B29</f>
        <v>48.440959016957393</v>
      </c>
      <c r="T30">
        <f>T29+'REWRef-it0_damagesbyregion'!C29</f>
        <v>4.2259812890813322</v>
      </c>
      <c r="U30">
        <f>U29+'REWRef-it0_damagesbyregion'!D29</f>
        <v>2.4510242645047451</v>
      </c>
      <c r="V30">
        <f>V29+'REWRef-it0_damagesbyregion'!E29</f>
        <v>3.2233490633811162</v>
      </c>
      <c r="W30">
        <f>W29+'REWRef-it0_damagesbyregion'!F29</f>
        <v>149.18632818891311</v>
      </c>
      <c r="X30">
        <f>X29+'REWRef-it0_damagesbyregion'!G29</f>
        <v>60.231764180413585</v>
      </c>
      <c r="Y30">
        <f>Y29+'REWRef-it0_damagesbyregion'!H29</f>
        <v>47.107045635717967</v>
      </c>
      <c r="Z30">
        <f>Z29+'REWRef-it0_damagesbyregion'!I29</f>
        <v>278.20686147106045</v>
      </c>
      <c r="AA30">
        <f>AA29+'REWRef-it0_damagesbyregion'!J29</f>
        <v>20.46597229548124</v>
      </c>
      <c r="AB30">
        <f>AB29+'REWRef-it0_damagesbyregion'!K29</f>
        <v>19.584097143698216</v>
      </c>
      <c r="AC30">
        <f>AC29+'REWRef-it0_damagesbyregion'!L29</f>
        <v>64.000100265260784</v>
      </c>
      <c r="AE30">
        <v>28</v>
      </c>
      <c r="AF30" t="s">
        <v>42</v>
      </c>
      <c r="AG30">
        <f t="shared" si="3"/>
        <v>163.9047650729965</v>
      </c>
      <c r="AH30">
        <f t="shared" si="3"/>
        <v>118.28352514378268</v>
      </c>
      <c r="AI30">
        <f t="shared" si="3"/>
        <v>23.615178931547604</v>
      </c>
      <c r="AJ30">
        <f t="shared" si="3"/>
        <v>26.119216600496944</v>
      </c>
      <c r="AK30">
        <f t="shared" si="3"/>
        <v>44.125048035955601</v>
      </c>
      <c r="AL30">
        <f t="shared" si="3"/>
        <v>-87.957704108791603</v>
      </c>
      <c r="AM30">
        <f t="shared" si="3"/>
        <v>2.2533572060589715</v>
      </c>
      <c r="AN30">
        <f t="shared" si="3"/>
        <v>-18.709662305463528</v>
      </c>
      <c r="AO30">
        <f t="shared" si="3"/>
        <v>-251.77908893568227</v>
      </c>
      <c r="AP30">
        <f t="shared" si="3"/>
        <v>5.70525619953579</v>
      </c>
      <c r="AQ30">
        <f t="shared" si="3"/>
        <v>9.177449010802528</v>
      </c>
      <c r="AR30">
        <f t="shared" si="3"/>
        <v>-34.737340851239082</v>
      </c>
      <c r="AT30">
        <f>(C30/SUM($C30:$N30)-R30/SUM($R30:$AC30))*SUM('REWRef-it0_damagesbyregion'!$A29:$L29)</f>
        <v>16.581565147187899</v>
      </c>
      <c r="AU30">
        <f>(D30/SUM($C30:$N30)-S30/SUM($R30:$AC30))*SUM('REWRef-it0_damagesbyregion'!$A29:$L29)</f>
        <v>11.966253556674667</v>
      </c>
      <c r="AV30">
        <f>(E30/SUM($C30:$N30)-T30/SUM($R30:$AC30))*SUM('REWRef-it0_damagesbyregion'!$A29:$L29)</f>
        <v>2.3890496883453229</v>
      </c>
      <c r="AW30">
        <f>(F30/SUM($C30:$N30)-U30/SUM($R30:$AC30))*SUM('REWRef-it0_damagesbyregion'!$A29:$L29)</f>
        <v>2.6423727916742852</v>
      </c>
      <c r="AX30">
        <f>(G30/SUM($C30:$N30)-V30/SUM($R30:$AC30))*SUM('REWRef-it0_damagesbyregion'!$A29:$L29)</f>
        <v>4.4639480634082878</v>
      </c>
      <c r="AY30">
        <f>(H30/SUM($C30:$N30)-W30/SUM($R30:$AC30))*SUM('REWRef-it0_damagesbyregion'!$A29:$L29)</f>
        <v>-8.8983160448535994</v>
      </c>
      <c r="AZ30">
        <f>(I30/SUM($C30:$N30)-X30/SUM($R30:$AC30))*SUM('REWRef-it0_damagesbyregion'!$A29:$L29)</f>
        <v>0.22796280081004142</v>
      </c>
      <c r="BA30">
        <f>(J30/SUM($C30:$N30)-Y30/SUM($R30:$AC30))*SUM('REWRef-it0_damagesbyregion'!$A29:$L29)</f>
        <v>-1.8927789211116768</v>
      </c>
      <c r="BB30">
        <f>(K30/SUM($C30:$N30)-Z30/SUM($R30:$AC30))*SUM('REWRef-it0_damagesbyregion'!$A29:$L29)</f>
        <v>-25.471445958433875</v>
      </c>
      <c r="BC30">
        <f>(L30/SUM($C30:$N30)-AA30/SUM($R30:$AC30))*SUM('REWRef-it0_damagesbyregion'!$A29:$L29)</f>
        <v>0.57717710227563201</v>
      </c>
      <c r="BD30">
        <f>(M30/SUM($C30:$N30)-AB30/SUM($R30:$AC30))*SUM('REWRef-it0_damagesbyregion'!$A29:$L29)</f>
        <v>0.92844444510105639</v>
      </c>
      <c r="BE30">
        <f>(N30/SUM($C30:$N30)-AC30/SUM($R30:$AC30))*SUM('REWRef-it0_damagesbyregion'!$A29:$L29)</f>
        <v>-3.5142326710780227</v>
      </c>
      <c r="BG30" s="2">
        <f t="shared" si="4"/>
        <v>-728935992698.05872</v>
      </c>
      <c r="BH30" s="2">
        <f t="shared" si="4"/>
        <v>-533372161156.38422</v>
      </c>
      <c r="BI30" s="2">
        <f t="shared" si="4"/>
        <v>-149973574515.6423</v>
      </c>
      <c r="BJ30" s="2">
        <f t="shared" si="4"/>
        <v>-85458772543.960388</v>
      </c>
      <c r="BK30" s="2">
        <f t="shared" si="4"/>
        <v>-80946664263.04631</v>
      </c>
      <c r="BL30" s="2">
        <f t="shared" si="4"/>
        <v>1521664173040.7917</v>
      </c>
      <c r="BM30" s="2">
        <f t="shared" si="4"/>
        <v>-938806834990.05115</v>
      </c>
      <c r="BN30" s="2">
        <f t="shared" si="4"/>
        <v>-861070078214.82568</v>
      </c>
      <c r="BO30" s="2">
        <f t="shared" si="4"/>
        <v>2408291372815.0146</v>
      </c>
      <c r="BP30" s="2">
        <f t="shared" si="4"/>
        <v>-577135582161.76184</v>
      </c>
      <c r="BQ30" s="2">
        <f t="shared" si="4"/>
        <v>-171018520403.46167</v>
      </c>
      <c r="BR30" s="2">
        <f t="shared" si="4"/>
        <v>196762635091.2579</v>
      </c>
    </row>
    <row r="31" spans="1:70" x14ac:dyDescent="0.2">
      <c r="A31">
        <v>29</v>
      </c>
      <c r="B31" t="s">
        <v>43</v>
      </c>
      <c r="C31">
        <f>C30+'REWRef-it0-E_by_region'!A30</f>
        <v>100.96923410439186</v>
      </c>
      <c r="D31">
        <f>D30+'REWRef-it0-E_by_region'!B30</f>
        <v>91.102323828604327</v>
      </c>
      <c r="E31">
        <f>E30+'REWRef-it0-E_by_region'!C30</f>
        <v>15.213088869049619</v>
      </c>
      <c r="F31">
        <f>F30+'REWRef-it0-E_by_region'!D30</f>
        <v>15.611476312232693</v>
      </c>
      <c r="G31">
        <f>G30+'REWRef-it0-E_by_region'!E30</f>
        <v>25.872318796022817</v>
      </c>
      <c r="H31">
        <f>H30+'REWRef-it0-E_by_region'!F30</f>
        <v>33.456813296535742</v>
      </c>
      <c r="I31">
        <f>I30+'REWRef-it0-E_by_region'!G30</f>
        <v>34.14339406521637</v>
      </c>
      <c r="J31">
        <f>J30+'REWRef-it0-E_by_region'!H30</f>
        <v>15.517022740005258</v>
      </c>
      <c r="K31">
        <f>K30+'REWRef-it0-E_by_region'!I30</f>
        <v>14.44077937146595</v>
      </c>
      <c r="L31">
        <f>L30+'REWRef-it0-E_by_region'!J30</f>
        <v>14.30059745182213</v>
      </c>
      <c r="M31">
        <f>M30+'REWRef-it0-E_by_region'!K30</f>
        <v>15.716010187516812</v>
      </c>
      <c r="N31">
        <f>N30+'REWRef-it0-E_by_region'!L30</f>
        <v>15.989885334924951</v>
      </c>
      <c r="P31">
        <v>29</v>
      </c>
      <c r="Q31" t="s">
        <v>43</v>
      </c>
      <c r="R31">
        <f>R30+'REWRef-it0_damagesbyregion'!A30</f>
        <v>22.317372704742425</v>
      </c>
      <c r="S31">
        <f>S30+'REWRef-it0_damagesbyregion'!B30</f>
        <v>53.097046868731553</v>
      </c>
      <c r="T31">
        <f>T30+'REWRef-it0_damagesbyregion'!C30</f>
        <v>4.5152668767160389</v>
      </c>
      <c r="U31">
        <f>U30+'REWRef-it0_damagesbyregion'!D30</f>
        <v>2.6194815448525839</v>
      </c>
      <c r="V31">
        <f>V30+'REWRef-it0_damagesbyregion'!E30</f>
        <v>3.479355680415789</v>
      </c>
      <c r="W31">
        <f>W30+'REWRef-it0_damagesbyregion'!F30</f>
        <v>167.16674690684312</v>
      </c>
      <c r="X31">
        <f>X30+'REWRef-it0_damagesbyregion'!G30</f>
        <v>65.669693501859328</v>
      </c>
      <c r="Y31">
        <f>Y30+'REWRef-it0_damagesbyregion'!H30</f>
        <v>51.230008238432475</v>
      </c>
      <c r="Z31">
        <f>Z30+'REWRef-it0_damagesbyregion'!I30</f>
        <v>311.20841338810584</v>
      </c>
      <c r="AA31">
        <f>AA30+'REWRef-it0_damagesbyregion'!J30</f>
        <v>22.023011452928721</v>
      </c>
      <c r="AB31">
        <f>AB30+'REWRef-it0_damagesbyregion'!K30</f>
        <v>21.517288722975316</v>
      </c>
      <c r="AC31">
        <f>AC30+'REWRef-it0_damagesbyregion'!L30</f>
        <v>71.219307401582071</v>
      </c>
      <c r="AE31">
        <v>29</v>
      </c>
      <c r="AF31" t="s">
        <v>43</v>
      </c>
      <c r="AG31">
        <f t="shared" si="3"/>
        <v>182.55420865768579</v>
      </c>
      <c r="AH31">
        <f t="shared" si="3"/>
        <v>131.75408441014142</v>
      </c>
      <c r="AI31">
        <f t="shared" si="3"/>
        <v>26.352844599567629</v>
      </c>
      <c r="AJ31">
        <f t="shared" si="3"/>
        <v>29.056977802976451</v>
      </c>
      <c r="AK31">
        <f t="shared" si="3"/>
        <v>49.016861729472573</v>
      </c>
      <c r="AL31">
        <f t="shared" si="3"/>
        <v>-99.281214168008063</v>
      </c>
      <c r="AM31">
        <f t="shared" si="3"/>
        <v>3.6089456526112214</v>
      </c>
      <c r="AN31">
        <f t="shared" si="3"/>
        <v>-19.745199871015537</v>
      </c>
      <c r="AO31">
        <f t="shared" si="3"/>
        <v>-281.90735616824645</v>
      </c>
      <c r="AP31">
        <f t="shared" si="3"/>
        <v>6.9936097027117441</v>
      </c>
      <c r="AQ31">
        <f t="shared" si="3"/>
        <v>10.371275039880363</v>
      </c>
      <c r="AR31">
        <f t="shared" si="3"/>
        <v>-38.775037387777097</v>
      </c>
      <c r="AT31">
        <f>(C31/SUM($C31:$N31)-R31/SUM($R31:$AC31))*SUM('REWRef-it0_damagesbyregion'!$A30:$L30)</f>
        <v>17.901409081860894</v>
      </c>
      <c r="AU31">
        <f>(D31/SUM($C31:$N31)-S31/SUM($R31:$AC31))*SUM('REWRef-it0_damagesbyregion'!$A30:$L30)</f>
        <v>12.919908998946392</v>
      </c>
      <c r="AV31">
        <f>(E31/SUM($C31:$N31)-T31/SUM($R31:$AC31))*SUM('REWRef-it0_damagesbyregion'!$A30:$L30)</f>
        <v>2.5841806393637872</v>
      </c>
      <c r="AW31">
        <f>(F31/SUM($C31:$N31)-U31/SUM($R31:$AC31))*SUM('REWRef-it0_damagesbyregion'!$A30:$L30)</f>
        <v>2.8493500651579389</v>
      </c>
      <c r="AX31">
        <f>(G31/SUM($C31:$N31)-V31/SUM($R31:$AC31))*SUM('REWRef-it0_damagesbyregion'!$A30:$L30)</f>
        <v>4.8066319597905212</v>
      </c>
      <c r="AY31">
        <f>(H31/SUM($C31:$N31)-W31/SUM($R31:$AC31))*SUM('REWRef-it0_damagesbyregion'!$A30:$L30)</f>
        <v>-9.7355938383101748</v>
      </c>
      <c r="AZ31">
        <f>(I31/SUM($C31:$N31)-X31/SUM($R31:$AC31))*SUM('REWRef-it0_damagesbyregion'!$A30:$L30)</f>
        <v>0.35389604521657753</v>
      </c>
      <c r="BA31">
        <f>(J31/SUM($C31:$N31)-Y31/SUM($R31:$AC31))*SUM('REWRef-it0_damagesbyregion'!$A30:$L30)</f>
        <v>-1.9362298075359907</v>
      </c>
      <c r="BB31">
        <f>(K31/SUM($C31:$N31)-Z31/SUM($R31:$AC31))*SUM('REWRef-it0_damagesbyregion'!$A30:$L30)</f>
        <v>-27.64405676023933</v>
      </c>
      <c r="BC31">
        <f>(L31/SUM($C31:$N31)-AA31/SUM($R31:$AC31))*SUM('REWRef-it0_damagesbyregion'!$A30:$L30)</f>
        <v>0.68579886033672977</v>
      </c>
      <c r="BD31">
        <f>(M31/SUM($C31:$N31)-AB31/SUM($R31:$AC31))*SUM('REWRef-it0_damagesbyregion'!$A30:$L30)</f>
        <v>1.0170153761698824</v>
      </c>
      <c r="BE31">
        <f>(N31/SUM($C31:$N31)-AC31/SUM($R31:$AC31))*SUM('REWRef-it0_damagesbyregion'!$A30:$L30)</f>
        <v>-3.802310620757221</v>
      </c>
      <c r="BG31" s="2">
        <f t="shared" si="4"/>
        <v>-748034502828.3999</v>
      </c>
      <c r="BH31" s="2">
        <f t="shared" si="4"/>
        <v>-550650267412.34216</v>
      </c>
      <c r="BI31" s="2">
        <f t="shared" si="4"/>
        <v>-153485028656.2377</v>
      </c>
      <c r="BJ31" s="2">
        <f t="shared" si="4"/>
        <v>-88411137321.56813</v>
      </c>
      <c r="BK31" s="2">
        <f t="shared" si="4"/>
        <v>-85181733726.451553</v>
      </c>
      <c r="BL31" s="2">
        <f t="shared" si="4"/>
        <v>1587916220906.2852</v>
      </c>
      <c r="BM31" s="2">
        <f t="shared" si="4"/>
        <v>-1001692401335.6722</v>
      </c>
      <c r="BN31" s="2">
        <f t="shared" si="4"/>
        <v>-900692241983.98218</v>
      </c>
      <c r="BO31" s="2">
        <f t="shared" si="4"/>
        <v>2484210472324.854</v>
      </c>
      <c r="BP31" s="2">
        <f t="shared" si="4"/>
        <v>-602554642839.22437</v>
      </c>
      <c r="BQ31" s="2">
        <f t="shared" si="4"/>
        <v>-176810652907.95251</v>
      </c>
      <c r="BR31" s="2">
        <f t="shared" si="4"/>
        <v>235385915780.79337</v>
      </c>
    </row>
    <row r="32" spans="1:70" x14ac:dyDescent="0.2">
      <c r="A32">
        <v>30</v>
      </c>
      <c r="B32" t="s">
        <v>44</v>
      </c>
      <c r="C32">
        <f>C31+'REWRef-it0-E_by_region'!A31</f>
        <v>100.96923410439186</v>
      </c>
      <c r="D32">
        <f>D31+'REWRef-it0-E_by_region'!B31</f>
        <v>91.102323828604327</v>
      </c>
      <c r="E32">
        <f>E31+'REWRef-it0-E_by_region'!C31</f>
        <v>15.213088869049619</v>
      </c>
      <c r="F32">
        <f>F31+'REWRef-it0-E_by_region'!D31</f>
        <v>15.611476312232693</v>
      </c>
      <c r="G32">
        <f>G31+'REWRef-it0-E_by_region'!E31</f>
        <v>25.872318796022817</v>
      </c>
      <c r="H32">
        <f>H31+'REWRef-it0-E_by_region'!F31</f>
        <v>33.456813296535742</v>
      </c>
      <c r="I32">
        <f>I31+'REWRef-it0-E_by_region'!G31</f>
        <v>34.14339406521637</v>
      </c>
      <c r="J32">
        <f>J31+'REWRef-it0-E_by_region'!H31</f>
        <v>15.517022740005258</v>
      </c>
      <c r="K32">
        <f>K31+'REWRef-it0-E_by_region'!I31</f>
        <v>14.44077937146595</v>
      </c>
      <c r="L32">
        <f>L31+'REWRef-it0-E_by_region'!J31</f>
        <v>14.30059745182213</v>
      </c>
      <c r="M32">
        <f>M31+'REWRef-it0-E_by_region'!K31</f>
        <v>15.716010187516812</v>
      </c>
      <c r="N32">
        <f>N31+'REWRef-it0-E_by_region'!L31</f>
        <v>15.989885334924951</v>
      </c>
      <c r="P32">
        <v>30</v>
      </c>
      <c r="Q32" t="s">
        <v>44</v>
      </c>
      <c r="R32">
        <f>R31+'REWRef-it0_damagesbyregion'!A31</f>
        <v>23.818558733843055</v>
      </c>
      <c r="S32">
        <f>S31+'REWRef-it0_damagesbyregion'!B31</f>
        <v>58.054645411423266</v>
      </c>
      <c r="T32">
        <f>T31+'REWRef-it0_damagesbyregion'!C31</f>
        <v>4.8168695457616648</v>
      </c>
      <c r="U32">
        <f>U31+'REWRef-it0_damagesbyregion'!D31</f>
        <v>2.7941788121678748</v>
      </c>
      <c r="V32">
        <f>V31+'REWRef-it0_damagesbyregion'!E31</f>
        <v>3.7466245516074608</v>
      </c>
      <c r="W32">
        <f>W31+'REWRef-it0_damagesbyregion'!F31</f>
        <v>186.57095444980291</v>
      </c>
      <c r="X32">
        <f>X31+'REWRef-it0_damagesbyregion'!G31</f>
        <v>71.400762139170425</v>
      </c>
      <c r="Y32">
        <f>Y31+'REWRef-it0_damagesbyregion'!H31</f>
        <v>55.579911244063133</v>
      </c>
      <c r="Z32">
        <f>Z31+'REWRef-it0_damagesbyregion'!I31</f>
        <v>346.76000240585915</v>
      </c>
      <c r="AA32">
        <f>AA31+'REWRef-it0_damagesbyregion'!J31</f>
        <v>23.646309653775432</v>
      </c>
      <c r="AB32">
        <f>AB31+'REWRef-it0_damagesbyregion'!K31</f>
        <v>23.578785482703246</v>
      </c>
      <c r="AC32">
        <f>AC31+'REWRef-it0_damagesbyregion'!L31</f>
        <v>79.016034404161232</v>
      </c>
      <c r="AE32">
        <v>30</v>
      </c>
      <c r="AF32" t="s">
        <v>44</v>
      </c>
      <c r="AG32">
        <f t="shared" si="3"/>
        <v>202.59903190246609</v>
      </c>
      <c r="AH32">
        <f t="shared" si="3"/>
        <v>146.2369771368376</v>
      </c>
      <c r="AI32">
        <f t="shared" si="3"/>
        <v>29.297590749193102</v>
      </c>
      <c r="AJ32">
        <f t="shared" si="3"/>
        <v>32.213641978440563</v>
      </c>
      <c r="AK32">
        <f t="shared" si="3"/>
        <v>54.270534218889523</v>
      </c>
      <c r="AL32">
        <f t="shared" si="3"/>
        <v>-111.54601121671408</v>
      </c>
      <c r="AM32">
        <f t="shared" si="3"/>
        <v>5.1637982337411019</v>
      </c>
      <c r="AN32">
        <f t="shared" si="3"/>
        <v>-20.783897054152668</v>
      </c>
      <c r="AO32">
        <f t="shared" si="3"/>
        <v>-314.37740090154983</v>
      </c>
      <c r="AP32">
        <f t="shared" si="3"/>
        <v>8.4219421104564809</v>
      </c>
      <c r="AQ32">
        <f t="shared" si="3"/>
        <v>11.66344639749745</v>
      </c>
      <c r="AR32">
        <f t="shared" si="3"/>
        <v>-43.159653555105301</v>
      </c>
      <c r="AT32">
        <f>(C32/SUM($C32:$N32)-R32/SUM($R32:$AC32))*SUM('REWRef-it0_damagesbyregion'!$A31:$L31)</f>
        <v>19.27942351114222</v>
      </c>
      <c r="AU32">
        <f>(D32/SUM($C32:$N32)-S32/SUM($R32:$AC32))*SUM('REWRef-it0_damagesbyregion'!$A31:$L31)</f>
        <v>13.915982661593342</v>
      </c>
      <c r="AV32">
        <f>(E32/SUM($C32:$N32)-T32/SUM($R32:$AC32))*SUM('REWRef-it0_damagesbyregion'!$A31:$L31)</f>
        <v>2.787973143828931</v>
      </c>
      <c r="AW32">
        <f>(F32/SUM($C32:$N32)-U32/SUM($R32:$AC32))*SUM('REWRef-it0_damagesbyregion'!$A31:$L31)</f>
        <v>3.0654660128763691</v>
      </c>
      <c r="AX32">
        <f>(G32/SUM($C32:$N32)-V32/SUM($R32:$AC32))*SUM('REWRef-it0_damagesbyregion'!$A31:$L31)</f>
        <v>5.1644107257413365</v>
      </c>
      <c r="AY32">
        <f>(H32/SUM($C32:$N32)-W32/SUM($R32:$AC32))*SUM('REWRef-it0_damagesbyregion'!$A31:$L31)</f>
        <v>-10.614773284113973</v>
      </c>
      <c r="AZ32">
        <f>(I32/SUM($C32:$N32)-X32/SUM($R32:$AC32))*SUM('REWRef-it0_damagesbyregion'!$A31:$L31)</f>
        <v>0.49138957940485134</v>
      </c>
      <c r="BA32">
        <f>(J32/SUM($C32:$N32)-Y32/SUM($R32:$AC32))*SUM('REWRef-it0_damagesbyregion'!$A31:$L31)</f>
        <v>-1.9778058648962036</v>
      </c>
      <c r="BB32">
        <f>(K32/SUM($C32:$N32)-Z32/SUM($R32:$AC32))*SUM('REWRef-it0_damagesbyregion'!$A31:$L31)</f>
        <v>-29.916308076096723</v>
      </c>
      <c r="BC32">
        <f>(L32/SUM($C32:$N32)-AA32/SUM($R32:$AC32))*SUM('REWRef-it0_damagesbyregion'!$A31:$L31)</f>
        <v>0.80143615302160287</v>
      </c>
      <c r="BD32">
        <f>(M32/SUM($C32:$N32)-AB32/SUM($R32:$AC32))*SUM('REWRef-it0_damagesbyregion'!$A31:$L31)</f>
        <v>1.1098992951018256</v>
      </c>
      <c r="BE32">
        <f>(N32/SUM($C32:$N32)-AC32/SUM($R32:$AC32))*SUM('REWRef-it0_damagesbyregion'!$A31:$L31)</f>
        <v>-4.1070938576035791</v>
      </c>
      <c r="BG32" s="2">
        <f t="shared" si="4"/>
        <v>-765399733638.08398</v>
      </c>
      <c r="BH32" s="2">
        <f t="shared" si="4"/>
        <v>-566910065102.83691</v>
      </c>
      <c r="BI32" s="2">
        <f t="shared" si="4"/>
        <v>-156773005796.54218</v>
      </c>
      <c r="BJ32" s="2">
        <f t="shared" si="4"/>
        <v>-91198162587.742722</v>
      </c>
      <c r="BK32" s="2">
        <f t="shared" si="4"/>
        <v>-89261763675.613007</v>
      </c>
      <c r="BL32" s="2">
        <f t="shared" si="4"/>
        <v>1650023764592.0422</v>
      </c>
      <c r="BM32" s="2">
        <f t="shared" si="4"/>
        <v>-1063463001725.0293</v>
      </c>
      <c r="BN32" s="2">
        <f t="shared" si="4"/>
        <v>-939108681759.07239</v>
      </c>
      <c r="BO32" s="2">
        <f t="shared" si="4"/>
        <v>2553736657206.6597</v>
      </c>
      <c r="BP32" s="2">
        <f t="shared" si="4"/>
        <v>-626896254723.13391</v>
      </c>
      <c r="BQ32" s="2">
        <f t="shared" si="4"/>
        <v>-182272062515.26205</v>
      </c>
      <c r="BR32" s="2">
        <f t="shared" si="4"/>
        <v>277522309724.62488</v>
      </c>
    </row>
    <row r="33" spans="1:70" x14ac:dyDescent="0.2">
      <c r="A33">
        <v>31</v>
      </c>
      <c r="B33" t="s">
        <v>45</v>
      </c>
      <c r="C33">
        <f>C32+'REWRef-it0-E_by_region'!A32</f>
        <v>100.96923410439186</v>
      </c>
      <c r="D33">
        <f>D32+'REWRef-it0-E_by_region'!B32</f>
        <v>91.102323828604327</v>
      </c>
      <c r="E33">
        <f>E32+'REWRef-it0-E_by_region'!C32</f>
        <v>15.213088869049619</v>
      </c>
      <c r="F33">
        <f>F32+'REWRef-it0-E_by_region'!D32</f>
        <v>15.611476312232693</v>
      </c>
      <c r="G33">
        <f>G32+'REWRef-it0-E_by_region'!E32</f>
        <v>25.872318796022817</v>
      </c>
      <c r="H33">
        <f>H32+'REWRef-it0-E_by_region'!F32</f>
        <v>33.456813296535742</v>
      </c>
      <c r="I33">
        <f>I32+'REWRef-it0-E_by_region'!G32</f>
        <v>34.14339406521637</v>
      </c>
      <c r="J33">
        <f>J32+'REWRef-it0-E_by_region'!H32</f>
        <v>15.517022740005258</v>
      </c>
      <c r="K33">
        <f>K32+'REWRef-it0-E_by_region'!I32</f>
        <v>14.44077937146595</v>
      </c>
      <c r="L33">
        <f>L32+'REWRef-it0-E_by_region'!J32</f>
        <v>14.30059745182213</v>
      </c>
      <c r="M33">
        <f>M32+'REWRef-it0-E_by_region'!K32</f>
        <v>15.716010187516812</v>
      </c>
      <c r="N33">
        <f>N32+'REWRef-it0-E_by_region'!L32</f>
        <v>15.989885334924951</v>
      </c>
      <c r="P33">
        <v>31</v>
      </c>
      <c r="Q33" t="s">
        <v>45</v>
      </c>
      <c r="R33">
        <f>R32+'REWRef-it0_damagesbyregion'!A32</f>
        <v>25.383963760194135</v>
      </c>
      <c r="S33">
        <f>S32+'REWRef-it0_damagesbyregion'!B32</f>
        <v>63.326907832016168</v>
      </c>
      <c r="T33">
        <f>T32+'REWRef-it0_damagesbyregion'!C32</f>
        <v>5.131379496979493</v>
      </c>
      <c r="U33">
        <f>U32+'REWRef-it0_damagesbyregion'!D32</f>
        <v>2.9753999619608349</v>
      </c>
      <c r="V33">
        <f>V32+'REWRef-it0_damagesbyregion'!E32</f>
        <v>4.0255593318000846</v>
      </c>
      <c r="W33">
        <f>W32+'REWRef-it0_damagesbyregion'!F32</f>
        <v>207.4586408098524</v>
      </c>
      <c r="X33">
        <f>X32+'REWRef-it0_damagesbyregion'!G32</f>
        <v>77.43511277082132</v>
      </c>
      <c r="Y33">
        <f>Y32+'REWRef-it0_damagesbyregion'!H32</f>
        <v>60.165619063437951</v>
      </c>
      <c r="Z33">
        <f>Z32+'REWRef-it0_damagesbyregion'!I32</f>
        <v>384.96584028093764</v>
      </c>
      <c r="AA33">
        <f>AA32+'REWRef-it0_damagesbyregion'!J32</f>
        <v>25.338451121317402</v>
      </c>
      <c r="AB33">
        <f>AB32+'REWRef-it0_damagesbyregion'!K32</f>
        <v>25.774172133438245</v>
      </c>
      <c r="AC33">
        <f>AC32+'REWRef-it0_damagesbyregion'!L32</f>
        <v>87.421049003627985</v>
      </c>
      <c r="AE33">
        <v>31</v>
      </c>
      <c r="AF33" t="s">
        <v>45</v>
      </c>
      <c r="AG33">
        <f t="shared" si="3"/>
        <v>224.09747422801783</v>
      </c>
      <c r="AH33">
        <f t="shared" si="3"/>
        <v>161.77471796945503</v>
      </c>
      <c r="AI33">
        <f t="shared" si="3"/>
        <v>32.458123097136678</v>
      </c>
      <c r="AJ33">
        <f t="shared" si="3"/>
        <v>35.598464582440123</v>
      </c>
      <c r="AK33">
        <f t="shared" si="3"/>
        <v>59.90147106092089</v>
      </c>
      <c r="AL33">
        <f t="shared" si="3"/>
        <v>-124.79134155022768</v>
      </c>
      <c r="AM33">
        <f t="shared" si="3"/>
        <v>6.9286355010678564</v>
      </c>
      <c r="AN33">
        <f t="shared" si="3"/>
        <v>-21.825136630245844</v>
      </c>
      <c r="AO33">
        <f t="shared" si="3"/>
        <v>-349.28461089239926</v>
      </c>
      <c r="AP33">
        <f t="shared" si="3"/>
        <v>9.9964075414954081</v>
      </c>
      <c r="AQ33">
        <f t="shared" si="3"/>
        <v>13.057981599304966</v>
      </c>
      <c r="AR33">
        <f t="shared" si="3"/>
        <v>-47.912186506965917</v>
      </c>
      <c r="AT33">
        <f>(C33/SUM($C33:$N33)-R33/SUM($R33:$AC33))*SUM('REWRef-it0_damagesbyregion'!$A32:$L32)</f>
        <v>20.717172304362755</v>
      </c>
      <c r="AU33">
        <f>(D33/SUM($C33:$N33)-S33/SUM($R33:$AC33))*SUM('REWRef-it0_damagesbyregion'!$A32:$L32)</f>
        <v>14.955611250007857</v>
      </c>
      <c r="AV33">
        <f>(E33/SUM($C33:$N33)-T33/SUM($R33:$AC33))*SUM('REWRef-it0_damagesbyregion'!$A32:$L32)</f>
        <v>3.0006609007801344</v>
      </c>
      <c r="AW33">
        <f>(F33/SUM($C33:$N33)-U33/SUM($R33:$AC33))*SUM('REWRef-it0_damagesbyregion'!$A32:$L32)</f>
        <v>3.290976513973404</v>
      </c>
      <c r="AX33">
        <f>(G33/SUM($C33:$N33)-V33/SUM($R33:$AC33))*SUM('REWRef-it0_damagesbyregion'!$A32:$L32)</f>
        <v>5.5377201440083983</v>
      </c>
      <c r="AY33">
        <f>(H33/SUM($C33:$N33)-W33/SUM($R33:$AC33))*SUM('REWRef-it0_damagesbyregion'!$A32:$L32)</f>
        <v>-11.536603586875319</v>
      </c>
      <c r="AZ33">
        <f>(I33/SUM($C33:$N33)-X33/SUM($R33:$AC33))*SUM('REWRef-it0_damagesbyregion'!$A32:$L32)</f>
        <v>0.64053258968771198</v>
      </c>
      <c r="BA33">
        <f>(J33/SUM($C33:$N33)-Y33/SUM($R33:$AC33))*SUM('REWRef-it0_damagesbyregion'!$A32:$L32)</f>
        <v>-2.0176716301362556</v>
      </c>
      <c r="BB33">
        <f>(K33/SUM($C33:$N33)-Z33/SUM($R33:$AC33))*SUM('REWRef-it0_damagesbyregion'!$A32:$L32)</f>
        <v>-32.290366020624383</v>
      </c>
      <c r="BC33">
        <f>(L33/SUM($C33:$N33)-AA33/SUM($R33:$AC33))*SUM('REWRef-it0_damagesbyregion'!$A32:$L32)</f>
        <v>0.9241393646903463</v>
      </c>
      <c r="BD33">
        <f>(M33/SUM($C33:$N33)-AB33/SUM($R33:$AC33))*SUM('REWRef-it0_damagesbyregion'!$A32:$L32)</f>
        <v>1.2071731538783088</v>
      </c>
      <c r="BE33">
        <f>(N33/SUM($C33:$N33)-AC33/SUM($R33:$AC33))*SUM('REWRef-it0_damagesbyregion'!$A32:$L32)</f>
        <v>-4.4293449837529515</v>
      </c>
      <c r="BG33" s="2">
        <f t="shared" si="4"/>
        <v>-781270021188.98047</v>
      </c>
      <c r="BH33" s="2">
        <f t="shared" si="4"/>
        <v>-582129582609.57312</v>
      </c>
      <c r="BI33" s="2">
        <f t="shared" si="4"/>
        <v>-159871447163.44171</v>
      </c>
      <c r="BJ33" s="2">
        <f t="shared" si="4"/>
        <v>-93846090026.155518</v>
      </c>
      <c r="BK33" s="2">
        <f t="shared" si="4"/>
        <v>-93216698022.969162</v>
      </c>
      <c r="BL33" s="2">
        <f t="shared" si="4"/>
        <v>1708726746638.2876</v>
      </c>
      <c r="BM33" s="2">
        <f t="shared" si="4"/>
        <v>-1124304677639.0427</v>
      </c>
      <c r="BN33" s="2">
        <f t="shared" si="4"/>
        <v>-976432054043.07971</v>
      </c>
      <c r="BO33" s="2">
        <f t="shared" si="4"/>
        <v>2616843970225.041</v>
      </c>
      <c r="BP33" s="2">
        <f t="shared" si="4"/>
        <v>-650326066348.58093</v>
      </c>
      <c r="BQ33" s="2">
        <f t="shared" si="4"/>
        <v>-187362047929.20706</v>
      </c>
      <c r="BR33" s="2">
        <f t="shared" si="4"/>
        <v>323187968107.66412</v>
      </c>
    </row>
    <row r="34" spans="1:70" x14ac:dyDescent="0.2">
      <c r="A34">
        <v>32</v>
      </c>
      <c r="B34" t="s">
        <v>46</v>
      </c>
      <c r="C34">
        <f>C33+'REWRef-it0-E_by_region'!A33</f>
        <v>100.96923410439186</v>
      </c>
      <c r="D34">
        <f>D33+'REWRef-it0-E_by_region'!B33</f>
        <v>91.102323828604327</v>
      </c>
      <c r="E34">
        <f>E33+'REWRef-it0-E_by_region'!C33</f>
        <v>15.213088869049619</v>
      </c>
      <c r="F34">
        <f>F33+'REWRef-it0-E_by_region'!D33</f>
        <v>15.611476312232693</v>
      </c>
      <c r="G34">
        <f>G33+'REWRef-it0-E_by_region'!E33</f>
        <v>25.872318796022817</v>
      </c>
      <c r="H34">
        <f>H33+'REWRef-it0-E_by_region'!F33</f>
        <v>33.456813296535742</v>
      </c>
      <c r="I34">
        <f>I33+'REWRef-it0-E_by_region'!G33</f>
        <v>34.14339406521637</v>
      </c>
      <c r="J34">
        <f>J33+'REWRef-it0-E_by_region'!H33</f>
        <v>15.517022740005258</v>
      </c>
      <c r="K34">
        <f>K33+'REWRef-it0-E_by_region'!I33</f>
        <v>14.44077937146595</v>
      </c>
      <c r="L34">
        <f>L33+'REWRef-it0-E_by_region'!J33</f>
        <v>14.30059745182213</v>
      </c>
      <c r="M34">
        <f>M33+'REWRef-it0-E_by_region'!K33</f>
        <v>15.716010187516812</v>
      </c>
      <c r="N34">
        <f>N33+'REWRef-it0-E_by_region'!L33</f>
        <v>15.989885334924951</v>
      </c>
      <c r="P34">
        <v>32</v>
      </c>
      <c r="Q34" t="s">
        <v>46</v>
      </c>
      <c r="R34">
        <f>R33+'REWRef-it0_damagesbyregion'!A33</f>
        <v>27.017064244564907</v>
      </c>
      <c r="S34">
        <f>S33+'REWRef-it0_damagesbyregion'!B33</f>
        <v>68.927516737768627</v>
      </c>
      <c r="T34">
        <f>T33+'REWRef-it0_damagesbyregion'!C33</f>
        <v>5.4593920609764091</v>
      </c>
      <c r="U34">
        <f>U33+'REWRef-it0_damagesbyregion'!D33</f>
        <v>3.1634271078797127</v>
      </c>
      <c r="V34">
        <f>V33+'REWRef-it0_damagesbyregion'!E33</f>
        <v>4.3165635498096755</v>
      </c>
      <c r="W34">
        <f>W33+'REWRef-it0_damagesbyregion'!F33</f>
        <v>229.8916988990531</v>
      </c>
      <c r="X34">
        <f>X33+'REWRef-it0_damagesbyregion'!G33</f>
        <v>83.783179295205144</v>
      </c>
      <c r="Y34">
        <f>Y33+'REWRef-it0_damagesbyregion'!H33</f>
        <v>64.996297132599395</v>
      </c>
      <c r="Z34">
        <f>Z33+'REWRef-it0_damagesbyregion'!I33</f>
        <v>425.93278416588976</v>
      </c>
      <c r="AA34">
        <f>AA33+'REWRef-it0_damagesbyregion'!J33</f>
        <v>27.10204424047523</v>
      </c>
      <c r="AB34">
        <f>AB33+'REWRef-it0_damagesbyregion'!K33</f>
        <v>28.109279551344557</v>
      </c>
      <c r="AC34">
        <f>AC33+'REWRef-it0_damagesbyregion'!L33</f>
        <v>96.466182839084624</v>
      </c>
      <c r="AE34">
        <v>32</v>
      </c>
      <c r="AF34" t="s">
        <v>46</v>
      </c>
      <c r="AG34">
        <f t="shared" si="3"/>
        <v>247.10964163255102</v>
      </c>
      <c r="AH34">
        <f t="shared" si="3"/>
        <v>178.41099335794496</v>
      </c>
      <c r="AI34">
        <f t="shared" si="3"/>
        <v>35.843426316121651</v>
      </c>
      <c r="AJ34">
        <f t="shared" si="3"/>
        <v>39.220994377643152</v>
      </c>
      <c r="AK34">
        <f t="shared" si="3"/>
        <v>65.925561072266973</v>
      </c>
      <c r="AL34">
        <f t="shared" si="3"/>
        <v>-139.05802961873803</v>
      </c>
      <c r="AM34">
        <f t="shared" si="3"/>
        <v>8.9145243724798924</v>
      </c>
      <c r="AN34">
        <f t="shared" si="3"/>
        <v>-22.868312638430385</v>
      </c>
      <c r="AO34">
        <f t="shared" si="3"/>
        <v>-386.72674962961327</v>
      </c>
      <c r="AP34">
        <f t="shared" si="3"/>
        <v>11.72340299912271</v>
      </c>
      <c r="AQ34">
        <f t="shared" si="3"/>
        <v>14.55894647264374</v>
      </c>
      <c r="AR34">
        <f t="shared" si="3"/>
        <v>-53.054398713992178</v>
      </c>
      <c r="AT34">
        <f>(C34/SUM($C34:$N34)-R34/SUM($R34:$AC34))*SUM('REWRef-it0_damagesbyregion'!$A33:$L33)</f>
        <v>22.216307953210865</v>
      </c>
      <c r="AU34">
        <f>(D34/SUM($C34:$N34)-S34/SUM($R34:$AC34))*SUM('REWRef-it0_damagesbyregion'!$A33:$L33)</f>
        <v>16.039979437840945</v>
      </c>
      <c r="AV34">
        <f>(E34/SUM($C34:$N34)-T34/SUM($R34:$AC34))*SUM('REWRef-it0_damagesbyregion'!$A33:$L33)</f>
        <v>3.2224910038972987</v>
      </c>
      <c r="AW34">
        <f>(F34/SUM($C34:$N34)-U34/SUM($R34:$AC34))*SUM('REWRef-it0_damagesbyregion'!$A33:$L33)</f>
        <v>3.5261501071680255</v>
      </c>
      <c r="AX34">
        <f>(G34/SUM($C34:$N34)-V34/SUM($R34:$AC34))*SUM('REWRef-it0_damagesbyregion'!$A33:$L33)</f>
        <v>5.9270150573386733</v>
      </c>
      <c r="AY34">
        <f>(H34/SUM($C34:$N34)-W34/SUM($R34:$AC34))*SUM('REWRef-it0_damagesbyregion'!$A33:$L33)</f>
        <v>-12.50196467028363</v>
      </c>
      <c r="AZ34">
        <f>(I34/SUM($C34:$N34)-X34/SUM($R34:$AC34))*SUM('REWRef-it0_damagesbyregion'!$A33:$L33)</f>
        <v>0.80145726976494014</v>
      </c>
      <c r="BA34">
        <f>(J34/SUM($C34:$N34)-Y34/SUM($R34:$AC34))*SUM('REWRef-it0_damagesbyregion'!$A33:$L33)</f>
        <v>-2.0559678391713132</v>
      </c>
      <c r="BB34">
        <f>(K34/SUM($C34:$N34)-Z34/SUM($R34:$AC34))*SUM('REWRef-it0_damagesbyregion'!$A33:$L33)</f>
        <v>-34.768536374195499</v>
      </c>
      <c r="BC34">
        <f>(L34/SUM($C34:$N34)-AA34/SUM($R34:$AC34))*SUM('REWRef-it0_damagesbyregion'!$A33:$L33)</f>
        <v>1.0539885435769154</v>
      </c>
      <c r="BD34">
        <f>(M34/SUM($C34:$N34)-AB34/SUM($R34:$AC34))*SUM('REWRef-it0_damagesbyregion'!$A33:$L33)</f>
        <v>1.3089171113425295</v>
      </c>
      <c r="BE34">
        <f>(N34/SUM($C34:$N34)-AC34/SUM($R34:$AC34))*SUM('REWRef-it0_damagesbyregion'!$A33:$L33)</f>
        <v>-4.7698376004897316</v>
      </c>
      <c r="BG34" s="2">
        <f t="shared" si="4"/>
        <v>-795859451322.32178</v>
      </c>
      <c r="BH34" s="2">
        <f t="shared" si="4"/>
        <v>-596295950648.99023</v>
      </c>
      <c r="BI34" s="2">
        <f t="shared" si="4"/>
        <v>-162812215087.67407</v>
      </c>
      <c r="BJ34" s="2">
        <f t="shared" si="4"/>
        <v>-96379688035.003403</v>
      </c>
      <c r="BK34" s="2">
        <f t="shared" si="4"/>
        <v>-97074954007.40918</v>
      </c>
      <c r="BL34" s="2">
        <f t="shared" si="4"/>
        <v>1764723398226.7175</v>
      </c>
      <c r="BM34" s="2">
        <f t="shared" si="4"/>
        <v>-1184431601647.0957</v>
      </c>
      <c r="BN34" s="2">
        <f t="shared" si="4"/>
        <v>-1012791830986.7714</v>
      </c>
      <c r="BO34" s="2">
        <f t="shared" si="4"/>
        <v>2673602363018.5103</v>
      </c>
      <c r="BP34" s="2">
        <f t="shared" si="4"/>
        <v>-673006914050.38647</v>
      </c>
      <c r="BQ34" s="2">
        <f t="shared" si="4"/>
        <v>-192047761996.24396</v>
      </c>
      <c r="BR34" s="2">
        <f t="shared" si="4"/>
        <v>372374606536.53009</v>
      </c>
    </row>
    <row r="35" spans="1:70" x14ac:dyDescent="0.2">
      <c r="A35">
        <v>33</v>
      </c>
      <c r="B35" t="s">
        <v>47</v>
      </c>
      <c r="C35">
        <f>C34+'REWRef-it0-E_by_region'!A34</f>
        <v>100.96923410439186</v>
      </c>
      <c r="D35">
        <f>D34+'REWRef-it0-E_by_region'!B34</f>
        <v>91.102323828604327</v>
      </c>
      <c r="E35">
        <f>E34+'REWRef-it0-E_by_region'!C34</f>
        <v>15.213088869049619</v>
      </c>
      <c r="F35">
        <f>F34+'REWRef-it0-E_by_region'!D34</f>
        <v>15.611476312232693</v>
      </c>
      <c r="G35">
        <f>G34+'REWRef-it0-E_by_region'!E34</f>
        <v>25.872318796022817</v>
      </c>
      <c r="H35">
        <f>H34+'REWRef-it0-E_by_region'!F34</f>
        <v>33.456813296535742</v>
      </c>
      <c r="I35">
        <f>I34+'REWRef-it0-E_by_region'!G34</f>
        <v>34.14339406521637</v>
      </c>
      <c r="J35">
        <f>J34+'REWRef-it0-E_by_region'!H34</f>
        <v>15.517022740005258</v>
      </c>
      <c r="K35">
        <f>K34+'REWRef-it0-E_by_region'!I34</f>
        <v>14.44077937146595</v>
      </c>
      <c r="L35">
        <f>L34+'REWRef-it0-E_by_region'!J34</f>
        <v>14.30059745182213</v>
      </c>
      <c r="M35">
        <f>M34+'REWRef-it0-E_by_region'!K34</f>
        <v>15.716010187516812</v>
      </c>
      <c r="N35">
        <f>N34+'REWRef-it0-E_by_region'!L34</f>
        <v>15.989885334924951</v>
      </c>
      <c r="P35">
        <v>33</v>
      </c>
      <c r="Q35" t="s">
        <v>47</v>
      </c>
      <c r="R35">
        <f>R34+'REWRef-it0_damagesbyregion'!A34</f>
        <v>28.721356194969196</v>
      </c>
      <c r="S35">
        <f>S34+'REWRef-it0_damagesbyregion'!B34</f>
        <v>74.870676593675569</v>
      </c>
      <c r="T35">
        <f>T34+'REWRef-it0_damagesbyregion'!C34</f>
        <v>5.8015064707281079</v>
      </c>
      <c r="U35">
        <f>U34+'REWRef-it0_damagesbyregion'!D34</f>
        <v>3.3585396316187177</v>
      </c>
      <c r="V35">
        <f>V34+'REWRef-it0_damagesbyregion'!E34</f>
        <v>4.6200396868654794</v>
      </c>
      <c r="W35">
        <f>W34+'REWRef-it0_damagesbyregion'!F34</f>
        <v>253.9342931135246</v>
      </c>
      <c r="X35">
        <f>X34+'REWRef-it0_damagesbyregion'!G34</f>
        <v>90.455654561580417</v>
      </c>
      <c r="Y35">
        <f>Y34+'REWRef-it0_damagesbyregion'!H34</f>
        <v>70.081386175674496</v>
      </c>
      <c r="Z35">
        <f>Z34+'REWRef-it0_damagesbyregion'!I34</f>
        <v>469.77055035203938</v>
      </c>
      <c r="AA35">
        <f>AA34+'REWRef-it0_damagesbyregion'!J34</f>
        <v>28.939710488475821</v>
      </c>
      <c r="AB35">
        <f>AB34+'REWRef-it0_damagesbyregion'!K34</f>
        <v>30.590180370755565</v>
      </c>
      <c r="AC35">
        <f>AC34+'REWRef-it0_damagesbyregion'!L34</f>
        <v>106.18432400417937</v>
      </c>
      <c r="AE35">
        <v>33</v>
      </c>
      <c r="AF35" t="s">
        <v>47</v>
      </c>
      <c r="AG35">
        <f t="shared" si="3"/>
        <v>271.69755529078628</v>
      </c>
      <c r="AH35">
        <f t="shared" si="3"/>
        <v>196.19071355330243</v>
      </c>
      <c r="AI35">
        <f t="shared" si="3"/>
        <v>39.46277268237241</v>
      </c>
      <c r="AJ35">
        <f t="shared" si="3"/>
        <v>43.091081998249642</v>
      </c>
      <c r="AK35">
        <f t="shared" si="3"/>
        <v>72.359189870106505</v>
      </c>
      <c r="AL35">
        <f t="shared" si="3"/>
        <v>-154.38853027317614</v>
      </c>
      <c r="AM35">
        <f t="shared" si="3"/>
        <v>11.132927054246094</v>
      </c>
      <c r="AN35">
        <f t="shared" si="3"/>
        <v>-23.912797076221985</v>
      </c>
      <c r="AO35">
        <f t="shared" si="3"/>
        <v>-426.80416303353786</v>
      </c>
      <c r="AP35">
        <f t="shared" si="3"/>
        <v>13.609586415475858</v>
      </c>
      <c r="AQ35">
        <f t="shared" si="3"/>
        <v>16.17046622929108</v>
      </c>
      <c r="AR35">
        <f t="shared" si="3"/>
        <v>-58.608802710894125</v>
      </c>
      <c r="AT35">
        <f>(C35/SUM($C35:$N35)-R35/SUM($R35:$AC35))*SUM('REWRef-it0_damagesbyregion'!$A34:$L34)</f>
        <v>23.778556255799398</v>
      </c>
      <c r="AU35">
        <f>(D35/SUM($C35:$N35)-S35/SUM($R35:$AC35))*SUM('REWRef-it0_damagesbyregion'!$A34:$L34)</f>
        <v>17.17031246048473</v>
      </c>
      <c r="AV35">
        <f>(E35/SUM($C35:$N35)-T35/SUM($R35:$AC35))*SUM('REWRef-it0_damagesbyregion'!$A34:$L34)</f>
        <v>3.4537217651197527</v>
      </c>
      <c r="AW35">
        <f>(F35/SUM($C35:$N35)-U35/SUM($R35:$AC35))*SUM('REWRef-it0_damagesbyregion'!$A34:$L34)</f>
        <v>3.7712658706921798</v>
      </c>
      <c r="AX35">
        <f>(G35/SUM($C35:$N35)-V35/SUM($R35:$AC35))*SUM('REWRef-it0_damagesbyregion'!$A34:$L34)</f>
        <v>6.3327660976151074</v>
      </c>
      <c r="AY35">
        <f>(H35/SUM($C35:$N35)-W35/SUM($R35:$AC35))*SUM('REWRef-it0_damagesbyregion'!$A34:$L34)</f>
        <v>-13.511849042667487</v>
      </c>
      <c r="AZ35">
        <f>(I35/SUM($C35:$N35)-X35/SUM($R35:$AC35))*SUM('REWRef-it0_damagesbyregion'!$A34:$L34)</f>
        <v>0.97433682083660278</v>
      </c>
      <c r="BA35">
        <f>(J35/SUM($C35:$N35)-Y35/SUM($R35:$AC35))*SUM('REWRef-it0_damagesbyregion'!$A34:$L34)</f>
        <v>-2.0928115819882844</v>
      </c>
      <c r="BB35">
        <f>(K35/SUM($C35:$N35)-Z35/SUM($R35:$AC35))*SUM('REWRef-it0_damagesbyregion'!$A34:$L34)</f>
        <v>-37.353250345004192</v>
      </c>
      <c r="BC35">
        <f>(L35/SUM($C35:$N35)-AA35/SUM($R35:$AC35))*SUM('REWRef-it0_damagesbyregion'!$A34:$L34)</f>
        <v>1.1910902762897637</v>
      </c>
      <c r="BD35">
        <f>(M35/SUM($C35:$N35)-AB35/SUM($R35:$AC35))*SUM('REWRef-it0_damagesbyregion'!$A34:$L34)</f>
        <v>1.4152145774892133</v>
      </c>
      <c r="BE35">
        <f>(N35/SUM($C35:$N35)-AC35/SUM($R35:$AC35))*SUM('REWRef-it0_damagesbyregion'!$A34:$L34)</f>
        <v>-5.129353154666771</v>
      </c>
      <c r="BG35" s="2">
        <f t="shared" si="4"/>
        <v>-809357402435.86804</v>
      </c>
      <c r="BH35" s="2">
        <f t="shared" si="4"/>
        <v>-609407734872.73962</v>
      </c>
      <c r="BI35" s="2">
        <f t="shared" si="4"/>
        <v>-165624601131.00696</v>
      </c>
      <c r="BJ35" s="2">
        <f t="shared" si="4"/>
        <v>-98821749914.310699</v>
      </c>
      <c r="BK35" s="2">
        <f t="shared" si="4"/>
        <v>-100862700224.42445</v>
      </c>
      <c r="BL35" s="2">
        <f t="shared" si="4"/>
        <v>1818651611770.6245</v>
      </c>
      <c r="BM35" s="2">
        <f t="shared" si="4"/>
        <v>-1244065860929.5991</v>
      </c>
      <c r="BN35" s="2">
        <f t="shared" si="4"/>
        <v>-1048327144196.6853</v>
      </c>
      <c r="BO35" s="2">
        <f t="shared" si="4"/>
        <v>2724163058920.4033</v>
      </c>
      <c r="BP35" s="2">
        <f t="shared" si="4"/>
        <v>-695093140063.38464</v>
      </c>
      <c r="BQ35" s="2">
        <f t="shared" si="4"/>
        <v>-196305179158.1265</v>
      </c>
      <c r="BR35" s="2">
        <f t="shared" si="4"/>
        <v>425050842235.17554</v>
      </c>
    </row>
    <row r="36" spans="1:70" x14ac:dyDescent="0.2">
      <c r="A36">
        <v>34</v>
      </c>
      <c r="B36" t="s">
        <v>48</v>
      </c>
      <c r="C36">
        <f>C35+'REWRef-it0-E_by_region'!A35</f>
        <v>100.96923410439186</v>
      </c>
      <c r="D36">
        <f>D35+'REWRef-it0-E_by_region'!B35</f>
        <v>91.102323828604327</v>
      </c>
      <c r="E36">
        <f>E35+'REWRef-it0-E_by_region'!C35</f>
        <v>15.213088869049619</v>
      </c>
      <c r="F36">
        <f>F35+'REWRef-it0-E_by_region'!D35</f>
        <v>15.611476312232693</v>
      </c>
      <c r="G36">
        <f>G35+'REWRef-it0-E_by_region'!E35</f>
        <v>25.872318796022817</v>
      </c>
      <c r="H36">
        <f>H35+'REWRef-it0-E_by_region'!F35</f>
        <v>33.456813296535742</v>
      </c>
      <c r="I36">
        <f>I35+'REWRef-it0-E_by_region'!G35</f>
        <v>34.14339406521637</v>
      </c>
      <c r="J36">
        <f>J35+'REWRef-it0-E_by_region'!H35</f>
        <v>15.517022740005258</v>
      </c>
      <c r="K36">
        <f>K35+'REWRef-it0-E_by_region'!I35</f>
        <v>14.44077937146595</v>
      </c>
      <c r="L36">
        <f>L35+'REWRef-it0-E_by_region'!J35</f>
        <v>14.30059745182213</v>
      </c>
      <c r="M36">
        <f>M35+'REWRef-it0-E_by_region'!K35</f>
        <v>15.716010187516812</v>
      </c>
      <c r="N36">
        <f>N35+'REWRef-it0-E_by_region'!L35</f>
        <v>15.989885334924951</v>
      </c>
      <c r="P36">
        <v>34</v>
      </c>
      <c r="Q36" t="s">
        <v>48</v>
      </c>
      <c r="R36">
        <f>R35+'REWRef-it0_damagesbyregion'!A35</f>
        <v>30.500361470699385</v>
      </c>
      <c r="S36">
        <f>S35+'REWRef-it0_damagesbyregion'!B35</f>
        <v>81.171121858889293</v>
      </c>
      <c r="T36">
        <f>T35+'REWRef-it0_damagesbyregion'!C35</f>
        <v>6.1583260913113875</v>
      </c>
      <c r="U36">
        <f>U35+'REWRef-it0_damagesbyregion'!D35</f>
        <v>3.5610141682231418</v>
      </c>
      <c r="V36">
        <f>V35+'REWRef-it0_damagesbyregion'!E35</f>
        <v>4.9363893670506753</v>
      </c>
      <c r="W36">
        <f>W35+'REWRef-it0_damagesbyregion'!F35</f>
        <v>279.65296955820861</v>
      </c>
      <c r="X36">
        <f>X35+'REWRef-it0_damagesbyregion'!G35</f>
        <v>97.463485617928555</v>
      </c>
      <c r="Y36">
        <f>Y35+'REWRef-it0_damagesbyregion'!H35</f>
        <v>75.430597064819779</v>
      </c>
      <c r="Z36">
        <f>Z35+'REWRef-it0_damagesbyregion'!I35</f>
        <v>516.59199701928912</v>
      </c>
      <c r="AA36">
        <f>AA35+'REWRef-it0_damagesbyregion'!J35</f>
        <v>30.85408213329881</v>
      </c>
      <c r="AB36">
        <f>AB35+'REWRef-it0_damagesbyregion'!K35</f>
        <v>33.223191252671853</v>
      </c>
      <c r="AC36">
        <f>AC35+'REWRef-it0_damagesbyregion'!L35</f>
        <v>116.60944521870007</v>
      </c>
      <c r="AE36">
        <v>34</v>
      </c>
      <c r="AF36" t="s">
        <v>48</v>
      </c>
      <c r="AG36">
        <f t="shared" si="3"/>
        <v>297.92525490077537</v>
      </c>
      <c r="AH36">
        <f t="shared" si="3"/>
        <v>215.16010340670499</v>
      </c>
      <c r="AI36">
        <f t="shared" si="3"/>
        <v>43.325738367035498</v>
      </c>
      <c r="AJ36">
        <f t="shared" si="3"/>
        <v>47.218896918481654</v>
      </c>
      <c r="AK36">
        <f t="shared" si="3"/>
        <v>79.219267778549934</v>
      </c>
      <c r="AL36">
        <f t="shared" si="3"/>
        <v>-170.82700265645354</v>
      </c>
      <c r="AM36">
        <f t="shared" si="3"/>
        <v>13.595742872298082</v>
      </c>
      <c r="AN36">
        <f t="shared" si="3"/>
        <v>-24.957917908241445</v>
      </c>
      <c r="AO36">
        <f t="shared" si="3"/>
        <v>-469.62004652341142</v>
      </c>
      <c r="AP36">
        <f t="shared" si="3"/>
        <v>15.661894483292491</v>
      </c>
      <c r="AQ36">
        <f t="shared" si="3"/>
        <v>17.896740264279948</v>
      </c>
      <c r="AR36">
        <f t="shared" si="3"/>
        <v>-64.598671903311441</v>
      </c>
      <c r="AT36">
        <f>(C36/SUM($C36:$N36)-R36/SUM($R36:$AC36))*SUM('REWRef-it0_damagesbyregion'!$A35:$L35)</f>
        <v>25.405767017183919</v>
      </c>
      <c r="AU36">
        <f>(D36/SUM($C36:$N36)-S36/SUM($R36:$AC36))*SUM('REWRef-it0_damagesbyregion'!$A35:$L35)</f>
        <v>18.347915689002303</v>
      </c>
      <c r="AV36">
        <f>(E36/SUM($C36:$N36)-T36/SUM($R36:$AC36))*SUM('REWRef-it0_damagesbyregion'!$A35:$L35)</f>
        <v>3.6946301016574394</v>
      </c>
      <c r="AW36">
        <f>(F36/SUM($C36:$N36)-U36/SUM($R36:$AC36))*SUM('REWRef-it0_damagesbyregion'!$A35:$L35)</f>
        <v>4.0266216918028936</v>
      </c>
      <c r="AX36">
        <f>(G36/SUM($C36:$N36)-V36/SUM($R36:$AC36))*SUM('REWRef-it0_damagesbyregion'!$A35:$L35)</f>
        <v>6.755473822197632</v>
      </c>
      <c r="AY36">
        <f>(H36/SUM($C36:$N36)-W36/SUM($R36:$AC36))*SUM('REWRef-it0_damagesbyregion'!$A35:$L35)</f>
        <v>-14.567382114615159</v>
      </c>
      <c r="AZ36">
        <f>(I36/SUM($C36:$N36)-X36/SUM($R36:$AC36))*SUM('REWRef-it0_damagesbyregion'!$A35:$L35)</f>
        <v>1.1593856853598516</v>
      </c>
      <c r="BA36">
        <f>(J36/SUM($C36:$N36)-Y36/SUM($R36:$AC36))*SUM('REWRef-it0_damagesbyregion'!$A35:$L35)</f>
        <v>-2.1283024422416434</v>
      </c>
      <c r="BB36">
        <f>(K36/SUM($C36:$N36)-Z36/SUM($R36:$AC36))*SUM('REWRef-it0_damagesbyregion'!$A35:$L35)</f>
        <v>-40.047150391954943</v>
      </c>
      <c r="BC36">
        <f>(L36/SUM($C36:$N36)-AA36/SUM($R36:$AC36))*SUM('REWRef-it0_damagesbyregion'!$A35:$L35)</f>
        <v>1.3355780879427943</v>
      </c>
      <c r="BD36">
        <f>(M36/SUM($C36:$N36)-AB36/SUM($R36:$AC36))*SUM('REWRef-it0_damagesbyregion'!$A35:$L35)</f>
        <v>1.5261559939682965</v>
      </c>
      <c r="BE36">
        <f>(N36/SUM($C36:$N36)-AC36/SUM($R36:$AC36))*SUM('REWRef-it0_damagesbyregion'!$A35:$L35)</f>
        <v>-5.5086931403033734</v>
      </c>
      <c r="BG36" s="2">
        <f t="shared" si="4"/>
        <v>-821932592805.16882</v>
      </c>
      <c r="BH36" s="2">
        <f t="shared" si="4"/>
        <v>-621474164400.25793</v>
      </c>
      <c r="BI36" s="2">
        <f t="shared" si="4"/>
        <v>-168335583005.64856</v>
      </c>
      <c r="BJ36" s="2">
        <f t="shared" si="4"/>
        <v>-101193228429.11859</v>
      </c>
      <c r="BK36" s="2">
        <f t="shared" si="4"/>
        <v>-104604086245.79732</v>
      </c>
      <c r="BL36" s="2">
        <f t="shared" si="4"/>
        <v>1871090268662.2415</v>
      </c>
      <c r="BM36" s="2">
        <f t="shared" si="4"/>
        <v>-1303430132692.1362</v>
      </c>
      <c r="BN36" s="2">
        <f t="shared" si="4"/>
        <v>-1083181610222.1832</v>
      </c>
      <c r="BO36" s="2">
        <f t="shared" si="4"/>
        <v>2768733097918.6128</v>
      </c>
      <c r="BP36" s="2">
        <f t="shared" si="4"/>
        <v>-716729979873.83801</v>
      </c>
      <c r="BQ36" s="2">
        <f t="shared" si="4"/>
        <v>-200118041020.5723</v>
      </c>
      <c r="BR36" s="2">
        <f t="shared" si="4"/>
        <v>481176052113.94299</v>
      </c>
    </row>
    <row r="37" spans="1:70" x14ac:dyDescent="0.2">
      <c r="A37">
        <v>35</v>
      </c>
      <c r="B37" t="s">
        <v>49</v>
      </c>
      <c r="C37">
        <f>C36+'REWRef-it0-E_by_region'!A36</f>
        <v>100.96923410439186</v>
      </c>
      <c r="D37">
        <f>D36+'REWRef-it0-E_by_region'!B36</f>
        <v>91.102323828604327</v>
      </c>
      <c r="E37">
        <f>E36+'REWRef-it0-E_by_region'!C36</f>
        <v>15.213088869049619</v>
      </c>
      <c r="F37">
        <f>F36+'REWRef-it0-E_by_region'!D36</f>
        <v>15.611476312232693</v>
      </c>
      <c r="G37">
        <f>G36+'REWRef-it0-E_by_region'!E36</f>
        <v>25.872318796022817</v>
      </c>
      <c r="H37">
        <f>H36+'REWRef-it0-E_by_region'!F36</f>
        <v>33.456813296535742</v>
      </c>
      <c r="I37">
        <f>I36+'REWRef-it0-E_by_region'!G36</f>
        <v>34.14339406521637</v>
      </c>
      <c r="J37">
        <f>J36+'REWRef-it0-E_by_region'!H36</f>
        <v>15.517022740005258</v>
      </c>
      <c r="K37">
        <f>K36+'REWRef-it0-E_by_region'!I36</f>
        <v>14.44077937146595</v>
      </c>
      <c r="L37">
        <f>L36+'REWRef-it0-E_by_region'!J36</f>
        <v>14.30059745182213</v>
      </c>
      <c r="M37">
        <f>M36+'REWRef-it0-E_by_region'!K36</f>
        <v>15.716010187516812</v>
      </c>
      <c r="N37">
        <f>N36+'REWRef-it0-E_by_region'!L36</f>
        <v>15.989885334924951</v>
      </c>
      <c r="P37">
        <v>35</v>
      </c>
      <c r="Q37" t="s">
        <v>49</v>
      </c>
      <c r="R37">
        <f>R36+'REWRef-it0_damagesbyregion'!A36</f>
        <v>32.357637912434427</v>
      </c>
      <c r="S37">
        <f>S36+'REWRef-it0_damagesbyregion'!B36</f>
        <v>87.844139076149801</v>
      </c>
      <c r="T37">
        <f>T36+'REWRef-it0_damagesbyregion'!C36</f>
        <v>6.5304596759775482</v>
      </c>
      <c r="U37">
        <f>U36+'REWRef-it0_damagesbyregion'!D36</f>
        <v>3.7711252180667629</v>
      </c>
      <c r="V37">
        <f>V36+'REWRef-it0_damagesbyregion'!E36</f>
        <v>5.2660143111894513</v>
      </c>
      <c r="W37">
        <f>W36+'REWRef-it0_damagesbyregion'!F36</f>
        <v>307.11680614920681</v>
      </c>
      <c r="X37">
        <f>X36+'REWRef-it0_damagesbyregion'!G36</f>
        <v>104.81788919860595</v>
      </c>
      <c r="Y37">
        <f>Y36+'REWRef-it0_damagesbyregion'!H36</f>
        <v>81.053921851970443</v>
      </c>
      <c r="Z37">
        <f>Z36+'REWRef-it0_damagesbyregion'!I36</f>
        <v>566.51346741197574</v>
      </c>
      <c r="AA37">
        <f>AA36+'REWRef-it0_damagesbyregion'!J36</f>
        <v>32.847806055872582</v>
      </c>
      <c r="AB37">
        <f>AB36+'REWRef-it0_damagesbyregion'!K36</f>
        <v>36.014881170511316</v>
      </c>
      <c r="AC37">
        <f>AC36+'REWRef-it0_damagesbyregion'!L36</f>
        <v>127.77666389337608</v>
      </c>
      <c r="AE37">
        <v>35</v>
      </c>
      <c r="AF37" t="s">
        <v>49</v>
      </c>
      <c r="AG37">
        <f t="shared" si="3"/>
        <v>325.85894991904195</v>
      </c>
      <c r="AH37">
        <f t="shared" si="3"/>
        <v>235.36682587640453</v>
      </c>
      <c r="AI37">
        <f t="shared" si="3"/>
        <v>47.442226493095106</v>
      </c>
      <c r="AJ37">
        <f t="shared" si="3"/>
        <v>51.614951790282731</v>
      </c>
      <c r="AK37">
        <f t="shared" si="3"/>
        <v>86.523270222923287</v>
      </c>
      <c r="AL37">
        <f t="shared" si="3"/>
        <v>-188.41940683637495</v>
      </c>
      <c r="AM37">
        <f t="shared" si="3"/>
        <v>16.315347351271868</v>
      </c>
      <c r="AN37">
        <f t="shared" si="3"/>
        <v>-26.00294529923918</v>
      </c>
      <c r="AO37">
        <f t="shared" si="3"/>
        <v>-515.28076511450729</v>
      </c>
      <c r="AP37">
        <f t="shared" si="3"/>
        <v>17.887561688393664</v>
      </c>
      <c r="AQ37">
        <f t="shared" si="3"/>
        <v>19.742058986887752</v>
      </c>
      <c r="AR37">
        <f t="shared" si="3"/>
        <v>-71.048075078179394</v>
      </c>
      <c r="AT37">
        <f>(C37/SUM($C37:$N37)-R37/SUM($R37:$AC37))*SUM('REWRef-it0_damagesbyregion'!$A36:$L36)</f>
        <v>27.099958535675803</v>
      </c>
      <c r="AU37">
        <f>(D37/SUM($C37:$N37)-S37/SUM($R37:$AC37))*SUM('REWRef-it0_damagesbyregion'!$A36:$L36)</f>
        <v>19.574209097245539</v>
      </c>
      <c r="AV37">
        <f>(E37/SUM($C37:$N37)-T37/SUM($R37:$AC37))*SUM('REWRef-it0_damagesbyregion'!$A36:$L36)</f>
        <v>3.945518056577666</v>
      </c>
      <c r="AW37">
        <f>(F37/SUM($C37:$N37)-U37/SUM($R37:$AC37))*SUM('REWRef-it0_damagesbyregion'!$A36:$L36)</f>
        <v>4.292541462142081</v>
      </c>
      <c r="AX37">
        <f>(G37/SUM($C37:$N37)-V37/SUM($R37:$AC37))*SUM('REWRef-it0_damagesbyregion'!$A36:$L36)</f>
        <v>7.1956809410784706</v>
      </c>
      <c r="AY37">
        <f>(H37/SUM($C37:$N37)-W37/SUM($R37:$AC37))*SUM('REWRef-it0_damagesbyregion'!$A36:$L36)</f>
        <v>-15.669841549084323</v>
      </c>
      <c r="AZ37">
        <f>(I37/SUM($C37:$N37)-X37/SUM($R37:$AC37))*SUM('REWRef-it0_damagesbyregion'!$A36:$L36)</f>
        <v>1.356860803806262</v>
      </c>
      <c r="BA37">
        <f>(J37/SUM($C37:$N37)-Y37/SUM($R37:$AC37))*SUM('REWRef-it0_damagesbyregion'!$A36:$L36)</f>
        <v>-2.1625268834564828</v>
      </c>
      <c r="BB37">
        <f>(K37/SUM($C37:$N37)-Z37/SUM($R37:$AC37))*SUM('REWRef-it0_damagesbyregion'!$A36:$L36)</f>
        <v>-42.85316506514171</v>
      </c>
      <c r="BC37">
        <f>(L37/SUM($C37:$N37)-AA37/SUM($R37:$AC37))*SUM('REWRef-it0_damagesbyregion'!$A36:$L36)</f>
        <v>1.487613521679382</v>
      </c>
      <c r="BD37">
        <f>(M37/SUM($C37:$N37)-AB37/SUM($R37:$AC37))*SUM('REWRef-it0_damagesbyregion'!$A36:$L36)</f>
        <v>1.64184221451166</v>
      </c>
      <c r="BE37">
        <f>(N37/SUM($C37:$N37)-AC37/SUM($R37:$AC37))*SUM('REWRef-it0_damagesbyregion'!$A36:$L36)</f>
        <v>-5.908691135034343</v>
      </c>
      <c r="BG37" s="2">
        <f t="shared" si="4"/>
        <v>-833736482590.77271</v>
      </c>
      <c r="BH37" s="2">
        <f t="shared" si="4"/>
        <v>-632513372454.00305</v>
      </c>
      <c r="BI37" s="2">
        <f t="shared" si="4"/>
        <v>-170970069481.94159</v>
      </c>
      <c r="BJ37" s="2">
        <f t="shared" si="4"/>
        <v>-103513409658.99603</v>
      </c>
      <c r="BK37" s="2">
        <f t="shared" si="4"/>
        <v>-108321503294.88232</v>
      </c>
      <c r="BL37" s="2">
        <f t="shared" si="4"/>
        <v>1922562630837.0796</v>
      </c>
      <c r="BM37" s="2">
        <f t="shared" si="4"/>
        <v>-1362743675167.5234</v>
      </c>
      <c r="BN37" s="2">
        <f t="shared" si="4"/>
        <v>-1117499492458.748</v>
      </c>
      <c r="BO37" s="2">
        <f t="shared" si="4"/>
        <v>2807553525954.1626</v>
      </c>
      <c r="BP37" s="2">
        <f t="shared" si="4"/>
        <v>-738053683421.79102</v>
      </c>
      <c r="BQ37" s="2">
        <f t="shared" si="4"/>
        <v>-203476508096.14359</v>
      </c>
      <c r="BR37" s="2">
        <f t="shared" si="4"/>
        <v>540712039833.61029</v>
      </c>
    </row>
    <row r="38" spans="1:70" x14ac:dyDescent="0.2">
      <c r="A38">
        <v>36</v>
      </c>
      <c r="B38" t="s">
        <v>50</v>
      </c>
      <c r="C38">
        <f>C37+'REWRef-it0-E_by_region'!A37</f>
        <v>100.96923410439186</v>
      </c>
      <c r="D38">
        <f>D37+'REWRef-it0-E_by_region'!B37</f>
        <v>91.102323828604327</v>
      </c>
      <c r="E38">
        <f>E37+'REWRef-it0-E_by_region'!C37</f>
        <v>15.213088869049619</v>
      </c>
      <c r="F38">
        <f>F37+'REWRef-it0-E_by_region'!D37</f>
        <v>15.611476312232693</v>
      </c>
      <c r="G38">
        <f>G37+'REWRef-it0-E_by_region'!E37</f>
        <v>25.872318796022817</v>
      </c>
      <c r="H38">
        <f>H37+'REWRef-it0-E_by_region'!F37</f>
        <v>33.456813296535742</v>
      </c>
      <c r="I38">
        <f>I37+'REWRef-it0-E_by_region'!G37</f>
        <v>34.14339406521637</v>
      </c>
      <c r="J38">
        <f>J37+'REWRef-it0-E_by_region'!H37</f>
        <v>15.517022740005258</v>
      </c>
      <c r="K38">
        <f>K37+'REWRef-it0-E_by_region'!I37</f>
        <v>14.44077937146595</v>
      </c>
      <c r="L38">
        <f>L37+'REWRef-it0-E_by_region'!J37</f>
        <v>14.30059745182213</v>
      </c>
      <c r="M38">
        <f>M37+'REWRef-it0-E_by_region'!K37</f>
        <v>15.716010187516812</v>
      </c>
      <c r="N38">
        <f>N37+'REWRef-it0-E_by_region'!L37</f>
        <v>15.989885334924951</v>
      </c>
      <c r="P38">
        <v>36</v>
      </c>
      <c r="Q38" t="s">
        <v>50</v>
      </c>
      <c r="R38">
        <f>R37+'REWRef-it0_damagesbyregion'!A37</f>
        <v>34.296791536639169</v>
      </c>
      <c r="S38">
        <f>S37+'REWRef-it0_damagesbyregion'!B37</f>
        <v>94.905597968676176</v>
      </c>
      <c r="T38">
        <f>T37+'REWRef-it0_damagesbyregion'!C37</f>
        <v>6.9185232030891024</v>
      </c>
      <c r="U38">
        <f>U37+'REWRef-it0_damagesbyregion'!D37</f>
        <v>3.9891461089955937</v>
      </c>
      <c r="V38">
        <f>V37+'REWRef-it0_damagesbyregion'!E37</f>
        <v>5.6093177361743862</v>
      </c>
      <c r="W38">
        <f>W37+'REWRef-it0_damagesbyregion'!F37</f>
        <v>336.397587891858</v>
      </c>
      <c r="X38">
        <f>X37+'REWRef-it0_damagesbyregion'!G37</f>
        <v>112.53037958914499</v>
      </c>
      <c r="Y38">
        <f>Y37+'REWRef-it0_damagesbyregion'!H37</f>
        <v>86.961654737482121</v>
      </c>
      <c r="Z38">
        <f>Z37+'REWRef-it0_damagesbyregion'!I37</f>
        <v>619.65516906444009</v>
      </c>
      <c r="AA38">
        <f>AA37+'REWRef-it0_damagesbyregion'!J37</f>
        <v>34.92355117021642</v>
      </c>
      <c r="AB38">
        <f>AB37+'REWRef-it0_damagesbyregion'!K37</f>
        <v>38.972083615188694</v>
      </c>
      <c r="AC38">
        <f>AC37+'REWRef-it0_damagesbyregion'!L37</f>
        <v>139.72232377341948</v>
      </c>
      <c r="AE38">
        <v>36</v>
      </c>
      <c r="AF38" t="s">
        <v>50</v>
      </c>
      <c r="AG38">
        <f t="shared" si="3"/>
        <v>355.56720092247878</v>
      </c>
      <c r="AH38">
        <f t="shared" si="3"/>
        <v>256.8601255724339</v>
      </c>
      <c r="AI38">
        <f t="shared" si="3"/>
        <v>51.822494461667759</v>
      </c>
      <c r="AJ38">
        <f t="shared" si="3"/>
        <v>56.290131408107491</v>
      </c>
      <c r="AK38">
        <f t="shared" si="3"/>
        <v>94.289285927233962</v>
      </c>
      <c r="AL38">
        <f t="shared" si="3"/>
        <v>-207.21361494757505</v>
      </c>
      <c r="AM38">
        <f t="shared" si="3"/>
        <v>19.304629802009821</v>
      </c>
      <c r="AN38">
        <f t="shared" si="3"/>
        <v>-27.047082836869517</v>
      </c>
      <c r="AO38">
        <f t="shared" si="3"/>
        <v>-563.89620496097655</v>
      </c>
      <c r="AP38">
        <f t="shared" si="3"/>
        <v>20.29414030354268</v>
      </c>
      <c r="AQ38">
        <f t="shared" si="3"/>
        <v>21.710821742879837</v>
      </c>
      <c r="AR38">
        <f t="shared" si="3"/>
        <v>-77.981927394933052</v>
      </c>
      <c r="AT38">
        <f>(C38/SUM($C38:$N38)-R38/SUM($R38:$AC38))*SUM('REWRef-it0_damagesbyregion'!$A37:$L37)</f>
        <v>28.863345416777925</v>
      </c>
      <c r="AU38">
        <f>(D38/SUM($C38:$N38)-S38/SUM($R38:$AC38))*SUM('REWRef-it0_damagesbyregion'!$A37:$L37)</f>
        <v>20.850749194413147</v>
      </c>
      <c r="AV38">
        <f>(E38/SUM($C38:$N38)-T38/SUM($R38:$AC38))*SUM('REWRef-it0_damagesbyregion'!$A37:$L37)</f>
        <v>4.2067169134992497</v>
      </c>
      <c r="AW38">
        <f>(F38/SUM($C38:$N38)-U38/SUM($R38:$AC38))*SUM('REWRef-it0_damagesbyregion'!$A37:$L37)</f>
        <v>4.5693795776800306</v>
      </c>
      <c r="AX38">
        <f>(G38/SUM($C38:$N38)-V38/SUM($R38:$AC38))*SUM('REWRef-it0_damagesbyregion'!$A37:$L37)</f>
        <v>7.6539799558521073</v>
      </c>
      <c r="AY38">
        <f>(H38/SUM($C38:$N38)-W38/SUM($R38:$AC38))*SUM('REWRef-it0_damagesbyregion'!$A37:$L37)</f>
        <v>-16.820668857460323</v>
      </c>
      <c r="AZ38">
        <f>(I38/SUM($C38:$N38)-X38/SUM($R38:$AC38))*SUM('REWRef-it0_damagesbyregion'!$A37:$L37)</f>
        <v>1.5670629818297424</v>
      </c>
      <c r="BA38">
        <f>(J38/SUM($C38:$N38)-Y38/SUM($R38:$AC38))*SUM('REWRef-it0_damagesbyregion'!$A37:$L37)</f>
        <v>-2.1955604803013684</v>
      </c>
      <c r="BB38">
        <f>(K38/SUM($C38:$N38)-Z38/SUM($R38:$AC38))*SUM('REWRef-it0_damagesbyregion'!$A37:$L37)</f>
        <v>-45.774556541696789</v>
      </c>
      <c r="BC38">
        <f>(L38/SUM($C38:$N38)-AA38/SUM($R38:$AC38))*SUM('REWRef-it0_damagesbyregion'!$A37:$L37)</f>
        <v>1.6473869918204695</v>
      </c>
      <c r="BD38">
        <f>(M38/SUM($C38:$N38)-AB38/SUM($R38:$AC38))*SUM('REWRef-it0_damagesbyregion'!$A37:$L37)</f>
        <v>1.7623868163910192</v>
      </c>
      <c r="BE38">
        <f>(N38/SUM($C38:$N38)-AC38/SUM($R38:$AC38))*SUM('REWRef-it0_damagesbyregion'!$A37:$L37)</f>
        <v>-6.3302219688052057</v>
      </c>
      <c r="BG38" s="2">
        <f t="shared" si="4"/>
        <v>-844905586658.90344</v>
      </c>
      <c r="BH38" s="2">
        <f t="shared" si="4"/>
        <v>-642550501616.22046</v>
      </c>
      <c r="BI38" s="2">
        <f t="shared" si="4"/>
        <v>-173551055073.40341</v>
      </c>
      <c r="BJ38" s="2">
        <f t="shared" si="4"/>
        <v>-105800040144.72966</v>
      </c>
      <c r="BK38" s="2">
        <f t="shared" si="4"/>
        <v>-112035748458.56767</v>
      </c>
      <c r="BL38" s="2">
        <f t="shared" si="4"/>
        <v>1973539253739.7834</v>
      </c>
      <c r="BM38" s="2">
        <f t="shared" si="4"/>
        <v>-1422219468908.2107</v>
      </c>
      <c r="BN38" s="2">
        <f t="shared" si="4"/>
        <v>-1151422942671.0308</v>
      </c>
      <c r="BO38" s="2">
        <f t="shared" si="4"/>
        <v>2840883304772.4683</v>
      </c>
      <c r="BP38" s="2">
        <f t="shared" si="4"/>
        <v>-759191623328.54626</v>
      </c>
      <c r="BQ38" s="2">
        <f t="shared" si="4"/>
        <v>-206375939601.06558</v>
      </c>
      <c r="BR38" s="2">
        <f t="shared" si="4"/>
        <v>603630347948.45215</v>
      </c>
    </row>
    <row r="39" spans="1:70" x14ac:dyDescent="0.2">
      <c r="A39">
        <v>37</v>
      </c>
      <c r="B39" t="s">
        <v>51</v>
      </c>
      <c r="C39">
        <f>C38+'REWRef-it0-E_by_region'!A38</f>
        <v>100.96923410439186</v>
      </c>
      <c r="D39">
        <f>D38+'REWRef-it0-E_by_region'!B38</f>
        <v>91.102323828604327</v>
      </c>
      <c r="E39">
        <f>E38+'REWRef-it0-E_by_region'!C38</f>
        <v>15.213088869049619</v>
      </c>
      <c r="F39">
        <f>F38+'REWRef-it0-E_by_region'!D38</f>
        <v>15.611476312232693</v>
      </c>
      <c r="G39">
        <f>G38+'REWRef-it0-E_by_region'!E38</f>
        <v>25.872318796022817</v>
      </c>
      <c r="H39">
        <f>H38+'REWRef-it0-E_by_region'!F38</f>
        <v>33.456813296535742</v>
      </c>
      <c r="I39">
        <f>I38+'REWRef-it0-E_by_region'!G38</f>
        <v>34.14339406521637</v>
      </c>
      <c r="J39">
        <f>J38+'REWRef-it0-E_by_region'!H38</f>
        <v>15.517022740005258</v>
      </c>
      <c r="K39">
        <f>K38+'REWRef-it0-E_by_region'!I38</f>
        <v>14.44077937146595</v>
      </c>
      <c r="L39">
        <f>L38+'REWRef-it0-E_by_region'!J38</f>
        <v>14.30059745182213</v>
      </c>
      <c r="M39">
        <f>M38+'REWRef-it0-E_by_region'!K38</f>
        <v>15.716010187516812</v>
      </c>
      <c r="N39">
        <f>N38+'REWRef-it0-E_by_region'!L38</f>
        <v>15.989885334924951</v>
      </c>
      <c r="P39">
        <v>37</v>
      </c>
      <c r="Q39" t="s">
        <v>51</v>
      </c>
      <c r="R39">
        <f>R38+'REWRef-it0_damagesbyregion'!A38</f>
        <v>36.321489623457161</v>
      </c>
      <c r="S39">
        <f>S38+'REWRef-it0_damagesbyregion'!B38</f>
        <v>102.37198771251997</v>
      </c>
      <c r="T39">
        <f>T38+'REWRef-it0_damagesbyregion'!C38</f>
        <v>7.3231419923080008</v>
      </c>
      <c r="U39">
        <f>U38+'REWRef-it0_damagesbyregion'!D38</f>
        <v>4.2153501254206152</v>
      </c>
      <c r="V39">
        <f>V38+'REWRef-it0_damagesbyregion'!E38</f>
        <v>5.9667059807859975</v>
      </c>
      <c r="W39">
        <f>W38+'REWRef-it0_damagesbyregion'!F38</f>
        <v>367.5699956505166</v>
      </c>
      <c r="X39">
        <f>X38+'REWRef-it0_damagesbyregion'!G38</f>
        <v>120.61280330565097</v>
      </c>
      <c r="Y39">
        <f>Y38+'REWRef-it0_damagesbyregion'!H38</f>
        <v>93.164418460286115</v>
      </c>
      <c r="Z39">
        <f>Z38+'REWRef-it0_damagesbyregion'!I38</f>
        <v>676.14156991669881</v>
      </c>
      <c r="AA39">
        <f>AA38+'REWRef-it0_damagesbyregion'!J38</f>
        <v>37.084017719022953</v>
      </c>
      <c r="AB39">
        <f>AB38+'REWRef-it0_damagesbyregion'!K38</f>
        <v>42.101911091591568</v>
      </c>
      <c r="AC39">
        <f>AC38+'REWRef-it0_damagesbyregion'!L38</f>
        <v>152.48408979443369</v>
      </c>
      <c r="AE39">
        <v>37</v>
      </c>
      <c r="AF39" t="s">
        <v>51</v>
      </c>
      <c r="AG39">
        <f t="shared" ref="AG39:AR60" si="5">(C39/SUM($C39:$N39)-R39/SUM($R39:$AC39))*SUM($R39:$AC39)</f>
        <v>387.12111725237287</v>
      </c>
      <c r="AH39">
        <f t="shared" si="5"/>
        <v>279.69098262303794</v>
      </c>
      <c r="AI39">
        <f t="shared" si="5"/>
        <v>56.477183586905667</v>
      </c>
      <c r="AJ39">
        <f t="shared" si="5"/>
        <v>61.255724162391004</v>
      </c>
      <c r="AK39">
        <f t="shared" si="5"/>
        <v>102.53606928621892</v>
      </c>
      <c r="AL39">
        <f t="shared" si="5"/>
        <v>-227.25953013390432</v>
      </c>
      <c r="AM39">
        <f t="shared" si="5"/>
        <v>22.577029902513342</v>
      </c>
      <c r="AN39">
        <f t="shared" si="5"/>
        <v>-28.089461536416941</v>
      </c>
      <c r="AO39">
        <f t="shared" si="5"/>
        <v>-615.58013933230779</v>
      </c>
      <c r="AP39">
        <f t="shared" si="5"/>
        <v>22.889520939502145</v>
      </c>
      <c r="AQ39">
        <f t="shared" si="5"/>
        <v>23.80755511876723</v>
      </c>
      <c r="AR39">
        <f t="shared" si="5"/>
        <v>-85.426051869079984</v>
      </c>
      <c r="AT39">
        <f>(C39/SUM($C39:$N39)-R39/SUM($R39:$AC39))*SUM('REWRef-it0_damagesbyregion'!$A38:$L38)</f>
        <v>30.698353254272327</v>
      </c>
      <c r="AU39">
        <f>(D39/SUM($C39:$N39)-S39/SUM($R39:$AC39))*SUM('REWRef-it0_damagesbyregion'!$A38:$L38)</f>
        <v>22.179241079734545</v>
      </c>
      <c r="AV39">
        <f>(E39/SUM($C39:$N39)-T39/SUM($R39:$AC39))*SUM('REWRef-it0_damagesbyregion'!$A38:$L38)</f>
        <v>4.4785894008126323</v>
      </c>
      <c r="AW39">
        <f>(F39/SUM($C39:$N39)-U39/SUM($R39:$AC39))*SUM('REWRef-it0_damagesbyregion'!$A38:$L38)</f>
        <v>4.8575233315351198</v>
      </c>
      <c r="AX39">
        <f>(G39/SUM($C39:$N39)-V39/SUM($R39:$AC39))*SUM('REWRef-it0_damagesbyregion'!$A38:$L38)</f>
        <v>8.1310172345902885</v>
      </c>
      <c r="AY39">
        <f>(H39/SUM($C39:$N39)-W39/SUM($R39:$AC39))*SUM('REWRef-it0_damagesbyregion'!$A38:$L38)</f>
        <v>-18.021474483145827</v>
      </c>
      <c r="AZ39">
        <f>(I39/SUM($C39:$N39)-X39/SUM($R39:$AC39))*SUM('REWRef-it0_damagesbyregion'!$A38:$L38)</f>
        <v>1.7903379807818425</v>
      </c>
      <c r="BA39">
        <f>(J39/SUM($C39:$N39)-Y39/SUM($R39:$AC39))*SUM('REWRef-it0_damagesbyregion'!$A38:$L38)</f>
        <v>-2.2274688063711845</v>
      </c>
      <c r="BB39">
        <f>(K39/SUM($C39:$N39)-Z39/SUM($R39:$AC39))*SUM('REWRef-it0_damagesbyregion'!$A38:$L38)</f>
        <v>-48.814946360102063</v>
      </c>
      <c r="BC39">
        <f>(L39/SUM($C39:$N39)-AA39/SUM($R39:$AC39))*SUM('REWRef-it0_damagesbyregion'!$A38:$L38)</f>
        <v>1.8151182364040701</v>
      </c>
      <c r="BD39">
        <f>(M39/SUM($C39:$N39)-AB39/SUM($R39:$AC39))*SUM('REWRef-it0_damagesbyregion'!$A38:$L38)</f>
        <v>1.8879175136292463</v>
      </c>
      <c r="BE39">
        <f>(N39/SUM($C39:$N39)-AC39/SUM($R39:$AC39))*SUM('REWRef-it0_damagesbyregion'!$A38:$L38)</f>
        <v>-6.7742083821409862</v>
      </c>
      <c r="BG39" s="2">
        <f t="shared" ref="BG39:BR60" si="6">(AT39-(AG39-AG38))*10^12</f>
        <v>-855563075621.76672</v>
      </c>
      <c r="BH39" s="2">
        <f t="shared" si="6"/>
        <v>-651615970869.4928</v>
      </c>
      <c r="BI39" s="2">
        <f t="shared" si="6"/>
        <v>-176099724425.276</v>
      </c>
      <c r="BJ39" s="2">
        <f t="shared" si="6"/>
        <v>-108069422748.39316</v>
      </c>
      <c r="BK39" s="2">
        <f t="shared" si="6"/>
        <v>-115766124394.66771</v>
      </c>
      <c r="BL39" s="2">
        <f t="shared" si="6"/>
        <v>2024440703183.4407</v>
      </c>
      <c r="BM39" s="2">
        <f t="shared" si="6"/>
        <v>-1482062119721.6787</v>
      </c>
      <c r="BN39" s="2">
        <f t="shared" si="6"/>
        <v>-1185090106823.7607</v>
      </c>
      <c r="BO39" s="2">
        <f t="shared" si="6"/>
        <v>2868988011229.1846</v>
      </c>
      <c r="BP39" s="2">
        <f t="shared" si="6"/>
        <v>-780262399555.39502</v>
      </c>
      <c r="BQ39" s="2">
        <f t="shared" si="6"/>
        <v>-208815862258.14642</v>
      </c>
      <c r="BR39" s="2">
        <f t="shared" si="6"/>
        <v>669916092005.94568</v>
      </c>
    </row>
    <row r="40" spans="1:70" x14ac:dyDescent="0.2">
      <c r="A40">
        <v>38</v>
      </c>
      <c r="B40" t="s">
        <v>52</v>
      </c>
      <c r="C40">
        <f>C39+'REWRef-it0-E_by_region'!A39</f>
        <v>100.96923410439186</v>
      </c>
      <c r="D40">
        <f>D39+'REWRef-it0-E_by_region'!B39</f>
        <v>91.102323828604327</v>
      </c>
      <c r="E40">
        <f>E39+'REWRef-it0-E_by_region'!C39</f>
        <v>15.213088869049619</v>
      </c>
      <c r="F40">
        <f>F39+'REWRef-it0-E_by_region'!D39</f>
        <v>15.611476312232693</v>
      </c>
      <c r="G40">
        <f>G39+'REWRef-it0-E_by_region'!E39</f>
        <v>25.872318796022817</v>
      </c>
      <c r="H40">
        <f>H39+'REWRef-it0-E_by_region'!F39</f>
        <v>33.456813296535742</v>
      </c>
      <c r="I40">
        <f>I39+'REWRef-it0-E_by_region'!G39</f>
        <v>34.14339406521637</v>
      </c>
      <c r="J40">
        <f>J39+'REWRef-it0-E_by_region'!H39</f>
        <v>15.517022740005258</v>
      </c>
      <c r="K40">
        <f>K39+'REWRef-it0-E_by_region'!I39</f>
        <v>14.44077937146595</v>
      </c>
      <c r="L40">
        <f>L39+'REWRef-it0-E_by_region'!J39</f>
        <v>14.30059745182213</v>
      </c>
      <c r="M40">
        <f>M39+'REWRef-it0-E_by_region'!K39</f>
        <v>15.716010187516812</v>
      </c>
      <c r="N40">
        <f>N39+'REWRef-it0-E_by_region'!L39</f>
        <v>15.989885334924951</v>
      </c>
      <c r="P40">
        <v>38</v>
      </c>
      <c r="Q40" t="s">
        <v>52</v>
      </c>
      <c r="R40">
        <f>R39+'REWRef-it0_damagesbyregion'!A39</f>
        <v>38.435474015006882</v>
      </c>
      <c r="S40">
        <f>S39+'REWRef-it0_damagesbyregion'!B39</f>
        <v>110.26045602567226</v>
      </c>
      <c r="T40">
        <f>T39+'REWRef-it0_damagesbyregion'!C39</f>
        <v>7.7449529216115014</v>
      </c>
      <c r="U40">
        <f>U39+'REWRef-it0_damagesbyregion'!D39</f>
        <v>4.4500116947547399</v>
      </c>
      <c r="V40">
        <f>V39+'REWRef-it0_damagesbyregion'!E39</f>
        <v>6.3385902203271565</v>
      </c>
      <c r="W40">
        <f>W39+'REWRef-it0_damagesbyregion'!F39</f>
        <v>400.71180135893809</v>
      </c>
      <c r="X40">
        <f>X39+'REWRef-it0_damagesbyregion'!G39</f>
        <v>129.07737711138299</v>
      </c>
      <c r="Y40">
        <f>Y39+'REWRef-it0_damagesbyregion'!H39</f>
        <v>99.67319335066523</v>
      </c>
      <c r="Z40">
        <f>Z39+'REWRef-it0_damagesbyregion'!I39</f>
        <v>736.10179944028437</v>
      </c>
      <c r="AA40">
        <f>AA39+'REWRef-it0_damagesbyregion'!J39</f>
        <v>39.331947388883115</v>
      </c>
      <c r="AB40">
        <f>AB39+'REWRef-it0_damagesbyregion'!K39</f>
        <v>45.411770908903527</v>
      </c>
      <c r="AC40">
        <f>AC39+'REWRef-it0_damagesbyregion'!L39</f>
        <v>166.10105067522389</v>
      </c>
      <c r="AE40">
        <v>38</v>
      </c>
      <c r="AF40" t="s">
        <v>52</v>
      </c>
      <c r="AG40">
        <f t="shared" si="5"/>
        <v>420.59456231671567</v>
      </c>
      <c r="AH40">
        <f t="shared" si="5"/>
        <v>303.91227082409608</v>
      </c>
      <c r="AI40">
        <f t="shared" si="5"/>
        <v>61.417349815651917</v>
      </c>
      <c r="AJ40">
        <f t="shared" si="5"/>
        <v>66.523454652300515</v>
      </c>
      <c r="AK40">
        <f t="shared" si="5"/>
        <v>111.28309466484802</v>
      </c>
      <c r="AL40">
        <f t="shared" si="5"/>
        <v>-248.60920932407933</v>
      </c>
      <c r="AM40">
        <f t="shared" si="5"/>
        <v>26.146573602558988</v>
      </c>
      <c r="AN40">
        <f t="shared" si="5"/>
        <v>-29.129135298877358</v>
      </c>
      <c r="AO40">
        <f t="shared" si="5"/>
        <v>-670.45059847456287</v>
      </c>
      <c r="AP40">
        <f t="shared" si="5"/>
        <v>25.681953390916103</v>
      </c>
      <c r="AQ40">
        <f t="shared" si="5"/>
        <v>26.036931176990301</v>
      </c>
      <c r="AR40">
        <f t="shared" si="5"/>
        <v>-93.40724734655808</v>
      </c>
      <c r="AT40">
        <f>(C40/SUM($C40:$N40)-R40/SUM($R40:$AC40))*SUM('REWRef-it0_damagesbyregion'!$A39:$L39)</f>
        <v>32.607625059989402</v>
      </c>
      <c r="AU40">
        <f>(D40/SUM($C40:$N40)-S40/SUM($R40:$AC40))*SUM('REWRef-it0_damagesbyregion'!$A39:$L39)</f>
        <v>23.561544218681007</v>
      </c>
      <c r="AV40">
        <f>(E40/SUM($C40:$N40)-T40/SUM($R40:$AC40))*SUM('REWRef-it0_damagesbyregion'!$A39:$L39)</f>
        <v>4.7615306863119535</v>
      </c>
      <c r="AW40">
        <f>(F40/SUM($C40:$N40)-U40/SUM($R40:$AC40))*SUM('REWRef-it0_damagesbyregion'!$A39:$L39)</f>
        <v>5.1573939878090851</v>
      </c>
      <c r="AX40">
        <f>(G40/SUM($C40:$N40)-V40/SUM($R40:$AC40))*SUM('REWRef-it0_damagesbyregion'!$A39:$L39)</f>
        <v>8.6274948643159313</v>
      </c>
      <c r="AY40">
        <f>(H40/SUM($C40:$N40)-W40/SUM($R40:$AC40))*SUM('REWRef-it0_damagesbyregion'!$A39:$L39)</f>
        <v>-19.274038730904017</v>
      </c>
      <c r="AZ40">
        <f>(I40/SUM($C40:$N40)-X40/SUM($R40:$AC40))*SUM('REWRef-it0_damagesbyregion'!$A39:$L39)</f>
        <v>2.0270772497378431</v>
      </c>
      <c r="BA40">
        <f>(J40/SUM($C40:$N40)-Y40/SUM($R40:$AC40))*SUM('REWRef-it0_damagesbyregion'!$A39:$L39)</f>
        <v>-2.2583076607449191</v>
      </c>
      <c r="BB40">
        <f>(K40/SUM($C40:$N40)-Z40/SUM($R40:$AC40))*SUM('REWRef-it0_damagesbyregion'!$A39:$L39)</f>
        <v>-51.978327099344902</v>
      </c>
      <c r="BC40">
        <f>(L40/SUM($C40:$N40)-AA40/SUM($R40:$AC40))*SUM('REWRef-it0_damagesbyregion'!$A39:$L39)</f>
        <v>1.9910564282296093</v>
      </c>
      <c r="BD40">
        <f>(M40/SUM($C40:$N40)-AB40/SUM($R40:$AC40))*SUM('REWRef-it0_damagesbyregion'!$A39:$L39)</f>
        <v>2.0185769517693699</v>
      </c>
      <c r="BE40">
        <f>(N40/SUM($C40:$N40)-AC40/SUM($R40:$AC40))*SUM('REWRef-it0_damagesbyregion'!$A39:$L39)</f>
        <v>-7.2416259558503739</v>
      </c>
      <c r="BG40" s="2">
        <f t="shared" si="6"/>
        <v>-865820004353.39526</v>
      </c>
      <c r="BH40" s="2">
        <f t="shared" si="6"/>
        <v>-659743982377.13672</v>
      </c>
      <c r="BI40" s="2">
        <f t="shared" si="6"/>
        <v>-178635542434.29648</v>
      </c>
      <c r="BJ40" s="2">
        <f t="shared" si="6"/>
        <v>-110336502100.42545</v>
      </c>
      <c r="BK40" s="2">
        <f t="shared" si="6"/>
        <v>-119530514313.17264</v>
      </c>
      <c r="BL40" s="2">
        <f t="shared" si="6"/>
        <v>2075640459270.9927</v>
      </c>
      <c r="BM40" s="2">
        <f t="shared" si="6"/>
        <v>-1542466450307.8027</v>
      </c>
      <c r="BN40" s="2">
        <f t="shared" si="6"/>
        <v>-1218633898284.502</v>
      </c>
      <c r="BO40" s="2">
        <f t="shared" si="6"/>
        <v>2892132042910.1699</v>
      </c>
      <c r="BP40" s="2">
        <f t="shared" si="6"/>
        <v>-801376023184.34924</v>
      </c>
      <c r="BQ40" s="2">
        <f t="shared" si="6"/>
        <v>-210799106453.70114</v>
      </c>
      <c r="BR40" s="2">
        <f t="shared" si="6"/>
        <v>739569521627.7218</v>
      </c>
    </row>
    <row r="41" spans="1:70" x14ac:dyDescent="0.2">
      <c r="A41">
        <v>39</v>
      </c>
      <c r="B41" t="s">
        <v>53</v>
      </c>
      <c r="C41">
        <f>C40+'REWRef-it0-E_by_region'!A40</f>
        <v>100.96923410439186</v>
      </c>
      <c r="D41">
        <f>D40+'REWRef-it0-E_by_region'!B40</f>
        <v>91.102323828604327</v>
      </c>
      <c r="E41">
        <f>E40+'REWRef-it0-E_by_region'!C40</f>
        <v>15.213088869049619</v>
      </c>
      <c r="F41">
        <f>F40+'REWRef-it0-E_by_region'!D40</f>
        <v>15.611476312232693</v>
      </c>
      <c r="G41">
        <f>G40+'REWRef-it0-E_by_region'!E40</f>
        <v>25.872318796022817</v>
      </c>
      <c r="H41">
        <f>H40+'REWRef-it0-E_by_region'!F40</f>
        <v>33.456813296535742</v>
      </c>
      <c r="I41">
        <f>I40+'REWRef-it0-E_by_region'!G40</f>
        <v>34.14339406521637</v>
      </c>
      <c r="J41">
        <f>J40+'REWRef-it0-E_by_region'!H40</f>
        <v>15.517022740005258</v>
      </c>
      <c r="K41">
        <f>K40+'REWRef-it0-E_by_region'!I40</f>
        <v>14.44077937146595</v>
      </c>
      <c r="L41">
        <f>L40+'REWRef-it0-E_by_region'!J40</f>
        <v>14.30059745182213</v>
      </c>
      <c r="M41">
        <f>M40+'REWRef-it0-E_by_region'!K40</f>
        <v>15.716010187516812</v>
      </c>
      <c r="N41">
        <f>N40+'REWRef-it0-E_by_region'!L40</f>
        <v>15.989885334924951</v>
      </c>
      <c r="P41">
        <v>39</v>
      </c>
      <c r="Q41" t="s">
        <v>53</v>
      </c>
      <c r="R41">
        <f>R40+'REWRef-it0_damagesbyregion'!A40</f>
        <v>40.642574257320192</v>
      </c>
      <c r="S41">
        <f>S40+'REWRef-it0_damagesbyregion'!B40</f>
        <v>118.58884977236926</v>
      </c>
      <c r="T41">
        <f>T40+'REWRef-it0_damagesbyregion'!C40</f>
        <v>8.1846066470648964</v>
      </c>
      <c r="U41">
        <f>U40+'REWRef-it0_damagesbyregion'!D40</f>
        <v>4.6934075689841901</v>
      </c>
      <c r="V41">
        <f>V40+'REWRef-it0_damagesbyregion'!E40</f>
        <v>6.7253881870529622</v>
      </c>
      <c r="W41">
        <f>W40+'REWRef-it0_damagesbyregion'!F40</f>
        <v>435.90406599051238</v>
      </c>
      <c r="X41">
        <f>X40+'REWRef-it0_damagesbyregion'!G40</f>
        <v>137.93672731217544</v>
      </c>
      <c r="Y41">
        <f>Y40+'REWRef-it0_damagesbyregion'!H40</f>
        <v>106.49934749006691</v>
      </c>
      <c r="Z41">
        <f>Z40+'REWRef-it0_damagesbyregion'!I40</f>
        <v>799.67004831344366</v>
      </c>
      <c r="AA41">
        <f>AA40+'REWRef-it0_damagesbyregion'!J40</f>
        <v>41.670133628954567</v>
      </c>
      <c r="AB41">
        <f>AB40+'REWRef-it0_damagesbyregion'!K40</f>
        <v>48.909381717356744</v>
      </c>
      <c r="AC41">
        <f>AC40+'REWRef-it0_damagesbyregion'!L40</f>
        <v>180.61382597013929</v>
      </c>
      <c r="AE41">
        <v>39</v>
      </c>
      <c r="AF41" t="s">
        <v>53</v>
      </c>
      <c r="AG41">
        <f t="shared" si="5"/>
        <v>456.0643617426216</v>
      </c>
      <c r="AH41">
        <f t="shared" si="5"/>
        <v>329.57891670385732</v>
      </c>
      <c r="AI41">
        <f t="shared" si="5"/>
        <v>66.654494850207669</v>
      </c>
      <c r="AJ41">
        <f t="shared" si="5"/>
        <v>72.105516719850058</v>
      </c>
      <c r="AK41">
        <f t="shared" si="5"/>
        <v>120.55061138227741</v>
      </c>
      <c r="AL41">
        <f t="shared" si="5"/>
        <v>-271.31698787459015</v>
      </c>
      <c r="AM41">
        <f t="shared" si="5"/>
        <v>30.027908660383087</v>
      </c>
      <c r="AN41">
        <f t="shared" si="5"/>
        <v>-30.165077062099144</v>
      </c>
      <c r="AO41">
        <f t="shared" si="5"/>
        <v>-728.63023763570754</v>
      </c>
      <c r="AP41">
        <f t="shared" si="5"/>
        <v>28.680067660273373</v>
      </c>
      <c r="AQ41">
        <f t="shared" si="5"/>
        <v>28.403785363959152</v>
      </c>
      <c r="AR41">
        <f t="shared" si="5"/>
        <v>-101.95336051103259</v>
      </c>
      <c r="AT41">
        <f>(C41/SUM($C41:$N41)-R41/SUM($R41:$AC41))*SUM('REWRef-it0_damagesbyregion'!$A40:$L40)</f>
        <v>34.594023063187421</v>
      </c>
      <c r="AU41">
        <f>(D41/SUM($C41:$N41)-S41/SUM($R41:$AC41))*SUM('REWRef-it0_damagesbyregion'!$A40:$L40)</f>
        <v>24.999674611777589</v>
      </c>
      <c r="AV41">
        <f>(E41/SUM($C41:$N41)-T41/SUM($R41:$AC41))*SUM('REWRef-it0_damagesbyregion'!$A40:$L40)</f>
        <v>5.0559686867497193</v>
      </c>
      <c r="AW41">
        <f>(F41/SUM($C41:$N41)-U41/SUM($R41:$AC41))*SUM('REWRef-it0_damagesbyregion'!$A40:$L40)</f>
        <v>5.4694471167586149</v>
      </c>
      <c r="AX41">
        <f>(G41/SUM($C41:$N41)-V41/SUM($R41:$AC41))*SUM('REWRef-it0_damagesbyregion'!$A40:$L40)</f>
        <v>9.1441712623740621</v>
      </c>
      <c r="AY41">
        <f>(H41/SUM($C41:$N41)-W41/SUM($R41:$AC41))*SUM('REWRef-it0_damagesbyregion'!$A40:$L40)</f>
        <v>-20.580310419574165</v>
      </c>
      <c r="AZ41">
        <f>(I41/SUM($C41:$N41)-X41/SUM($R41:$AC41))*SUM('REWRef-it0_damagesbyregion'!$A40:$L40)</f>
        <v>2.277718348277372</v>
      </c>
      <c r="BA41">
        <f>(J41/SUM($C41:$N41)-Y41/SUM($R41:$AC41))*SUM('REWRef-it0_damagesbyregion'!$A40:$L40)</f>
        <v>-2.2881230350947641</v>
      </c>
      <c r="BB41">
        <f>(K41/SUM($C41:$N41)-Z41/SUM($R41:$AC41))*SUM('REWRef-it0_damagesbyregion'!$A40:$L40)</f>
        <v>-55.269065859459687</v>
      </c>
      <c r="BC41">
        <f>(L41/SUM($C41:$N41)-AA41/SUM($R41:$AC41))*SUM('REWRef-it0_damagesbyregion'!$A40:$L40)</f>
        <v>2.1754800535219072</v>
      </c>
      <c r="BD41">
        <f>(M41/SUM($C41:$N41)-AB41/SUM($R41:$AC41))*SUM('REWRef-it0_damagesbyregion'!$A40:$L40)</f>
        <v>2.1545231076774116</v>
      </c>
      <c r="BE41">
        <f>(N41/SUM($C41:$N41)-AC41/SUM($R41:$AC41))*SUM('REWRef-it0_damagesbyregion'!$A40:$L40)</f>
        <v>-7.733506936195468</v>
      </c>
      <c r="BG41" s="2">
        <f t="shared" si="6"/>
        <v>-875776362718.51135</v>
      </c>
      <c r="BH41" s="2">
        <f t="shared" si="6"/>
        <v>-666971267983.64441</v>
      </c>
      <c r="BI41" s="2">
        <f t="shared" si="6"/>
        <v>-181176347806.03265</v>
      </c>
      <c r="BJ41" s="2">
        <f t="shared" si="6"/>
        <v>-112614950790.92842</v>
      </c>
      <c r="BK41" s="2">
        <f t="shared" si="6"/>
        <v>-123345455055.32545</v>
      </c>
      <c r="BL41" s="2">
        <f t="shared" si="6"/>
        <v>2127468130936.6592</v>
      </c>
      <c r="BM41" s="2">
        <f t="shared" si="6"/>
        <v>-1603616709546.7273</v>
      </c>
      <c r="BN41" s="2">
        <f t="shared" si="6"/>
        <v>-1252181271872.9785</v>
      </c>
      <c r="BO41" s="2">
        <f t="shared" si="6"/>
        <v>2910573301684.9912</v>
      </c>
      <c r="BP41" s="2">
        <f t="shared" si="6"/>
        <v>-822634215835.36279</v>
      </c>
      <c r="BQ41" s="2">
        <f t="shared" si="6"/>
        <v>-212331079291.43945</v>
      </c>
      <c r="BR41" s="2">
        <f t="shared" si="6"/>
        <v>812606228279.03711</v>
      </c>
    </row>
    <row r="42" spans="1:70" x14ac:dyDescent="0.2">
      <c r="A42">
        <v>40</v>
      </c>
      <c r="B42" t="s">
        <v>54</v>
      </c>
      <c r="C42">
        <f>C41+'REWRef-it0-E_by_region'!A41</f>
        <v>100.96923410439186</v>
      </c>
      <c r="D42">
        <f>D41+'REWRef-it0-E_by_region'!B41</f>
        <v>91.102323828604327</v>
      </c>
      <c r="E42">
        <f>E41+'REWRef-it0-E_by_region'!C41</f>
        <v>15.213088869049619</v>
      </c>
      <c r="F42">
        <f>F41+'REWRef-it0-E_by_region'!D41</f>
        <v>15.611476312232693</v>
      </c>
      <c r="G42">
        <f>G41+'REWRef-it0-E_by_region'!E41</f>
        <v>25.872318796022817</v>
      </c>
      <c r="H42">
        <f>H41+'REWRef-it0-E_by_region'!F41</f>
        <v>33.456813296535742</v>
      </c>
      <c r="I42">
        <f>I41+'REWRef-it0-E_by_region'!G41</f>
        <v>34.14339406521637</v>
      </c>
      <c r="J42">
        <f>J41+'REWRef-it0-E_by_region'!H41</f>
        <v>15.517022740005258</v>
      </c>
      <c r="K42">
        <f>K41+'REWRef-it0-E_by_region'!I41</f>
        <v>14.44077937146595</v>
      </c>
      <c r="L42">
        <f>L41+'REWRef-it0-E_by_region'!J41</f>
        <v>14.30059745182213</v>
      </c>
      <c r="M42">
        <f>M41+'REWRef-it0-E_by_region'!K41</f>
        <v>15.716010187516812</v>
      </c>
      <c r="N42">
        <f>N41+'REWRef-it0-E_by_region'!L41</f>
        <v>15.989885334924951</v>
      </c>
      <c r="P42">
        <v>40</v>
      </c>
      <c r="Q42" t="s">
        <v>54</v>
      </c>
      <c r="R42">
        <f>R41+'REWRef-it0_damagesbyregion'!A41</f>
        <v>42.946720408060301</v>
      </c>
      <c r="S42">
        <f>S41+'REWRef-it0_damagesbyregion'!B41</f>
        <v>127.37575642772789</v>
      </c>
      <c r="T42">
        <f>T41+'REWRef-it0_damagesbyregion'!C41</f>
        <v>8.6427697751402714</v>
      </c>
      <c r="U42">
        <f>U41+'REWRef-it0_damagesbyregion'!D41</f>
        <v>4.945817967720231</v>
      </c>
      <c r="V42">
        <f>V41+'REWRef-it0_damagesbyregion'!E41</f>
        <v>7.1275258480708192</v>
      </c>
      <c r="W42">
        <f>W41+'REWRef-it0_damagesbyregion'!F41</f>
        <v>473.23133865960386</v>
      </c>
      <c r="X42">
        <f>X41+'REWRef-it0_damagesbyregion'!G41</f>
        <v>147.20392915824328</v>
      </c>
      <c r="Y42">
        <f>Y41+'REWRef-it0_damagesbyregion'!H41</f>
        <v>113.65466715329552</v>
      </c>
      <c r="Z42">
        <f>Z41+'REWRef-it0_damagesbyregion'!I41</f>
        <v>866.9859636399583</v>
      </c>
      <c r="AA42">
        <f>AA41+'REWRef-it0_damagesbyregion'!J41</f>
        <v>44.101431826508815</v>
      </c>
      <c r="AB42">
        <f>AB41+'REWRef-it0_damagesbyregion'!K41</f>
        <v>52.602790517026342</v>
      </c>
      <c r="AC42">
        <f>AC41+'REWRef-it0_damagesbyregion'!L41</f>
        <v>196.0646757306169</v>
      </c>
      <c r="AE42">
        <v>40</v>
      </c>
      <c r="AF42" t="s">
        <v>54</v>
      </c>
      <c r="AG42">
        <f t="shared" si="5"/>
        <v>493.61051196570673</v>
      </c>
      <c r="AH42">
        <f t="shared" si="5"/>
        <v>356.74805782004637</v>
      </c>
      <c r="AI42">
        <f t="shared" si="5"/>
        <v>72.200597334033176</v>
      </c>
      <c r="AJ42">
        <f t="shared" si="5"/>
        <v>78.014606538419969</v>
      </c>
      <c r="AK42">
        <f t="shared" si="5"/>
        <v>130.35969876465873</v>
      </c>
      <c r="AL42">
        <f t="shared" si="5"/>
        <v>-295.43960530967013</v>
      </c>
      <c r="AM42">
        <f t="shared" si="5"/>
        <v>34.236340107724523</v>
      </c>
      <c r="AN42">
        <f t="shared" si="5"/>
        <v>-31.196175218514334</v>
      </c>
      <c r="AO42">
        <f t="shared" si="5"/>
        <v>-790.24670061986831</v>
      </c>
      <c r="AP42">
        <f t="shared" si="5"/>
        <v>31.892895139543434</v>
      </c>
      <c r="AQ42">
        <f t="shared" si="5"/>
        <v>30.913133962043855</v>
      </c>
      <c r="AR42">
        <f t="shared" si="5"/>
        <v>-111.09336048412406</v>
      </c>
      <c r="AT42">
        <f>(C42/SUM($C42:$N42)-R42/SUM($R42:$AC42))*SUM('REWRef-it0_damagesbyregion'!$A41:$L41)</f>
        <v>36.660628183214136</v>
      </c>
      <c r="AU42">
        <f>(D42/SUM($C42:$N42)-S42/SUM($R42:$AC42))*SUM('REWRef-it0_damagesbyregion'!$A41:$L41)</f>
        <v>26.495805064485996</v>
      </c>
      <c r="AV42">
        <f>(E42/SUM($C42:$N42)-T42/SUM($R42:$AC42))*SUM('REWRef-it0_damagesbyregion'!$A41:$L41)</f>
        <v>5.3623640285295329</v>
      </c>
      <c r="AW42">
        <f>(F42/SUM($C42:$N42)-U42/SUM($R42:$AC42))*SUM('REWRef-it0_damagesbyregion'!$A41:$L41)</f>
        <v>5.7941725587956325</v>
      </c>
      <c r="AX42">
        <f>(G42/SUM($C42:$N42)-V42/SUM($R42:$AC42))*SUM('REWRef-it0_damagesbyregion'!$A41:$L41)</f>
        <v>9.6818611651021236</v>
      </c>
      <c r="AY42">
        <f>(H42/SUM($C42:$N42)-W42/SUM($R42:$AC42))*SUM('REWRef-it0_damagesbyregion'!$A41:$L41)</f>
        <v>-21.942404503747341</v>
      </c>
      <c r="AZ42">
        <f>(I42/SUM($C42:$N42)-X42/SUM($R42:$AC42))*SUM('REWRef-it0_damagesbyregion'!$A41:$L41)</f>
        <v>2.5427451495006843</v>
      </c>
      <c r="BA42">
        <f>(J42/SUM($C42:$N42)-Y42/SUM($R42:$AC42))*SUM('REWRef-it0_damagesbyregion'!$A41:$L41)</f>
        <v>-2.3169510225175447</v>
      </c>
      <c r="BB42">
        <f>(K42/SUM($C42:$N42)-Z42/SUM($R42:$AC42))*SUM('REWRef-it0_damagesbyregion'!$A41:$L41)</f>
        <v>-58.691903357296141</v>
      </c>
      <c r="BC42">
        <f>(L42/SUM($C42:$N42)-AA42/SUM($R42:$AC42))*SUM('REWRef-it0_damagesbyregion'!$A41:$L41)</f>
        <v>2.3686966587094678</v>
      </c>
      <c r="BD42">
        <f>(M42/SUM($C42:$N42)-AB42/SUM($R42:$AC42))*SUM('REWRef-it0_damagesbyregion'!$A41:$L41)</f>
        <v>2.2959294477892196</v>
      </c>
      <c r="BE42">
        <f>(N42/SUM($C42:$N42)-AC42/SUM($R42:$AC42))*SUM('REWRef-it0_damagesbyregion'!$A41:$L41)</f>
        <v>-8.2509433725657733</v>
      </c>
      <c r="BG42" s="2">
        <f t="shared" si="6"/>
        <v>-885522039870.9989</v>
      </c>
      <c r="BH42" s="2">
        <f t="shared" si="6"/>
        <v>-673336051703.05688</v>
      </c>
      <c r="BI42" s="2">
        <f t="shared" si="6"/>
        <v>-183738455295.97421</v>
      </c>
      <c r="BJ42" s="2">
        <f t="shared" si="6"/>
        <v>-114917259774.2778</v>
      </c>
      <c r="BK42" s="2">
        <f t="shared" si="6"/>
        <v>-127226217279.19759</v>
      </c>
      <c r="BL42" s="2">
        <f t="shared" si="6"/>
        <v>2180212931332.6333</v>
      </c>
      <c r="BM42" s="2">
        <f t="shared" si="6"/>
        <v>-1665686297840.7517</v>
      </c>
      <c r="BN42" s="2">
        <f t="shared" si="6"/>
        <v>-1285852866102.3545</v>
      </c>
      <c r="BO42" s="2">
        <f t="shared" si="6"/>
        <v>2924559626864.6211</v>
      </c>
      <c r="BP42" s="2">
        <f t="shared" si="6"/>
        <v>-844130820560.59302</v>
      </c>
      <c r="BQ42" s="2">
        <f t="shared" si="6"/>
        <v>-213419150295.48318</v>
      </c>
      <c r="BR42" s="2">
        <f t="shared" si="6"/>
        <v>889056600525.70386</v>
      </c>
    </row>
    <row r="43" spans="1:70" x14ac:dyDescent="0.2">
      <c r="A43">
        <v>41</v>
      </c>
      <c r="B43" t="s">
        <v>55</v>
      </c>
      <c r="C43">
        <f>C42+'REWRef-it0-E_by_region'!A42</f>
        <v>100.96923410439186</v>
      </c>
      <c r="D43">
        <f>D42+'REWRef-it0-E_by_region'!B42</f>
        <v>91.102323828604327</v>
      </c>
      <c r="E43">
        <f>E42+'REWRef-it0-E_by_region'!C42</f>
        <v>15.213088869049619</v>
      </c>
      <c r="F43">
        <f>F42+'REWRef-it0-E_by_region'!D42</f>
        <v>15.611476312232693</v>
      </c>
      <c r="G43">
        <f>G42+'REWRef-it0-E_by_region'!E42</f>
        <v>25.872318796022817</v>
      </c>
      <c r="H43">
        <f>H42+'REWRef-it0-E_by_region'!F42</f>
        <v>33.456813296535742</v>
      </c>
      <c r="I43">
        <f>I42+'REWRef-it0-E_by_region'!G42</f>
        <v>34.14339406521637</v>
      </c>
      <c r="J43">
        <f>J42+'REWRef-it0-E_by_region'!H42</f>
        <v>15.517022740005258</v>
      </c>
      <c r="K43">
        <f>K42+'REWRef-it0-E_by_region'!I42</f>
        <v>14.44077937146595</v>
      </c>
      <c r="L43">
        <f>L42+'REWRef-it0-E_by_region'!J42</f>
        <v>14.30059745182213</v>
      </c>
      <c r="M43">
        <f>M42+'REWRef-it0-E_by_region'!K42</f>
        <v>15.716010187516812</v>
      </c>
      <c r="N43">
        <f>N42+'REWRef-it0-E_by_region'!L42</f>
        <v>15.989885334924951</v>
      </c>
      <c r="P43">
        <v>41</v>
      </c>
      <c r="Q43" t="s">
        <v>55</v>
      </c>
      <c r="R43">
        <f>R42+'REWRef-it0_damagesbyregion'!A42</f>
        <v>45.351955441208354</v>
      </c>
      <c r="S43">
        <f>S42+'REWRef-it0_damagesbyregion'!B42</f>
        <v>136.64054611770581</v>
      </c>
      <c r="T43">
        <f>T42+'REWRef-it0_damagesbyregion'!C42</f>
        <v>9.1201269648664827</v>
      </c>
      <c r="U43">
        <f>U42+'REWRef-it0_damagesbyregion'!D42</f>
        <v>5.2075276659387537</v>
      </c>
      <c r="V43">
        <f>V42+'REWRef-it0_damagesbyregion'!E42</f>
        <v>7.5454390141585392</v>
      </c>
      <c r="W43">
        <f>W42+'REWRef-it0_damagesbyregion'!F42</f>
        <v>512.78185638214222</v>
      </c>
      <c r="X43">
        <f>X42+'REWRef-it0_damagesbyregion'!G42</f>
        <v>156.89254571894807</v>
      </c>
      <c r="Y43">
        <f>Y42+'REWRef-it0_damagesbyregion'!H42</f>
        <v>121.15138713164629</v>
      </c>
      <c r="Z43">
        <f>Z42+'REWRef-it0_damagesbyregion'!I42</f>
        <v>938.19503877979173</v>
      </c>
      <c r="AA43">
        <f>AA42+'REWRef-it0_damagesbyregion'!J42</f>
        <v>46.628769154778858</v>
      </c>
      <c r="AB43">
        <f>AB42+'REWRef-it0_damagesbyregion'!K42</f>
        <v>56.500390018768655</v>
      </c>
      <c r="AC43">
        <f>AC42+'REWRef-it0_damagesbyregion'!L42</f>
        <v>212.49761180114299</v>
      </c>
      <c r="AE43">
        <v>41</v>
      </c>
      <c r="AF43" t="s">
        <v>55</v>
      </c>
      <c r="AG43">
        <f t="shared" si="5"/>
        <v>533.316388260395</v>
      </c>
      <c r="AH43">
        <f t="shared" si="5"/>
        <v>385.47919961355859</v>
      </c>
      <c r="AI43">
        <f t="shared" si="5"/>
        <v>78.068143962656819</v>
      </c>
      <c r="AJ43">
        <f t="shared" si="5"/>
        <v>84.26395560783169</v>
      </c>
      <c r="AK43">
        <f t="shared" si="5"/>
        <v>140.73232102050108</v>
      </c>
      <c r="AL43">
        <f t="shared" si="5"/>
        <v>-321.03633203931673</v>
      </c>
      <c r="AM43">
        <f t="shared" si="5"/>
        <v>38.787865916565273</v>
      </c>
      <c r="AN43">
        <f t="shared" si="5"/>
        <v>-32.221230061668173</v>
      </c>
      <c r="AO43">
        <f t="shared" si="5"/>
        <v>-855.43297809102</v>
      </c>
      <c r="AP43">
        <f t="shared" si="5"/>
        <v>35.329889983245955</v>
      </c>
      <c r="AQ43">
        <f t="shared" si="5"/>
        <v>33.570191039667861</v>
      </c>
      <c r="AR43">
        <f t="shared" si="5"/>
        <v>-120.85741521241687</v>
      </c>
      <c r="AT43">
        <f>(C43/SUM($C43:$N43)-R43/SUM($R43:$AC43))*SUM('REWRef-it0_damagesbyregion'!$A42:$L42)</f>
        <v>38.810738557652918</v>
      </c>
      <c r="AU43">
        <f>(D43/SUM($C43:$N43)-S43/SUM($R43:$AC43))*SUM('REWRef-it0_damagesbyregion'!$A42:$L42)</f>
        <v>28.052264593658904</v>
      </c>
      <c r="AV43">
        <f>(E43/SUM($C43:$N43)-T43/SUM($R43:$AC43))*SUM('REWRef-it0_damagesbyregion'!$A42:$L42)</f>
        <v>5.681209862871353</v>
      </c>
      <c r="AW43">
        <f>(F43/SUM($C43:$N43)-U43/SUM($R43:$AC43))*SUM('REWRef-it0_damagesbyregion'!$A42:$L42)</f>
        <v>6.1320942369625069</v>
      </c>
      <c r="AX43">
        <f>(G43/SUM($C43:$N43)-V43/SUM($R43:$AC43))*SUM('REWRef-it0_damagesbyregion'!$A42:$L42)</f>
        <v>10.241435361764152</v>
      </c>
      <c r="AY43">
        <f>(H43/SUM($C43:$N43)-W43/SUM($R43:$AC43))*SUM('REWRef-it0_damagesbyregion'!$A42:$L42)</f>
        <v>-23.362599433569759</v>
      </c>
      <c r="AZ43">
        <f>(I43/SUM($C43:$N43)-X43/SUM($R43:$AC43))*SUM('REWRef-it0_damagesbyregion'!$A42:$L42)</f>
        <v>2.8226879136556695</v>
      </c>
      <c r="BA43">
        <f>(J43/SUM($C43:$N43)-Y43/SUM($R43:$AC43))*SUM('REWRef-it0_damagesbyregion'!$A42:$L42)</f>
        <v>-2.3448177544448745</v>
      </c>
      <c r="BB43">
        <f>(K43/SUM($C43:$N43)-Z43/SUM($R43:$AC43))*SUM('REWRef-it0_damagesbyregion'!$A42:$L42)</f>
        <v>-62.251950994003423</v>
      </c>
      <c r="BC43">
        <f>(L43/SUM($C43:$N43)-AA43/SUM($R43:$AC43))*SUM('REWRef-it0_damagesbyregion'!$A42:$L42)</f>
        <v>2.5710425435884279</v>
      </c>
      <c r="BD43">
        <f>(M43/SUM($C43:$N43)-AB43/SUM($R43:$AC43))*SUM('REWRef-it0_damagesbyregion'!$A42:$L42)</f>
        <v>2.4429849456170678</v>
      </c>
      <c r="BE43">
        <f>(N43/SUM($C43:$N43)-AC43/SUM($R43:$AC43))*SUM('REWRef-it0_damagesbyregion'!$A42:$L42)</f>
        <v>-8.7950898337529022</v>
      </c>
      <c r="BG43" s="2">
        <f t="shared" si="6"/>
        <v>-895137737035.34839</v>
      </c>
      <c r="BH43" s="2">
        <f t="shared" si="6"/>
        <v>-678877199853.31787</v>
      </c>
      <c r="BI43" s="2">
        <f t="shared" si="6"/>
        <v>-186336765752.28986</v>
      </c>
      <c r="BJ43" s="2">
        <f t="shared" si="6"/>
        <v>-117254832449.21442</v>
      </c>
      <c r="BK43" s="2">
        <f t="shared" si="6"/>
        <v>-131186894078.1924</v>
      </c>
      <c r="BL43" s="2">
        <f t="shared" si="6"/>
        <v>2234127296076.8457</v>
      </c>
      <c r="BM43" s="2">
        <f t="shared" si="6"/>
        <v>-1728837895185.0811</v>
      </c>
      <c r="BN43" s="2">
        <f t="shared" si="6"/>
        <v>-1319762911291.0354</v>
      </c>
      <c r="BO43" s="2">
        <f t="shared" si="6"/>
        <v>2934326477148.2749</v>
      </c>
      <c r="BP43" s="2">
        <f t="shared" si="6"/>
        <v>-865952300114.09363</v>
      </c>
      <c r="BQ43" s="2">
        <f t="shared" si="6"/>
        <v>-214072132006.93896</v>
      </c>
      <c r="BR43" s="2">
        <f t="shared" si="6"/>
        <v>968964894539.9032</v>
      </c>
    </row>
    <row r="44" spans="1:70" x14ac:dyDescent="0.2">
      <c r="A44">
        <v>42</v>
      </c>
      <c r="B44" t="s">
        <v>56</v>
      </c>
      <c r="C44">
        <f>C43+'REWRef-it0-E_by_region'!A43</f>
        <v>100.96923410439186</v>
      </c>
      <c r="D44">
        <f>D43+'REWRef-it0-E_by_region'!B43</f>
        <v>91.102323828604327</v>
      </c>
      <c r="E44">
        <f>E43+'REWRef-it0-E_by_region'!C43</f>
        <v>15.213088869049619</v>
      </c>
      <c r="F44">
        <f>F43+'REWRef-it0-E_by_region'!D43</f>
        <v>15.611476312232693</v>
      </c>
      <c r="G44">
        <f>G43+'REWRef-it0-E_by_region'!E43</f>
        <v>25.872318796022817</v>
      </c>
      <c r="H44">
        <f>H43+'REWRef-it0-E_by_region'!F43</f>
        <v>33.456813296535742</v>
      </c>
      <c r="I44">
        <f>I43+'REWRef-it0-E_by_region'!G43</f>
        <v>34.14339406521637</v>
      </c>
      <c r="J44">
        <f>J43+'REWRef-it0-E_by_region'!H43</f>
        <v>15.517022740005258</v>
      </c>
      <c r="K44">
        <f>K43+'REWRef-it0-E_by_region'!I43</f>
        <v>14.44077937146595</v>
      </c>
      <c r="L44">
        <f>L43+'REWRef-it0-E_by_region'!J43</f>
        <v>14.30059745182213</v>
      </c>
      <c r="M44">
        <f>M43+'REWRef-it0-E_by_region'!K43</f>
        <v>15.716010187516812</v>
      </c>
      <c r="N44">
        <f>N43+'REWRef-it0-E_by_region'!L43</f>
        <v>15.989885334924951</v>
      </c>
      <c r="P44">
        <v>42</v>
      </c>
      <c r="Q44" t="s">
        <v>56</v>
      </c>
      <c r="R44">
        <f>R43+'REWRef-it0_damagesbyregion'!A43</f>
        <v>47.86244724183031</v>
      </c>
      <c r="S44">
        <f>S43+'REWRef-it0_damagesbyregion'!B43</f>
        <v>146.40341415383784</v>
      </c>
      <c r="T44">
        <f>T43+'REWRef-it0_damagesbyregion'!C43</f>
        <v>9.6173829526591064</v>
      </c>
      <c r="U44">
        <f>U43+'REWRef-it0_damagesbyregion'!D43</f>
        <v>5.4788270195529529</v>
      </c>
      <c r="V44">
        <f>V43+'REWRef-it0_damagesbyregion'!E43</f>
        <v>7.9795748666882869</v>
      </c>
      <c r="W44">
        <f>W43+'REWRef-it0_damagesbyregion'!F43</f>
        <v>554.64774464725565</v>
      </c>
      <c r="X44">
        <f>X43+'REWRef-it0_damagesbyregion'!G43</f>
        <v>167.01666592481908</v>
      </c>
      <c r="Y44">
        <f>Y43+'REWRef-it0_damagesbyregion'!H43</f>
        <v>129.00222077591931</v>
      </c>
      <c r="Z44">
        <f>Z43+'REWRef-it0_damagesbyregion'!I43</f>
        <v>1013.448998070067</v>
      </c>
      <c r="AA44">
        <f>AA43+'REWRef-it0_damagesbyregion'!J43</f>
        <v>49.255154005874026</v>
      </c>
      <c r="AB44">
        <f>AB43+'REWRef-it0_damagesbyregion'!K43</f>
        <v>60.610936321740127</v>
      </c>
      <c r="AC44">
        <f>AC43+'REWRef-it0_damagesbyregion'!L43</f>
        <v>229.9585103026709</v>
      </c>
      <c r="AE44">
        <v>42</v>
      </c>
      <c r="AF44" t="s">
        <v>56</v>
      </c>
      <c r="AG44">
        <f t="shared" si="5"/>
        <v>575.26895203261222</v>
      </c>
      <c r="AH44">
        <f t="shared" si="5"/>
        <v>415.83437073198752</v>
      </c>
      <c r="AI44">
        <f t="shared" si="5"/>
        <v>84.270160499005016</v>
      </c>
      <c r="AJ44">
        <f t="shared" si="5"/>
        <v>90.867363634162572</v>
      </c>
      <c r="AK44">
        <f t="shared" si="5"/>
        <v>151.69138190388415</v>
      </c>
      <c r="AL44">
        <f t="shared" si="5"/>
        <v>-348.16909726859575</v>
      </c>
      <c r="AM44">
        <f t="shared" si="5"/>
        <v>43.699213110570575</v>
      </c>
      <c r="AN44">
        <f t="shared" si="5"/>
        <v>-33.238950128982289</v>
      </c>
      <c r="AO44">
        <f t="shared" si="5"/>
        <v>-924.32776093112273</v>
      </c>
      <c r="AP44">
        <f t="shared" si="5"/>
        <v>39.000950733924569</v>
      </c>
      <c r="AQ44">
        <f t="shared" si="5"/>
        <v>36.380384906205819</v>
      </c>
      <c r="AR44">
        <f t="shared" si="5"/>
        <v>-131.27696922365146</v>
      </c>
      <c r="AT44">
        <f>(C44/SUM($C44:$N44)-R44/SUM($R44:$AC44))*SUM('REWRef-it0_damagesbyregion'!$A43:$L43)</f>
        <v>41.047867934977461</v>
      </c>
      <c r="AU44">
        <f>(D44/SUM($C44:$N44)-S44/SUM($R44:$AC44))*SUM('REWRef-it0_damagesbyregion'!$A43:$L43)</f>
        <v>29.671537586585107</v>
      </c>
      <c r="AV44">
        <f>(E44/SUM($C44:$N44)-T44/SUM($R44:$AC44))*SUM('REWRef-it0_damagesbyregion'!$A43:$L43)</f>
        <v>6.0130316555418997</v>
      </c>
      <c r="AW44">
        <f>(F44/SUM($C44:$N44)-U44/SUM($R44:$AC44))*SUM('REWRef-it0_damagesbyregion'!$A43:$L43)</f>
        <v>6.4837699459977607</v>
      </c>
      <c r="AX44">
        <f>(G44/SUM($C44:$N44)-V44/SUM($R44:$AC44))*SUM('REWRef-it0_damagesbyregion'!$A43:$L43)</f>
        <v>10.823820387427892</v>
      </c>
      <c r="AY44">
        <f>(H44/SUM($C44:$N44)-W44/SUM($R44:$AC44))*SUM('REWRef-it0_damagesbyregion'!$A43:$L43)</f>
        <v>-24.843334710181686</v>
      </c>
      <c r="AZ44">
        <f>(I44/SUM($C44:$N44)-X44/SUM($R44:$AC44))*SUM('REWRef-it0_damagesbyregion'!$A43:$L43)</f>
        <v>3.1181233096053611</v>
      </c>
      <c r="BA44">
        <f>(J44/SUM($C44:$N44)-Y44/SUM($R44:$AC44))*SUM('REWRef-it0_damagesbyregion'!$A43:$L43)</f>
        <v>-2.3717393931498312</v>
      </c>
      <c r="BB44">
        <f>(K44/SUM($C44:$N44)-Z44/SUM($R44:$AC44))*SUM('REWRef-it0_damagesbyregion'!$A43:$L43)</f>
        <v>-65.954687325422029</v>
      </c>
      <c r="BC44">
        <f>(L44/SUM($C44:$N44)-AA44/SUM($R44:$AC44))*SUM('REWRef-it0_damagesbyregion'!$A43:$L43)</f>
        <v>2.7828824576890114</v>
      </c>
      <c r="BD44">
        <f>(M44/SUM($C44:$N44)-AB44/SUM($R44:$AC44))*SUM('REWRef-it0_damagesbyregion'!$A43:$L43)</f>
        <v>2.5958940244856565</v>
      </c>
      <c r="BE44">
        <f>(N44/SUM($C44:$N44)-AC44/SUM($R44:$AC44))*SUM('REWRef-it0_damagesbyregion'!$A43:$L43)</f>
        <v>-9.3671658735565853</v>
      </c>
      <c r="BG44" s="2">
        <f t="shared" si="6"/>
        <v>-904695837239.75684</v>
      </c>
      <c r="BH44" s="2">
        <f t="shared" si="6"/>
        <v>-683633531843.82092</v>
      </c>
      <c r="BI44" s="2">
        <f t="shared" si="6"/>
        <v>-188984880806.29681</v>
      </c>
      <c r="BJ44" s="2">
        <f t="shared" si="6"/>
        <v>-119638080333.12163</v>
      </c>
      <c r="BK44" s="2">
        <f t="shared" si="6"/>
        <v>-135240495955.18228</v>
      </c>
      <c r="BL44" s="2">
        <f t="shared" si="6"/>
        <v>2289430519097.3301</v>
      </c>
      <c r="BM44" s="2">
        <f t="shared" si="6"/>
        <v>-1793223884399.9407</v>
      </c>
      <c r="BN44" s="2">
        <f t="shared" si="6"/>
        <v>-1354019325835.7153</v>
      </c>
      <c r="BO44" s="2">
        <f t="shared" si="6"/>
        <v>2940095514680.6924</v>
      </c>
      <c r="BP44" s="2">
        <f t="shared" si="6"/>
        <v>-888178292989.60181</v>
      </c>
      <c r="BQ44" s="2">
        <f t="shared" si="6"/>
        <v>-214299842052.30124</v>
      </c>
      <c r="BR44" s="2">
        <f t="shared" si="6"/>
        <v>1052388137678.01</v>
      </c>
    </row>
    <row r="45" spans="1:70" x14ac:dyDescent="0.2">
      <c r="A45">
        <v>43</v>
      </c>
      <c r="B45" t="s">
        <v>57</v>
      </c>
      <c r="C45">
        <f>C44+'REWRef-it0-E_by_region'!A44</f>
        <v>100.96923410439186</v>
      </c>
      <c r="D45">
        <f>D44+'REWRef-it0-E_by_region'!B44</f>
        <v>91.102323828604327</v>
      </c>
      <c r="E45">
        <f>E44+'REWRef-it0-E_by_region'!C44</f>
        <v>15.213088869049619</v>
      </c>
      <c r="F45">
        <f>F44+'REWRef-it0-E_by_region'!D44</f>
        <v>15.611476312232693</v>
      </c>
      <c r="G45">
        <f>G44+'REWRef-it0-E_by_region'!E44</f>
        <v>25.872318796022817</v>
      </c>
      <c r="H45">
        <f>H44+'REWRef-it0-E_by_region'!F44</f>
        <v>33.456813296535742</v>
      </c>
      <c r="I45">
        <f>I44+'REWRef-it0-E_by_region'!G44</f>
        <v>34.14339406521637</v>
      </c>
      <c r="J45">
        <f>J44+'REWRef-it0-E_by_region'!H44</f>
        <v>15.517022740005258</v>
      </c>
      <c r="K45">
        <f>K44+'REWRef-it0-E_by_region'!I44</f>
        <v>14.44077937146595</v>
      </c>
      <c r="L45">
        <f>L44+'REWRef-it0-E_by_region'!J44</f>
        <v>14.30059745182213</v>
      </c>
      <c r="M45">
        <f>M44+'REWRef-it0-E_by_region'!K44</f>
        <v>15.716010187516812</v>
      </c>
      <c r="N45">
        <f>N44+'REWRef-it0-E_by_region'!L44</f>
        <v>15.989885334924951</v>
      </c>
      <c r="P45">
        <v>43</v>
      </c>
      <c r="Q45" t="s">
        <v>57</v>
      </c>
      <c r="R45">
        <f>R44+'REWRef-it0_damagesbyregion'!A44</f>
        <v>50.482500218647267</v>
      </c>
      <c r="S45">
        <f>S44+'REWRef-it0_damagesbyregion'!B44</f>
        <v>156.68542409284456</v>
      </c>
      <c r="T45">
        <f>T44+'REWRef-it0_damagesbyregion'!C44</f>
        <v>10.13526450140523</v>
      </c>
      <c r="U45">
        <f>U44+'REWRef-it0_damagesbyregion'!D44</f>
        <v>5.760012927834171</v>
      </c>
      <c r="V45">
        <f>V44+'REWRef-it0_damagesbyregion'!E44</f>
        <v>8.4303933985830177</v>
      </c>
      <c r="W45">
        <f>W44+'REWRef-it0_damagesbyregion'!F44</f>
        <v>598.92521927526434</v>
      </c>
      <c r="X45">
        <f>X44+'REWRef-it0_damagesbyregion'!G44</f>
        <v>177.59094167192768</v>
      </c>
      <c r="Y45">
        <f>Y44+'REWRef-it0_damagesbyregion'!H44</f>
        <v>137.22038973371383</v>
      </c>
      <c r="Z45">
        <f>Z44+'REWRef-it0_damagesbyregion'!I44</f>
        <v>1092.9061774071236</v>
      </c>
      <c r="AA45">
        <f>AA44+'REWRef-it0_damagesbyregion'!J44</f>
        <v>51.983684980422098</v>
      </c>
      <c r="AB45">
        <f>AB44+'REWRef-it0_damagesbyregion'!K44</f>
        <v>64.943566916946381</v>
      </c>
      <c r="AC45">
        <f>AC44+'REWRef-it0_damagesbyregion'!L44</f>
        <v>248.49522517491181</v>
      </c>
      <c r="AE45">
        <v>43</v>
      </c>
      <c r="AF45" t="s">
        <v>57</v>
      </c>
      <c r="AG45">
        <f t="shared" si="5"/>
        <v>619.55895766175229</v>
      </c>
      <c r="AH45">
        <f t="shared" si="5"/>
        <v>447.87827707674927</v>
      </c>
      <c r="AI45">
        <f t="shared" si="5"/>
        <v>90.820242738980042</v>
      </c>
      <c r="AJ45">
        <f t="shared" si="5"/>
        <v>97.839231343928859</v>
      </c>
      <c r="AK45">
        <f t="shared" si="5"/>
        <v>163.26077925021048</v>
      </c>
      <c r="AL45">
        <f t="shared" si="5"/>
        <v>-376.90261846930207</v>
      </c>
      <c r="AM45">
        <f t="shared" si="5"/>
        <v>48.987874532517111</v>
      </c>
      <c r="AN45">
        <f t="shared" si="5"/>
        <v>-34.247948366802483</v>
      </c>
      <c r="AO45">
        <f t="shared" si="5"/>
        <v>-997.07578957846738</v>
      </c>
      <c r="AP45">
        <f t="shared" si="5"/>
        <v>42.916442272923483</v>
      </c>
      <c r="AQ45">
        <f t="shared" si="5"/>
        <v>39.349374111205258</v>
      </c>
      <c r="AR45">
        <f t="shared" si="5"/>
        <v>-142.38482257369495</v>
      </c>
      <c r="AT45">
        <f>(C45/SUM($C45:$N45)-R45/SUM($R45:$AC45))*SUM('REWRef-it0_damagesbyregion'!$A44:$L44)</f>
        <v>43.375744399007417</v>
      </c>
      <c r="AU45">
        <f>(D45/SUM($C45:$N45)-S45/SUM($R45:$AC45))*SUM('REWRef-it0_damagesbyregion'!$A44:$L44)</f>
        <v>31.356263077314885</v>
      </c>
      <c r="AV45">
        <f>(E45/SUM($C45:$N45)-T45/SUM($R45:$AC45))*SUM('REWRef-it0_damagesbyregion'!$A44:$L44)</f>
        <v>6.3583870212599161</v>
      </c>
      <c r="AW45">
        <f>(F45/SUM($C45:$N45)-U45/SUM($R45:$AC45))*SUM('REWRef-it0_damagesbyregion'!$A44:$L44)</f>
        <v>6.8497911917634466</v>
      </c>
      <c r="AX45">
        <f>(G45/SUM($C45:$N45)-V45/SUM($R45:$AC45))*SUM('REWRef-it0_damagesbyregion'!$A44:$L44)</f>
        <v>11.429998297282426</v>
      </c>
      <c r="AY45">
        <f>(H45/SUM($C45:$N45)-W45/SUM($R45:$AC45))*SUM('REWRef-it0_damagesbyregion'!$A44:$L44)</f>
        <v>-26.387208900571608</v>
      </c>
      <c r="AZ45">
        <f>(I45/SUM($C45:$N45)-X45/SUM($R45:$AC45))*SUM('REWRef-it0_damagesbyregion'!$A44:$L44)</f>
        <v>3.4296744451771555</v>
      </c>
      <c r="BA45">
        <f>(J45/SUM($C45:$N45)-Y45/SUM($R45:$AC45))*SUM('REWRef-it0_damagesbyregion'!$A44:$L44)</f>
        <v>-2.3977221799121367</v>
      </c>
      <c r="BB45">
        <f>(K45/SUM($C45:$N45)-Z45/SUM($R45:$AC45))*SUM('REWRef-it0_damagesbyregion'!$A44:$L44)</f>
        <v>-69.805954801166493</v>
      </c>
      <c r="BC45">
        <f>(L45/SUM($C45:$N45)-AA45/SUM($R45:$AC45))*SUM('REWRef-it0_damagesbyregion'!$A44:$L44)</f>
        <v>3.0046093394736908</v>
      </c>
      <c r="BD45">
        <f>(M45/SUM($C45:$N45)-AB45/SUM($R45:$AC45))*SUM('REWRef-it0_damagesbyregion'!$A44:$L44)</f>
        <v>2.7548764691420855</v>
      </c>
      <c r="BE45">
        <f>(N45/SUM($C45:$N45)-AC45/SUM($R45:$AC45))*SUM('REWRef-it0_damagesbyregion'!$A44:$L44)</f>
        <v>-9.9684583587707909</v>
      </c>
      <c r="BG45" s="2">
        <f t="shared" si="6"/>
        <v>-914261230132.65222</v>
      </c>
      <c r="BH45" s="2">
        <f t="shared" si="6"/>
        <v>-687643267446.86597</v>
      </c>
      <c r="BI45" s="2">
        <f t="shared" si="6"/>
        <v>-191695218715.1102</v>
      </c>
      <c r="BJ45" s="2">
        <f t="shared" si="6"/>
        <v>-122076518002.83958</v>
      </c>
      <c r="BK45" s="2">
        <f t="shared" si="6"/>
        <v>-139399049043.90054</v>
      </c>
      <c r="BL45" s="2">
        <f t="shared" si="6"/>
        <v>2346312300134.7129</v>
      </c>
      <c r="BM45" s="2">
        <f t="shared" si="6"/>
        <v>-1858986976769.3804</v>
      </c>
      <c r="BN45" s="2">
        <f t="shared" si="6"/>
        <v>-1388723942091.9429</v>
      </c>
      <c r="BO45" s="2">
        <f t="shared" si="6"/>
        <v>2942073846178.1611</v>
      </c>
      <c r="BP45" s="2">
        <f t="shared" si="6"/>
        <v>-910882199525.22339</v>
      </c>
      <c r="BQ45" s="2">
        <f t="shared" si="6"/>
        <v>-214112735857.35291</v>
      </c>
      <c r="BR45" s="2">
        <f t="shared" si="6"/>
        <v>1139394991272.6936</v>
      </c>
    </row>
    <row r="46" spans="1:70" x14ac:dyDescent="0.2">
      <c r="A46">
        <v>44</v>
      </c>
      <c r="B46" t="s">
        <v>58</v>
      </c>
      <c r="C46">
        <f>C45+'REWRef-it0-E_by_region'!A45</f>
        <v>100.96923410439186</v>
      </c>
      <c r="D46">
        <f>D45+'REWRef-it0-E_by_region'!B45</f>
        <v>91.102323828604327</v>
      </c>
      <c r="E46">
        <f>E45+'REWRef-it0-E_by_region'!C45</f>
        <v>15.213088869049619</v>
      </c>
      <c r="F46">
        <f>F45+'REWRef-it0-E_by_region'!D45</f>
        <v>15.611476312232693</v>
      </c>
      <c r="G46">
        <f>G45+'REWRef-it0-E_by_region'!E45</f>
        <v>25.872318796022817</v>
      </c>
      <c r="H46">
        <f>H45+'REWRef-it0-E_by_region'!F45</f>
        <v>33.456813296535742</v>
      </c>
      <c r="I46">
        <f>I45+'REWRef-it0-E_by_region'!G45</f>
        <v>34.14339406521637</v>
      </c>
      <c r="J46">
        <f>J45+'REWRef-it0-E_by_region'!H45</f>
        <v>15.517022740005258</v>
      </c>
      <c r="K46">
        <f>K45+'REWRef-it0-E_by_region'!I45</f>
        <v>14.44077937146595</v>
      </c>
      <c r="L46">
        <f>L45+'REWRef-it0-E_by_region'!J45</f>
        <v>14.30059745182213</v>
      </c>
      <c r="M46">
        <f>M45+'REWRef-it0-E_by_region'!K45</f>
        <v>15.716010187516812</v>
      </c>
      <c r="N46">
        <f>N45+'REWRef-it0-E_by_region'!L45</f>
        <v>15.989885334924951</v>
      </c>
      <c r="P46">
        <v>44</v>
      </c>
      <c r="Q46" t="s">
        <v>58</v>
      </c>
      <c r="R46">
        <f>R45+'REWRef-it0_damagesbyregion'!A45</f>
        <v>53.216566580901819</v>
      </c>
      <c r="S46">
        <f>S45+'REWRef-it0_damagesbyregion'!B45</f>
        <v>167.50855140988975</v>
      </c>
      <c r="T46">
        <f>T45+'REWRef-it0_damagesbyregion'!C45</f>
        <v>10.674522280188722</v>
      </c>
      <c r="U46">
        <f>U45+'REWRef-it0_damagesbyregion'!D45</f>
        <v>6.0513897351469987</v>
      </c>
      <c r="V46">
        <f>V45+'REWRef-it0_damagesbyregion'!E45</f>
        <v>8.8983687707948995</v>
      </c>
      <c r="W46">
        <f>W45+'REWRef-it0_damagesbyregion'!F45</f>
        <v>645.71479019662013</v>
      </c>
      <c r="X46">
        <f>X45+'REWRef-it0_damagesbyregion'!G45</f>
        <v>188.63062400749078</v>
      </c>
      <c r="Y46">
        <f>Y45+'REWRef-it0_damagesbyregion'!H45</f>
        <v>145.81965343119077</v>
      </c>
      <c r="Z46">
        <f>Z45+'REWRef-it0_damagesbyregion'!I45</f>
        <v>1176.7319020449845</v>
      </c>
      <c r="AA46">
        <f>AA45+'REWRef-it0_damagesbyregion'!J45</f>
        <v>54.817559441338574</v>
      </c>
      <c r="AB46">
        <f>AB45+'REWRef-it0_damagesbyregion'!K45</f>
        <v>69.507819049819972</v>
      </c>
      <c r="AC46">
        <f>AC45+'REWRef-it0_damagesbyregion'!L45</f>
        <v>268.15770284256632</v>
      </c>
      <c r="AE46">
        <v>44</v>
      </c>
      <c r="AF46" t="s">
        <v>58</v>
      </c>
      <c r="AG46">
        <f t="shared" si="5"/>
        <v>666.28115943992236</v>
      </c>
      <c r="AH46">
        <f t="shared" si="5"/>
        <v>481.67845502143297</v>
      </c>
      <c r="AI46">
        <f t="shared" si="5"/>
        <v>97.732587510473792</v>
      </c>
      <c r="AJ46">
        <f t="shared" si="5"/>
        <v>105.19459332209014</v>
      </c>
      <c r="AK46">
        <f t="shared" si="5"/>
        <v>175.46545953534203</v>
      </c>
      <c r="AL46">
        <f t="shared" si="5"/>
        <v>-407.30453285156932</v>
      </c>
      <c r="AM46">
        <f t="shared" si="5"/>
        <v>54.672146449867107</v>
      </c>
      <c r="AN46">
        <f t="shared" si="5"/>
        <v>-35.246738076556213</v>
      </c>
      <c r="AO46">
        <f t="shared" si="5"/>
        <v>-1073.8282006165289</v>
      </c>
      <c r="AP46">
        <f t="shared" si="5"/>
        <v>47.087218173268141</v>
      </c>
      <c r="AQ46">
        <f t="shared" si="5"/>
        <v>42.483063047468377</v>
      </c>
      <c r="AR46">
        <f t="shared" si="5"/>
        <v>-154.21521095521024</v>
      </c>
      <c r="AT46">
        <f>(C46/SUM($C46:$N46)-R46/SUM($R46:$AC46))*SUM('REWRef-it0_damagesbyregion'!$A45:$L45)</f>
        <v>45.798309690863476</v>
      </c>
      <c r="AU46">
        <f>(D46/SUM($C46:$N46)-S46/SUM($R46:$AC46))*SUM('REWRef-it0_damagesbyregion'!$A45:$L45)</f>
        <v>33.109234355406329</v>
      </c>
      <c r="AV46">
        <f>(E46/SUM($C46:$N46)-T46/SUM($R46:$AC46))*SUM('REWRef-it0_damagesbyregion'!$A45:$L45)</f>
        <v>6.7178656431717521</v>
      </c>
      <c r="AW46">
        <f>(F46/SUM($C46:$N46)-U46/SUM($R46:$AC46))*SUM('REWRef-it0_damagesbyregion'!$A45:$L45)</f>
        <v>7.2307831228776198</v>
      </c>
      <c r="AX46">
        <f>(G46/SUM($C46:$N46)-V46/SUM($R46:$AC46))*SUM('REWRef-it0_damagesbyregion'!$A45:$L45)</f>
        <v>12.061006591578199</v>
      </c>
      <c r="AY46">
        <f>(H46/SUM($C46:$N46)-W46/SUM($R46:$AC46))*SUM('REWRef-it0_damagesbyregion'!$A45:$L45)</f>
        <v>-27.99697825721071</v>
      </c>
      <c r="AZ46">
        <f>(I46/SUM($C46:$N46)-X46/SUM($R46:$AC46))*SUM('REWRef-it0_damagesbyregion'!$A45:$L45)</f>
        <v>3.7580109524334051</v>
      </c>
      <c r="BA46">
        <f>(J46/SUM($C46:$N46)-Y46/SUM($R46:$AC46))*SUM('REWRef-it0_damagesbyregion'!$A45:$L45)</f>
        <v>-2.4227625277289939</v>
      </c>
      <c r="BB46">
        <f>(K46/SUM($C46:$N46)-Z46/SUM($R46:$AC46))*SUM('REWRef-it0_damagesbyregion'!$A45:$L45)</f>
        <v>-73.811957294363381</v>
      </c>
      <c r="BC46">
        <f>(L46/SUM($C46:$N46)-AA46/SUM($R46:$AC46))*SUM('REWRef-it0_damagesbyregion'!$A45:$L45)</f>
        <v>3.2366441251218343</v>
      </c>
      <c r="BD46">
        <f>(M46/SUM($C46:$N46)-AB46/SUM($R46:$AC46))*SUM('REWRef-it0_damagesbyregion'!$A45:$L45)</f>
        <v>2.920167335513367</v>
      </c>
      <c r="BE46">
        <f>(N46/SUM($C46:$N46)-AC46/SUM($R46:$AC46))*SUM('REWRef-it0_damagesbyregion'!$A45:$L45)</f>
        <v>-10.600323737662888</v>
      </c>
      <c r="BG46" s="2">
        <f t="shared" si="6"/>
        <v>-923892087306.5979</v>
      </c>
      <c r="BH46" s="2">
        <f t="shared" si="6"/>
        <v>-690943589277.36719</v>
      </c>
      <c r="BI46" s="2">
        <f t="shared" si="6"/>
        <v>-194479128321.99777</v>
      </c>
      <c r="BJ46" s="2">
        <f t="shared" si="6"/>
        <v>-124578855283.66397</v>
      </c>
      <c r="BK46" s="2">
        <f t="shared" si="6"/>
        <v>-143673693553.36023</v>
      </c>
      <c r="BL46" s="2">
        <f t="shared" si="6"/>
        <v>2404936125056.5405</v>
      </c>
      <c r="BM46" s="2">
        <f t="shared" si="6"/>
        <v>-1926260964916.5908</v>
      </c>
      <c r="BN46" s="2">
        <f t="shared" si="6"/>
        <v>-1423972817975.2639</v>
      </c>
      <c r="BO46" s="2">
        <f t="shared" si="6"/>
        <v>2940453743698.1143</v>
      </c>
      <c r="BP46" s="2">
        <f t="shared" si="6"/>
        <v>-934131775222.82397</v>
      </c>
      <c r="BQ46" s="2">
        <f t="shared" si="6"/>
        <v>-213521600749.75269</v>
      </c>
      <c r="BR46" s="2">
        <f t="shared" si="6"/>
        <v>1230064643852.4031</v>
      </c>
    </row>
    <row r="47" spans="1:70" x14ac:dyDescent="0.2">
      <c r="A47">
        <v>45</v>
      </c>
      <c r="B47" t="s">
        <v>59</v>
      </c>
      <c r="C47">
        <f>C46+'REWRef-it0-E_by_region'!A46</f>
        <v>100.96923410439186</v>
      </c>
      <c r="D47">
        <f>D46+'REWRef-it0-E_by_region'!B46</f>
        <v>91.102323828604327</v>
      </c>
      <c r="E47">
        <f>E46+'REWRef-it0-E_by_region'!C46</f>
        <v>15.213088869049619</v>
      </c>
      <c r="F47">
        <f>F46+'REWRef-it0-E_by_region'!D46</f>
        <v>15.611476312232693</v>
      </c>
      <c r="G47">
        <f>G46+'REWRef-it0-E_by_region'!E46</f>
        <v>25.872318796022817</v>
      </c>
      <c r="H47">
        <f>H46+'REWRef-it0-E_by_region'!F46</f>
        <v>33.456813296535742</v>
      </c>
      <c r="I47">
        <f>I46+'REWRef-it0-E_by_region'!G46</f>
        <v>34.14339406521637</v>
      </c>
      <c r="J47">
        <f>J46+'REWRef-it0-E_by_region'!H46</f>
        <v>15.517022740005258</v>
      </c>
      <c r="K47">
        <f>K46+'REWRef-it0-E_by_region'!I46</f>
        <v>14.44077937146595</v>
      </c>
      <c r="L47">
        <f>L46+'REWRef-it0-E_by_region'!J46</f>
        <v>14.30059745182213</v>
      </c>
      <c r="M47">
        <f>M46+'REWRef-it0-E_by_region'!K46</f>
        <v>15.716010187516812</v>
      </c>
      <c r="N47">
        <f>N46+'REWRef-it0-E_by_region'!L46</f>
        <v>15.989885334924951</v>
      </c>
      <c r="P47">
        <v>45</v>
      </c>
      <c r="Q47" t="s">
        <v>59</v>
      </c>
      <c r="R47">
        <f>R46+'REWRef-it0_damagesbyregion'!A46</f>
        <v>56.069257335508617</v>
      </c>
      <c r="S47">
        <f>S46+'REWRef-it0_damagesbyregion'!B46</f>
        <v>178.89572790445345</v>
      </c>
      <c r="T47">
        <f>T46+'REWRef-it0_damagesbyregion'!C46</f>
        <v>11.235932683587707</v>
      </c>
      <c r="U47">
        <f>U46+'REWRef-it0_damagesbyregion'!D46</f>
        <v>6.3532700764473962</v>
      </c>
      <c r="V47">
        <f>V46+'REWRef-it0_damagesbyregion'!E46</f>
        <v>9.3839905892888886</v>
      </c>
      <c r="W47">
        <f>W46+'REWRef-it0_damagesbyregion'!F46</f>
        <v>695.12146785718767</v>
      </c>
      <c r="X47">
        <f>X46+'REWRef-it0_damagesbyregion'!G46</f>
        <v>200.15159849155319</v>
      </c>
      <c r="Y47">
        <f>Y46+'REWRef-it0_damagesbyregion'!H46</f>
        <v>154.8143383911582</v>
      </c>
      <c r="Z47">
        <f>Z46+'REWRef-it0_damagesbyregion'!I46</f>
        <v>1265.0988631665762</v>
      </c>
      <c r="AA47">
        <f>AA46+'REWRef-it0_damagesbyregion'!J46</f>
        <v>57.760081660607995</v>
      </c>
      <c r="AB47">
        <f>AB46+'REWRef-it0_damagesbyregion'!K46</f>
        <v>74.313648486817087</v>
      </c>
      <c r="AC47">
        <f>AC46+'REWRef-it0_damagesbyregion'!L46</f>
        <v>288.99809818938121</v>
      </c>
      <c r="AE47">
        <v>45</v>
      </c>
      <c r="AF47" t="s">
        <v>59</v>
      </c>
      <c r="AG47">
        <f t="shared" si="5"/>
        <v>715.53451929869152</v>
      </c>
      <c r="AH47">
        <f t="shared" si="5"/>
        <v>517.30542435570192</v>
      </c>
      <c r="AI47">
        <f t="shared" si="5"/>
        <v>105.022023809318</v>
      </c>
      <c r="AJ47">
        <f t="shared" si="5"/>
        <v>112.94915098480281</v>
      </c>
      <c r="AK47">
        <f t="shared" si="5"/>
        <v>188.33147264434641</v>
      </c>
      <c r="AL47">
        <f t="shared" si="5"/>
        <v>-439.44553129356257</v>
      </c>
      <c r="AM47">
        <f t="shared" si="5"/>
        <v>60.771167155975398</v>
      </c>
      <c r="AN47">
        <f t="shared" si="5"/>
        <v>-36.233728619195674</v>
      </c>
      <c r="AO47">
        <f t="shared" si="5"/>
        <v>-1154.7428720629482</v>
      </c>
      <c r="AP47">
        <f t="shared" si="5"/>
        <v>51.524643531453371</v>
      </c>
      <c r="AQ47">
        <f t="shared" si="5"/>
        <v>45.787617229152808</v>
      </c>
      <c r="AR47">
        <f t="shared" si="5"/>
        <v>-166.80388703373529</v>
      </c>
      <c r="AT47">
        <f>(C47/SUM($C47:$N47)-R47/SUM($R47:$AC47))*SUM('REWRef-it0_damagesbyregion'!$A46:$L46)</f>
        <v>48.319719274612304</v>
      </c>
      <c r="AU47">
        <f>(D47/SUM($C47:$N47)-S47/SUM($R47:$AC47))*SUM('REWRef-it0_damagesbyregion'!$A46:$L46)</f>
        <v>34.933399032377636</v>
      </c>
      <c r="AV47">
        <f>(E47/SUM($C47:$N47)-T47/SUM($R47:$AC47))*SUM('REWRef-it0_damagesbyregion'!$A46:$L46)</f>
        <v>7.0920893000265561</v>
      </c>
      <c r="AW47">
        <f>(F47/SUM($C47:$N47)-U47/SUM($R47:$AC47))*SUM('REWRef-it0_damagesbyregion'!$A46:$L46)</f>
        <v>7.6274045775466375</v>
      </c>
      <c r="AX47">
        <f>(G47/SUM($C47:$N47)-V47/SUM($R47:$AC47))*SUM('REWRef-it0_damagesbyregion'!$A46:$L46)</f>
        <v>12.717938329052727</v>
      </c>
      <c r="AY47">
        <f>(H47/SUM($C47:$N47)-W47/SUM($R47:$AC47))*SUM('REWRef-it0_damagesbyregion'!$A46:$L46)</f>
        <v>-29.675556015661581</v>
      </c>
      <c r="AZ47">
        <f>(I47/SUM($C47:$N47)-X47/SUM($R47:$AC47))*SUM('REWRef-it0_damagesbyregion'!$A46:$L46)</f>
        <v>4.1038491613868402</v>
      </c>
      <c r="BA47">
        <f>(J47/SUM($C47:$N47)-Y47/SUM($R47:$AC47))*SUM('REWRef-it0_damagesbyregion'!$A46:$L46)</f>
        <v>-2.4468471442412247</v>
      </c>
      <c r="BB47">
        <f>(K47/SUM($C47:$N47)-Z47/SUM($R47:$AC47))*SUM('REWRef-it0_damagesbyregion'!$A46:$L46)</f>
        <v>-77.979258732518915</v>
      </c>
      <c r="BC47">
        <f>(L47/SUM($C47:$N47)-AA47/SUM($R47:$AC47))*SUM('REWRef-it0_damagesbyregion'!$A46:$L46)</f>
        <v>3.4794356442851333</v>
      </c>
      <c r="BD47">
        <f>(M47/SUM($C47:$N47)-AB47/SUM($R47:$AC47))*SUM('REWRef-it0_damagesbyregion'!$A46:$L46)</f>
        <v>3.0920168784233124</v>
      </c>
      <c r="BE47">
        <f>(N47/SUM($C47:$N47)-AC47/SUM($R47:$AC47))*SUM('REWRef-it0_damagesbyregion'!$A46:$L46)</f>
        <v>-11.264190305289402</v>
      </c>
      <c r="BG47" s="2">
        <f t="shared" si="6"/>
        <v>-933640584156.85486</v>
      </c>
      <c r="BH47" s="2">
        <f t="shared" si="6"/>
        <v>-693570301891.31311</v>
      </c>
      <c r="BI47" s="2">
        <f t="shared" si="6"/>
        <v>-197346998817.65216</v>
      </c>
      <c r="BJ47" s="2">
        <f t="shared" si="6"/>
        <v>-127153085166.03319</v>
      </c>
      <c r="BK47" s="2">
        <f t="shared" si="6"/>
        <v>-148074779951.64398</v>
      </c>
      <c r="BL47" s="2">
        <f t="shared" si="6"/>
        <v>2465442426331.6665</v>
      </c>
      <c r="BM47" s="2">
        <f t="shared" si="6"/>
        <v>-1995171544721.4512</v>
      </c>
      <c r="BN47" s="2">
        <f t="shared" si="6"/>
        <v>-1459856601601.7637</v>
      </c>
      <c r="BO47" s="2">
        <f t="shared" si="6"/>
        <v>2935412713900.4189</v>
      </c>
      <c r="BP47" s="2">
        <f t="shared" si="6"/>
        <v>-957989713900.0968</v>
      </c>
      <c r="BQ47" s="2">
        <f t="shared" si="6"/>
        <v>-212537303261.11819</v>
      </c>
      <c r="BR47" s="2">
        <f t="shared" si="6"/>
        <v>1324485773235.6526</v>
      </c>
    </row>
    <row r="48" spans="1:70" x14ac:dyDescent="0.2">
      <c r="A48">
        <v>46</v>
      </c>
      <c r="B48" t="s">
        <v>60</v>
      </c>
      <c r="C48">
        <f>C47+'REWRef-it0-E_by_region'!A47</f>
        <v>100.96923410439186</v>
      </c>
      <c r="D48">
        <f>D47+'REWRef-it0-E_by_region'!B47</f>
        <v>91.103787184867699</v>
      </c>
      <c r="E48">
        <f>E47+'REWRef-it0-E_by_region'!C47</f>
        <v>15.213365313731035</v>
      </c>
      <c r="F48">
        <f>F47+'REWRef-it0-E_by_region'!D47</f>
        <v>15.611476312232693</v>
      </c>
      <c r="G48">
        <f>G47+'REWRef-it0-E_by_region'!E47</f>
        <v>25.872318796022817</v>
      </c>
      <c r="H48">
        <f>H47+'REWRef-it0-E_by_region'!F47</f>
        <v>33.456813296535742</v>
      </c>
      <c r="I48">
        <f>I47+'REWRef-it0-E_by_region'!G47</f>
        <v>34.14339406521637</v>
      </c>
      <c r="J48">
        <f>J47+'REWRef-it0-E_by_region'!H47</f>
        <v>15.517022740005258</v>
      </c>
      <c r="K48">
        <f>K47+'REWRef-it0-E_by_region'!I47</f>
        <v>14.44077937146595</v>
      </c>
      <c r="L48">
        <f>L47+'REWRef-it0-E_by_region'!J47</f>
        <v>14.30059745182213</v>
      </c>
      <c r="M48">
        <f>M47+'REWRef-it0-E_by_region'!K47</f>
        <v>15.716010187516812</v>
      </c>
      <c r="N48">
        <f>N47+'REWRef-it0-E_by_region'!L47</f>
        <v>15.989885334924951</v>
      </c>
      <c r="P48">
        <v>46</v>
      </c>
      <c r="Q48" t="s">
        <v>60</v>
      </c>
      <c r="R48">
        <f>R47+'REWRef-it0_damagesbyregion'!A47</f>
        <v>59.04537410260577</v>
      </c>
      <c r="S48">
        <f>S47+'REWRef-it0_damagesbyregion'!B47</f>
        <v>190.87090957916087</v>
      </c>
      <c r="T48">
        <f>T47+'REWRef-it0_damagesbyregion'!C47</f>
        <v>11.820303598604976</v>
      </c>
      <c r="U48">
        <f>U47+'REWRef-it0_damagesbyregion'!D47</f>
        <v>6.6659786469753115</v>
      </c>
      <c r="V48">
        <f>V47+'REWRef-it0_damagesbyregion'!E47</f>
        <v>9.8877695547165469</v>
      </c>
      <c r="W48">
        <f>W47+'REWRef-it0_damagesbyregion'!F47</f>
        <v>747.25500196205178</v>
      </c>
      <c r="X48">
        <f>X47+'REWRef-it0_damagesbyregion'!G47</f>
        <v>212.17048955283678</v>
      </c>
      <c r="Y48">
        <f>Y47+'REWRef-it0_damagesbyregion'!H47</f>
        <v>164.21940390044875</v>
      </c>
      <c r="Z48">
        <f>Z47+'REWRef-it0_damagesbyregion'!I47</f>
        <v>1358.1876492470089</v>
      </c>
      <c r="AA48">
        <f>AA47+'REWRef-it0_damagesbyregion'!J47</f>
        <v>60.814695946901416</v>
      </c>
      <c r="AB48">
        <f>AB47+'REWRef-it0_damagesbyregion'!K47</f>
        <v>79.371455852232572</v>
      </c>
      <c r="AC48">
        <f>AC47+'REWRef-it0_damagesbyregion'!L47</f>
        <v>311.07095200778832</v>
      </c>
      <c r="AE48">
        <v>46</v>
      </c>
      <c r="AF48" t="s">
        <v>60</v>
      </c>
      <c r="AG48">
        <f t="shared" si="5"/>
        <v>767.41884252156808</v>
      </c>
      <c r="AH48">
        <f t="shared" si="5"/>
        <v>554.84159161096215</v>
      </c>
      <c r="AI48">
        <f t="shared" si="5"/>
        <v>112.70576771169722</v>
      </c>
      <c r="AJ48">
        <f t="shared" si="5"/>
        <v>121.11875355567319</v>
      </c>
      <c r="AK48">
        <f t="shared" si="5"/>
        <v>201.88511231045163</v>
      </c>
      <c r="AL48">
        <f t="shared" si="5"/>
        <v>-473.40070132157655</v>
      </c>
      <c r="AM48">
        <f t="shared" si="5"/>
        <v>67.303685717470657</v>
      </c>
      <c r="AN48">
        <f t="shared" si="5"/>
        <v>-37.207803219206006</v>
      </c>
      <c r="AO48">
        <f t="shared" si="5"/>
        <v>-1239.9854313482201</v>
      </c>
      <c r="AP48">
        <f t="shared" si="5"/>
        <v>56.240089851099846</v>
      </c>
      <c r="AQ48">
        <f t="shared" si="5"/>
        <v>49.268918250779933</v>
      </c>
      <c r="AR48">
        <f t="shared" si="5"/>
        <v>-180.18882564070023</v>
      </c>
      <c r="AT48">
        <f>(C48/SUM($C48:$N48)-R48/SUM($R48:$AC48))*SUM('REWRef-it0_damagesbyregion'!$A47:$L47)</f>
        <v>50.944203462051654</v>
      </c>
      <c r="AU48">
        <f>(D48/SUM($C48:$N48)-S48/SUM($R48:$AC48))*SUM('REWRef-it0_damagesbyregion'!$A47:$L47)</f>
        <v>36.832510965409377</v>
      </c>
      <c r="AV48">
        <f>(E48/SUM($C48:$N48)-T48/SUM($R48:$AC48))*SUM('REWRef-it0_damagesbyregion'!$A47:$L47)</f>
        <v>7.4818407413420607</v>
      </c>
      <c r="AW48">
        <f>(F48/SUM($C48:$N48)-U48/SUM($R48:$AC48))*SUM('REWRef-it0_damagesbyregion'!$A47:$L47)</f>
        <v>8.0403269796400565</v>
      </c>
      <c r="AX48">
        <f>(G48/SUM($C48:$N48)-V48/SUM($R48:$AC48))*SUM('REWRef-it0_damagesbyregion'!$A47:$L47)</f>
        <v>13.401907364834795</v>
      </c>
      <c r="AY48">
        <f>(H48/SUM($C48:$N48)-W48/SUM($R48:$AC48))*SUM('REWRef-it0_damagesbyregion'!$A47:$L47)</f>
        <v>-31.426152592189627</v>
      </c>
      <c r="AZ48">
        <f>(I48/SUM($C48:$N48)-X48/SUM($R48:$AC48))*SUM('REWRef-it0_damagesbyregion'!$A47:$L47)</f>
        <v>4.4678765609543154</v>
      </c>
      <c r="BA48">
        <f>(J48/SUM($C48:$N48)-Y48/SUM($R48:$AC48))*SUM('REWRef-it0_damagesbyregion'!$A47:$L47)</f>
        <v>-2.4699965553972412</v>
      </c>
      <c r="BB48">
        <f>(K48/SUM($C48:$N48)-Z48/SUM($R48:$AC48))*SUM('REWRef-it0_damagesbyregion'!$A47:$L47)</f>
        <v>-82.314984470567296</v>
      </c>
      <c r="BC48">
        <f>(L48/SUM($C48:$N48)-AA48/SUM($R48:$AC48))*SUM('REWRef-it0_damagesbyregion'!$A47:$L47)</f>
        <v>3.7334326724170492</v>
      </c>
      <c r="BD48">
        <f>(M48/SUM($C48:$N48)-AB48/SUM($R48:$AC48))*SUM('REWRef-it0_damagesbyregion'!$A47:$L47)</f>
        <v>3.2706595885445449</v>
      </c>
      <c r="BE48">
        <f>(N48/SUM($C48:$N48)-AC48/SUM($R48:$AC48))*SUM('REWRef-it0_damagesbyregion'!$A47:$L47)</f>
        <v>-11.961624717039694</v>
      </c>
      <c r="BG48" s="2">
        <f t="shared" si="6"/>
        <v>-940119760824.90637</v>
      </c>
      <c r="BH48" s="2">
        <f t="shared" si="6"/>
        <v>-703656289850.86206</v>
      </c>
      <c r="BI48" s="2">
        <f t="shared" si="6"/>
        <v>-201903161037.15933</v>
      </c>
      <c r="BJ48" s="2">
        <f t="shared" si="6"/>
        <v>-129275591230.32495</v>
      </c>
      <c r="BK48" s="2">
        <f t="shared" si="6"/>
        <v>-151732301270.4317</v>
      </c>
      <c r="BL48" s="2">
        <f t="shared" si="6"/>
        <v>2529017435824.354</v>
      </c>
      <c r="BM48" s="2">
        <f t="shared" si="6"/>
        <v>-2064642000540.9434</v>
      </c>
      <c r="BN48" s="2">
        <f t="shared" si="6"/>
        <v>-1495921955386.9082</v>
      </c>
      <c r="BO48" s="2">
        <f t="shared" si="6"/>
        <v>2927574814704.6128</v>
      </c>
      <c r="BP48" s="2">
        <f t="shared" si="6"/>
        <v>-982013647229.42542</v>
      </c>
      <c r="BQ48" s="2">
        <f t="shared" si="6"/>
        <v>-210641433082.58032</v>
      </c>
      <c r="BR48" s="2">
        <f t="shared" si="6"/>
        <v>1423313889925.2432</v>
      </c>
    </row>
    <row r="49" spans="1:70" x14ac:dyDescent="0.2">
      <c r="A49">
        <v>47</v>
      </c>
      <c r="B49" t="s">
        <v>61</v>
      </c>
      <c r="C49">
        <f>C48+'REWRef-it0-E_by_region'!A48</f>
        <v>100.96923410439186</v>
      </c>
      <c r="D49">
        <f>D48+'REWRef-it0-E_by_region'!B48</f>
        <v>91.103787184867699</v>
      </c>
      <c r="E49">
        <f>E48+'REWRef-it0-E_by_region'!C48</f>
        <v>15.213365313731035</v>
      </c>
      <c r="F49">
        <f>F48+'REWRef-it0-E_by_region'!D48</f>
        <v>15.611476312232693</v>
      </c>
      <c r="G49">
        <f>G48+'REWRef-it0-E_by_region'!E48</f>
        <v>25.872318796022817</v>
      </c>
      <c r="H49">
        <f>H48+'REWRef-it0-E_by_region'!F48</f>
        <v>33.456813296535742</v>
      </c>
      <c r="I49">
        <f>I48+'REWRef-it0-E_by_region'!G48</f>
        <v>34.14339406521637</v>
      </c>
      <c r="J49">
        <f>J48+'REWRef-it0-E_by_region'!H48</f>
        <v>15.517022740005258</v>
      </c>
      <c r="K49">
        <f>K48+'REWRef-it0-E_by_region'!I48</f>
        <v>14.44077937146595</v>
      </c>
      <c r="L49">
        <f>L48+'REWRef-it0-E_by_region'!J48</f>
        <v>14.30059745182213</v>
      </c>
      <c r="M49">
        <f>M48+'REWRef-it0-E_by_region'!K48</f>
        <v>15.716010187516812</v>
      </c>
      <c r="N49">
        <f>N48+'REWRef-it0-E_by_region'!L48</f>
        <v>15.989885334924951</v>
      </c>
      <c r="P49">
        <v>47</v>
      </c>
      <c r="Q49" t="s">
        <v>61</v>
      </c>
      <c r="R49">
        <f>R48+'REWRef-it0_damagesbyregion'!A48</f>
        <v>62.149891601171831</v>
      </c>
      <c r="S49">
        <f>S48+'REWRef-it0_damagesbyregion'!B48</f>
        <v>203.45909324430357</v>
      </c>
      <c r="T49">
        <f>T48+'REWRef-it0_damagesbyregion'!C48</f>
        <v>12.428470774522493</v>
      </c>
      <c r="U49">
        <f>U48+'REWRef-it0_damagesbyregion'!D48</f>
        <v>6.9898489616115098</v>
      </c>
      <c r="V49">
        <f>V48+'REWRef-it0_damagesbyregion'!E48</f>
        <v>10.41023264748523</v>
      </c>
      <c r="W49">
        <f>W48+'REWRef-it0_damagesbyregion'!F48</f>
        <v>802.23006023994003</v>
      </c>
      <c r="X49">
        <f>X48+'REWRef-it0_damagesbyregion'!G48</f>
        <v>224.70460161171377</v>
      </c>
      <c r="Y49">
        <f>Y48+'REWRef-it0_damagesbyregion'!H48</f>
        <v>174.05042275127258</v>
      </c>
      <c r="Z49">
        <f>Z48+'REWRef-it0_damagesbyregion'!I48</f>
        <v>1456.186922322634</v>
      </c>
      <c r="AA49">
        <f>AA48+'REWRef-it0_damagesbyregion'!J48</f>
        <v>63.984960161415017</v>
      </c>
      <c r="AB49">
        <f>AB48+'REWRef-it0_damagesbyregion'!K48</f>
        <v>84.692097113823237</v>
      </c>
      <c r="AC49">
        <f>AC48+'REWRef-it0_damagesbyregion'!L48</f>
        <v>334.43323260303742</v>
      </c>
      <c r="AE49">
        <v>47</v>
      </c>
      <c r="AF49" t="s">
        <v>61</v>
      </c>
      <c r="AG49">
        <f t="shared" si="5"/>
        <v>822.04927366870641</v>
      </c>
      <c r="AH49">
        <f t="shared" si="5"/>
        <v>594.34722168228245</v>
      </c>
      <c r="AI49">
        <f t="shared" si="5"/>
        <v>120.79671440851133</v>
      </c>
      <c r="AJ49">
        <f t="shared" si="5"/>
        <v>129.72163990275939</v>
      </c>
      <c r="AK49">
        <f t="shared" si="5"/>
        <v>216.15663087242444</v>
      </c>
      <c r="AL49">
        <f t="shared" si="5"/>
        <v>-509.24490835890464</v>
      </c>
      <c r="AM49">
        <f t="shared" si="5"/>
        <v>74.293016818588598</v>
      </c>
      <c r="AN49">
        <f t="shared" si="5"/>
        <v>-38.166074653701116</v>
      </c>
      <c r="AO49">
        <f t="shared" si="5"/>
        <v>-1329.7273608596311</v>
      </c>
      <c r="AP49">
        <f t="shared" si="5"/>
        <v>61.247012150947732</v>
      </c>
      <c r="AQ49">
        <f t="shared" si="5"/>
        <v>52.934806887529675</v>
      </c>
      <c r="AR49">
        <f t="shared" si="5"/>
        <v>-194.40797251951324</v>
      </c>
      <c r="AT49">
        <f>(C49/SUM($C49:$N49)-R49/SUM($R49:$AC49))*SUM('REWRef-it0_damagesbyregion'!$A48:$L48)</f>
        <v>53.67678964615979</v>
      </c>
      <c r="AU49">
        <f>(D49/SUM($C49:$N49)-S49/SUM($R49:$AC49))*SUM('REWRef-it0_damagesbyregion'!$A48:$L48)</f>
        <v>38.808684365891729</v>
      </c>
      <c r="AV49">
        <f>(E49/SUM($C49:$N49)-T49/SUM($R49:$AC49))*SUM('REWRef-it0_damagesbyregion'!$A48:$L48)</f>
        <v>7.8875805100048142</v>
      </c>
      <c r="AW49">
        <f>(F49/SUM($C49:$N49)-U49/SUM($R49:$AC49))*SUM('REWRef-it0_damagesbyregion'!$A48:$L48)</f>
        <v>8.4703452708377114</v>
      </c>
      <c r="AX49">
        <f>(G49/SUM($C49:$N49)-V49/SUM($R49:$AC49))*SUM('REWRef-it0_damagesbyregion'!$A48:$L48)</f>
        <v>14.114231807761065</v>
      </c>
      <c r="AY49">
        <f>(H49/SUM($C49:$N49)-W49/SUM($R49:$AC49))*SUM('REWRef-it0_damagesbyregion'!$A48:$L48)</f>
        <v>-33.251816770505364</v>
      </c>
      <c r="AZ49">
        <f>(I49/SUM($C49:$N49)-X49/SUM($R49:$AC49))*SUM('REWRef-it0_damagesbyregion'!$A48:$L48)</f>
        <v>4.8510603484300594</v>
      </c>
      <c r="BA49">
        <f>(J49/SUM($C49:$N49)-Y49/SUM($R49:$AC49))*SUM('REWRef-it0_damagesbyregion'!$A48:$L48)</f>
        <v>-2.4921040945192341</v>
      </c>
      <c r="BB49">
        <f>(K49/SUM($C49:$N49)-Z49/SUM($R49:$AC49))*SUM('REWRef-it0_damagesbyregion'!$A48:$L48)</f>
        <v>-86.826298765602488</v>
      </c>
      <c r="BC49">
        <f>(L49/SUM($C49:$N49)-AA49/SUM($R49:$AC49))*SUM('REWRef-it0_damagesbyregion'!$A48:$L48)</f>
        <v>3.999204297098041</v>
      </c>
      <c r="BD49">
        <f>(M49/SUM($C49:$N49)-AB49/SUM($R49:$AC49))*SUM('REWRef-it0_damagesbyregion'!$A48:$L48)</f>
        <v>3.456447910453504</v>
      </c>
      <c r="BE49">
        <f>(N49/SUM($C49:$N49)-AC49/SUM($R49:$AC49))*SUM('REWRef-it0_damagesbyregion'!$A48:$L48)</f>
        <v>-12.694124526009626</v>
      </c>
      <c r="BG49" s="2">
        <f t="shared" si="6"/>
        <v>-953641500978.53442</v>
      </c>
      <c r="BH49" s="2">
        <f t="shared" si="6"/>
        <v>-696945705428.56836</v>
      </c>
      <c r="BI49" s="2">
        <f t="shared" si="6"/>
        <v>-203366186809.30042</v>
      </c>
      <c r="BJ49" s="2">
        <f t="shared" si="6"/>
        <v>-132541076248.48643</v>
      </c>
      <c r="BK49" s="2">
        <f t="shared" si="6"/>
        <v>-157286754211.74643</v>
      </c>
      <c r="BL49" s="2">
        <f t="shared" si="6"/>
        <v>2592390266822.7256</v>
      </c>
      <c r="BM49" s="2">
        <f t="shared" si="6"/>
        <v>-2138270752687.8813</v>
      </c>
      <c r="BN49" s="2">
        <f t="shared" si="6"/>
        <v>-1533832660024.124</v>
      </c>
      <c r="BO49" s="2">
        <f t="shared" si="6"/>
        <v>2915630745808.457</v>
      </c>
      <c r="BP49" s="2">
        <f t="shared" si="6"/>
        <v>-1007718002749.8453</v>
      </c>
      <c r="BQ49" s="2">
        <f t="shared" si="6"/>
        <v>-209440726296.23767</v>
      </c>
      <c r="BR49" s="2">
        <f t="shared" si="6"/>
        <v>1525022352803.3811</v>
      </c>
    </row>
    <row r="50" spans="1:70" x14ac:dyDescent="0.2">
      <c r="A50">
        <v>48</v>
      </c>
      <c r="B50" t="s">
        <v>62</v>
      </c>
      <c r="C50">
        <f>C49+'REWRef-it0-E_by_region'!A49</f>
        <v>100.96923410439186</v>
      </c>
      <c r="D50">
        <f>D49+'REWRef-it0-E_by_region'!B49</f>
        <v>91.103787184867699</v>
      </c>
      <c r="E50">
        <f>E49+'REWRef-it0-E_by_region'!C49</f>
        <v>15.213365313731035</v>
      </c>
      <c r="F50">
        <f>F49+'REWRef-it0-E_by_region'!D49</f>
        <v>15.611476312232693</v>
      </c>
      <c r="G50">
        <f>G49+'REWRef-it0-E_by_region'!E49</f>
        <v>25.872318796022817</v>
      </c>
      <c r="H50">
        <f>H49+'REWRef-it0-E_by_region'!F49</f>
        <v>33.456813296535742</v>
      </c>
      <c r="I50">
        <f>I49+'REWRef-it0-E_by_region'!G49</f>
        <v>34.14339406521637</v>
      </c>
      <c r="J50">
        <f>J49+'REWRef-it0-E_by_region'!H49</f>
        <v>15.517022740005258</v>
      </c>
      <c r="K50">
        <f>K49+'REWRef-it0-E_by_region'!I49</f>
        <v>14.44077937146595</v>
      </c>
      <c r="L50">
        <f>L49+'REWRef-it0-E_by_region'!J49</f>
        <v>14.30059745182213</v>
      </c>
      <c r="M50">
        <f>M49+'REWRef-it0-E_by_region'!K49</f>
        <v>15.716010187516812</v>
      </c>
      <c r="N50">
        <f>N49+'REWRef-it0-E_by_region'!L49</f>
        <v>15.989885334924951</v>
      </c>
      <c r="P50">
        <v>48</v>
      </c>
      <c r="Q50" t="s">
        <v>62</v>
      </c>
      <c r="R50">
        <f>R49+'REWRef-it0_damagesbyregion'!A49</f>
        <v>65.38794805466982</v>
      </c>
      <c r="S50">
        <f>S49+'REWRef-it0_damagesbyregion'!B49</f>
        <v>216.68634221358357</v>
      </c>
      <c r="T50">
        <f>T49+'REWRef-it0_damagesbyregion'!C49</f>
        <v>13.06129570244525</v>
      </c>
      <c r="U50">
        <f>U49+'REWRef-it0_damagesbyregion'!D49</f>
        <v>7.3252212180518788</v>
      </c>
      <c r="V50">
        <f>V49+'REWRef-it0_damagesbyregion'!E49</f>
        <v>10.951919944543185</v>
      </c>
      <c r="W50">
        <f>W49+'REWRef-it0_damagesbyregion'!F49</f>
        <v>860.16641837891461</v>
      </c>
      <c r="X50">
        <f>X49+'REWRef-it0_damagesbyregion'!G49</f>
        <v>237.77188592942306</v>
      </c>
      <c r="Y50">
        <f>Y49+'REWRef-it0_damagesbyregion'!H49</f>
        <v>184.32357592900578</v>
      </c>
      <c r="Z50">
        <f>Z49+'REWRef-it0_damagesbyregion'!I49</f>
        <v>1559.293652383298</v>
      </c>
      <c r="AA50">
        <f>AA49+'REWRef-it0_damagesbyregion'!J49</f>
        <v>67.274528600218531</v>
      </c>
      <c r="AB50">
        <f>AB49+'REWRef-it0_damagesbyregion'!K49</f>
        <v>90.286897017217512</v>
      </c>
      <c r="AC50">
        <f>AC49+'REWRef-it0_damagesbyregion'!L49</f>
        <v>359.14439933777652</v>
      </c>
      <c r="AE50">
        <v>48</v>
      </c>
      <c r="AF50" t="s">
        <v>62</v>
      </c>
      <c r="AG50">
        <f t="shared" si="5"/>
        <v>879.53518819304429</v>
      </c>
      <c r="AH50">
        <f t="shared" si="5"/>
        <v>635.91075901593831</v>
      </c>
      <c r="AI50">
        <f t="shared" si="5"/>
        <v>129.31336914120564</v>
      </c>
      <c r="AJ50">
        <f t="shared" si="5"/>
        <v>138.77517549447663</v>
      </c>
      <c r="AK50">
        <f t="shared" si="5"/>
        <v>231.17483119494256</v>
      </c>
      <c r="AL50">
        <f t="shared" si="5"/>
        <v>-547.05998324114773</v>
      </c>
      <c r="AM50">
        <f t="shared" si="5"/>
        <v>81.759932732183472</v>
      </c>
      <c r="AN50">
        <f t="shared" si="5"/>
        <v>-39.107125365921895</v>
      </c>
      <c r="AO50">
        <f t="shared" si="5"/>
        <v>-1424.1492526601219</v>
      </c>
      <c r="AP50">
        <f t="shared" si="5"/>
        <v>66.557975075315042</v>
      </c>
      <c r="AQ50">
        <f t="shared" si="5"/>
        <v>56.791782616378534</v>
      </c>
      <c r="AR50">
        <f t="shared" si="5"/>
        <v>-209.50265219629344</v>
      </c>
      <c r="AT50">
        <f>(C50/SUM($C50:$N50)-R50/SUM($R50:$AC50))*SUM('REWRef-it0_damagesbyregion'!$A49:$L49)</f>
        <v>56.521919289547952</v>
      </c>
      <c r="AU50">
        <f>(D50/SUM($C50:$N50)-S50/SUM($R50:$AC50))*SUM('REWRef-it0_damagesbyregion'!$A49:$L49)</f>
        <v>40.865785791125319</v>
      </c>
      <c r="AV50">
        <f>(E50/SUM($C50:$N50)-T50/SUM($R50:$AC50))*SUM('REWRef-it0_damagesbyregion'!$A49:$L49)</f>
        <v>8.3101164248752326</v>
      </c>
      <c r="AW50">
        <f>(F50/SUM($C50:$N50)-U50/SUM($R50:$AC50))*SUM('REWRef-it0_damagesbyregion'!$A49:$L49)</f>
        <v>8.9181642462837551</v>
      </c>
      <c r="AX50">
        <f>(G50/SUM($C50:$N50)-V50/SUM($R50:$AC50))*SUM('REWRef-it0_damagesbyregion'!$A49:$L49)</f>
        <v>14.856080036342485</v>
      </c>
      <c r="AY50">
        <f>(H50/SUM($C50:$N50)-W50/SUM($R50:$AC50))*SUM('REWRef-it0_damagesbyregion'!$A49:$L49)</f>
        <v>-35.155933081907527</v>
      </c>
      <c r="AZ50">
        <f>(I50/SUM($C50:$N50)-X50/SUM($R50:$AC50))*SUM('REWRef-it0_damagesbyregion'!$A49:$L49)</f>
        <v>5.2541710451646608</v>
      </c>
      <c r="BA50">
        <f>(J50/SUM($C50:$N50)-Y50/SUM($R50:$AC50))*SUM('REWRef-it0_damagesbyregion'!$A49:$L49)</f>
        <v>-2.5131567369351462</v>
      </c>
      <c r="BB50">
        <f>(K50/SUM($C50:$N50)-Z50/SUM($R50:$AC50))*SUM('REWRef-it0_damagesbyregion'!$A49:$L49)</f>
        <v>-91.520669321371017</v>
      </c>
      <c r="BC50">
        <f>(L50/SUM($C50:$N50)-AA50/SUM($R50:$AC50))*SUM('REWRef-it0_damagesbyregion'!$A49:$L49)</f>
        <v>4.2772415996356976</v>
      </c>
      <c r="BD50">
        <f>(M50/SUM($C50:$N50)-AB50/SUM($R50:$AC50))*SUM('REWRef-it0_damagesbyregion'!$A49:$L49)</f>
        <v>3.6496328929684152</v>
      </c>
      <c r="BE50">
        <f>(N50/SUM($C50:$N50)-AC50/SUM($R50:$AC50))*SUM('REWRef-it0_damagesbyregion'!$A49:$L49)</f>
        <v>-13.463352185729846</v>
      </c>
      <c r="BG50" s="2">
        <f t="shared" si="6"/>
        <v>-963995234789.93384</v>
      </c>
      <c r="BH50" s="2">
        <f t="shared" si="6"/>
        <v>-697751542530.53979</v>
      </c>
      <c r="BI50" s="2">
        <f t="shared" si="6"/>
        <v>-206538307819.07346</v>
      </c>
      <c r="BJ50" s="2">
        <f t="shared" si="6"/>
        <v>-135371345433.48018</v>
      </c>
      <c r="BK50" s="2">
        <f t="shared" si="6"/>
        <v>-162120286175.62701</v>
      </c>
      <c r="BL50" s="2">
        <f t="shared" si="6"/>
        <v>2659141800335.5684</v>
      </c>
      <c r="BM50" s="2">
        <f t="shared" si="6"/>
        <v>-2212744868430.2139</v>
      </c>
      <c r="BN50" s="2">
        <f t="shared" si="6"/>
        <v>-1572106024714.3672</v>
      </c>
      <c r="BO50" s="2">
        <f t="shared" si="6"/>
        <v>2901222479119.7949</v>
      </c>
      <c r="BP50" s="2">
        <f t="shared" si="6"/>
        <v>-1033721324731.6122</v>
      </c>
      <c r="BQ50" s="2">
        <f t="shared" si="6"/>
        <v>-207342835880.44366</v>
      </c>
      <c r="BR50" s="2">
        <f t="shared" si="6"/>
        <v>1631327491050.3567</v>
      </c>
    </row>
    <row r="51" spans="1:70" x14ac:dyDescent="0.2">
      <c r="A51">
        <v>49</v>
      </c>
      <c r="B51" t="s">
        <v>63</v>
      </c>
      <c r="C51">
        <f>C50+'REWRef-it0-E_by_region'!A50</f>
        <v>100.96923410439186</v>
      </c>
      <c r="D51">
        <f>D50+'REWRef-it0-E_by_region'!B50</f>
        <v>91.103787184867699</v>
      </c>
      <c r="E51">
        <f>E50+'REWRef-it0-E_by_region'!C50</f>
        <v>15.213365313731035</v>
      </c>
      <c r="F51">
        <f>F50+'REWRef-it0-E_by_region'!D50</f>
        <v>15.611476312232693</v>
      </c>
      <c r="G51">
        <f>G50+'REWRef-it0-E_by_region'!E50</f>
        <v>25.872318796022817</v>
      </c>
      <c r="H51">
        <f>H50+'REWRef-it0-E_by_region'!F50</f>
        <v>33.456813296535742</v>
      </c>
      <c r="I51">
        <f>I50+'REWRef-it0-E_by_region'!G50</f>
        <v>34.14339406521637</v>
      </c>
      <c r="J51">
        <f>J50+'REWRef-it0-E_by_region'!H50</f>
        <v>15.517022740005258</v>
      </c>
      <c r="K51">
        <f>K50+'REWRef-it0-E_by_region'!I50</f>
        <v>14.44077937146595</v>
      </c>
      <c r="L51">
        <f>L50+'REWRef-it0-E_by_region'!J50</f>
        <v>14.30059745182213</v>
      </c>
      <c r="M51">
        <f>M50+'REWRef-it0-E_by_region'!K50</f>
        <v>15.716010187516812</v>
      </c>
      <c r="N51">
        <f>N50+'REWRef-it0-E_by_region'!L50</f>
        <v>15.989885334924951</v>
      </c>
      <c r="P51">
        <v>49</v>
      </c>
      <c r="Q51" t="s">
        <v>63</v>
      </c>
      <c r="R51">
        <f>R50+'REWRef-it0_damagesbyregion'!A50</f>
        <v>68.764887423798456</v>
      </c>
      <c r="S51">
        <f>S50+'REWRef-it0_damagesbyregion'!B50</f>
        <v>230.57986848669867</v>
      </c>
      <c r="T51">
        <f>T50+'REWRef-it0_damagesbyregion'!C50</f>
        <v>13.719673351417169</v>
      </c>
      <c r="U51">
        <f>U50+'REWRef-it0_damagesbyregion'!D50</f>
        <v>7.6724474878619446</v>
      </c>
      <c r="V51">
        <f>V50+'REWRef-it0_damagesbyregion'!E50</f>
        <v>11.513392402009629</v>
      </c>
      <c r="W51">
        <f>W50+'REWRef-it0_damagesbyregion'!F50</f>
        <v>921.18922344842417</v>
      </c>
      <c r="X51">
        <f>X50+'REWRef-it0_damagesbyregion'!G50</f>
        <v>251.39107981294515</v>
      </c>
      <c r="Y51">
        <f>Y50+'REWRef-it0_damagesbyregion'!H50</f>
        <v>195.05573750018999</v>
      </c>
      <c r="Z51">
        <f>Z50+'REWRef-it0_damagesbyregion'!I50</f>
        <v>1667.7137356347969</v>
      </c>
      <c r="AA51">
        <f>AA50+'REWRef-it0_damagesbyregion'!J50</f>
        <v>70.687197400240777</v>
      </c>
      <c r="AB51">
        <f>AB50+'REWRef-it0_damagesbyregion'!K50</f>
        <v>96.167680407181678</v>
      </c>
      <c r="AC51">
        <f>AC50+'REWRef-it0_damagesbyregion'!L50</f>
        <v>385.26661472043821</v>
      </c>
      <c r="AE51">
        <v>49</v>
      </c>
      <c r="AF51" t="s">
        <v>63</v>
      </c>
      <c r="AG51">
        <f t="shared" si="5"/>
        <v>939.99446417586569</v>
      </c>
      <c r="AH51">
        <f t="shared" si="5"/>
        <v>679.61617394206587</v>
      </c>
      <c r="AI51">
        <f t="shared" si="5"/>
        <v>138.27340320952118</v>
      </c>
      <c r="AJ51">
        <f t="shared" si="5"/>
        <v>148.29806037950797</v>
      </c>
      <c r="AK51">
        <f t="shared" si="5"/>
        <v>246.97072669185357</v>
      </c>
      <c r="AL51">
        <f t="shared" si="5"/>
        <v>-586.93024261164271</v>
      </c>
      <c r="AM51">
        <f t="shared" si="5"/>
        <v>89.727364475039579</v>
      </c>
      <c r="AN51">
        <f t="shared" si="5"/>
        <v>-40.02889257254197</v>
      </c>
      <c r="AO51">
        <f t="shared" si="5"/>
        <v>-1523.4393795443789</v>
      </c>
      <c r="AP51">
        <f t="shared" si="5"/>
        <v>72.18663482149357</v>
      </c>
      <c r="AQ51">
        <f t="shared" si="5"/>
        <v>60.847200285110176</v>
      </c>
      <c r="AR51">
        <f t="shared" si="5"/>
        <v>-225.51551325189428</v>
      </c>
      <c r="AT51">
        <f>(C51/SUM($C51:$N51)-R51/SUM($R51:$AC51))*SUM('REWRef-it0_damagesbyregion'!$A50:$L50)</f>
        <v>59.484642149404657</v>
      </c>
      <c r="AU51">
        <f>(D51/SUM($C51:$N51)-S51/SUM($R51:$AC51))*SUM('REWRef-it0_damagesbyregion'!$A50:$L50)</f>
        <v>43.007407433335494</v>
      </c>
      <c r="AV51">
        <f>(E51/SUM($C51:$N51)-T51/SUM($R51:$AC51))*SUM('REWRef-it0_damagesbyregion'!$A50:$L50)</f>
        <v>8.7502046258432529</v>
      </c>
      <c r="AW51">
        <f>(F51/SUM($C51:$N51)-U51/SUM($R51:$AC51))*SUM('REWRef-it0_damagesbyregion'!$A50:$L50)</f>
        <v>9.3845840473752098</v>
      </c>
      <c r="AX51">
        <f>(G51/SUM($C51:$N51)-V51/SUM($R51:$AC51))*SUM('REWRef-it0_damagesbyregion'!$A50:$L50)</f>
        <v>15.628778528524148</v>
      </c>
      <c r="AY51">
        <f>(H51/SUM($C51:$N51)-W51/SUM($R51:$AC51))*SUM('REWRef-it0_damagesbyregion'!$A50:$L50)</f>
        <v>-37.14206495782598</v>
      </c>
      <c r="AZ51">
        <f>(I51/SUM($C51:$N51)-X51/SUM($R51:$AC51))*SUM('REWRef-it0_damagesbyregion'!$A50:$L50)</f>
        <v>5.6781187232697867</v>
      </c>
      <c r="BA51">
        <f>(J51/SUM($C51:$N51)-Y51/SUM($R51:$AC51))*SUM('REWRef-it0_damagesbyregion'!$A50:$L50)</f>
        <v>-2.5331046522728617</v>
      </c>
      <c r="BB51">
        <f>(K51/SUM($C51:$N51)-Z51/SUM($R51:$AC51))*SUM('REWRef-it0_damagesbyregion'!$A50:$L50)</f>
        <v>-96.406148953185649</v>
      </c>
      <c r="BC51">
        <f>(L51/SUM($C51:$N51)-AA51/SUM($R51:$AC51))*SUM('REWRef-it0_damagesbyregion'!$A50:$L50)</f>
        <v>4.5681079027322067</v>
      </c>
      <c r="BD51">
        <f>(M51/SUM($C51:$N51)-AB51/SUM($R51:$AC51))*SUM('REWRef-it0_damagesbyregion'!$A50:$L50)</f>
        <v>3.8505268623324111</v>
      </c>
      <c r="BE51">
        <f>(N51/SUM($C51:$N51)-AC51/SUM($R51:$AC51))*SUM('REWRef-it0_damagesbyregion'!$A50:$L50)</f>
        <v>-14.271051709532692</v>
      </c>
      <c r="BG51" s="2">
        <f t="shared" si="6"/>
        <v>-974633833416.73901</v>
      </c>
      <c r="BH51" s="2">
        <f t="shared" si="6"/>
        <v>-698007492792.06543</v>
      </c>
      <c r="BI51" s="2">
        <f t="shared" si="6"/>
        <v>-209829442472.28375</v>
      </c>
      <c r="BJ51" s="2">
        <f t="shared" si="6"/>
        <v>-138300837656.13565</v>
      </c>
      <c r="BK51" s="2">
        <f t="shared" si="6"/>
        <v>-167116968386.86761</v>
      </c>
      <c r="BL51" s="2">
        <f t="shared" si="6"/>
        <v>2728194412668.998</v>
      </c>
      <c r="BM51" s="2">
        <f t="shared" si="6"/>
        <v>-2289313019586.3198</v>
      </c>
      <c r="BN51" s="2">
        <f t="shared" si="6"/>
        <v>-1611337445652.7869</v>
      </c>
      <c r="BO51" s="2">
        <f t="shared" si="6"/>
        <v>2883977931071.3569</v>
      </c>
      <c r="BP51" s="2">
        <f t="shared" si="6"/>
        <v>-1060551843446.321</v>
      </c>
      <c r="BQ51" s="2">
        <f t="shared" si="6"/>
        <v>-204890806399.23163</v>
      </c>
      <c r="BR51" s="2">
        <f t="shared" si="6"/>
        <v>1741809346068.1448</v>
      </c>
    </row>
    <row r="52" spans="1:70" x14ac:dyDescent="0.2">
      <c r="A52">
        <v>50</v>
      </c>
      <c r="B52" t="s">
        <v>64</v>
      </c>
      <c r="C52">
        <f>C51+'REWRef-it0-E_by_region'!A51</f>
        <v>100.96923410439186</v>
      </c>
      <c r="D52">
        <f>D51+'REWRef-it0-E_by_region'!B51</f>
        <v>91.103787184867699</v>
      </c>
      <c r="E52">
        <f>E51+'REWRef-it0-E_by_region'!C51</f>
        <v>15.213365313731035</v>
      </c>
      <c r="F52">
        <f>F51+'REWRef-it0-E_by_region'!D51</f>
        <v>15.611476312232693</v>
      </c>
      <c r="G52">
        <f>G51+'REWRef-it0-E_by_region'!E51</f>
        <v>25.872318796022817</v>
      </c>
      <c r="H52">
        <f>H51+'REWRef-it0-E_by_region'!F51</f>
        <v>33.456813296535742</v>
      </c>
      <c r="I52">
        <f>I51+'REWRef-it0-E_by_region'!G51</f>
        <v>34.14339406521637</v>
      </c>
      <c r="J52">
        <f>J51+'REWRef-it0-E_by_region'!H51</f>
        <v>15.517022740005258</v>
      </c>
      <c r="K52">
        <f>K51+'REWRef-it0-E_by_region'!I51</f>
        <v>14.44077937146595</v>
      </c>
      <c r="L52">
        <f>L51+'REWRef-it0-E_by_region'!J51</f>
        <v>14.30059745182213</v>
      </c>
      <c r="M52">
        <f>M51+'REWRef-it0-E_by_region'!K51</f>
        <v>15.716010187516812</v>
      </c>
      <c r="N52">
        <f>N51+'REWRef-it0-E_by_region'!L51</f>
        <v>15.989885334924951</v>
      </c>
      <c r="P52">
        <v>50</v>
      </c>
      <c r="Q52" t="s">
        <v>64</v>
      </c>
      <c r="R52">
        <f>R51+'REWRef-it0_damagesbyregion'!A51</f>
        <v>72.286268429115495</v>
      </c>
      <c r="S52">
        <f>S51+'REWRef-it0_damagesbyregion'!B51</f>
        <v>245.16808133171097</v>
      </c>
      <c r="T52">
        <f>T51+'REWRef-it0_damagesbyregion'!C51</f>
        <v>14.404533558267856</v>
      </c>
      <c r="U52">
        <f>U51+'REWRef-it0_damagesbyregion'!D51</f>
        <v>8.0318921617884129</v>
      </c>
      <c r="V52">
        <f>V51+'REWRef-it0_damagesbyregion'!E51</f>
        <v>12.095232548339638</v>
      </c>
      <c r="W52">
        <f>W51+'REWRef-it0_damagesbyregion'!F51</f>
        <v>985.42922265454797</v>
      </c>
      <c r="X52">
        <f>X51+'REWRef-it0_damagesbyregion'!G51</f>
        <v>265.58173528631744</v>
      </c>
      <c r="Y52">
        <f>Y51+'REWRef-it0_damagesbyregion'!H51</f>
        <v>206.2645022996015</v>
      </c>
      <c r="Z52">
        <f>Z51+'REWRef-it0_damagesbyregion'!I51</f>
        <v>1781.6623780119528</v>
      </c>
      <c r="AA52">
        <f>AA51+'REWRef-it0_damagesbyregion'!J51</f>
        <v>74.226909588600662</v>
      </c>
      <c r="AB52">
        <f>AB51+'REWRef-it0_damagesbyregion'!K51</f>
        <v>102.34679332537085</v>
      </c>
      <c r="AC52">
        <f>AC51+'REWRef-it0_damagesbyregion'!L51</f>
        <v>412.86486743223509</v>
      </c>
      <c r="AE52">
        <v>50</v>
      </c>
      <c r="AF52" t="s">
        <v>64</v>
      </c>
      <c r="AG52">
        <f t="shared" si="5"/>
        <v>1003.5502775820127</v>
      </c>
      <c r="AH52">
        <f t="shared" si="5"/>
        <v>725.5512135394946</v>
      </c>
      <c r="AI52">
        <f t="shared" si="5"/>
        <v>147.69528365345823</v>
      </c>
      <c r="AJ52">
        <f t="shared" si="5"/>
        <v>158.30983463116954</v>
      </c>
      <c r="AK52">
        <f t="shared" si="5"/>
        <v>263.57672176235735</v>
      </c>
      <c r="AL52">
        <f t="shared" si="5"/>
        <v>-628.94377660005955</v>
      </c>
      <c r="AM52">
        <f t="shared" si="5"/>
        <v>98.219292482610356</v>
      </c>
      <c r="AN52">
        <f t="shared" si="5"/>
        <v>-40.929187071561593</v>
      </c>
      <c r="AO52">
        <f t="shared" si="5"/>
        <v>-1627.7945356091459</v>
      </c>
      <c r="AP52">
        <f t="shared" si="5"/>
        <v>78.147281470006703</v>
      </c>
      <c r="AQ52">
        <f t="shared" si="5"/>
        <v>65.108751595696816</v>
      </c>
      <c r="AR52">
        <f t="shared" si="5"/>
        <v>-242.4911574360394</v>
      </c>
      <c r="AT52">
        <f>(C52/SUM($C52:$N52)-R52/SUM($R52:$AC52))*SUM('REWRef-it0_damagesbyregion'!$A51:$L51)</f>
        <v>62.57022716009417</v>
      </c>
      <c r="AU52">
        <f>(D52/SUM($C52:$N52)-S52/SUM($R52:$AC52))*SUM('REWRef-it0_damagesbyregion'!$A51:$L51)</f>
        <v>45.237299277950861</v>
      </c>
      <c r="AV52">
        <f>(E52/SUM($C52:$N52)-T52/SUM($R52:$AC52))*SUM('REWRef-it0_damagesbyregion'!$A51:$L51)</f>
        <v>9.2086342409647735</v>
      </c>
      <c r="AW52">
        <f>(F52/SUM($C52:$N52)-U52/SUM($R52:$AC52))*SUM('REWRef-it0_damagesbyregion'!$A51:$L51)</f>
        <v>9.8704395144165762</v>
      </c>
      <c r="AX52">
        <f>(G52/SUM($C52:$N52)-V52/SUM($R52:$AC52))*SUM('REWRef-it0_damagesbyregion'!$A51:$L51)</f>
        <v>16.433711118609963</v>
      </c>
      <c r="AY52">
        <f>(H52/SUM($C52:$N52)-W52/SUM($R52:$AC52))*SUM('REWRef-it0_damagesbyregion'!$A51:$L51)</f>
        <v>-39.213934619810026</v>
      </c>
      <c r="AZ52">
        <f>(I52/SUM($C52:$N52)-X52/SUM($R52:$AC52))*SUM('REWRef-it0_damagesbyregion'!$A51:$L51)</f>
        <v>6.1238620320529238</v>
      </c>
      <c r="BA52">
        <f>(J52/SUM($C52:$N52)-Y52/SUM($R52:$AC52))*SUM('REWRef-it0_damagesbyregion'!$A51:$L51)</f>
        <v>-2.5518886195876829</v>
      </c>
      <c r="BB52">
        <f>(K52/SUM($C52:$N52)-Z52/SUM($R52:$AC52))*SUM('REWRef-it0_damagesbyregion'!$A51:$L51)</f>
        <v>-101.49115210094762</v>
      </c>
      <c r="BC52">
        <f>(L52/SUM($C52:$N52)-AA52/SUM($R52:$AC52))*SUM('REWRef-it0_damagesbyregion'!$A51:$L51)</f>
        <v>4.8723947994947761</v>
      </c>
      <c r="BD52">
        <f>(M52/SUM($C52:$N52)-AB52/SUM($R52:$AC52))*SUM('REWRef-it0_damagesbyregion'!$A51:$L51)</f>
        <v>4.0594571776399784</v>
      </c>
      <c r="BE52">
        <f>(N52/SUM($C52:$N52)-AC52/SUM($R52:$AC52))*SUM('REWRef-it0_damagesbyregion'!$A51:$L51)</f>
        <v>-15.119049980878701</v>
      </c>
      <c r="BG52" s="2">
        <f t="shared" si="6"/>
        <v>-985586246052.79736</v>
      </c>
      <c r="BH52" s="2">
        <f t="shared" si="6"/>
        <v>-697740319477.86597</v>
      </c>
      <c r="BI52" s="2">
        <f t="shared" si="6"/>
        <v>-213246202972.28235</v>
      </c>
      <c r="BJ52" s="2">
        <f t="shared" si="6"/>
        <v>-141334737244.98737</v>
      </c>
      <c r="BK52" s="2">
        <f t="shared" si="6"/>
        <v>-172283951893.81729</v>
      </c>
      <c r="BL52" s="2">
        <f t="shared" si="6"/>
        <v>2799599368606.8135</v>
      </c>
      <c r="BM52" s="2">
        <f t="shared" si="6"/>
        <v>-2368065975517.8535</v>
      </c>
      <c r="BN52" s="2">
        <f t="shared" si="6"/>
        <v>-1651594120568.0603</v>
      </c>
      <c r="BO52" s="2">
        <f t="shared" si="6"/>
        <v>2864003963819.3999</v>
      </c>
      <c r="BP52" s="2">
        <f t="shared" si="6"/>
        <v>-1088251849018.3574</v>
      </c>
      <c r="BQ52" s="2">
        <f t="shared" si="6"/>
        <v>-202094132946.66147</v>
      </c>
      <c r="BR52" s="2">
        <f t="shared" si="6"/>
        <v>1856594203266.4236</v>
      </c>
    </row>
    <row r="53" spans="1:70" x14ac:dyDescent="0.2">
      <c r="A53">
        <v>51</v>
      </c>
      <c r="B53" t="s">
        <v>65</v>
      </c>
      <c r="C53">
        <f>C52+'REWRef-it0-E_by_region'!A52</f>
        <v>100.96923410439186</v>
      </c>
      <c r="D53">
        <f>D52+'REWRef-it0-E_by_region'!B52</f>
        <v>91.103787184867699</v>
      </c>
      <c r="E53">
        <f>E52+'REWRef-it0-E_by_region'!C52</f>
        <v>15.213365313731035</v>
      </c>
      <c r="F53">
        <f>F52+'REWRef-it0-E_by_region'!D52</f>
        <v>15.611476312232693</v>
      </c>
      <c r="G53">
        <f>G52+'REWRef-it0-E_by_region'!E52</f>
        <v>25.872318796022817</v>
      </c>
      <c r="H53">
        <f>H52+'REWRef-it0-E_by_region'!F52</f>
        <v>33.456813296535742</v>
      </c>
      <c r="I53">
        <f>I52+'REWRef-it0-E_by_region'!G52</f>
        <v>34.14339406521637</v>
      </c>
      <c r="J53">
        <f>J52+'REWRef-it0-E_by_region'!H52</f>
        <v>15.517022740005258</v>
      </c>
      <c r="K53">
        <f>K52+'REWRef-it0-E_by_region'!I52</f>
        <v>14.44077937146595</v>
      </c>
      <c r="L53">
        <f>L52+'REWRef-it0-E_by_region'!J52</f>
        <v>14.30059745182213</v>
      </c>
      <c r="M53">
        <f>M52+'REWRef-it0-E_by_region'!K52</f>
        <v>15.716010187516812</v>
      </c>
      <c r="N53">
        <f>N52+'REWRef-it0-E_by_region'!L52</f>
        <v>15.989885334924951</v>
      </c>
      <c r="P53">
        <v>51</v>
      </c>
      <c r="Q53" t="s">
        <v>65</v>
      </c>
      <c r="R53">
        <f>R52+'REWRef-it0_damagesbyregion'!A52</f>
        <v>75.957874105732699</v>
      </c>
      <c r="S53">
        <f>S52+'REWRef-it0_damagesbyregion'!B52</f>
        <v>260.48063791229998</v>
      </c>
      <c r="T53">
        <f>T52+'REWRef-it0_damagesbyregion'!C52</f>
        <v>15.116842507934738</v>
      </c>
      <c r="U53">
        <f>U52+'REWRef-it0_damagesbyregion'!D52</f>
        <v>8.4039324392752359</v>
      </c>
      <c r="V53">
        <f>V52+'REWRef-it0_damagesbyregion'!E52</f>
        <v>12.698045245615946</v>
      </c>
      <c r="W53">
        <f>W52+'REWRef-it0_damagesbyregion'!F52</f>
        <v>1053.0229993136113</v>
      </c>
      <c r="X53">
        <f>X52+'REWRef-it0_damagesbyregion'!G52</f>
        <v>280.36424964721391</v>
      </c>
      <c r="Y53">
        <f>Y52+'REWRef-it0_damagesbyregion'!H52</f>
        <v>217.9682150522155</v>
      </c>
      <c r="Z53">
        <f>Z52+'REWRef-it0_damagesbyregion'!I52</f>
        <v>1901.3644907007588</v>
      </c>
      <c r="AA53">
        <f>AA52+'REWRef-it0_damagesbyregion'!J52</f>
        <v>77.897760580597975</v>
      </c>
      <c r="AB53">
        <f>AB52+'REWRef-it0_damagesbyregion'!K52</f>
        <v>108.83712497772882</v>
      </c>
      <c r="AC53">
        <f>AC52+'REWRef-it0_damagesbyregion'!L52</f>
        <v>442.00709985974316</v>
      </c>
      <c r="AE53">
        <v>51</v>
      </c>
      <c r="AF53" t="s">
        <v>65</v>
      </c>
      <c r="AG53">
        <f t="shared" si="5"/>
        <v>1070.3313266627167</v>
      </c>
      <c r="AH53">
        <f t="shared" si="5"/>
        <v>773.80756210662491</v>
      </c>
      <c r="AI53">
        <f t="shared" si="5"/>
        <v>157.59830702410136</v>
      </c>
      <c r="AJ53">
        <f t="shared" si="5"/>
        <v>168.83091403151127</v>
      </c>
      <c r="AK53">
        <f t="shared" si="5"/>
        <v>281.0266709789031</v>
      </c>
      <c r="AL53">
        <f t="shared" si="5"/>
        <v>-673.19260727266567</v>
      </c>
      <c r="AM53">
        <f t="shared" si="5"/>
        <v>107.26079516667654</v>
      </c>
      <c r="AN53">
        <f t="shared" si="5"/>
        <v>-41.805686409514834</v>
      </c>
      <c r="AO53">
        <f t="shared" si="5"/>
        <v>-1737.4203983143909</v>
      </c>
      <c r="AP53">
        <f t="shared" si="5"/>
        <v>84.454866622775882</v>
      </c>
      <c r="AQ53">
        <f t="shared" si="5"/>
        <v>69.584479552733313</v>
      </c>
      <c r="AR53">
        <f t="shared" si="5"/>
        <v>-260.47623014947152</v>
      </c>
      <c r="AT53">
        <f>(C53/SUM($C53:$N53)-R53/SUM($R53:$AC53))*SUM('REWRef-it0_damagesbyregion'!$A52:$L52)</f>
        <v>65.784169808772631</v>
      </c>
      <c r="AU53">
        <f>(D53/SUM($C53:$N53)-S53/SUM($R53:$AC53))*SUM('REWRef-it0_damagesbyregion'!$A52:$L52)</f>
        <v>47.559374183369641</v>
      </c>
      <c r="AV53">
        <f>(E53/SUM($C53:$N53)-T53/SUM($R53:$AC53))*SUM('REWRef-it0_damagesbyregion'!$A52:$L52)</f>
        <v>9.6862284907368412</v>
      </c>
      <c r="AW53">
        <f>(F53/SUM($C53:$N53)-U53/SUM($R53:$AC53))*SUM('REWRef-it0_damagesbyregion'!$A52:$L52)</f>
        <v>10.376601376555884</v>
      </c>
      <c r="AX53">
        <f>(G53/SUM($C53:$N53)-V53/SUM($R53:$AC53))*SUM('REWRef-it0_damagesbyregion'!$A52:$L52)</f>
        <v>17.272320994390462</v>
      </c>
      <c r="AY53">
        <f>(H53/SUM($C53:$N53)-W53/SUM($R53:$AC53))*SUM('REWRef-it0_damagesbyregion'!$A52:$L52)</f>
        <v>-41.375428045180129</v>
      </c>
      <c r="AZ53">
        <f>(I53/SUM($C53:$N53)-X53/SUM($R53:$AC53))*SUM('REWRef-it0_damagesbyregion'!$A52:$L52)</f>
        <v>6.592409459853303</v>
      </c>
      <c r="BA53">
        <f>(J53/SUM($C53:$N53)-Y53/SUM($R53:$AC53))*SUM('REWRef-it0_damagesbyregion'!$A52:$L52)</f>
        <v>-2.5694402333441668</v>
      </c>
      <c r="BB53">
        <f>(K53/SUM($C53:$N53)-Z53/SUM($R53:$AC53))*SUM('REWRef-it0_damagesbyregion'!$A52:$L52)</f>
        <v>-106.78446539382276</v>
      </c>
      <c r="BC53">
        <f>(L53/SUM($C53:$N53)-AA53/SUM($R53:$AC53))*SUM('REWRef-it0_damagesbyregion'!$A52:$L52)</f>
        <v>5.1907228618757193</v>
      </c>
      <c r="BD53">
        <f>(M53/SUM($C53:$N53)-AB53/SUM($R53:$AC53))*SUM('REWRef-it0_damagesbyregion'!$A52:$L52)</f>
        <v>4.2767665534230943</v>
      </c>
      <c r="BE53">
        <f>(N53/SUM($C53:$N53)-AC53/SUM($R53:$AC53))*SUM('REWRef-it0_damagesbyregion'!$A52:$L52)</f>
        <v>-16.009260056630513</v>
      </c>
      <c r="BG53" s="2">
        <f t="shared" si="6"/>
        <v>-996879271931.43372</v>
      </c>
      <c r="BH53" s="2">
        <f t="shared" si="6"/>
        <v>-696974383760.67566</v>
      </c>
      <c r="BI53" s="2">
        <f t="shared" si="6"/>
        <v>-216794879906.28488</v>
      </c>
      <c r="BJ53" s="2">
        <f t="shared" si="6"/>
        <v>-144478023785.84918</v>
      </c>
      <c r="BK53" s="2">
        <f t="shared" si="6"/>
        <v>-177628222155.28473</v>
      </c>
      <c r="BL53" s="2">
        <f t="shared" si="6"/>
        <v>2873402627425.9888</v>
      </c>
      <c r="BM53" s="2">
        <f t="shared" si="6"/>
        <v>-2449093224212.8853</v>
      </c>
      <c r="BN53" s="2">
        <f t="shared" si="6"/>
        <v>-1692940895390.9255</v>
      </c>
      <c r="BO53" s="2">
        <f t="shared" si="6"/>
        <v>2841397311422.27</v>
      </c>
      <c r="BP53" s="2">
        <f t="shared" si="6"/>
        <v>-1116862290893.459</v>
      </c>
      <c r="BQ53" s="2">
        <f t="shared" si="6"/>
        <v>-198961403613.40286</v>
      </c>
      <c r="BR53" s="2">
        <f t="shared" si="6"/>
        <v>1975812656801.6045</v>
      </c>
    </row>
    <row r="54" spans="1:70" x14ac:dyDescent="0.2">
      <c r="A54">
        <v>52</v>
      </c>
      <c r="B54" t="s">
        <v>66</v>
      </c>
      <c r="C54">
        <f>C53+'REWRef-it0-E_by_region'!A53</f>
        <v>100.96923410439186</v>
      </c>
      <c r="D54">
        <f>D53+'REWRef-it0-E_by_region'!B53</f>
        <v>91.103787184867699</v>
      </c>
      <c r="E54">
        <f>E53+'REWRef-it0-E_by_region'!C53</f>
        <v>15.213365313731035</v>
      </c>
      <c r="F54">
        <f>F53+'REWRef-it0-E_by_region'!D53</f>
        <v>15.611476312232693</v>
      </c>
      <c r="G54">
        <f>G53+'REWRef-it0-E_by_region'!E53</f>
        <v>25.872318796022817</v>
      </c>
      <c r="H54">
        <f>H53+'REWRef-it0-E_by_region'!F53</f>
        <v>33.456813296535742</v>
      </c>
      <c r="I54">
        <f>I53+'REWRef-it0-E_by_region'!G53</f>
        <v>34.14339406521637</v>
      </c>
      <c r="J54">
        <f>J53+'REWRef-it0-E_by_region'!H53</f>
        <v>15.517022740005258</v>
      </c>
      <c r="K54">
        <f>K53+'REWRef-it0-E_by_region'!I53</f>
        <v>14.44077937146595</v>
      </c>
      <c r="L54">
        <f>L53+'REWRef-it0-E_by_region'!J53</f>
        <v>14.30059745182213</v>
      </c>
      <c r="M54">
        <f>M53+'REWRef-it0-E_by_region'!K53</f>
        <v>15.716010187516812</v>
      </c>
      <c r="N54">
        <f>N53+'REWRef-it0-E_by_region'!L53</f>
        <v>15.989885334924951</v>
      </c>
      <c r="P54">
        <v>52</v>
      </c>
      <c r="Q54" t="s">
        <v>66</v>
      </c>
      <c r="R54">
        <f>R53+'REWRef-it0_damagesbyregion'!A53</f>
        <v>79.785721790003635</v>
      </c>
      <c r="S54">
        <f>S53+'REWRef-it0_damagesbyregion'!B53</f>
        <v>276.54849600882397</v>
      </c>
      <c r="T54">
        <f>T53+'REWRef-it0_damagesbyregion'!C53</f>
        <v>15.857604284217391</v>
      </c>
      <c r="U54">
        <f>U53+'REWRef-it0_damagesbyregion'!D53</f>
        <v>8.7889588461086774</v>
      </c>
      <c r="V54">
        <f>V53+'REWRef-it0_damagesbyregion'!E53</f>
        <v>13.322458495498864</v>
      </c>
      <c r="W54">
        <f>W53+'REWRef-it0_damagesbyregion'!F53</f>
        <v>1124.113216878583</v>
      </c>
      <c r="X54">
        <f>X53+'REWRef-it0_damagesbyregion'!G53</f>
        <v>295.75989749420523</v>
      </c>
      <c r="Y54">
        <f>Y53+'REWRef-it0_damagesbyregion'!H53</f>
        <v>230.18600079223401</v>
      </c>
      <c r="Z54">
        <f>Z53+'REWRef-it0_damagesbyregion'!I53</f>
        <v>2027.0550988029158</v>
      </c>
      <c r="AA54">
        <f>AA53+'REWRef-it0_damagesbyregion'!J53</f>
        <v>81.704003985855564</v>
      </c>
      <c r="AB54">
        <f>AB53+'REWRef-it0_damagesbyregion'!K53</f>
        <v>115.65213060850351</v>
      </c>
      <c r="AC54">
        <f>AC53+'REWRef-it0_damagesbyregion'!L53</f>
        <v>472.76434020925188</v>
      </c>
      <c r="AE54">
        <v>52</v>
      </c>
      <c r="AF54" t="s">
        <v>66</v>
      </c>
      <c r="AG54">
        <f t="shared" si="5"/>
        <v>1140.4720642720613</v>
      </c>
      <c r="AH54">
        <f t="shared" si="5"/>
        <v>824.48100706869423</v>
      </c>
      <c r="AI54">
        <f t="shared" si="5"/>
        <v>168.00263434147459</v>
      </c>
      <c r="AJ54">
        <f t="shared" si="5"/>
        <v>179.88262701765709</v>
      </c>
      <c r="AK54">
        <f t="shared" si="5"/>
        <v>299.35594036890842</v>
      </c>
      <c r="AL54">
        <f t="shared" si="5"/>
        <v>-719.77285236999705</v>
      </c>
      <c r="AM54">
        <f t="shared" si="5"/>
        <v>116.87809882445086</v>
      </c>
      <c r="AN54">
        <f t="shared" si="5"/>
        <v>-42.655928063179573</v>
      </c>
      <c r="AO54">
        <f t="shared" si="5"/>
        <v>-1852.5319024932662</v>
      </c>
      <c r="AP54">
        <f t="shared" si="5"/>
        <v>91.125031915152988</v>
      </c>
      <c r="AQ54">
        <f t="shared" si="5"/>
        <v>74.282793304264416</v>
      </c>
      <c r="AR54">
        <f t="shared" si="5"/>
        <v>-279.51951418622184</v>
      </c>
      <c r="AT54">
        <f>(C54/SUM($C54:$N54)-R54/SUM($R54:$AC54))*SUM('REWRef-it0_damagesbyregion'!$A53:$L53)</f>
        <v>69.13219987174341</v>
      </c>
      <c r="AU54">
        <f>(D54/SUM($C54:$N54)-S54/SUM($R54:$AC54))*SUM('REWRef-it0_damagesbyregion'!$A53:$L53)</f>
        <v>49.977713226592691</v>
      </c>
      <c r="AV54">
        <f>(E54/SUM($C54:$N54)-T54/SUM($R54:$AC54))*SUM('REWRef-it0_damagesbyregion'!$A53:$L53)</f>
        <v>10.183845847804664</v>
      </c>
      <c r="AW54">
        <f>(F54/SUM($C54:$N54)-U54/SUM($R54:$AC54))*SUM('REWRef-it0_damagesbyregion'!$A53:$L53)</f>
        <v>10.903977496701218</v>
      </c>
      <c r="AX54">
        <f>(G54/SUM($C54:$N54)-V54/SUM($R54:$AC54))*SUM('REWRef-it0_damagesbyregion'!$A53:$L53)</f>
        <v>18.146112781452775</v>
      </c>
      <c r="AY54">
        <f>(H54/SUM($C54:$N54)-W54/SUM($R54:$AC54))*SUM('REWRef-it0_damagesbyregion'!$A53:$L53)</f>
        <v>-43.630600214708373</v>
      </c>
      <c r="AZ54">
        <f>(I54/SUM($C54:$N54)-X54/SUM($R54:$AC54))*SUM('REWRef-it0_damagesbyregion'!$A53:$L53)</f>
        <v>7.0848206998552232</v>
      </c>
      <c r="BA54">
        <f>(J54/SUM($C54:$N54)-Y54/SUM($R54:$AC54))*SUM('REWRef-it0_damagesbyregion'!$A53:$L53)</f>
        <v>-2.5856820495297774</v>
      </c>
      <c r="BB54">
        <f>(K54/SUM($C54:$N54)-Z54/SUM($R54:$AC54))*SUM('REWRef-it0_damagesbyregion'!$A53:$L53)</f>
        <v>-112.295258923058</v>
      </c>
      <c r="BC54">
        <f>(L54/SUM($C54:$N54)-AA54/SUM($R54:$AC54))*SUM('REWRef-it0_damagesbyregion'!$A53:$L53)</f>
        <v>5.523742419502665</v>
      </c>
      <c r="BD54">
        <f>(M54/SUM($C54:$N54)-AB54/SUM($R54:$AC54))*SUM('REWRef-it0_damagesbyregion'!$A53:$L53)</f>
        <v>4.5028134178977748</v>
      </c>
      <c r="BE54">
        <f>(N54/SUM($C54:$N54)-AC54/SUM($R54:$AC54))*SUM('REWRef-it0_damagesbyregion'!$A53:$L53)</f>
        <v>-16.94368457425432</v>
      </c>
      <c r="BG54" s="2">
        <f t="shared" si="6"/>
        <v>-1008537737601.1593</v>
      </c>
      <c r="BH54" s="2">
        <f t="shared" si="6"/>
        <v>-695731735476.62036</v>
      </c>
      <c r="BI54" s="2">
        <f t="shared" si="6"/>
        <v>-220481469568.56662</v>
      </c>
      <c r="BJ54" s="2">
        <f t="shared" si="6"/>
        <v>-147735489444.59769</v>
      </c>
      <c r="BK54" s="2">
        <f t="shared" si="6"/>
        <v>-183156608552.54733</v>
      </c>
      <c r="BL54" s="2">
        <f t="shared" si="6"/>
        <v>2949644882623.0122</v>
      </c>
      <c r="BM54" s="2">
        <f t="shared" si="6"/>
        <v>-2532482957919.0913</v>
      </c>
      <c r="BN54" s="2">
        <f t="shared" si="6"/>
        <v>-1735440395865.0386</v>
      </c>
      <c r="BO54" s="2">
        <f t="shared" si="6"/>
        <v>2816245255817.293</v>
      </c>
      <c r="BP54" s="2">
        <f t="shared" si="6"/>
        <v>-1146422872874.4414</v>
      </c>
      <c r="BQ54" s="2">
        <f t="shared" si="6"/>
        <v>-195500333633.32809</v>
      </c>
      <c r="BR54" s="2">
        <f t="shared" si="6"/>
        <v>2099599462496.002</v>
      </c>
    </row>
    <row r="55" spans="1:70" x14ac:dyDescent="0.2">
      <c r="A55">
        <v>53</v>
      </c>
      <c r="B55" t="s">
        <v>67</v>
      </c>
      <c r="C55">
        <f>C54+'REWRef-it0-E_by_region'!A54</f>
        <v>100.96923410439186</v>
      </c>
      <c r="D55">
        <f>D54+'REWRef-it0-E_by_region'!B54</f>
        <v>91.103787184867699</v>
      </c>
      <c r="E55">
        <f>E54+'REWRef-it0-E_by_region'!C54</f>
        <v>15.213365313731035</v>
      </c>
      <c r="F55">
        <f>F54+'REWRef-it0-E_by_region'!D54</f>
        <v>15.611476312232693</v>
      </c>
      <c r="G55">
        <f>G54+'REWRef-it0-E_by_region'!E54</f>
        <v>25.872318796022817</v>
      </c>
      <c r="H55">
        <f>H54+'REWRef-it0-E_by_region'!F54</f>
        <v>33.456813296535742</v>
      </c>
      <c r="I55">
        <f>I54+'REWRef-it0-E_by_region'!G54</f>
        <v>34.14339406521637</v>
      </c>
      <c r="J55">
        <f>J54+'REWRef-it0-E_by_region'!H54</f>
        <v>15.517022740005258</v>
      </c>
      <c r="K55">
        <f>K54+'REWRef-it0-E_by_region'!I54</f>
        <v>14.44077937146595</v>
      </c>
      <c r="L55">
        <f>L54+'REWRef-it0-E_by_region'!J54</f>
        <v>14.30059745182213</v>
      </c>
      <c r="M55">
        <f>M54+'REWRef-it0-E_by_region'!K54</f>
        <v>15.716010187516812</v>
      </c>
      <c r="N55">
        <f>N54+'REWRef-it0-E_by_region'!L54</f>
        <v>15.989885334924951</v>
      </c>
      <c r="P55">
        <v>53</v>
      </c>
      <c r="Q55" t="s">
        <v>67</v>
      </c>
      <c r="R55">
        <f>R54+'REWRef-it0_damagesbyregion'!A54</f>
        <v>83.776073478703722</v>
      </c>
      <c r="S55">
        <f>S54+'REWRef-it0_damagesbyregion'!B54</f>
        <v>293.40396880144448</v>
      </c>
      <c r="T55">
        <f>T54+'REWRef-it0_damagesbyregion'!C54</f>
        <v>16.627862478554931</v>
      </c>
      <c r="U55">
        <f>U54+'REWRef-it0_damagesbyregion'!D54</f>
        <v>9.1873757709100126</v>
      </c>
      <c r="V55">
        <f>V54+'REWRef-it0_damagesbyregion'!E54</f>
        <v>13.969124276238272</v>
      </c>
      <c r="W55">
        <f>W54+'REWRef-it0_damagesbyregion'!F54</f>
        <v>1198.8488713282316</v>
      </c>
      <c r="X55">
        <f>X54+'REWRef-it0_damagesbyregion'!G54</f>
        <v>311.79086399686145</v>
      </c>
      <c r="Y55">
        <f>Y54+'REWRef-it0_damagesbyregion'!H54</f>
        <v>242.93779646177921</v>
      </c>
      <c r="Z55">
        <f>Z54+'REWRef-it0_damagesbyregion'!I54</f>
        <v>2158.9797629597897</v>
      </c>
      <c r="AA55">
        <f>AA54+'REWRef-it0_damagesbyregion'!J54</f>
        <v>85.650057643269349</v>
      </c>
      <c r="AB55">
        <f>AB54+'REWRef-it0_damagesbyregion'!K54</f>
        <v>122.80585527596782</v>
      </c>
      <c r="AC55">
        <f>AC54+'REWRef-it0_damagesbyregion'!L54</f>
        <v>505.21083915524991</v>
      </c>
      <c r="AE55">
        <v>53</v>
      </c>
      <c r="AF55" t="s">
        <v>67</v>
      </c>
      <c r="AG55">
        <f t="shared" si="5"/>
        <v>1214.1129380339103</v>
      </c>
      <c r="AH55">
        <f t="shared" si="5"/>
        <v>877.67161024249208</v>
      </c>
      <c r="AI55">
        <f t="shared" si="5"/>
        <v>178.92932723335358</v>
      </c>
      <c r="AJ55">
        <f t="shared" si="5"/>
        <v>191.48725288069966</v>
      </c>
      <c r="AK55">
        <f t="shared" si="5"/>
        <v>318.60147077246364</v>
      </c>
      <c r="AL55">
        <f t="shared" si="5"/>
        <v>-768.78489468255668</v>
      </c>
      <c r="AM55">
        <f t="shared" si="5"/>
        <v>127.09862908548521</v>
      </c>
      <c r="AN55">
        <f t="shared" si="5"/>
        <v>-43.477302537242501</v>
      </c>
      <c r="AO55">
        <f t="shared" si="5"/>
        <v>-1973.3536261454224</v>
      </c>
      <c r="AP55">
        <f t="shared" si="5"/>
        <v>98.174138463789177</v>
      </c>
      <c r="AQ55">
        <f t="shared" si="5"/>
        <v>79.212483360822262</v>
      </c>
      <c r="AR55">
        <f t="shared" si="5"/>
        <v>-299.67202670779477</v>
      </c>
      <c r="AT55">
        <f>(C55/SUM($C55:$N55)-R55/SUM($R55:$AC55))*SUM('REWRef-it0_damagesbyregion'!$A54:$L54)</f>
        <v>72.620289083958568</v>
      </c>
      <c r="AU55">
        <f>(D55/SUM($C55:$N55)-S55/SUM($R55:$AC55))*SUM('REWRef-it0_damagesbyregion'!$A54:$L54)</f>
        <v>52.496571002534701</v>
      </c>
      <c r="AV55">
        <f>(E55/SUM($C55:$N55)-T55/SUM($R55:$AC55))*SUM('REWRef-it0_damagesbyregion'!$A54:$L54)</f>
        <v>10.702381188957757</v>
      </c>
      <c r="AW55">
        <f>(F55/SUM($C55:$N55)-U55/SUM($R55:$AC55))*SUM('REWRef-it0_damagesbyregion'!$A54:$L54)</f>
        <v>11.453514104386469</v>
      </c>
      <c r="AX55">
        <f>(G55/SUM($C55:$N55)-V55/SUM($R55:$AC55))*SUM('REWRef-it0_damagesbyregion'!$A54:$L54)</f>
        <v>19.056654603761803</v>
      </c>
      <c r="AY55">
        <f>(H55/SUM($C55:$N55)-W55/SUM($R55:$AC55))*SUM('REWRef-it0_damagesbyregion'!$A54:$L54)</f>
        <v>-45.983680386139319</v>
      </c>
      <c r="AZ55">
        <f>(I55/SUM($C55:$N55)-X55/SUM($R55:$AC55))*SUM('REWRef-it0_damagesbyregion'!$A54:$L54)</f>
        <v>7.6022080790188955</v>
      </c>
      <c r="BA55">
        <f>(J55/SUM($C55:$N55)-Y55/SUM($R55:$AC55))*SUM('REWRef-it0_damagesbyregion'!$A54:$L54)</f>
        <v>-2.6005276609259651</v>
      </c>
      <c r="BB55">
        <f>(K55/SUM($C55:$N55)-Z55/SUM($R55:$AC55))*SUM('REWRef-it0_damagesbyregion'!$A54:$L54)</f>
        <v>-118.03309750378094</v>
      </c>
      <c r="BC55">
        <f>(L55/SUM($C55:$N55)-AA55/SUM($R55:$AC55))*SUM('REWRef-it0_damagesbyregion'!$A54:$L54)</f>
        <v>5.8721343727331403</v>
      </c>
      <c r="BD55">
        <f>(M55/SUM($C55:$N55)-AB55/SUM($R55:$AC55))*SUM('REWRef-it0_damagesbyregion'!$A54:$L54)</f>
        <v>4.7379722763159489</v>
      </c>
      <c r="BE55">
        <f>(N55/SUM($C55:$N55)-AC55/SUM($R55:$AC55))*SUM('REWRef-it0_damagesbyregion'!$A54:$L54)</f>
        <v>-17.924419160821088</v>
      </c>
      <c r="BG55" s="2">
        <f t="shared" si="6"/>
        <v>-1020584677890.4117</v>
      </c>
      <c r="BH55" s="2">
        <f t="shared" si="6"/>
        <v>-694032171263.15295</v>
      </c>
      <c r="BI55" s="2">
        <f t="shared" si="6"/>
        <v>-224311702921.22894</v>
      </c>
      <c r="BJ55" s="2">
        <f t="shared" si="6"/>
        <v>-151111758656.10172</v>
      </c>
      <c r="BK55" s="2">
        <f t="shared" si="6"/>
        <v>-188875799793.41852</v>
      </c>
      <c r="BL55" s="2">
        <f t="shared" si="6"/>
        <v>3028361926420.3096</v>
      </c>
      <c r="BM55" s="2">
        <f t="shared" si="6"/>
        <v>-2618322182015.4595</v>
      </c>
      <c r="BN55" s="2">
        <f t="shared" si="6"/>
        <v>-1779153186863.0371</v>
      </c>
      <c r="BO55" s="2">
        <f t="shared" si="6"/>
        <v>2788626148375.2148</v>
      </c>
      <c r="BP55" s="2">
        <f t="shared" si="6"/>
        <v>-1176972175903.0486</v>
      </c>
      <c r="BQ55" s="2">
        <f t="shared" si="6"/>
        <v>-191717780241.89658</v>
      </c>
      <c r="BR55" s="2">
        <f t="shared" si="6"/>
        <v>2228093360751.8423</v>
      </c>
    </row>
    <row r="56" spans="1:70" x14ac:dyDescent="0.2">
      <c r="A56">
        <v>54</v>
      </c>
      <c r="B56" t="s">
        <v>68</v>
      </c>
      <c r="C56">
        <f>C55+'REWRef-it0-E_by_region'!A55</f>
        <v>100.96923410439186</v>
      </c>
      <c r="D56">
        <f>D55+'REWRef-it0-E_by_region'!B55</f>
        <v>91.103787184867699</v>
      </c>
      <c r="E56">
        <f>E55+'REWRef-it0-E_by_region'!C55</f>
        <v>15.213365313731035</v>
      </c>
      <c r="F56">
        <f>F55+'REWRef-it0-E_by_region'!D55</f>
        <v>15.611476312232693</v>
      </c>
      <c r="G56">
        <f>G55+'REWRef-it0-E_by_region'!E55</f>
        <v>25.872318796022817</v>
      </c>
      <c r="H56">
        <f>H55+'REWRef-it0-E_by_region'!F55</f>
        <v>33.456813296535742</v>
      </c>
      <c r="I56">
        <f>I55+'REWRef-it0-E_by_region'!G55</f>
        <v>34.14339406521637</v>
      </c>
      <c r="J56">
        <f>J55+'REWRef-it0-E_by_region'!H55</f>
        <v>15.517022740005258</v>
      </c>
      <c r="K56">
        <f>K55+'REWRef-it0-E_by_region'!I55</f>
        <v>14.44077937146595</v>
      </c>
      <c r="L56">
        <f>L55+'REWRef-it0-E_by_region'!J55</f>
        <v>14.30059745182213</v>
      </c>
      <c r="M56">
        <f>M55+'REWRef-it0-E_by_region'!K55</f>
        <v>15.716010187516812</v>
      </c>
      <c r="N56">
        <f>N55+'REWRef-it0-E_by_region'!L55</f>
        <v>15.989885334924951</v>
      </c>
      <c r="P56">
        <v>54</v>
      </c>
      <c r="Q56" t="s">
        <v>68</v>
      </c>
      <c r="R56">
        <f>R55+'REWRef-it0_damagesbyregion'!A55</f>
        <v>87.935446535559038</v>
      </c>
      <c r="S56">
        <f>S55+'REWRef-it0_damagesbyregion'!B55</f>
        <v>311.08078176178509</v>
      </c>
      <c r="T56">
        <f>T55+'REWRef-it0_damagesbyregion'!C55</f>
        <v>17.42870185131823</v>
      </c>
      <c r="U56">
        <f>U55+'REWRef-it0_damagesbyregion'!D55</f>
        <v>9.5996020154060684</v>
      </c>
      <c r="V56">
        <f>V55+'REWRef-it0_damagesbyregion'!E55</f>
        <v>14.638719403625133</v>
      </c>
      <c r="W56">
        <f>W55+'REWRef-it0_damagesbyregion'!F55</f>
        <v>1277.3855524089101</v>
      </c>
      <c r="X56">
        <f>X55+'REWRef-it0_damagesbyregion'!G55</f>
        <v>328.48027932745953</v>
      </c>
      <c r="Y56">
        <f>Y55+'REWRef-it0_damagesbyregion'!H55</f>
        <v>256.24438366606591</v>
      </c>
      <c r="Z56">
        <f>Z55+'REWRef-it0_damagesbyregion'!I55</f>
        <v>2297.3950145625608</v>
      </c>
      <c r="AA56">
        <f>AA55+'REWRef-it0_damagesbyregion'!J55</f>
        <v>89.740509844067859</v>
      </c>
      <c r="AB56">
        <f>AB55+'REWRef-it0_damagesbyregion'!K55</f>
        <v>130.31295855449795</v>
      </c>
      <c r="AC56">
        <f>AC55+'REWRef-it0_damagesbyregion'!L55</f>
        <v>539.42421116101207</v>
      </c>
      <c r="AE56">
        <v>54</v>
      </c>
      <c r="AF56" t="s">
        <v>68</v>
      </c>
      <c r="AG56">
        <f t="shared" si="5"/>
        <v>1291.4006386772533</v>
      </c>
      <c r="AH56">
        <f t="shared" si="5"/>
        <v>933.48388467625227</v>
      </c>
      <c r="AI56">
        <f t="shared" si="5"/>
        <v>190.40038530466126</v>
      </c>
      <c r="AJ56">
        <f t="shared" si="5"/>
        <v>203.66806126749242</v>
      </c>
      <c r="AK56">
        <f t="shared" si="5"/>
        <v>338.80184335817273</v>
      </c>
      <c r="AL56">
        <f t="shared" si="5"/>
        <v>-820.333557457388</v>
      </c>
      <c r="AM56">
        <f t="shared" si="5"/>
        <v>137.95106407663403</v>
      </c>
      <c r="AN56">
        <f t="shared" si="5"/>
        <v>-44.267046309734923</v>
      </c>
      <c r="AO56">
        <f t="shared" si="5"/>
        <v>-2100.1201885985856</v>
      </c>
      <c r="AP56">
        <f t="shared" si="5"/>
        <v>105.61929733250911</v>
      </c>
      <c r="AQ56">
        <f t="shared" si="5"/>
        <v>84.382737213597409</v>
      </c>
      <c r="AR56">
        <f t="shared" si="5"/>
        <v>-320.98711954086485</v>
      </c>
      <c r="AT56">
        <f>(C56/SUM($C56:$N56)-R56/SUM($R56:$AC56))*SUM('REWRef-it0_damagesbyregion'!$A55:$L55)</f>
        <v>76.254659123632806</v>
      </c>
      <c r="AU56">
        <f>(D56/SUM($C56:$N56)-S56/SUM($R56:$AC56))*SUM('REWRef-it0_damagesbyregion'!$A55:$L55)</f>
        <v>55.120381151663743</v>
      </c>
      <c r="AV56">
        <f>(E56/SUM($C56:$N56)-T56/SUM($R56:$AC56))*SUM('REWRef-it0_damagesbyregion'!$A55:$L55)</f>
        <v>11.242766995443509</v>
      </c>
      <c r="AW56">
        <f>(F56/SUM($C56:$N56)-U56/SUM($R56:$AC56))*SUM('REWRef-it0_damagesbyregion'!$A55:$L55)</f>
        <v>12.026197077176151</v>
      </c>
      <c r="AX56">
        <f>(G56/SUM($C56:$N56)-V56/SUM($R56:$AC56))*SUM('REWRef-it0_damagesbyregion'!$A55:$L55)</f>
        <v>20.005580221950503</v>
      </c>
      <c r="AY56">
        <f>(H56/SUM($C56:$N56)-W56/SUM($R56:$AC56))*SUM('REWRef-it0_damagesbyregion'!$A55:$L55)</f>
        <v>-48.439077632533007</v>
      </c>
      <c r="AZ56">
        <f>(I56/SUM($C56:$N56)-X56/SUM($R56:$AC56))*SUM('REWRef-it0_damagesbyregion'!$A55:$L55)</f>
        <v>8.1457380861147044</v>
      </c>
      <c r="BA56">
        <f>(J56/SUM($C56:$N56)-Y56/SUM($R56:$AC56))*SUM('REWRef-it0_damagesbyregion'!$A55:$L55)</f>
        <v>-2.613881723193515</v>
      </c>
      <c r="BB56">
        <f>(K56/SUM($C56:$N56)-Z56/SUM($R56:$AC56))*SUM('REWRef-it0_damagesbyregion'!$A55:$L55)</f>
        <v>-124.00795253150542</v>
      </c>
      <c r="BC56">
        <f>(L56/SUM($C56:$N56)-AA56/SUM($R56:$AC56))*SUM('REWRef-it0_damagesbyregion'!$A55:$L55)</f>
        <v>6.2366110668936638</v>
      </c>
      <c r="BD56">
        <f>(M56/SUM($C56:$N56)-AB56/SUM($R56:$AC56))*SUM('REWRef-it0_damagesbyregion'!$A55:$L55)</f>
        <v>4.9826341024058332</v>
      </c>
      <c r="BE56">
        <f>(N56/SUM($C56:$N56)-AC56/SUM($R56:$AC56))*SUM('REWRef-it0_damagesbyregion'!$A55:$L55)</f>
        <v>-18.953655938049028</v>
      </c>
      <c r="BG56" s="2">
        <f t="shared" si="6"/>
        <v>-1033041519710.1814</v>
      </c>
      <c r="BH56" s="2">
        <f t="shared" si="6"/>
        <v>-691893282096.45142</v>
      </c>
      <c r="BI56" s="2">
        <f t="shared" si="6"/>
        <v>-228291075864.1723</v>
      </c>
      <c r="BJ56" s="2">
        <f t="shared" si="6"/>
        <v>-154611309616.61063</v>
      </c>
      <c r="BK56" s="2">
        <f t="shared" si="6"/>
        <v>-194792363758.58734</v>
      </c>
      <c r="BL56" s="2">
        <f t="shared" si="6"/>
        <v>3109585142298.3076</v>
      </c>
      <c r="BM56" s="2">
        <f t="shared" si="6"/>
        <v>-2706696905034.1074</v>
      </c>
      <c r="BN56" s="2">
        <f t="shared" si="6"/>
        <v>-1824137950701.0933</v>
      </c>
      <c r="BO56" s="2">
        <f t="shared" si="6"/>
        <v>2758609921657.8359</v>
      </c>
      <c r="BP56" s="2">
        <f t="shared" si="6"/>
        <v>-1208547801826.2651</v>
      </c>
      <c r="BQ56" s="2">
        <f t="shared" si="6"/>
        <v>-187619750369.314</v>
      </c>
      <c r="BR56" s="2">
        <f t="shared" si="6"/>
        <v>2361436895021.0542</v>
      </c>
    </row>
    <row r="57" spans="1:70" x14ac:dyDescent="0.2">
      <c r="A57">
        <v>55</v>
      </c>
      <c r="B57" t="s">
        <v>69</v>
      </c>
      <c r="C57">
        <f>C56+'REWRef-it0-E_by_region'!A56</f>
        <v>100.96923410439186</v>
      </c>
      <c r="D57">
        <f>D56+'REWRef-it0-E_by_region'!B56</f>
        <v>91.103787184867699</v>
      </c>
      <c r="E57">
        <f>E56+'REWRef-it0-E_by_region'!C56</f>
        <v>15.213365313731035</v>
      </c>
      <c r="F57">
        <f>F56+'REWRef-it0-E_by_region'!D56</f>
        <v>15.611476312232693</v>
      </c>
      <c r="G57">
        <f>G56+'REWRef-it0-E_by_region'!E56</f>
        <v>25.872318796022817</v>
      </c>
      <c r="H57">
        <f>H56+'REWRef-it0-E_by_region'!F56</f>
        <v>33.456813296535742</v>
      </c>
      <c r="I57">
        <f>I56+'REWRef-it0-E_by_region'!G56</f>
        <v>34.14339406521637</v>
      </c>
      <c r="J57">
        <f>J56+'REWRef-it0-E_by_region'!H56</f>
        <v>15.517022740005258</v>
      </c>
      <c r="K57">
        <f>K56+'REWRef-it0-E_by_region'!I56</f>
        <v>14.44077937146595</v>
      </c>
      <c r="L57">
        <f>L56+'REWRef-it0-E_by_region'!J56</f>
        <v>14.30059745182213</v>
      </c>
      <c r="M57">
        <f>M56+'REWRef-it0-E_by_region'!K56</f>
        <v>15.716010187516812</v>
      </c>
      <c r="N57">
        <f>N56+'REWRef-it0-E_by_region'!L56</f>
        <v>15.989885334924951</v>
      </c>
      <c r="P57">
        <v>55</v>
      </c>
      <c r="Q57" t="s">
        <v>69</v>
      </c>
      <c r="R57">
        <f>R56+'REWRef-it0_damagesbyregion'!A56</f>
        <v>92.270624739680898</v>
      </c>
      <c r="S57">
        <f>S56+'REWRef-it0_damagesbyregion'!B56</f>
        <v>329.6141317338828</v>
      </c>
      <c r="T57">
        <f>T56+'REWRef-it0_damagesbyregion'!C56</f>
        <v>18.261250043952412</v>
      </c>
      <c r="U57">
        <f>U56+'REWRef-it0_damagesbyregion'!D56</f>
        <v>10.026071355979612</v>
      </c>
      <c r="V57">
        <f>V56+'REWRef-it0_damagesbyregion'!E56</f>
        <v>15.331946412613771</v>
      </c>
      <c r="W57">
        <f>W56+'REWRef-it0_damagesbyregion'!F56</f>
        <v>1359.8857142820275</v>
      </c>
      <c r="X57">
        <f>X56+'REWRef-it0_damagesbyregion'!G56</f>
        <v>345.85225424619045</v>
      </c>
      <c r="Y57">
        <f>Y56+'REWRef-it0_damagesbyregion'!H56</f>
        <v>270.12742260604392</v>
      </c>
      <c r="Z57">
        <f>Z56+'REWRef-it0_damagesbyregion'!I56</f>
        <v>2442.5688054705706</v>
      </c>
      <c r="AA57">
        <f>AA56+'REWRef-it0_damagesbyregion'!J56</f>
        <v>93.980125724941814</v>
      </c>
      <c r="AB57">
        <f>AB56+'REWRef-it0_damagesbyregion'!K56</f>
        <v>138.18874020016329</v>
      </c>
      <c r="AC57">
        <f>AC56+'REWRef-it0_damagesbyregion'!L56</f>
        <v>575.48558069222554</v>
      </c>
      <c r="AE57">
        <v>55</v>
      </c>
      <c r="AF57" t="s">
        <v>69</v>
      </c>
      <c r="AG57">
        <f t="shared" si="5"/>
        <v>1372.4883570075892</v>
      </c>
      <c r="AH57">
        <f t="shared" si="5"/>
        <v>992.02697740098711</v>
      </c>
      <c r="AI57">
        <f t="shared" si="5"/>
        <v>202.43878480874957</v>
      </c>
      <c r="AJ57">
        <f t="shared" si="5"/>
        <v>216.44935305929715</v>
      </c>
      <c r="AK57">
        <f t="shared" si="5"/>
        <v>359.99734741883015</v>
      </c>
      <c r="AL57">
        <f t="shared" si="5"/>
        <v>-874.52828623543201</v>
      </c>
      <c r="AM57">
        <f t="shared" si="5"/>
        <v>149.46538946946836</v>
      </c>
      <c r="AN57">
        <f t="shared" si="5"/>
        <v>-45.02223457520094</v>
      </c>
      <c r="AO57">
        <f t="shared" si="5"/>
        <v>-2233.0766618942789</v>
      </c>
      <c r="AP57">
        <f t="shared" si="5"/>
        <v>113.47840109969076</v>
      </c>
      <c r="AQ57">
        <f t="shared" si="5"/>
        <v>89.803155386529454</v>
      </c>
      <c r="AR57">
        <f t="shared" si="5"/>
        <v>-343.52058294622879</v>
      </c>
      <c r="AT57">
        <f>(C57/SUM($C57:$N57)-R57/SUM($R57:$AC57))*SUM('REWRef-it0_damagesbyregion'!$A56:$L56)</f>
        <v>80.041790066753649</v>
      </c>
      <c r="AU57">
        <f>(D57/SUM($C57:$N57)-S57/SUM($R57:$AC57))*SUM('REWRef-it0_damagesbyregion'!$A56:$L56)</f>
        <v>57.853762227031339</v>
      </c>
      <c r="AV57">
        <f>(E57/SUM($C57:$N57)-T57/SUM($R57:$AC57))*SUM('REWRef-it0_damagesbyregion'!$A56:$L56)</f>
        <v>11.805974624337781</v>
      </c>
      <c r="AW57">
        <f>(F57/SUM($C57:$N57)-U57/SUM($R57:$AC57))*SUM('REWRef-it0_damagesbyregion'!$A56:$L56)</f>
        <v>12.623053295279142</v>
      </c>
      <c r="AX57">
        <f>(G57/SUM($C57:$N57)-V57/SUM($R57:$AC57))*SUM('REWRef-it0_damagesbyregion'!$A56:$L56)</f>
        <v>20.994591290749177</v>
      </c>
      <c r="AY57">
        <f>(H57/SUM($C57:$N57)-W57/SUM($R57:$AC57))*SUM('REWRef-it0_damagesbyregion'!$A56:$L56)</f>
        <v>-51.001386741750871</v>
      </c>
      <c r="AZ57">
        <f>(I57/SUM($C57:$N57)-X57/SUM($R57:$AC57))*SUM('REWRef-it0_damagesbyregion'!$A56:$L56)</f>
        <v>8.7166330155575995</v>
      </c>
      <c r="BA57">
        <f>(J57/SUM($C57:$N57)-Y57/SUM($R57:$AC57))*SUM('REWRef-it0_damagesbyregion'!$A56:$L56)</f>
        <v>-2.625639940626793</v>
      </c>
      <c r="BB57">
        <f>(K57/SUM($C57:$N57)-Z57/SUM($R57:$AC57))*SUM('REWRef-it0_damagesbyregion'!$A56:$L56)</f>
        <v>-130.23021467665575</v>
      </c>
      <c r="BC57">
        <f>(L57/SUM($C57:$N57)-AA57/SUM($R57:$AC57))*SUM('REWRef-it0_damagesbyregion'!$A56:$L56)</f>
        <v>6.6179172388287801</v>
      </c>
      <c r="BD57">
        <f>(M57/SUM($C57:$N57)-AB57/SUM($R57:$AC57))*SUM('REWRef-it0_damagesbyregion'!$A56:$L56)</f>
        <v>5.237206766877442</v>
      </c>
      <c r="BE57">
        <f>(N57/SUM($C57:$N57)-AC57/SUM($R57:$AC57))*SUM('REWRef-it0_damagesbyregion'!$A56:$L56)</f>
        <v>-20.033687166381434</v>
      </c>
      <c r="BG57" s="2">
        <f t="shared" si="6"/>
        <v>-1045928263582.3257</v>
      </c>
      <c r="BH57" s="2">
        <f t="shared" si="6"/>
        <v>-689330497703.49438</v>
      </c>
      <c r="BI57" s="2">
        <f t="shared" si="6"/>
        <v>-232424879750.53726</v>
      </c>
      <c r="BJ57" s="2">
        <f t="shared" si="6"/>
        <v>-158238496525.59119</v>
      </c>
      <c r="BK57" s="2">
        <f t="shared" si="6"/>
        <v>-200912769908.2356</v>
      </c>
      <c r="BL57" s="2">
        <f t="shared" si="6"/>
        <v>3193342036293.1387</v>
      </c>
      <c r="BM57" s="2">
        <f t="shared" si="6"/>
        <v>-2797692377276.7373</v>
      </c>
      <c r="BN57" s="2">
        <f t="shared" si="6"/>
        <v>-1870451675160.7754</v>
      </c>
      <c r="BO57" s="2">
        <f t="shared" si="6"/>
        <v>2726258619037.5371</v>
      </c>
      <c r="BP57" s="2">
        <f t="shared" si="6"/>
        <v>-1241186528352.8706</v>
      </c>
      <c r="BQ57" s="2">
        <f t="shared" si="6"/>
        <v>-183211406054.6033</v>
      </c>
      <c r="BR57" s="2">
        <f t="shared" si="6"/>
        <v>2499776238982.4985</v>
      </c>
    </row>
    <row r="58" spans="1:70" x14ac:dyDescent="0.2">
      <c r="A58">
        <v>56</v>
      </c>
      <c r="B58" t="s">
        <v>70</v>
      </c>
      <c r="C58">
        <f>C57+'REWRef-it0-E_by_region'!A57</f>
        <v>100.96923410439186</v>
      </c>
      <c r="D58">
        <f>D57+'REWRef-it0-E_by_region'!B57</f>
        <v>91.103787184867699</v>
      </c>
      <c r="E58">
        <f>E57+'REWRef-it0-E_by_region'!C57</f>
        <v>15.213365313731035</v>
      </c>
      <c r="F58">
        <f>F57+'REWRef-it0-E_by_region'!D57</f>
        <v>15.611476312232693</v>
      </c>
      <c r="G58">
        <f>G57+'REWRef-it0-E_by_region'!E57</f>
        <v>25.872318796022817</v>
      </c>
      <c r="H58">
        <f>H57+'REWRef-it0-E_by_region'!F57</f>
        <v>33.456813296535742</v>
      </c>
      <c r="I58">
        <f>I57+'REWRef-it0-E_by_region'!G57</f>
        <v>34.14339406521637</v>
      </c>
      <c r="J58">
        <f>J57+'REWRef-it0-E_by_region'!H57</f>
        <v>15.517022740005258</v>
      </c>
      <c r="K58">
        <f>K57+'REWRef-it0-E_by_region'!I57</f>
        <v>14.44077937146595</v>
      </c>
      <c r="L58">
        <f>L57+'REWRef-it0-E_by_region'!J57</f>
        <v>14.30059745182213</v>
      </c>
      <c r="M58">
        <f>M57+'REWRef-it0-E_by_region'!K57</f>
        <v>15.716010187516812</v>
      </c>
      <c r="N58">
        <f>N57+'REWRef-it0-E_by_region'!L57</f>
        <v>15.989885334924951</v>
      </c>
      <c r="P58">
        <v>56</v>
      </c>
      <c r="Q58" t="s">
        <v>70</v>
      </c>
      <c r="R58">
        <f>R57+'REWRef-it0_damagesbyregion'!A57</f>
        <v>96.788669682580561</v>
      </c>
      <c r="S58">
        <f>S57+'REWRef-it0_damagesbyregion'!B57</f>
        <v>349.04074830254433</v>
      </c>
      <c r="T58">
        <f>T57+'REWRef-it0_damagesbyregion'!C57</f>
        <v>19.126679342622051</v>
      </c>
      <c r="U58">
        <f>U57+'REWRef-it0_damagesbyregion'!D57</f>
        <v>10.467233115629902</v>
      </c>
      <c r="V58">
        <f>V57+'REWRef-it0_damagesbyregion'!E57</f>
        <v>16.049534458748184</v>
      </c>
      <c r="W58">
        <f>W57+'REWRef-it0_damagesbyregion'!F57</f>
        <v>1446.5189561501109</v>
      </c>
      <c r="X58">
        <f>X57+'REWRef-it0_damagesbyregion'!G57</f>
        <v>363.93191687246974</v>
      </c>
      <c r="Y58">
        <f>Y57+'REWRef-it0_damagesbyregion'!H57</f>
        <v>284.60948723302221</v>
      </c>
      <c r="Z58">
        <f>Z57+'REWRef-it0_damagesbyregion'!I57</f>
        <v>2594.7809732673295</v>
      </c>
      <c r="AA58">
        <f>AA57+'REWRef-it0_damagesbyregion'!J57</f>
        <v>98.373853827247942</v>
      </c>
      <c r="AB58">
        <f>AB57+'REWRef-it0_damagesbyregion'!K57</f>
        <v>146.44916682307559</v>
      </c>
      <c r="AC58">
        <f>AC57+'REWRef-it0_damagesbyregion'!L57</f>
        <v>613.47973358696811</v>
      </c>
      <c r="AE58">
        <v>56</v>
      </c>
      <c r="AF58" t="s">
        <v>70</v>
      </c>
      <c r="AG58">
        <f t="shared" si="5"/>
        <v>1457.536050044456</v>
      </c>
      <c r="AH58">
        <f t="shared" si="5"/>
        <v>1053.4148584794791</v>
      </c>
      <c r="AI58">
        <f t="shared" si="5"/>
        <v>215.06851870079319</v>
      </c>
      <c r="AJ58">
        <f t="shared" si="5"/>
        <v>229.85650271115185</v>
      </c>
      <c r="AK58">
        <f t="shared" si="5"/>
        <v>382.23005058534119</v>
      </c>
      <c r="AL58">
        <f t="shared" si="5"/>
        <v>-931.48333751471375</v>
      </c>
      <c r="AM58">
        <f t="shared" si="5"/>
        <v>161.67295555905059</v>
      </c>
      <c r="AN58">
        <f t="shared" si="5"/>
        <v>-45.739773747618649</v>
      </c>
      <c r="AO58">
        <f t="shared" si="5"/>
        <v>-2372.4789963504081</v>
      </c>
      <c r="AP58">
        <f t="shared" si="5"/>
        <v>121.77015660717171</v>
      </c>
      <c r="AQ58">
        <f t="shared" si="5"/>
        <v>95.483767962618515</v>
      </c>
      <c r="AR58">
        <f t="shared" si="5"/>
        <v>-367.33075303732141</v>
      </c>
      <c r="AT58">
        <f>(C58/SUM($C58:$N58)-R58/SUM($R58:$AC58))*SUM('REWRef-it0_damagesbyregion'!$A57:$L57)</f>
        <v>83.988429378689546</v>
      </c>
      <c r="AU58">
        <f>(D58/SUM($C58:$N58)-S58/SUM($R58:$AC58))*SUM('REWRef-it0_damagesbyregion'!$A57:$L57)</f>
        <v>60.701523948699197</v>
      </c>
      <c r="AV58">
        <f>(E58/SUM($C58:$N58)-T58/SUM($R58:$AC58))*SUM('REWRef-it0_damagesbyregion'!$A57:$L57)</f>
        <v>12.393015660868217</v>
      </c>
      <c r="AW58">
        <f>(F58/SUM($C58:$N58)-U58/SUM($R58:$AC58))*SUM('REWRef-it0_damagesbyregion'!$A57:$L57)</f>
        <v>13.245152080183068</v>
      </c>
      <c r="AX58">
        <f>(G58/SUM($C58:$N58)-V58/SUM($R58:$AC58))*SUM('REWRef-it0_damagesbyregion'!$A57:$L57)</f>
        <v>22.025459753822695</v>
      </c>
      <c r="AY58">
        <f>(H58/SUM($C58:$N58)-W58/SUM($R58:$AC58))*SUM('REWRef-it0_damagesbyregion'!$A57:$L57)</f>
        <v>-53.675394517956782</v>
      </c>
      <c r="AZ58">
        <f>(I58/SUM($C58:$N58)-X58/SUM($R58:$AC58))*SUM('REWRef-it0_damagesbyregion'!$A57:$L57)</f>
        <v>9.3161727354882053</v>
      </c>
      <c r="BA58">
        <f>(J58/SUM($C58:$N58)-Y58/SUM($R58:$AC58))*SUM('REWRef-it0_damagesbyregion'!$A57:$L57)</f>
        <v>-2.6356890157755859</v>
      </c>
      <c r="BB58">
        <f>(K58/SUM($C58:$N58)-Z58/SUM($R58:$AC58))*SUM('REWRef-it0_damagesbyregion'!$A57:$L57)</f>
        <v>-136.71070751994293</v>
      </c>
      <c r="BC58">
        <f>(L58/SUM($C58:$N58)-AA58/SUM($R58:$AC58))*SUM('REWRef-it0_damagesbyregion'!$A57:$L57)</f>
        <v>7.0168310405231269</v>
      </c>
      <c r="BD58">
        <f>(M58/SUM($C58:$N58)-AB58/SUM($R58:$AC58))*SUM('REWRef-it0_damagesbyregion'!$A57:$L57)</f>
        <v>5.5021155065735519</v>
      </c>
      <c r="BE58">
        <f>(N58/SUM($C58:$N58)-AC58/SUM($R58:$AC58))*SUM('REWRef-it0_damagesbyregion'!$A57:$L57)</f>
        <v>-21.166909051172304</v>
      </c>
      <c r="BG58" s="2">
        <f t="shared" si="6"/>
        <v>-1059263658177.2581</v>
      </c>
      <c r="BH58" s="2">
        <f t="shared" si="6"/>
        <v>-686357129792.80322</v>
      </c>
      <c r="BI58" s="2">
        <f t="shared" si="6"/>
        <v>-236718231175.40036</v>
      </c>
      <c r="BJ58" s="2">
        <f t="shared" si="6"/>
        <v>-161997571671.62686</v>
      </c>
      <c r="BK58" s="2">
        <f t="shared" si="6"/>
        <v>-207243412688.34933</v>
      </c>
      <c r="BL58" s="2">
        <f t="shared" si="6"/>
        <v>3279656761324.9648</v>
      </c>
      <c r="BM58" s="2">
        <f t="shared" si="6"/>
        <v>-2891393354094.0244</v>
      </c>
      <c r="BN58" s="2">
        <f t="shared" si="6"/>
        <v>-1918149843357.877</v>
      </c>
      <c r="BO58" s="2">
        <f t="shared" si="6"/>
        <v>2691626936186.2817</v>
      </c>
      <c r="BP58" s="2">
        <f t="shared" si="6"/>
        <v>-1274924466957.8301</v>
      </c>
      <c r="BQ58" s="2">
        <f t="shared" si="6"/>
        <v>-178497069515.50903</v>
      </c>
      <c r="BR58" s="2">
        <f t="shared" si="6"/>
        <v>2643261039920.3257</v>
      </c>
    </row>
    <row r="59" spans="1:70" x14ac:dyDescent="0.2">
      <c r="A59">
        <v>57</v>
      </c>
      <c r="B59" t="s">
        <v>71</v>
      </c>
      <c r="C59">
        <f>C58+'REWRef-it0-E_by_region'!A58</f>
        <v>100.96923410439186</v>
      </c>
      <c r="D59">
        <f>D58+'REWRef-it0-E_by_region'!B58</f>
        <v>91.103787184867699</v>
      </c>
      <c r="E59">
        <f>E58+'REWRef-it0-E_by_region'!C58</f>
        <v>15.213365313731035</v>
      </c>
      <c r="F59">
        <f>F58+'REWRef-it0-E_by_region'!D58</f>
        <v>15.611476312232693</v>
      </c>
      <c r="G59">
        <f>G58+'REWRef-it0-E_by_region'!E58</f>
        <v>25.872318796022817</v>
      </c>
      <c r="H59">
        <f>H58+'REWRef-it0-E_by_region'!F58</f>
        <v>33.456813296535742</v>
      </c>
      <c r="I59">
        <f>I58+'REWRef-it0-E_by_region'!G58</f>
        <v>34.14339406521637</v>
      </c>
      <c r="J59">
        <f>J58+'REWRef-it0-E_by_region'!H58</f>
        <v>15.517022740005258</v>
      </c>
      <c r="K59">
        <f>K58+'REWRef-it0-E_by_region'!I58</f>
        <v>14.44077937146595</v>
      </c>
      <c r="L59">
        <f>L58+'REWRef-it0-E_by_region'!J58</f>
        <v>14.30059745182213</v>
      </c>
      <c r="M59">
        <f>M58+'REWRef-it0-E_by_region'!K58</f>
        <v>15.716010187516812</v>
      </c>
      <c r="N59">
        <f>N58+'REWRef-it0-E_by_region'!L58</f>
        <v>15.989885334924951</v>
      </c>
      <c r="P59">
        <v>57</v>
      </c>
      <c r="Q59" t="s">
        <v>71</v>
      </c>
      <c r="R59">
        <f>R58+'REWRef-it0_damagesbyregion'!A58</f>
        <v>101.49693252814976</v>
      </c>
      <c r="S59">
        <f>S58+'REWRef-it0_damagesbyregion'!B58</f>
        <v>369.39895755761842</v>
      </c>
      <c r="T59">
        <f>T58+'REWRef-it0_damagesbyregion'!C58</f>
        <v>20.026208495463521</v>
      </c>
      <c r="U59">
        <f>U58+'REWRef-it0_damagesbyregion'!D58</f>
        <v>10.923552746511623</v>
      </c>
      <c r="V59">
        <f>V58+'REWRef-it0_damagesbyregion'!E58</f>
        <v>16.792240240039508</v>
      </c>
      <c r="W59">
        <f>W58+'REWRef-it0_damagesbyregion'!F58</f>
        <v>1537.4623134418769</v>
      </c>
      <c r="X59">
        <f>X58+'REWRef-it0_damagesbyregion'!G58</f>
        <v>382.74545069912102</v>
      </c>
      <c r="Y59">
        <f>Y58+'REWRef-it0_damagesbyregion'!H58</f>
        <v>299.71410168361683</v>
      </c>
      <c r="Z59">
        <f>Z58+'REWRef-it0_damagesbyregion'!I58</f>
        <v>2754.3237231256044</v>
      </c>
      <c r="AA59">
        <f>AA58+'REWRef-it0_damagesbyregion'!J58</f>
        <v>102.92683282716011</v>
      </c>
      <c r="AB59">
        <f>AB58+'REWRef-it0_damagesbyregion'!K58</f>
        <v>155.11089961338834</v>
      </c>
      <c r="AC59">
        <f>AC58+'REWRef-it0_damagesbyregion'!L58</f>
        <v>653.49527387025114</v>
      </c>
      <c r="AE59">
        <v>57</v>
      </c>
      <c r="AF59" t="s">
        <v>71</v>
      </c>
      <c r="AG59">
        <f t="shared" si="5"/>
        <v>1546.7107168853254</v>
      </c>
      <c r="AH59">
        <f t="shared" si="5"/>
        <v>1117.7665167628888</v>
      </c>
      <c r="AI59">
        <f t="shared" si="5"/>
        <v>228.31463815776908</v>
      </c>
      <c r="AJ59">
        <f t="shared" si="5"/>
        <v>243.91600214063368</v>
      </c>
      <c r="AK59">
        <f t="shared" si="5"/>
        <v>405.54387160547958</v>
      </c>
      <c r="AL59">
        <f t="shared" si="5"/>
        <v>-991.31797462936652</v>
      </c>
      <c r="AM59">
        <f t="shared" si="5"/>
        <v>174.60653651160953</v>
      </c>
      <c r="AN59">
        <f t="shared" si="5"/>
        <v>-46.416393693108674</v>
      </c>
      <c r="AO59">
        <f t="shared" si="5"/>
        <v>-2518.5944612899216</v>
      </c>
      <c r="AP59">
        <f t="shared" si="5"/>
        <v>130.51411896719287</v>
      </c>
      <c r="AQ59">
        <f t="shared" si="5"/>
        <v>101.43505162700636</v>
      </c>
      <c r="AR59">
        <f t="shared" si="5"/>
        <v>-392.47862304550944</v>
      </c>
      <c r="AT59">
        <f>(C59/SUM($C59:$N59)-R59/SUM($R59:$AC59))*SUM('REWRef-it0_damagesbyregion'!$A58:$L58)</f>
        <v>88.101601476173585</v>
      </c>
      <c r="AU59">
        <f>(D59/SUM($C59:$N59)-S59/SUM($R59:$AC59))*SUM('REWRef-it0_damagesbyregion'!$A58:$L58)</f>
        <v>63.668673869126565</v>
      </c>
      <c r="AV59">
        <f>(E59/SUM($C59:$N59)-T59/SUM($R59:$AC59))*SUM('REWRef-it0_damagesbyregion'!$A58:$L58)</f>
        <v>13.004943356608218</v>
      </c>
      <c r="AW59">
        <f>(F59/SUM($C59:$N59)-U59/SUM($R59:$AC59))*SUM('REWRef-it0_damagesbyregion'!$A58:$L58)</f>
        <v>13.89360672274236</v>
      </c>
      <c r="AX59">
        <f>(G59/SUM($C59:$N59)-V59/SUM($R59:$AC59))*SUM('REWRef-it0_damagesbyregion'!$A58:$L58)</f>
        <v>23.100030385280803</v>
      </c>
      <c r="AY59">
        <f>(H59/SUM($C59:$N59)-W59/SUM($R59:$AC59))*SUM('REWRef-it0_damagesbyregion'!$A58:$L58)</f>
        <v>-56.466086504422421</v>
      </c>
      <c r="AZ59">
        <f>(I59/SUM($C59:$N59)-X59/SUM($R59:$AC59))*SUM('REWRef-it0_damagesbyregion'!$A58:$L58)</f>
        <v>9.9456965849815688</v>
      </c>
      <c r="BA59">
        <f>(J59/SUM($C59:$N59)-Y59/SUM($R59:$AC59))*SUM('REWRef-it0_damagesbyregion'!$A58:$L58)</f>
        <v>-2.6439065653765859</v>
      </c>
      <c r="BB59">
        <f>(K59/SUM($C59:$N59)-Z59/SUM($R59:$AC59))*SUM('REWRef-it0_damagesbyregion'!$A58:$L58)</f>
        <v>-143.4607021767433</v>
      </c>
      <c r="BC59">
        <f>(L59/SUM($C59:$N59)-AA59/SUM($R59:$AC59))*SUM('REWRef-it0_damagesbyregion'!$A58:$L58)</f>
        <v>7.4341651420225112</v>
      </c>
      <c r="BD59">
        <f>(M59/SUM($C59:$N59)-AB59/SUM($R59:$AC59))*SUM('REWRef-it0_damagesbyregion'!$A58:$L58)</f>
        <v>5.7778034357669581</v>
      </c>
      <c r="BE59">
        <f>(N59/SUM($C59:$N59)-AC59/SUM($R59:$AC59))*SUM('REWRef-it0_damagesbyregion'!$A58:$L58)</f>
        <v>-22.355825726160319</v>
      </c>
      <c r="BG59" s="2">
        <f t="shared" si="6"/>
        <v>-1073065364695.7649</v>
      </c>
      <c r="BH59" s="2">
        <f t="shared" si="6"/>
        <v>-682984414283.16895</v>
      </c>
      <c r="BI59" s="2">
        <f t="shared" si="6"/>
        <v>-241176100367.67267</v>
      </c>
      <c r="BJ59" s="2">
        <f t="shared" si="6"/>
        <v>-165892706739.47177</v>
      </c>
      <c r="BK59" s="2">
        <f t="shared" si="6"/>
        <v>-213790634857.5882</v>
      </c>
      <c r="BL59" s="2">
        <f t="shared" si="6"/>
        <v>3368550610230.3438</v>
      </c>
      <c r="BM59" s="2">
        <f t="shared" si="6"/>
        <v>-2987884367577.3721</v>
      </c>
      <c r="BN59" s="2">
        <f t="shared" si="6"/>
        <v>-1967286619886.5613</v>
      </c>
      <c r="BO59" s="2">
        <f t="shared" si="6"/>
        <v>2654762762770.1616</v>
      </c>
      <c r="BP59" s="2">
        <f t="shared" si="6"/>
        <v>-1309797217998.6462</v>
      </c>
      <c r="BQ59" s="2">
        <f t="shared" si="6"/>
        <v>-173480228620.88629</v>
      </c>
      <c r="BR59" s="2">
        <f t="shared" si="6"/>
        <v>2792044282027.7031</v>
      </c>
    </row>
    <row r="60" spans="1:70" x14ac:dyDescent="0.2">
      <c r="A60">
        <v>58</v>
      </c>
      <c r="B60" t="s">
        <v>72</v>
      </c>
      <c r="C60">
        <f>C59+'REWRef-it0-E_by_region'!A59</f>
        <v>100.96923410439186</v>
      </c>
      <c r="D60">
        <f>D59+'REWRef-it0-E_by_region'!B59</f>
        <v>91.103787184867699</v>
      </c>
      <c r="E60">
        <f>E59+'REWRef-it0-E_by_region'!C59</f>
        <v>15.213365313731035</v>
      </c>
      <c r="F60">
        <f>F59+'REWRef-it0-E_by_region'!D59</f>
        <v>15.611476312232693</v>
      </c>
      <c r="G60">
        <f>G59+'REWRef-it0-E_by_region'!E59</f>
        <v>25.872318796022817</v>
      </c>
      <c r="H60">
        <f>H59+'REWRef-it0-E_by_region'!F59</f>
        <v>33.456813296535742</v>
      </c>
      <c r="I60">
        <f>I59+'REWRef-it0-E_by_region'!G59</f>
        <v>34.14339406521637</v>
      </c>
      <c r="J60">
        <f>J59+'REWRef-it0-E_by_region'!H59</f>
        <v>15.517022740005258</v>
      </c>
      <c r="K60">
        <f>K59+'REWRef-it0-E_by_region'!I59</f>
        <v>14.44077937146595</v>
      </c>
      <c r="L60">
        <f>L59+'REWRef-it0-E_by_region'!J59</f>
        <v>14.30059745182213</v>
      </c>
      <c r="M60">
        <f>M59+'REWRef-it0-E_by_region'!K59</f>
        <v>15.716010187516812</v>
      </c>
      <c r="N60">
        <f>N59+'REWRef-it0-E_by_region'!L59</f>
        <v>15.989885334924951</v>
      </c>
      <c r="P60">
        <v>58</v>
      </c>
      <c r="Q60" t="s">
        <v>72</v>
      </c>
      <c r="R60">
        <f>R59+'REWRef-it0_damagesbyregion'!A59</f>
        <v>106.40306615495767</v>
      </c>
      <c r="S60">
        <f>S59+'REWRef-it0_damagesbyregion'!B59</f>
        <v>390.72874836984289</v>
      </c>
      <c r="T60">
        <f>T59+'REWRef-it0_damagesbyregion'!C59</f>
        <v>20.961104586468704</v>
      </c>
      <c r="U60">
        <f>U59+'REWRef-it0_damagesbyregion'!D59</f>
        <v>11.395512423872907</v>
      </c>
      <c r="V60">
        <f>V59+'REWRef-it0_damagesbyregion'!E59</f>
        <v>17.560848940882483</v>
      </c>
      <c r="W60">
        <f>W59+'REWRef-it0_damagesbyregion'!F59</f>
        <v>1632.9005601414997</v>
      </c>
      <c r="X60">
        <f>X59+'REWRef-it0_damagesbyregion'!G59</f>
        <v>402.32013392089522</v>
      </c>
      <c r="Y60">
        <f>Y59+'REWRef-it0_damagesbyregion'!H59</f>
        <v>315.46577806200241</v>
      </c>
      <c r="Z60">
        <f>Z59+'REWRef-it0_damagesbyregion'!I59</f>
        <v>2921.5021273706816</v>
      </c>
      <c r="AA60">
        <f>AA59+'REWRef-it0_damagesbyregion'!J59</f>
        <v>107.64439844720637</v>
      </c>
      <c r="AB60">
        <f>AB59+'REWRef-it0_damagesbyregion'!K59</f>
        <v>164.19132317043133</v>
      </c>
      <c r="AC60">
        <f>AC59+'REWRef-it0_damagesbyregion'!L59</f>
        <v>695.62478631769136</v>
      </c>
      <c r="AE60">
        <v>58</v>
      </c>
      <c r="AF60" t="s">
        <v>72</v>
      </c>
      <c r="AG60">
        <f t="shared" si="5"/>
        <v>1640.1866848729719</v>
      </c>
      <c r="AH60">
        <f t="shared" si="5"/>
        <v>1185.2061627774951</v>
      </c>
      <c r="AI60">
        <f t="shared" si="5"/>
        <v>242.20329565186731</v>
      </c>
      <c r="AJ60">
        <f t="shared" ref="AJ60:AR62" si="7">(F60/SUM($C60:$N60)-U60/SUM($R60:$AC60))*SUM($R60:$AC60)</f>
        <v>258.65550625741957</v>
      </c>
      <c r="AK60">
        <f t="shared" si="7"/>
        <v>429.98465583872803</v>
      </c>
      <c r="AL60">
        <f t="shared" si="7"/>
        <v>-1054.1566712320509</v>
      </c>
      <c r="AM60">
        <f t="shared" si="7"/>
        <v>188.30039191134767</v>
      </c>
      <c r="AN60">
        <f t="shared" si="7"/>
        <v>-47.048639667747196</v>
      </c>
      <c r="AO60">
        <f t="shared" si="7"/>
        <v>-2671.7021019393619</v>
      </c>
      <c r="AP60">
        <f t="shared" si="7"/>
        <v>139.73072690141919</v>
      </c>
      <c r="AQ60">
        <f t="shared" si="7"/>
        <v>107.66794727018127</v>
      </c>
      <c r="AR60">
        <f t="shared" si="7"/>
        <v>-419.02795864227039</v>
      </c>
      <c r="AT60">
        <f>(C60/SUM($C60:$N60)-R60/SUM($R60:$AC60))*SUM('REWRef-it0_damagesbyregion'!$A59:$L59)</f>
        <v>92.388617878284506</v>
      </c>
      <c r="AU60">
        <f>(D60/SUM($C60:$N60)-S60/SUM($R60:$AC60))*SUM('REWRef-it0_damagesbyregion'!$A59:$L59)</f>
        <v>66.760424462486299</v>
      </c>
      <c r="AV60">
        <f>(E60/SUM($C60:$N60)-T60/SUM($R60:$AC60))*SUM('REWRef-it0_damagesbyregion'!$A59:$L59)</f>
        <v>13.642854156308776</v>
      </c>
      <c r="AW60">
        <f>(F60/SUM($C60:$N60)-U60/SUM($R60:$AC60))*SUM('REWRef-it0_damagesbyregion'!$A59:$L59)</f>
        <v>14.569576103821198</v>
      </c>
      <c r="AX60">
        <f>(G60/SUM($C60:$N60)-V60/SUM($R60:$AC60))*SUM('REWRef-it0_damagesbyregion'!$A59:$L59)</f>
        <v>24.220223483210734</v>
      </c>
      <c r="AY60">
        <f>(H60/SUM($C60:$N60)-W60/SUM($R60:$AC60))*SUM('REWRef-it0_damagesbyregion'!$A59:$L59)</f>
        <v>-59.378654137681352</v>
      </c>
      <c r="AZ60">
        <f>(I60/SUM($C60:$N60)-X60/SUM($R60:$AC60))*SUM('REWRef-it0_damagesbyregion'!$A59:$L59)</f>
        <v>10.606605403564808</v>
      </c>
      <c r="BA60">
        <f>(J60/SUM($C60:$N60)-Y60/SUM($R60:$AC60))*SUM('REWRef-it0_damagesbyregion'!$A59:$L59)</f>
        <v>-2.6501610042598531</v>
      </c>
      <c r="BB60">
        <f>(K60/SUM($C60:$N60)-Z60/SUM($R60:$AC60))*SUM('REWRef-it0_damagesbyregion'!$A59:$L59)</f>
        <v>-150.49193293494022</v>
      </c>
      <c r="BC60">
        <f>(L60/SUM($C60:$N60)-AA60/SUM($R60:$AC60))*SUM('REWRef-it0_damagesbyregion'!$A59:$L59)</f>
        <v>7.8707679147815757</v>
      </c>
      <c r="BD60">
        <f>(M60/SUM($C60:$N60)-AB60/SUM($R60:$AC60))*SUM('REWRef-it0_damagesbyregion'!$A59:$L59)</f>
        <v>6.0647321002087367</v>
      </c>
      <c r="BE60">
        <f>(N60/SUM($C60:$N60)-AC60/SUM($R60:$AC60))*SUM('REWRef-it0_damagesbyregion'!$A59:$L59)</f>
        <v>-23.60305342578523</v>
      </c>
      <c r="BG60" s="2">
        <f t="shared" si="6"/>
        <v>-1087350109362.0206</v>
      </c>
      <c r="BH60" s="2">
        <f t="shared" si="6"/>
        <v>-679221552119.9978</v>
      </c>
      <c r="BI60" s="2">
        <f t="shared" si="6"/>
        <v>-245803337789.4502</v>
      </c>
      <c r="BJ60" s="2">
        <f t="shared" ref="BJ60:BR62" si="8">(AW60-(AJ60-AJ59))*10^12</f>
        <v>-169928012964.6965</v>
      </c>
      <c r="BK60" s="2">
        <f t="shared" si="8"/>
        <v>-220560750037.71625</v>
      </c>
      <c r="BL60" s="2">
        <f t="shared" si="8"/>
        <v>3460042465003.0703</v>
      </c>
      <c r="BM60" s="2">
        <f t="shared" si="8"/>
        <v>-3087249996173.332</v>
      </c>
      <c r="BN60" s="2">
        <f t="shared" si="8"/>
        <v>-2017915029621.3311</v>
      </c>
      <c r="BO60" s="2">
        <f t="shared" si="8"/>
        <v>2615707714500.104</v>
      </c>
      <c r="BP60" s="2">
        <f t="shared" si="8"/>
        <v>-1345840019444.7417</v>
      </c>
      <c r="BQ60" s="2">
        <f t="shared" si="8"/>
        <v>-168163542966.17676</v>
      </c>
      <c r="BR60" s="2">
        <f t="shared" si="8"/>
        <v>2946282170975.7241</v>
      </c>
    </row>
    <row r="61" spans="1:70" x14ac:dyDescent="0.2">
      <c r="A61">
        <v>59</v>
      </c>
      <c r="B61" t="s">
        <v>73</v>
      </c>
      <c r="C61">
        <f>C60+'REWRef-it0-E_by_region'!A60</f>
        <v>100.96923410439186</v>
      </c>
      <c r="D61">
        <f>D60+'REWRef-it0-E_by_region'!B60</f>
        <v>91.103787184867699</v>
      </c>
      <c r="E61">
        <f>E60+'REWRef-it0-E_by_region'!C60</f>
        <v>15.213365313731035</v>
      </c>
      <c r="F61">
        <f>F60+'REWRef-it0-E_by_region'!D60</f>
        <v>15.611476312232693</v>
      </c>
      <c r="G61">
        <f>G60+'REWRef-it0-E_by_region'!E60</f>
        <v>25.872318796022817</v>
      </c>
      <c r="H61">
        <f>H60+'REWRef-it0-E_by_region'!F60</f>
        <v>33.456813296535742</v>
      </c>
      <c r="I61">
        <f>I60+'REWRef-it0-E_by_region'!G60</f>
        <v>34.14339406521637</v>
      </c>
      <c r="J61">
        <f>J60+'REWRef-it0-E_by_region'!H60</f>
        <v>15.517022740005258</v>
      </c>
      <c r="K61">
        <f>K60+'REWRef-it0-E_by_region'!I60</f>
        <v>14.44077937146595</v>
      </c>
      <c r="L61">
        <f>L60+'REWRef-it0-E_by_region'!J60</f>
        <v>14.30059745182213</v>
      </c>
      <c r="M61">
        <f>M60+'REWRef-it0-E_by_region'!K60</f>
        <v>15.716010187516812</v>
      </c>
      <c r="N61">
        <f>N60+'REWRef-it0-E_by_region'!L60</f>
        <v>15.989885334924951</v>
      </c>
      <c r="P61">
        <v>59</v>
      </c>
      <c r="Q61" t="s">
        <v>73</v>
      </c>
      <c r="R61">
        <f>R60+'REWRef-it0_damagesbyregion'!A60</f>
        <v>111.51503770341131</v>
      </c>
      <c r="S61">
        <f>S60+'REWRef-it0_damagesbyregion'!B60</f>
        <v>413.07184129939651</v>
      </c>
      <c r="T61">
        <f>T60+'REWRef-it0_damagesbyregion'!C60</f>
        <v>21.932684969603557</v>
      </c>
      <c r="U61">
        <f>U60+'REWRef-it0_damagesbyregion'!D60</f>
        <v>11.883611652610547</v>
      </c>
      <c r="V61">
        <f>V60+'REWRef-it0_damagesbyregion'!E60</f>
        <v>18.356175200162774</v>
      </c>
      <c r="W61">
        <f>W60+'REWRef-it0_damagesbyregion'!F60</f>
        <v>1733.0265228523426</v>
      </c>
      <c r="X61">
        <f>X60+'REWRef-it0_damagesbyregion'!G60</f>
        <v>422.68438015767794</v>
      </c>
      <c r="Y61">
        <f>Y60+'REWRef-it0_damagesbyregion'!H60</f>
        <v>331.89005564206013</v>
      </c>
      <c r="Z61">
        <f>Z60+'REWRef-it0_damagesbyregion'!I60</f>
        <v>3096.6346438392934</v>
      </c>
      <c r="AA61">
        <f>AA60+'REWRef-it0_damagesbyregion'!J60</f>
        <v>112.53209056303373</v>
      </c>
      <c r="AB61">
        <f>AB60+'REWRef-it0_damagesbyregion'!K60</f>
        <v>173.70857548656195</v>
      </c>
      <c r="AC61">
        <f>AC60+'REWRef-it0_damagesbyregion'!L60</f>
        <v>739.96500508466829</v>
      </c>
      <c r="AE61">
        <v>59</v>
      </c>
      <c r="AF61" t="s">
        <v>73</v>
      </c>
      <c r="AG61">
        <f t="shared" ref="AG61:AI62" si="9">(C61/SUM($C61:$N61)-R61/SUM($R61:$AC61))*SUM($R61:$AC61)</f>
        <v>1738.1459066545021</v>
      </c>
      <c r="AH61">
        <f t="shared" si="9"/>
        <v>1255.8634391714991</v>
      </c>
      <c r="AI61">
        <f t="shared" si="9"/>
        <v>256.76178966575156</v>
      </c>
      <c r="AJ61">
        <f t="shared" si="7"/>
        <v>274.10388022685396</v>
      </c>
      <c r="AK61">
        <f t="shared" si="7"/>
        <v>455.60025362154511</v>
      </c>
      <c r="AL61">
        <f t="shared" si="7"/>
        <v>-1120.1293227676592</v>
      </c>
      <c r="AM61">
        <f t="shared" si="7"/>
        <v>202.79033073255246</v>
      </c>
      <c r="AN61">
        <f t="shared" si="7"/>
        <v>-47.632863939217209</v>
      </c>
      <c r="AO61">
        <f t="shared" si="7"/>
        <v>-2832.0932135074163</v>
      </c>
      <c r="AP61">
        <f t="shared" si="7"/>
        <v>149.44133948469539</v>
      </c>
      <c r="AQ61">
        <f t="shared" si="7"/>
        <v>114.19387819478678</v>
      </c>
      <c r="AR61">
        <f t="shared" si="7"/>
        <v>-447.04541753789528</v>
      </c>
      <c r="AT61">
        <f>(C61/SUM($C61:$N61)-R61/SUM($R61:$AC61))*SUM('REWRef-it0_damagesbyregion'!$A60:$L60)</f>
        <v>96.857087958191912</v>
      </c>
      <c r="AU61">
        <f>(D61/SUM($C61:$N61)-S61/SUM($R61:$AC61))*SUM('REWRef-it0_damagesbyregion'!$A60:$L60)</f>
        <v>69.982200645880525</v>
      </c>
      <c r="AV61">
        <f>(E61/SUM($C61:$N61)-T61/SUM($R61:$AC61))*SUM('REWRef-it0_damagesbyregion'!$A60:$L60)</f>
        <v>14.307889315129753</v>
      </c>
      <c r="AW61">
        <f>(F61/SUM($C61:$N61)-U61/SUM($R61:$AC61))*SUM('REWRef-it0_damagesbyregion'!$A60:$L60)</f>
        <v>15.274266409494999</v>
      </c>
      <c r="AX61">
        <f>(G61/SUM($C61:$N61)-V61/SUM($R61:$AC61))*SUM('REWRef-it0_damagesbyregion'!$A60:$L60)</f>
        <v>25.388037718727631</v>
      </c>
      <c r="AY61">
        <f>(H61/SUM($C61:$N61)-W61/SUM($R61:$AC61))*SUM('REWRef-it0_damagesbyregion'!$A60:$L60)</f>
        <v>-62.418502338896324</v>
      </c>
      <c r="AZ61">
        <f>(I61/SUM($C61:$N61)-X61/SUM($R61:$AC61))*SUM('REWRef-it0_damagesbyregion'!$A60:$L60)</f>
        <v>11.300363695381019</v>
      </c>
      <c r="BA61">
        <f>(J61/SUM($C61:$N61)-Y61/SUM($R61:$AC61))*SUM('REWRef-it0_damagesbyregion'!$A60:$L60)</f>
        <v>-2.6543113984839986</v>
      </c>
      <c r="BB61">
        <f>(K61/SUM($C61:$N61)-Z61/SUM($R61:$AC61))*SUM('REWRef-it0_damagesbyregion'!$A60:$L60)</f>
        <v>-157.81661391963425</v>
      </c>
      <c r="BC61">
        <f>(L61/SUM($C61:$N61)-AA61/SUM($R61:$AC61))*SUM('REWRef-it0_damagesbyregion'!$A60:$L60)</f>
        <v>8.3275246960819747</v>
      </c>
      <c r="BD61">
        <f>(M61/SUM($C61:$N61)-AB61/SUM($R61:$AC61))*SUM('REWRef-it0_damagesbyregion'!$A60:$L60)</f>
        <v>6.3633820741137876</v>
      </c>
      <c r="BE61">
        <f>(N61/SUM($C61:$N61)-AC61/SUM($R61:$AC61))*SUM('REWRef-it0_damagesbyregion'!$A60:$L60)</f>
        <v>-24.911324855987107</v>
      </c>
      <c r="BG61" s="2">
        <f t="shared" ref="BG61:BI62" si="10">(AT61-(AG61-AG60))*10^12</f>
        <v>-1102133823338.3206</v>
      </c>
      <c r="BH61" s="2">
        <f t="shared" si="10"/>
        <v>-675075748123.40466</v>
      </c>
      <c r="BI61" s="2">
        <f t="shared" si="10"/>
        <v>-250604698754.50409</v>
      </c>
      <c r="BJ61" s="2">
        <f t="shared" si="8"/>
        <v>-174107559939.38666</v>
      </c>
      <c r="BK61" s="2">
        <f t="shared" si="8"/>
        <v>-227560064089.44528</v>
      </c>
      <c r="BL61" s="2">
        <f t="shared" si="8"/>
        <v>3554149196711.9683</v>
      </c>
      <c r="BM61" s="2">
        <f t="shared" si="8"/>
        <v>-3189575125823.7686</v>
      </c>
      <c r="BN61" s="2">
        <f t="shared" si="8"/>
        <v>-2070087127013.9851</v>
      </c>
      <c r="BO61" s="2">
        <f t="shared" si="8"/>
        <v>2574497648420.1343</v>
      </c>
      <c r="BP61" s="2">
        <f t="shared" si="8"/>
        <v>-1383087887194.2271</v>
      </c>
      <c r="BQ61" s="2">
        <f t="shared" si="8"/>
        <v>-162548850491.71631</v>
      </c>
      <c r="BR61" s="2">
        <f t="shared" si="8"/>
        <v>3106134039637.7764</v>
      </c>
    </row>
    <row r="62" spans="1:70" x14ac:dyDescent="0.2">
      <c r="A62">
        <v>60</v>
      </c>
      <c r="B62" t="s">
        <v>74</v>
      </c>
      <c r="C62">
        <f>C61+'REWRef-it0-E_by_region'!A61</f>
        <v>100.96923410439186</v>
      </c>
      <c r="D62">
        <f>D61+'REWRef-it0-E_by_region'!B61</f>
        <v>91.103787184867699</v>
      </c>
      <c r="E62">
        <f>E61+'REWRef-it0-E_by_region'!C61</f>
        <v>15.213365313731035</v>
      </c>
      <c r="F62">
        <f>F61+'REWRef-it0-E_by_region'!D61</f>
        <v>15.611476312232693</v>
      </c>
      <c r="G62">
        <f>G61+'REWRef-it0-E_by_region'!E61</f>
        <v>25.872318796022817</v>
      </c>
      <c r="H62">
        <f>H61+'REWRef-it0-E_by_region'!F61</f>
        <v>33.456813296535742</v>
      </c>
      <c r="I62">
        <f>I61+'REWRef-it0-E_by_region'!G61</f>
        <v>34.14339406521637</v>
      </c>
      <c r="J62">
        <f>J61+'REWRef-it0-E_by_region'!H61</f>
        <v>15.517022740005258</v>
      </c>
      <c r="K62">
        <f>K61+'REWRef-it0-E_by_region'!I61</f>
        <v>14.44077937146595</v>
      </c>
      <c r="L62">
        <f>L61+'REWRef-it0-E_by_region'!J61</f>
        <v>14.30059745182213</v>
      </c>
      <c r="M62">
        <f>M61+'REWRef-it0-E_by_region'!K61</f>
        <v>15.716010187516812</v>
      </c>
      <c r="N62">
        <f>N61+'REWRef-it0-E_by_region'!L61</f>
        <v>15.989885334924951</v>
      </c>
      <c r="P62">
        <v>60</v>
      </c>
      <c r="Q62" t="s">
        <v>74</v>
      </c>
      <c r="R62">
        <f>R61+'REWRef-it0_damagesbyregion'!A61</f>
        <v>116.84114155237829</v>
      </c>
      <c r="S62">
        <f>S61+'REWRef-it0_damagesbyregion'!B61</f>
        <v>436.47176026286763</v>
      </c>
      <c r="T62">
        <f>T61+'REWRef-it0_damagesbyregion'!C61</f>
        <v>22.942319267124297</v>
      </c>
      <c r="U62">
        <f>U61+'REWRef-it0_damagesbyregion'!D61</f>
        <v>12.388367887889117</v>
      </c>
      <c r="V62">
        <f>V61+'REWRef-it0_damagesbyregion'!E61</f>
        <v>19.179064106023056</v>
      </c>
      <c r="W62">
        <f>W61+'REWRef-it0_damagesbyregion'!F61</f>
        <v>1838.0414071918026</v>
      </c>
      <c r="X62">
        <f>X61+'REWRef-it0_damagesbyregion'!G61</f>
        <v>443.86778065799172</v>
      </c>
      <c r="Y62">
        <f>Y61+'REWRef-it0_damagesbyregion'!H61</f>
        <v>349.01354156579384</v>
      </c>
      <c r="Z62">
        <f>Z61+'REWRef-it0_damagesbyregion'!I61</f>
        <v>3280.0536541371553</v>
      </c>
      <c r="AA62">
        <f>AA61+'REWRef-it0_damagesbyregion'!J61</f>
        <v>117.59566052122629</v>
      </c>
      <c r="AB62">
        <f>AB61+'REWRef-it0_damagesbyregion'!K61</f>
        <v>183.68157913917602</v>
      </c>
      <c r="AC62">
        <f>AC61+'REWRef-it0_damagesbyregion'!L61</f>
        <v>786.61698872661759</v>
      </c>
      <c r="AE62">
        <v>60</v>
      </c>
      <c r="AF62" t="s">
        <v>74</v>
      </c>
      <c r="AG62">
        <f t="shared" si="9"/>
        <v>1840.7782687288868</v>
      </c>
      <c r="AH62">
        <f t="shared" si="9"/>
        <v>1329.873639156905</v>
      </c>
      <c r="AI62">
        <f t="shared" si="9"/>
        <v>272.01861113934069</v>
      </c>
      <c r="AJ62">
        <f t="shared" si="7"/>
        <v>290.2912485621635</v>
      </c>
      <c r="AK62">
        <f t="shared" si="7"/>
        <v>482.44060165982864</v>
      </c>
      <c r="AL62">
        <f t="shared" si="7"/>
        <v>-1189.3714663290361</v>
      </c>
      <c r="AM62">
        <f t="shared" si="7"/>
        <v>218.11377786154929</v>
      </c>
      <c r="AN62">
        <f t="shared" si="7"/>
        <v>-48.16521707316717</v>
      </c>
      <c r="AO62">
        <f t="shared" si="7"/>
        <v>-3000.071833457569</v>
      </c>
      <c r="AP62">
        <f t="shared" si="7"/>
        <v>159.66827436572848</v>
      </c>
      <c r="AQ62">
        <f t="shared" si="7"/>
        <v>121.02476896931961</v>
      </c>
      <c r="AR62">
        <f t="shared" si="7"/>
        <v>-476.60067358395099</v>
      </c>
      <c r="AT62">
        <f>(C62/SUM($C62:$N62)-R62/SUM($R62:$AC62))*SUM('REWRef-it0_damagesbyregion'!$A61:$L61)</f>
        <v>101.51493030428271</v>
      </c>
      <c r="AU62">
        <f>(D62/SUM($C62:$N62)-S62/SUM($R62:$AC62))*SUM('REWRef-it0_damagesbyregion'!$A61:$L61)</f>
        <v>73.339647738094513</v>
      </c>
      <c r="AV62">
        <f>(E62/SUM($C62:$N62)-T62/SUM($R62:$AC62))*SUM('REWRef-it0_damagesbyregion'!$A61:$L61)</f>
        <v>15.001236607571549</v>
      </c>
      <c r="AW62">
        <f>(F62/SUM($C62:$N62)-U62/SUM($R62:$AC62))*SUM('REWRef-it0_damagesbyregion'!$A61:$L61)</f>
        <v>16.008932942304021</v>
      </c>
      <c r="AX62">
        <f>(G62/SUM($C62:$N62)-V62/SUM($R62:$AC62))*SUM('REWRef-it0_damagesbyregion'!$A61:$L61)</f>
        <v>26.605553143167207</v>
      </c>
      <c r="AY62">
        <f>(H62/SUM($C62:$N62)-W62/SUM($R62:$AC62))*SUM('REWRef-it0_damagesbyregion'!$A61:$L61)</f>
        <v>-65.591257546553152</v>
      </c>
      <c r="AZ62">
        <f>(I62/SUM($C62:$N62)-X62/SUM($R62:$AC62))*SUM('REWRef-it0_damagesbyregion'!$A61:$L61)</f>
        <v>12.028501929951926</v>
      </c>
      <c r="BA62">
        <f>(J62/SUM($C62:$N62)-Y62/SUM($R62:$AC62))*SUM('REWRef-it0_damagesbyregion'!$A61:$L61)</f>
        <v>-2.6562072886972712</v>
      </c>
      <c r="BB62">
        <f>(K62/SUM($C62:$N62)-Z62/SUM($R62:$AC62))*SUM('REWRef-it0_damagesbyregion'!$A61:$L61)</f>
        <v>-165.44745679314718</v>
      </c>
      <c r="BC62">
        <f>(L62/SUM($C62:$N62)-AA62/SUM($R62:$AC62))*SUM('REWRef-it0_damagesbyregion'!$A61:$L61)</f>
        <v>8.8053591349894766</v>
      </c>
      <c r="BD62">
        <f>(M62/SUM($C62:$N62)-AB62/SUM($R62:$AC62))*SUM('REWRef-it0_damagesbyregion'!$A61:$L61)</f>
        <v>6.6742536000797799</v>
      </c>
      <c r="BE62">
        <f>(N62/SUM($C62:$N62)-AC62/SUM($R62:$AC62))*SUM('REWRef-it0_damagesbyregion'!$A61:$L61)</f>
        <v>-26.283493772043645</v>
      </c>
      <c r="BG62" s="2">
        <f t="shared" si="10"/>
        <v>-1117431770101.959</v>
      </c>
      <c r="BH62" s="2">
        <f t="shared" si="10"/>
        <v>-670552247311.44849</v>
      </c>
      <c r="BI62" s="2">
        <f t="shared" si="10"/>
        <v>-255584866017.57834</v>
      </c>
      <c r="BJ62" s="2">
        <f t="shared" si="8"/>
        <v>-178435393005.52179</v>
      </c>
      <c r="BK62" s="2">
        <f t="shared" si="8"/>
        <v>-234794895116.33035</v>
      </c>
      <c r="BL62" s="2">
        <f t="shared" si="8"/>
        <v>3650886014823.7544</v>
      </c>
      <c r="BM62" s="2">
        <f t="shared" si="8"/>
        <v>-3294945199044.9072</v>
      </c>
      <c r="BN62" s="2">
        <f t="shared" si="8"/>
        <v>-2123854154747.3103</v>
      </c>
      <c r="BO62" s="2">
        <f t="shared" si="8"/>
        <v>2531163157005.5513</v>
      </c>
      <c r="BP62" s="2">
        <f t="shared" si="8"/>
        <v>-1421575746043.6116</v>
      </c>
      <c r="BQ62" s="2">
        <f t="shared" si="8"/>
        <v>-156637174453.0528</v>
      </c>
      <c r="BR62" s="2">
        <f t="shared" si="8"/>
        <v>3271762274012.0723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F22-8422-5144-926B-2C19C13B784D}">
  <dimension ref="A1:AN61"/>
  <sheetViews>
    <sheetView workbookViewId="0">
      <selection activeCell="O14" sqref="O14"/>
    </sheetView>
  </sheetViews>
  <sheetFormatPr baseColWidth="10" defaultRowHeight="16" x14ac:dyDescent="0.2"/>
  <sheetData>
    <row r="1" spans="1:40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N1" t="s">
        <v>104</v>
      </c>
    </row>
    <row r="2" spans="1:40" x14ac:dyDescent="0.2">
      <c r="A2" s="4">
        <v>1.2066173979925701E-2</v>
      </c>
      <c r="B2" s="4">
        <v>1.4267680528353E-2</v>
      </c>
      <c r="C2" s="4">
        <v>4.3071339627815397E-3</v>
      </c>
      <c r="D2" s="4">
        <v>1.3447984058364199E-3</v>
      </c>
      <c r="E2" s="4">
        <v>7.2500098868227402E-4</v>
      </c>
      <c r="F2" s="4">
        <v>8.0861329191142303E-3</v>
      </c>
      <c r="G2" s="4">
        <v>1.1667501428473601E-2</v>
      </c>
      <c r="H2" s="4">
        <v>1.17918994099259E-2</v>
      </c>
      <c r="I2" s="4">
        <v>5.4346235130096204E-3</v>
      </c>
      <c r="J2" s="4">
        <v>6.5198882813012702E-3</v>
      </c>
      <c r="K2" s="4">
        <v>4.1348966630045097E-3</v>
      </c>
      <c r="L2" s="4">
        <v>6.9266590623022397E-3</v>
      </c>
      <c r="O2">
        <v>1.20661739799256E-2</v>
      </c>
      <c r="P2">
        <v>1.4267680528353E-2</v>
      </c>
      <c r="Q2">
        <v>4.3071339627815302E-3</v>
      </c>
      <c r="R2">
        <v>1.3447984058364199E-3</v>
      </c>
      <c r="S2">
        <v>7.2500098868227305E-4</v>
      </c>
      <c r="T2">
        <v>8.0861329191142303E-3</v>
      </c>
      <c r="U2">
        <v>1.1667501428473601E-2</v>
      </c>
      <c r="V2">
        <v>1.17918994099258E-2</v>
      </c>
      <c r="W2">
        <v>5.43462351300961E-3</v>
      </c>
      <c r="X2">
        <v>6.5198882813012702E-3</v>
      </c>
      <c r="Y2">
        <v>4.1348966630045097E-3</v>
      </c>
      <c r="Z2">
        <v>6.9266590623022302E-3</v>
      </c>
      <c r="AC2">
        <f>O2/A2</f>
        <v>0.99999999999999167</v>
      </c>
      <c r="AD2">
        <f t="shared" ref="AD2:AN2" si="0">P2/B2</f>
        <v>1</v>
      </c>
      <c r="AE2">
        <f t="shared" si="0"/>
        <v>0.99999999999999778</v>
      </c>
      <c r="AF2">
        <f t="shared" si="0"/>
        <v>1</v>
      </c>
      <c r="AG2">
        <f t="shared" si="0"/>
        <v>0.99999999999999867</v>
      </c>
      <c r="AH2">
        <f t="shared" si="0"/>
        <v>1</v>
      </c>
      <c r="AI2">
        <f t="shared" si="0"/>
        <v>1</v>
      </c>
      <c r="AJ2">
        <f t="shared" si="0"/>
        <v>0.99999999999999145</v>
      </c>
      <c r="AK2">
        <f t="shared" si="0"/>
        <v>0.99999999999999811</v>
      </c>
      <c r="AL2">
        <f t="shared" si="0"/>
        <v>1</v>
      </c>
      <c r="AM2">
        <f t="shared" si="0"/>
        <v>1</v>
      </c>
      <c r="AN2">
        <f t="shared" si="0"/>
        <v>0.99999999999999867</v>
      </c>
    </row>
    <row r="3" spans="1:40" x14ac:dyDescent="0.2">
      <c r="A3" s="4">
        <v>2.2503136990953201E-2</v>
      </c>
      <c r="B3" s="4">
        <v>4.4591514215545698E-2</v>
      </c>
      <c r="C3" s="4">
        <v>7.8854249920820903E-3</v>
      </c>
      <c r="D3" s="4">
        <v>2.5893739619684301E-3</v>
      </c>
      <c r="E3" s="4">
        <v>1.49292526999905E-3</v>
      </c>
      <c r="F3" s="4">
        <v>5.1459745644414301E-2</v>
      </c>
      <c r="G3" s="4">
        <v>2.65920729141533E-2</v>
      </c>
      <c r="H3" s="4">
        <v>2.76294015417946E-2</v>
      </c>
      <c r="I3" s="4">
        <v>1.5734195143941501E-2</v>
      </c>
      <c r="J3" s="4">
        <v>1.36274799461873E-2</v>
      </c>
      <c r="K3" s="4">
        <v>1.5032696199399301E-2</v>
      </c>
      <c r="L3" s="4">
        <v>1.41530476719366E-2</v>
      </c>
      <c r="O3">
        <v>2.2503136990953101E-2</v>
      </c>
      <c r="P3">
        <v>4.4591514215545601E-2</v>
      </c>
      <c r="Q3">
        <v>7.8854249920820799E-3</v>
      </c>
      <c r="R3">
        <v>2.5893739619684201E-3</v>
      </c>
      <c r="S3">
        <v>1.49292526999905E-3</v>
      </c>
      <c r="T3">
        <v>5.1459745644414301E-2</v>
      </c>
      <c r="U3">
        <v>2.6592072914153199E-2</v>
      </c>
      <c r="V3">
        <v>2.76294015417946E-2</v>
      </c>
      <c r="W3">
        <v>1.5734195143941501E-2</v>
      </c>
      <c r="X3">
        <v>1.36274799461873E-2</v>
      </c>
      <c r="Y3">
        <v>1.50326961993992E-2</v>
      </c>
      <c r="Z3">
        <v>1.41530476719365E-2</v>
      </c>
      <c r="AC3">
        <f t="shared" ref="AC3:AC61" si="1">O3/A3</f>
        <v>0.99999999999999556</v>
      </c>
      <c r="AD3">
        <f t="shared" ref="AD3:AD61" si="2">P3/B3</f>
        <v>0.99999999999999778</v>
      </c>
      <c r="AE3">
        <f t="shared" ref="AE3:AE61" si="3">Q3/C3</f>
        <v>0.99999999999999867</v>
      </c>
      <c r="AF3">
        <f t="shared" ref="AF3:AF61" si="4">R3/D3</f>
        <v>0.99999999999999611</v>
      </c>
      <c r="AG3">
        <f t="shared" ref="AG3:AG61" si="5">S3/E3</f>
        <v>1</v>
      </c>
      <c r="AH3">
        <f t="shared" ref="AH3:AH61" si="6">T3/F3</f>
        <v>1</v>
      </c>
      <c r="AI3">
        <f t="shared" ref="AI3:AI61" si="7">U3/G3</f>
        <v>0.99999999999999623</v>
      </c>
      <c r="AJ3">
        <f t="shared" ref="AJ3:AJ61" si="8">V3/H3</f>
        <v>1</v>
      </c>
      <c r="AK3">
        <f t="shared" ref="AK3:AK61" si="9">W3/I3</f>
        <v>1</v>
      </c>
      <c r="AL3">
        <f t="shared" ref="AL3:AL61" si="10">X3/J3</f>
        <v>1</v>
      </c>
      <c r="AM3">
        <f t="shared" ref="AM3:AM61" si="11">Y3/K3</f>
        <v>0.99999999999999334</v>
      </c>
      <c r="AN3">
        <f t="shared" ref="AN3:AN61" si="12">Z3/L3</f>
        <v>0.99999999999999289</v>
      </c>
    </row>
    <row r="4" spans="1:40" x14ac:dyDescent="0.2">
      <c r="A4" s="4">
        <v>4.1808376984154398E-2</v>
      </c>
      <c r="B4" s="4">
        <v>7.5934133476227905E-2</v>
      </c>
      <c r="C4" s="4">
        <v>1.32619662416842E-2</v>
      </c>
      <c r="D4" s="4">
        <v>4.77241273266109E-3</v>
      </c>
      <c r="E4" s="4">
        <v>3.0601346309793798E-3</v>
      </c>
      <c r="F4" s="4">
        <v>0.107178569251489</v>
      </c>
      <c r="G4" s="4">
        <v>5.5178784187338799E-2</v>
      </c>
      <c r="H4" s="4">
        <v>5.4806754961567498E-2</v>
      </c>
      <c r="I4" s="4">
        <v>3.8687341367620497E-2</v>
      </c>
      <c r="J4" s="4">
        <v>2.7449291760325699E-2</v>
      </c>
      <c r="K4" s="4">
        <v>2.6040053100109602E-2</v>
      </c>
      <c r="L4" s="4">
        <v>2.97949178945375E-2</v>
      </c>
      <c r="O4">
        <v>4.17133437077742E-2</v>
      </c>
      <c r="P4">
        <v>7.5827111179488399E-2</v>
      </c>
      <c r="Q4">
        <v>1.32337280640901E-2</v>
      </c>
      <c r="R4">
        <v>4.7614038427931096E-3</v>
      </c>
      <c r="S4">
        <v>3.0531801656205901E-3</v>
      </c>
      <c r="T4">
        <v>0.107092306351894</v>
      </c>
      <c r="U4">
        <v>5.5095289826183197E-2</v>
      </c>
      <c r="V4">
        <v>5.4724824488333101E-2</v>
      </c>
      <c r="W4">
        <v>3.8634123029685899E-2</v>
      </c>
      <c r="X4">
        <v>2.73953772994345E-2</v>
      </c>
      <c r="Y4">
        <v>2.6007825071916599E-2</v>
      </c>
      <c r="Z4">
        <v>2.9742840804505399E-2</v>
      </c>
      <c r="AC4">
        <f t="shared" si="1"/>
        <v>0.99772693217877806</v>
      </c>
      <c r="AD4">
        <f t="shared" si="2"/>
        <v>0.99859059039933584</v>
      </c>
      <c r="AE4">
        <f t="shared" si="3"/>
        <v>0.9978707397470713</v>
      </c>
      <c r="AF4">
        <f t="shared" si="4"/>
        <v>0.99769322343127653</v>
      </c>
      <c r="AG4">
        <f t="shared" si="5"/>
        <v>0.99772739889010575</v>
      </c>
      <c r="AH4">
        <f t="shared" si="6"/>
        <v>0.99919514787146868</v>
      </c>
      <c r="AI4">
        <f t="shared" si="7"/>
        <v>0.99848683941871341</v>
      </c>
      <c r="AJ4">
        <f t="shared" si="8"/>
        <v>0.99850510264123737</v>
      </c>
      <c r="AK4">
        <f t="shared" si="9"/>
        <v>0.99862439919484525</v>
      </c>
      <c r="AL4">
        <f t="shared" si="10"/>
        <v>0.99803585238694115</v>
      </c>
      <c r="AM4">
        <f t="shared" si="11"/>
        <v>0.99876236703246712</v>
      </c>
      <c r="AN4">
        <f t="shared" si="12"/>
        <v>0.99825214856384459</v>
      </c>
    </row>
    <row r="5" spans="1:40" x14ac:dyDescent="0.2">
      <c r="A5" s="4">
        <v>7.2619387545239403E-2</v>
      </c>
      <c r="B5" s="4">
        <v>0.12503439864075899</v>
      </c>
      <c r="C5" s="4">
        <v>2.0992391796796399E-2</v>
      </c>
      <c r="D5" s="4">
        <v>8.0921697668416906E-3</v>
      </c>
      <c r="E5" s="4">
        <v>5.8422976547691302E-3</v>
      </c>
      <c r="F5" s="4">
        <v>0.19456880765540799</v>
      </c>
      <c r="G5" s="4">
        <v>0.103991578776665</v>
      </c>
      <c r="H5" s="4">
        <v>9.9942360954090106E-2</v>
      </c>
      <c r="I5" s="4">
        <v>8.9378606601969501E-2</v>
      </c>
      <c r="J5" s="4">
        <v>5.0906093840377101E-2</v>
      </c>
      <c r="K5" s="4">
        <v>4.4018890225026697E-2</v>
      </c>
      <c r="L5" s="4">
        <v>5.91082772753459E-2</v>
      </c>
      <c r="O5">
        <v>7.2447122416254506E-2</v>
      </c>
      <c r="P5">
        <v>0.124837761760073</v>
      </c>
      <c r="Q5">
        <v>2.09452256462891E-2</v>
      </c>
      <c r="R5">
        <v>8.0727856787742806E-3</v>
      </c>
      <c r="S5">
        <v>5.8285053447341296E-3</v>
      </c>
      <c r="T5">
        <v>0.19438866914657499</v>
      </c>
      <c r="U5">
        <v>0.103823507019008</v>
      </c>
      <c r="V5">
        <v>9.9782094874634603E-2</v>
      </c>
      <c r="W5">
        <v>8.9247033259149205E-2</v>
      </c>
      <c r="X5">
        <v>5.0799586854647902E-2</v>
      </c>
      <c r="Y5">
        <v>4.39572501378181E-2</v>
      </c>
      <c r="Z5">
        <v>5.89979343583074E-2</v>
      </c>
      <c r="AC5">
        <f t="shared" si="1"/>
        <v>0.99762783555730783</v>
      </c>
      <c r="AD5">
        <f t="shared" si="2"/>
        <v>0.99842733773406656</v>
      </c>
      <c r="AE5">
        <f t="shared" si="3"/>
        <v>0.99775317882002867</v>
      </c>
      <c r="AF5">
        <f t="shared" si="4"/>
        <v>0.99760458707294575</v>
      </c>
      <c r="AG5">
        <f t="shared" si="5"/>
        <v>0.99763923188272652</v>
      </c>
      <c r="AH5">
        <f t="shared" si="6"/>
        <v>0.99907416553041717</v>
      </c>
      <c r="AI5">
        <f t="shared" si="7"/>
        <v>0.99838379453765236</v>
      </c>
      <c r="AJ5">
        <f t="shared" si="8"/>
        <v>0.9983964149143012</v>
      </c>
      <c r="AK5">
        <f t="shared" si="9"/>
        <v>0.99852791011381248</v>
      </c>
      <c r="AL5">
        <f t="shared" si="10"/>
        <v>0.99790777532326158</v>
      </c>
      <c r="AM5">
        <f t="shared" si="11"/>
        <v>0.99859969011273364</v>
      </c>
      <c r="AN5">
        <f t="shared" si="12"/>
        <v>0.99813320702066</v>
      </c>
    </row>
    <row r="6" spans="1:40" x14ac:dyDescent="0.2">
      <c r="A6" s="4">
        <v>0.11704234634664901</v>
      </c>
      <c r="B6" s="4">
        <v>0.19251951680957299</v>
      </c>
      <c r="C6" s="4">
        <v>3.0610040481932301E-2</v>
      </c>
      <c r="D6" s="4">
        <v>1.28298913661417E-2</v>
      </c>
      <c r="E6" s="4">
        <v>1.02851066113115E-2</v>
      </c>
      <c r="F6" s="4">
        <v>0.31516809146890501</v>
      </c>
      <c r="G6" s="4">
        <v>0.17933395192646001</v>
      </c>
      <c r="H6" s="4">
        <v>0.16854585609421499</v>
      </c>
      <c r="I6" s="4">
        <v>0.18992661767359001</v>
      </c>
      <c r="J6" s="4">
        <v>8.6633074788921405E-2</v>
      </c>
      <c r="K6" s="4">
        <v>6.9185334021085801E-2</v>
      </c>
      <c r="L6" s="4">
        <v>0.108159043048189</v>
      </c>
      <c r="O6">
        <v>0.117011162152584</v>
      </c>
      <c r="P6">
        <v>0.19246598031603601</v>
      </c>
      <c r="Q6">
        <v>3.06017767762858E-2</v>
      </c>
      <c r="R6">
        <v>1.28267397805006E-2</v>
      </c>
      <c r="S6">
        <v>1.0282581081972299E-2</v>
      </c>
      <c r="T6">
        <v>0.31509091248418097</v>
      </c>
      <c r="U6">
        <v>0.179303023536137</v>
      </c>
      <c r="V6">
        <v>0.16851321007668499</v>
      </c>
      <c r="W6">
        <v>0.189886865715338</v>
      </c>
      <c r="X6">
        <v>8.6612325278208405E-2</v>
      </c>
      <c r="Y6">
        <v>6.9166406197065794E-2</v>
      </c>
      <c r="Z6">
        <v>0.108135888560749</v>
      </c>
      <c r="AC6">
        <f t="shared" si="1"/>
        <v>0.99973356485888754</v>
      </c>
      <c r="AD6">
        <f t="shared" si="2"/>
        <v>0.99972191653903886</v>
      </c>
      <c r="AE6">
        <f t="shared" si="3"/>
        <v>0.99973003284162987</v>
      </c>
      <c r="AF6">
        <f t="shared" si="4"/>
        <v>0.99975435601509322</v>
      </c>
      <c r="AG6">
        <f t="shared" si="5"/>
        <v>0.99975444791827217</v>
      </c>
      <c r="AH6">
        <f t="shared" si="6"/>
        <v>0.99975511802491068</v>
      </c>
      <c r="AI6">
        <f t="shared" si="7"/>
        <v>0.99982753745182795</v>
      </c>
      <c r="AJ6">
        <f t="shared" si="8"/>
        <v>0.99980630780081736</v>
      </c>
      <c r="AK6">
        <f t="shared" si="9"/>
        <v>0.99979069833002376</v>
      </c>
      <c r="AL6">
        <f t="shared" si="10"/>
        <v>0.99976048973485521</v>
      </c>
      <c r="AM6">
        <f t="shared" si="11"/>
        <v>0.999726418549714</v>
      </c>
      <c r="AN6">
        <f t="shared" si="12"/>
        <v>0.9997859218537124</v>
      </c>
    </row>
    <row r="7" spans="1:40" x14ac:dyDescent="0.2">
      <c r="A7" s="4">
        <v>0.176758713413501</v>
      </c>
      <c r="B7" s="4">
        <v>0.27858670678238401</v>
      </c>
      <c r="C7" s="4">
        <v>4.2370860417926599E-2</v>
      </c>
      <c r="D7" s="4">
        <v>1.9071210999301199E-2</v>
      </c>
      <c r="E7" s="4">
        <v>1.6667611712702701E-2</v>
      </c>
      <c r="F7" s="4">
        <v>0.46940472072601402</v>
      </c>
      <c r="G7" s="4">
        <v>0.28554546334225001</v>
      </c>
      <c r="H7" s="4">
        <v>0.263716652268631</v>
      </c>
      <c r="I7" s="4">
        <v>0.37135499426787599</v>
      </c>
      <c r="J7" s="4">
        <v>0.13590322908367899</v>
      </c>
      <c r="K7" s="4">
        <v>0.102032185403922</v>
      </c>
      <c r="L7" s="4">
        <v>0.18232534529585501</v>
      </c>
      <c r="O7">
        <v>0.17743464757546901</v>
      </c>
      <c r="P7">
        <v>0.279262512368878</v>
      </c>
      <c r="Q7">
        <v>4.2524244757305499E-2</v>
      </c>
      <c r="R7">
        <v>1.9146057922470799E-2</v>
      </c>
      <c r="S7">
        <v>1.6731901856438799E-2</v>
      </c>
      <c r="T7">
        <v>0.46999025730419602</v>
      </c>
      <c r="U7">
        <v>0.28633297898889098</v>
      </c>
      <c r="V7">
        <v>0.26441941217316201</v>
      </c>
      <c r="W7">
        <v>0.37220783005389202</v>
      </c>
      <c r="X7">
        <v>0.13637425426892</v>
      </c>
      <c r="Y7">
        <v>0.102247951674419</v>
      </c>
      <c r="Z7">
        <v>0.182891274991757</v>
      </c>
      <c r="AC7">
        <f t="shared" si="1"/>
        <v>1.0038240500222853</v>
      </c>
      <c r="AD7">
        <f t="shared" si="2"/>
        <v>1.0024258357274092</v>
      </c>
      <c r="AE7">
        <f t="shared" si="3"/>
        <v>1.0036200430641717</v>
      </c>
      <c r="AF7">
        <f t="shared" si="4"/>
        <v>1.0039246025421429</v>
      </c>
      <c r="AG7">
        <f t="shared" si="5"/>
        <v>1.0038571899108437</v>
      </c>
      <c r="AH7">
        <f t="shared" si="6"/>
        <v>1.0012474024063422</v>
      </c>
      <c r="AI7">
        <f t="shared" si="7"/>
        <v>1.0027579343668194</v>
      </c>
      <c r="AJ7">
        <f t="shared" si="8"/>
        <v>1.0026648294617935</v>
      </c>
      <c r="AK7">
        <f t="shared" si="9"/>
        <v>1.0022965512762185</v>
      </c>
      <c r="AL7">
        <f t="shared" si="10"/>
        <v>1.0034658866343122</v>
      </c>
      <c r="AM7">
        <f t="shared" si="11"/>
        <v>1.0021146883176404</v>
      </c>
      <c r="AN7">
        <f t="shared" si="12"/>
        <v>1.0031039551576533</v>
      </c>
    </row>
    <row r="8" spans="1:40" x14ac:dyDescent="0.2">
      <c r="A8" s="4">
        <v>0.25230338797652302</v>
      </c>
      <c r="B8" s="4">
        <v>0.38294929172289599</v>
      </c>
      <c r="C8" s="4">
        <v>5.5453920698244098E-2</v>
      </c>
      <c r="D8" s="4">
        <v>2.6697758424574201E-2</v>
      </c>
      <c r="E8" s="4">
        <v>2.5066598687135299E-2</v>
      </c>
      <c r="F8" s="4">
        <v>0.65654474264835505</v>
      </c>
      <c r="G8" s="4">
        <v>0.42284457870430497</v>
      </c>
      <c r="H8" s="4">
        <v>0.38563642792094199</v>
      </c>
      <c r="I8" s="4">
        <v>0.67144558384373199</v>
      </c>
      <c r="J8" s="4">
        <v>0.19792778766354299</v>
      </c>
      <c r="K8" s="4">
        <v>0.14283561425663899</v>
      </c>
      <c r="L8" s="4">
        <v>0.28508524591315898</v>
      </c>
      <c r="O8">
        <v>0.25476078528185098</v>
      </c>
      <c r="P8">
        <v>0.38541523773359898</v>
      </c>
      <c r="Q8">
        <v>5.5968432180448002E-2</v>
      </c>
      <c r="R8">
        <v>2.6963750220422598E-2</v>
      </c>
      <c r="S8">
        <v>2.5312079272934999E-2</v>
      </c>
      <c r="T8">
        <v>0.65885271890582797</v>
      </c>
      <c r="U8">
        <v>0.42585349188488097</v>
      </c>
      <c r="V8">
        <v>0.38829514404856502</v>
      </c>
      <c r="W8">
        <v>0.67541788630893396</v>
      </c>
      <c r="X8">
        <v>0.199691889152223</v>
      </c>
      <c r="Y8">
        <v>0.14364642417158099</v>
      </c>
      <c r="Z8">
        <v>0.28735922031275801</v>
      </c>
      <c r="AC8">
        <f t="shared" si="1"/>
        <v>1.0097398506022306</v>
      </c>
      <c r="AD8">
        <f t="shared" si="2"/>
        <v>1.0064393538883665</v>
      </c>
      <c r="AE8">
        <f t="shared" si="3"/>
        <v>1.009278180437478</v>
      </c>
      <c r="AF8">
        <f t="shared" si="4"/>
        <v>1.0099630759863181</v>
      </c>
      <c r="AG8">
        <f t="shared" si="5"/>
        <v>1.0097931350345384</v>
      </c>
      <c r="AH8">
        <f t="shared" si="6"/>
        <v>1.0035153373525818</v>
      </c>
      <c r="AI8">
        <f t="shared" si="7"/>
        <v>1.007115884493059</v>
      </c>
      <c r="AJ8">
        <f t="shared" si="8"/>
        <v>1.0068943593891189</v>
      </c>
      <c r="AK8">
        <f t="shared" si="9"/>
        <v>1.0059160452623164</v>
      </c>
      <c r="AL8">
        <f t="shared" si="10"/>
        <v>1.0089128540742283</v>
      </c>
      <c r="AM8">
        <f t="shared" si="11"/>
        <v>1.0056765248580455</v>
      </c>
      <c r="AN8">
        <f t="shared" si="12"/>
        <v>1.007976471712225</v>
      </c>
    </row>
    <row r="9" spans="1:40" x14ac:dyDescent="0.2">
      <c r="A9" s="4">
        <v>0.34150163152375501</v>
      </c>
      <c r="B9" s="4">
        <v>0.50584592587281296</v>
      </c>
      <c r="C9" s="4">
        <v>6.9537099367155297E-2</v>
      </c>
      <c r="D9" s="4">
        <v>3.5781406564256803E-2</v>
      </c>
      <c r="E9" s="4">
        <v>3.5442314585118199E-2</v>
      </c>
      <c r="F9" s="4">
        <v>0.87676880469457796</v>
      </c>
      <c r="G9" s="4">
        <v>0.58744051189579105</v>
      </c>
      <c r="H9" s="4">
        <v>0.53231992905214498</v>
      </c>
      <c r="I9" s="4">
        <v>1.1292685910534599</v>
      </c>
      <c r="J9" s="4">
        <v>0.26995153277285</v>
      </c>
      <c r="K9" s="4">
        <v>0.19132044483400901</v>
      </c>
      <c r="L9" s="4">
        <v>0.41720565892643702</v>
      </c>
      <c r="O9">
        <v>0.34746007965418502</v>
      </c>
      <c r="P9">
        <v>0.51175945611948603</v>
      </c>
      <c r="Q9">
        <v>7.0696369009748405E-2</v>
      </c>
      <c r="R9">
        <v>3.6420032965926302E-2</v>
      </c>
      <c r="S9">
        <v>3.6063775148442299E-2</v>
      </c>
      <c r="T9">
        <v>0.88247779400941395</v>
      </c>
      <c r="U9">
        <v>0.59502016369300004</v>
      </c>
      <c r="V9">
        <v>0.53895810072366701</v>
      </c>
      <c r="W9">
        <v>1.1411933071214699</v>
      </c>
      <c r="X9">
        <v>0.274294324991395</v>
      </c>
      <c r="Y9">
        <v>0.19329774739573</v>
      </c>
      <c r="Z9">
        <v>0.42319650059514702</v>
      </c>
      <c r="AC9">
        <f t="shared" si="1"/>
        <v>1.017447788181403</v>
      </c>
      <c r="AD9">
        <f t="shared" si="2"/>
        <v>1.0116903783231417</v>
      </c>
      <c r="AE9">
        <f t="shared" si="3"/>
        <v>1.0166712395705806</v>
      </c>
      <c r="AF9">
        <f t="shared" si="4"/>
        <v>1.0178479960121927</v>
      </c>
      <c r="AG9">
        <f t="shared" si="5"/>
        <v>1.0175344237699713</v>
      </c>
      <c r="AH9">
        <f t="shared" si="6"/>
        <v>1.0065113964870416</v>
      </c>
      <c r="AI9">
        <f t="shared" si="7"/>
        <v>1.0129028414685735</v>
      </c>
      <c r="AJ9">
        <f t="shared" si="8"/>
        <v>1.0124702670503847</v>
      </c>
      <c r="AK9">
        <f t="shared" si="9"/>
        <v>1.010559680985093</v>
      </c>
      <c r="AL9">
        <f t="shared" si="10"/>
        <v>1.0160873034279054</v>
      </c>
      <c r="AM9">
        <f t="shared" si="11"/>
        <v>1.0103350301293545</v>
      </c>
      <c r="AN9">
        <f t="shared" si="12"/>
        <v>1.0143594448937385</v>
      </c>
    </row>
    <row r="10" spans="1:40" x14ac:dyDescent="0.2">
      <c r="A10" s="4">
        <v>0.440405230535654</v>
      </c>
      <c r="B10" s="4">
        <v>0.64618619610899997</v>
      </c>
      <c r="C10" s="4">
        <v>8.4620822369262896E-2</v>
      </c>
      <c r="D10" s="4">
        <v>4.6322296087480501E-2</v>
      </c>
      <c r="E10" s="4">
        <v>4.7569249146879197E-2</v>
      </c>
      <c r="F10" s="4">
        <v>1.1308029242828801</v>
      </c>
      <c r="G10" s="4">
        <v>0.77305980251577999</v>
      </c>
      <c r="H10" s="4">
        <v>0.69947893736162203</v>
      </c>
      <c r="I10" s="4">
        <v>1.7771288907223799</v>
      </c>
      <c r="J10" s="4">
        <v>0.34797156407937702</v>
      </c>
      <c r="K10" s="4">
        <v>0.24704690752899799</v>
      </c>
      <c r="L10" s="4">
        <v>0.57616696626533703</v>
      </c>
      <c r="O10">
        <v>0.452319683775736</v>
      </c>
      <c r="P10">
        <v>0.65791914362808401</v>
      </c>
      <c r="Q10">
        <v>8.68118924674669E-2</v>
      </c>
      <c r="R10">
        <v>4.7605470428919598E-2</v>
      </c>
      <c r="S10">
        <v>4.8862776724569602E-2</v>
      </c>
      <c r="T10">
        <v>1.1423294793041801</v>
      </c>
      <c r="U10">
        <v>0.78867786763754599</v>
      </c>
      <c r="V10">
        <v>0.71307702692312003</v>
      </c>
      <c r="W10">
        <v>1.8059050253802</v>
      </c>
      <c r="X10">
        <v>0.35670440392836</v>
      </c>
      <c r="Y10">
        <v>0.25101299968600099</v>
      </c>
      <c r="Z10">
        <v>0.58901334078207002</v>
      </c>
      <c r="AC10">
        <f t="shared" si="1"/>
        <v>1.0270533872306438</v>
      </c>
      <c r="AD10">
        <f t="shared" si="2"/>
        <v>1.0181572240164427</v>
      </c>
      <c r="AE10">
        <f t="shared" si="3"/>
        <v>1.0258928008125796</v>
      </c>
      <c r="AF10">
        <f t="shared" si="4"/>
        <v>1.0277010090133658</v>
      </c>
      <c r="AG10">
        <f t="shared" si="5"/>
        <v>1.0271925161924753</v>
      </c>
      <c r="AH10">
        <f t="shared" si="6"/>
        <v>1.0101932483315867</v>
      </c>
      <c r="AI10">
        <f t="shared" si="7"/>
        <v>1.0202029197106612</v>
      </c>
      <c r="AJ10">
        <f t="shared" si="8"/>
        <v>1.0194403131176313</v>
      </c>
      <c r="AK10">
        <f t="shared" si="9"/>
        <v>1.0161924859857088</v>
      </c>
      <c r="AL10">
        <f t="shared" si="10"/>
        <v>1.025096418071078</v>
      </c>
      <c r="AM10">
        <f t="shared" si="11"/>
        <v>1.0160540044668944</v>
      </c>
      <c r="AN10">
        <f t="shared" si="12"/>
        <v>1.0222962704717384</v>
      </c>
    </row>
    <row r="11" spans="1:40" x14ac:dyDescent="0.2">
      <c r="A11" s="4">
        <v>0.54478570853987296</v>
      </c>
      <c r="B11" s="4">
        <v>0.80039325521960702</v>
      </c>
      <c r="C11" s="4">
        <v>0.100012701392761</v>
      </c>
      <c r="D11" s="4">
        <v>5.7626414053686299E-2</v>
      </c>
      <c r="E11" s="4">
        <v>6.0829295584369197E-2</v>
      </c>
      <c r="F11" s="4">
        <v>1.42022014394186</v>
      </c>
      <c r="G11" s="4">
        <v>0.97154095559120601</v>
      </c>
      <c r="H11" s="4">
        <v>0.87945865212255303</v>
      </c>
      <c r="I11" s="4">
        <v>2.6323338346760399</v>
      </c>
      <c r="J11" s="4">
        <v>0.42757211989764898</v>
      </c>
      <c r="K11" s="4">
        <v>0.30959345955242701</v>
      </c>
      <c r="L11" s="4">
        <v>0.75667587222769905</v>
      </c>
      <c r="O11">
        <v>0.56592590615537097</v>
      </c>
      <c r="P11">
        <v>0.82110309995386799</v>
      </c>
      <c r="Q11">
        <v>0.103729801052817</v>
      </c>
      <c r="R11">
        <v>5.9919581755295E-2</v>
      </c>
      <c r="S11">
        <v>6.3203091838528902E-2</v>
      </c>
      <c r="T11">
        <v>1.4408566496236901</v>
      </c>
      <c r="U11">
        <v>0.99990346931670404</v>
      </c>
      <c r="V11">
        <v>0.90402205372844902</v>
      </c>
      <c r="W11">
        <v>2.69243579613401</v>
      </c>
      <c r="X11">
        <v>0.44304136540711803</v>
      </c>
      <c r="Y11">
        <v>0.31666389720830401</v>
      </c>
      <c r="Z11">
        <v>0.78082991672245705</v>
      </c>
      <c r="AC11">
        <f t="shared" si="1"/>
        <v>1.0388046112152201</v>
      </c>
      <c r="AD11">
        <f t="shared" si="2"/>
        <v>1.0258745867724468</v>
      </c>
      <c r="AE11">
        <f t="shared" si="3"/>
        <v>1.0371662759658749</v>
      </c>
      <c r="AF11">
        <f t="shared" si="4"/>
        <v>1.0397936907799317</v>
      </c>
      <c r="AG11">
        <f t="shared" si="5"/>
        <v>1.0390238984580593</v>
      </c>
      <c r="AH11">
        <f t="shared" si="6"/>
        <v>1.0145304978033567</v>
      </c>
      <c r="AI11">
        <f t="shared" si="7"/>
        <v>1.0291933279418353</v>
      </c>
      <c r="AJ11">
        <f t="shared" si="8"/>
        <v>1.0279301380987187</v>
      </c>
      <c r="AK11">
        <f t="shared" si="9"/>
        <v>1.0228321957748063</v>
      </c>
      <c r="AL11">
        <f t="shared" si="10"/>
        <v>1.0361792661157889</v>
      </c>
      <c r="AM11">
        <f t="shared" si="11"/>
        <v>1.0228378133895288</v>
      </c>
      <c r="AN11">
        <f t="shared" si="12"/>
        <v>1.0319212563546489</v>
      </c>
    </row>
    <row r="12" spans="1:40" x14ac:dyDescent="0.2">
      <c r="A12" s="4">
        <v>0.642974225714117</v>
      </c>
      <c r="B12" s="4">
        <v>0.96941656132238796</v>
      </c>
      <c r="C12" s="4">
        <v>0.117265120989709</v>
      </c>
      <c r="D12" s="4">
        <v>6.9278018405155795E-2</v>
      </c>
      <c r="E12" s="4">
        <v>7.5692041432015106E-2</v>
      </c>
      <c r="F12" s="4">
        <v>1.7974676136666401</v>
      </c>
      <c r="G12" s="4">
        <v>1.20702149681024</v>
      </c>
      <c r="H12" s="4">
        <v>1.06584987396418</v>
      </c>
      <c r="I12" s="4">
        <v>3.54624382482629</v>
      </c>
      <c r="J12" s="4">
        <v>0.51848674834805097</v>
      </c>
      <c r="K12" s="4">
        <v>0.37646957739286702</v>
      </c>
      <c r="L12" s="4">
        <v>0.97018522473616498</v>
      </c>
      <c r="O12">
        <v>0.67646344627408395</v>
      </c>
      <c r="P12">
        <v>1.0026599803415901</v>
      </c>
      <c r="Q12">
        <v>0.12311482780062701</v>
      </c>
      <c r="R12">
        <v>7.2986165869669703E-2</v>
      </c>
      <c r="S12">
        <v>7.9660260179245504E-2</v>
      </c>
      <c r="T12">
        <v>1.83197302252988</v>
      </c>
      <c r="U12">
        <v>1.25456588556239</v>
      </c>
      <c r="V12">
        <v>1.10574709542272</v>
      </c>
      <c r="W12">
        <v>3.6525712917335502</v>
      </c>
      <c r="X12">
        <v>0.54377115978461898</v>
      </c>
      <c r="Y12">
        <v>0.38782962945800598</v>
      </c>
      <c r="Z12">
        <v>1.0115556138827799</v>
      </c>
      <c r="AC12">
        <f t="shared" si="1"/>
        <v>1.0520848569361738</v>
      </c>
      <c r="AD12">
        <f t="shared" si="2"/>
        <v>1.0342921921757295</v>
      </c>
      <c r="AE12">
        <f t="shared" si="3"/>
        <v>1.0498844563630423</v>
      </c>
      <c r="AF12">
        <f t="shared" si="4"/>
        <v>1.0535255994596684</v>
      </c>
      <c r="AG12">
        <f t="shared" si="5"/>
        <v>1.0524258385975038</v>
      </c>
      <c r="AH12">
        <f t="shared" si="6"/>
        <v>1.0191966790393807</v>
      </c>
      <c r="AI12">
        <f t="shared" si="7"/>
        <v>1.0393898442387266</v>
      </c>
      <c r="AJ12">
        <f t="shared" si="8"/>
        <v>1.0374323086516413</v>
      </c>
      <c r="AK12">
        <f t="shared" si="9"/>
        <v>1.0299831235976755</v>
      </c>
      <c r="AL12">
        <f t="shared" si="10"/>
        <v>1.0487657814151019</v>
      </c>
      <c r="AM12">
        <f t="shared" si="11"/>
        <v>1.030175219320004</v>
      </c>
      <c r="AN12">
        <f t="shared" si="12"/>
        <v>1.0426417431350445</v>
      </c>
    </row>
    <row r="13" spans="1:40" x14ac:dyDescent="0.2">
      <c r="A13" s="4">
        <v>0.73007645962134005</v>
      </c>
      <c r="B13" s="4">
        <v>1.14387570280217</v>
      </c>
      <c r="C13" s="4">
        <v>0.133862795881251</v>
      </c>
      <c r="D13" s="4">
        <v>8.0310494156697498E-2</v>
      </c>
      <c r="E13" s="4">
        <v>9.0797083120423006E-2</v>
      </c>
      <c r="F13" s="4">
        <v>2.2511980784267598</v>
      </c>
      <c r="G13" s="4">
        <v>1.4575700065355099</v>
      </c>
      <c r="H13" s="4">
        <v>1.25053773793717</v>
      </c>
      <c r="I13" s="4">
        <v>4.5211284956364901</v>
      </c>
      <c r="J13" s="4">
        <v>0.60973993879264499</v>
      </c>
      <c r="K13" s="4">
        <v>0.44529462844852302</v>
      </c>
      <c r="L13" s="4">
        <v>1.2039596995948101</v>
      </c>
      <c r="O13">
        <v>0.77746363278335495</v>
      </c>
      <c r="P13">
        <v>1.1918438256581501</v>
      </c>
      <c r="Q13">
        <v>0.14217715992601901</v>
      </c>
      <c r="R13">
        <v>8.5603516408312999E-2</v>
      </c>
      <c r="S13">
        <v>9.6667544759665103E-2</v>
      </c>
      <c r="T13">
        <v>2.3035162796752799</v>
      </c>
      <c r="U13">
        <v>1.5293030334435</v>
      </c>
      <c r="V13">
        <v>1.3085511358994</v>
      </c>
      <c r="W13">
        <v>4.6861183827117303</v>
      </c>
      <c r="X13">
        <v>0.64692944217855797</v>
      </c>
      <c r="Y13">
        <v>0.46166549781750699</v>
      </c>
      <c r="Z13">
        <v>1.2674046980665901</v>
      </c>
      <c r="AC13">
        <f t="shared" si="1"/>
        <v>1.064907137516244</v>
      </c>
      <c r="AD13">
        <f t="shared" si="2"/>
        <v>1.0419347335890359</v>
      </c>
      <c r="AE13">
        <f t="shared" si="3"/>
        <v>1.0621110891195165</v>
      </c>
      <c r="AF13">
        <f t="shared" si="4"/>
        <v>1.0659069814872268</v>
      </c>
      <c r="AG13">
        <f t="shared" si="5"/>
        <v>1.064654738208453</v>
      </c>
      <c r="AH13">
        <f t="shared" si="6"/>
        <v>1.0232401589846249</v>
      </c>
      <c r="AI13">
        <f t="shared" si="7"/>
        <v>1.0492141211649189</v>
      </c>
      <c r="AJ13">
        <f t="shared" si="8"/>
        <v>1.0463907615118646</v>
      </c>
      <c r="AK13">
        <f t="shared" si="9"/>
        <v>1.0364930762827198</v>
      </c>
      <c r="AL13">
        <f t="shared" si="10"/>
        <v>1.0609924018747279</v>
      </c>
      <c r="AM13">
        <f t="shared" si="11"/>
        <v>1.036764129461931</v>
      </c>
      <c r="AN13">
        <f t="shared" si="12"/>
        <v>1.0526969453322501</v>
      </c>
    </row>
    <row r="14" spans="1:40" x14ac:dyDescent="0.2">
      <c r="A14" s="4">
        <v>0.80534252821740404</v>
      </c>
      <c r="B14" s="4">
        <v>1.31576116330156</v>
      </c>
      <c r="C14" s="4">
        <v>0.14891175474522</v>
      </c>
      <c r="D14" s="4">
        <v>9.0360149190855693E-2</v>
      </c>
      <c r="E14" s="4">
        <v>0.105464022375842</v>
      </c>
      <c r="F14" s="4">
        <v>2.7554840524410098</v>
      </c>
      <c r="G14" s="4">
        <v>1.71243390875031</v>
      </c>
      <c r="H14" s="4">
        <v>1.42908081362461</v>
      </c>
      <c r="I14" s="4">
        <v>5.5555009232563899</v>
      </c>
      <c r="J14" s="4">
        <v>0.69681431471490396</v>
      </c>
      <c r="K14" s="4">
        <v>0.51334708397295803</v>
      </c>
      <c r="L14" s="4">
        <v>1.44945951475755</v>
      </c>
      <c r="O14">
        <v>0.86501436646785901</v>
      </c>
      <c r="P14">
        <v>1.37759927080245</v>
      </c>
      <c r="Q14">
        <v>0.159458343669095</v>
      </c>
      <c r="R14">
        <v>9.7160426505479403E-2</v>
      </c>
      <c r="S14">
        <v>0.11324476464071399</v>
      </c>
      <c r="T14">
        <v>2.8252983781925498</v>
      </c>
      <c r="U14">
        <v>1.80870394678158</v>
      </c>
      <c r="V14">
        <v>1.5042116182001699</v>
      </c>
      <c r="W14">
        <v>5.7819345085431202</v>
      </c>
      <c r="X14">
        <v>0.74547384172225895</v>
      </c>
      <c r="Y14">
        <v>0.53443747733726799</v>
      </c>
      <c r="Z14">
        <v>1.53585853534704</v>
      </c>
      <c r="AC14">
        <f t="shared" si="1"/>
        <v>1.0740949796635431</v>
      </c>
      <c r="AD14">
        <f t="shared" si="2"/>
        <v>1.0469979729039298</v>
      </c>
      <c r="AE14">
        <f t="shared" si="3"/>
        <v>1.0708244217652236</v>
      </c>
      <c r="AF14">
        <f t="shared" si="4"/>
        <v>1.0752574821480252</v>
      </c>
      <c r="AG14">
        <f t="shared" si="5"/>
        <v>1.0737762707091123</v>
      </c>
      <c r="AH14">
        <f t="shared" si="6"/>
        <v>1.0253365014722888</v>
      </c>
      <c r="AI14">
        <f t="shared" si="7"/>
        <v>1.0562182502573343</v>
      </c>
      <c r="AJ14">
        <f t="shared" si="8"/>
        <v>1.0525728173377431</v>
      </c>
      <c r="AK14">
        <f t="shared" si="9"/>
        <v>1.0407584461625838</v>
      </c>
      <c r="AL14">
        <f t="shared" si="10"/>
        <v>1.069831411295366</v>
      </c>
      <c r="AM14">
        <f t="shared" si="11"/>
        <v>1.0410840813608693</v>
      </c>
      <c r="AN14">
        <f t="shared" si="12"/>
        <v>1.059607750137086</v>
      </c>
    </row>
    <row r="15" spans="1:40" x14ac:dyDescent="0.2">
      <c r="A15" s="4">
        <v>0.86566710309184802</v>
      </c>
      <c r="B15" s="4">
        <v>1.48380936752687</v>
      </c>
      <c r="C15" s="4">
        <v>0.16155043481022399</v>
      </c>
      <c r="D15" s="4">
        <v>9.8791211326585901E-2</v>
      </c>
      <c r="E15" s="4">
        <v>0.118746209935952</v>
      </c>
      <c r="F15" s="4">
        <v>3.3134086831482601</v>
      </c>
      <c r="G15" s="4">
        <v>1.95896883507233</v>
      </c>
      <c r="H15" s="4">
        <v>1.59675786388807</v>
      </c>
      <c r="I15" s="4">
        <v>6.6507913186638197</v>
      </c>
      <c r="J15" s="4">
        <v>0.77423641841185498</v>
      </c>
      <c r="K15" s="4">
        <v>0.58106465471783197</v>
      </c>
      <c r="L15" s="4">
        <v>1.6989891838687801</v>
      </c>
      <c r="O15">
        <v>0.93612605729314302</v>
      </c>
      <c r="P15">
        <v>1.55864269292466</v>
      </c>
      <c r="Q15">
        <v>0.174107138012176</v>
      </c>
      <c r="R15">
        <v>0.107009835346316</v>
      </c>
      <c r="S15">
        <v>0.128415911897301</v>
      </c>
      <c r="T15">
        <v>3.4027230114853801</v>
      </c>
      <c r="U15">
        <v>2.0797680137903098</v>
      </c>
      <c r="V15">
        <v>1.68783540001612</v>
      </c>
      <c r="W15">
        <v>6.9408573163070804</v>
      </c>
      <c r="X15">
        <v>0.83382937463487194</v>
      </c>
      <c r="Y15">
        <v>0.60653704294564303</v>
      </c>
      <c r="Z15">
        <v>1.8088391847720899</v>
      </c>
      <c r="AC15">
        <f t="shared" si="1"/>
        <v>1.0813926669381813</v>
      </c>
      <c r="AD15">
        <f t="shared" si="2"/>
        <v>1.0504332477173386</v>
      </c>
      <c r="AE15">
        <f t="shared" si="3"/>
        <v>1.0777262111160677</v>
      </c>
      <c r="AF15">
        <f t="shared" si="4"/>
        <v>1.0831918539045018</v>
      </c>
      <c r="AG15">
        <f t="shared" si="5"/>
        <v>1.0814316681480995</v>
      </c>
      <c r="AH15">
        <f t="shared" si="6"/>
        <v>1.0269554217055583</v>
      </c>
      <c r="AI15">
        <f t="shared" si="7"/>
        <v>1.0616646761067638</v>
      </c>
      <c r="AJ15">
        <f t="shared" si="8"/>
        <v>1.057039040287723</v>
      </c>
      <c r="AK15">
        <f t="shared" si="9"/>
        <v>1.0436137571824364</v>
      </c>
      <c r="AL15">
        <f t="shared" si="10"/>
        <v>1.076969973002893</v>
      </c>
      <c r="AM15">
        <f t="shared" si="11"/>
        <v>1.0438374422209187</v>
      </c>
      <c r="AN15">
        <f t="shared" si="12"/>
        <v>1.0646560919553176</v>
      </c>
    </row>
    <row r="16" spans="1:40" x14ac:dyDescent="0.2">
      <c r="A16" s="4">
        <v>0.91029651484776197</v>
      </c>
      <c r="B16" s="4">
        <v>1.64417807644861</v>
      </c>
      <c r="C16" s="4">
        <v>0.17123930007739199</v>
      </c>
      <c r="D16" s="4">
        <v>0.105310748597662</v>
      </c>
      <c r="E16" s="4">
        <v>0.13006563139243299</v>
      </c>
      <c r="F16" s="4">
        <v>3.91910115487841</v>
      </c>
      <c r="G16" s="4">
        <v>2.1872695412464398</v>
      </c>
      <c r="H16" s="4">
        <v>1.7498572026425001</v>
      </c>
      <c r="I16" s="4">
        <v>7.7928803431031097</v>
      </c>
      <c r="J16" s="4">
        <v>0.83821868762831397</v>
      </c>
      <c r="K16" s="4">
        <v>0.64752880127879997</v>
      </c>
      <c r="L16" s="4">
        <v>1.94430632270292</v>
      </c>
      <c r="O16">
        <v>0.99092379498494898</v>
      </c>
      <c r="P16">
        <v>1.7330814556643499</v>
      </c>
      <c r="Q16">
        <v>0.185853906046442</v>
      </c>
      <c r="R16">
        <v>0.114892471974737</v>
      </c>
      <c r="S16">
        <v>0.141625797444836</v>
      </c>
      <c r="T16">
        <v>4.03033471239051</v>
      </c>
      <c r="U16">
        <v>2.3341369131918199</v>
      </c>
      <c r="V16">
        <v>1.85701677961159</v>
      </c>
      <c r="W16">
        <v>8.1521700439011404</v>
      </c>
      <c r="X16">
        <v>0.90920757053745305</v>
      </c>
      <c r="Y16">
        <v>0.677441397247175</v>
      </c>
      <c r="Z16">
        <v>2.0803909710125801</v>
      </c>
      <c r="AC16">
        <f t="shared" si="1"/>
        <v>1.0885725462221187</v>
      </c>
      <c r="AD16">
        <f t="shared" si="2"/>
        <v>1.0540716242900947</v>
      </c>
      <c r="AE16">
        <f t="shared" si="3"/>
        <v>1.0853460973178757</v>
      </c>
      <c r="AF16">
        <f t="shared" si="4"/>
        <v>1.0909852365942418</v>
      </c>
      <c r="AG16">
        <f t="shared" si="5"/>
        <v>1.0888794828322002</v>
      </c>
      <c r="AH16">
        <f t="shared" si="6"/>
        <v>1.0283824155377155</v>
      </c>
      <c r="AI16">
        <f t="shared" si="7"/>
        <v>1.0671464440828295</v>
      </c>
      <c r="AJ16">
        <f t="shared" si="8"/>
        <v>1.0612390409956114</v>
      </c>
      <c r="AK16">
        <f t="shared" si="9"/>
        <v>1.046104865592606</v>
      </c>
      <c r="AL16">
        <f t="shared" si="10"/>
        <v>1.0846901697097657</v>
      </c>
      <c r="AM16">
        <f t="shared" si="11"/>
        <v>1.0461950046226529</v>
      </c>
      <c r="AN16">
        <f t="shared" si="12"/>
        <v>1.0699913623283799</v>
      </c>
    </row>
    <row r="17" spans="1:40" x14ac:dyDescent="0.2">
      <c r="A17" s="4">
        <v>0.94485148028675803</v>
      </c>
      <c r="B17" s="4">
        <v>1.8042622058364199</v>
      </c>
      <c r="C17" s="4">
        <v>0.17928230466247799</v>
      </c>
      <c r="D17" s="4">
        <v>0.11049337396096801</v>
      </c>
      <c r="E17" s="4">
        <v>0.13991737554154099</v>
      </c>
      <c r="F17" s="4">
        <v>4.5743098763950503</v>
      </c>
      <c r="G17" s="4">
        <v>2.4042389793245</v>
      </c>
      <c r="H17" s="4">
        <v>1.89487854233206</v>
      </c>
      <c r="I17" s="4">
        <v>8.9994762134672808</v>
      </c>
      <c r="J17" s="4">
        <v>0.893654872942097</v>
      </c>
      <c r="K17" s="4">
        <v>0.71486496948758804</v>
      </c>
      <c r="L17" s="4">
        <v>2.1941498472771501</v>
      </c>
      <c r="O17">
        <v>1.0326359822542099</v>
      </c>
      <c r="P17">
        <v>1.9032850596442199</v>
      </c>
      <c r="Q17">
        <v>0.195223608783539</v>
      </c>
      <c r="R17">
        <v>0.121083926846012</v>
      </c>
      <c r="S17">
        <v>0.15298752789332301</v>
      </c>
      <c r="T17">
        <v>4.7071229745844301</v>
      </c>
      <c r="U17">
        <v>2.5730879530812301</v>
      </c>
      <c r="V17">
        <v>2.0149964903561401</v>
      </c>
      <c r="W17">
        <v>9.4215177783296902</v>
      </c>
      <c r="X17">
        <v>0.97284921231260502</v>
      </c>
      <c r="Y17">
        <v>0.74834523703632205</v>
      </c>
      <c r="Z17">
        <v>2.3520436255100501</v>
      </c>
      <c r="AC17">
        <f t="shared" si="1"/>
        <v>1.092908254682323</v>
      </c>
      <c r="AD17">
        <f t="shared" si="2"/>
        <v>1.0548827401513379</v>
      </c>
      <c r="AE17">
        <f t="shared" si="3"/>
        <v>1.0889173315295817</v>
      </c>
      <c r="AF17">
        <f t="shared" si="4"/>
        <v>1.0958478549925097</v>
      </c>
      <c r="AG17">
        <f t="shared" si="5"/>
        <v>1.093413361286937</v>
      </c>
      <c r="AH17">
        <f t="shared" si="6"/>
        <v>1.0290345651646251</v>
      </c>
      <c r="AI17">
        <f t="shared" si="7"/>
        <v>1.0702296964689302</v>
      </c>
      <c r="AJ17">
        <f t="shared" si="8"/>
        <v>1.0633908429171661</v>
      </c>
      <c r="AK17">
        <f t="shared" si="9"/>
        <v>1.0468962364977248</v>
      </c>
      <c r="AL17">
        <f t="shared" si="10"/>
        <v>1.0886184832291954</v>
      </c>
      <c r="AM17">
        <f t="shared" si="11"/>
        <v>1.046834393875437</v>
      </c>
      <c r="AN17">
        <f t="shared" si="12"/>
        <v>1.071961255713159</v>
      </c>
    </row>
    <row r="18" spans="1:40" x14ac:dyDescent="0.2">
      <c r="A18" s="4">
        <v>0.97368486655106401</v>
      </c>
      <c r="B18" s="4">
        <v>1.9673384891597301</v>
      </c>
      <c r="C18" s="4">
        <v>0.18631690295842901</v>
      </c>
      <c r="D18" s="4">
        <v>0.114811812753833</v>
      </c>
      <c r="E18" s="4">
        <v>0.14875913265007301</v>
      </c>
      <c r="F18" s="4">
        <v>5.2807345478177803</v>
      </c>
      <c r="G18" s="4">
        <v>2.6135846267864502</v>
      </c>
      <c r="H18" s="4">
        <v>2.0359697407491599</v>
      </c>
      <c r="I18" s="4">
        <v>10.280237272428399</v>
      </c>
      <c r="J18" s="4">
        <v>0.94313396468225896</v>
      </c>
      <c r="K18" s="4">
        <v>0.78416015022849195</v>
      </c>
      <c r="L18" s="4">
        <v>2.4525430872569598</v>
      </c>
      <c r="O18">
        <v>1.0660508853069299</v>
      </c>
      <c r="P18">
        <v>2.07368784608179</v>
      </c>
      <c r="Q18">
        <v>0.20308120213466799</v>
      </c>
      <c r="R18">
        <v>0.126094219093424</v>
      </c>
      <c r="S18">
        <v>0.16297089296939499</v>
      </c>
      <c r="T18">
        <v>5.4346571422912904</v>
      </c>
      <c r="U18">
        <v>2.8006821916669198</v>
      </c>
      <c r="V18">
        <v>2.1660578838961402</v>
      </c>
      <c r="W18">
        <v>10.7590768127579</v>
      </c>
      <c r="X18">
        <v>1.02843059213177</v>
      </c>
      <c r="Y18">
        <v>0.82054761549961397</v>
      </c>
      <c r="Z18">
        <v>2.6300181580636099</v>
      </c>
      <c r="AC18">
        <f t="shared" si="1"/>
        <v>1.0948623337271739</v>
      </c>
      <c r="AD18">
        <f t="shared" si="2"/>
        <v>1.0540574779114309</v>
      </c>
      <c r="AE18">
        <f t="shared" si="3"/>
        <v>1.0899773392002947</v>
      </c>
      <c r="AF18">
        <f t="shared" si="4"/>
        <v>1.0982686891616416</v>
      </c>
      <c r="AG18">
        <f t="shared" si="5"/>
        <v>1.0955353803571333</v>
      </c>
      <c r="AH18">
        <f t="shared" si="6"/>
        <v>1.029147951497982</v>
      </c>
      <c r="AI18">
        <f t="shared" si="7"/>
        <v>1.0715865723125699</v>
      </c>
      <c r="AJ18">
        <f t="shared" si="8"/>
        <v>1.0638949295479769</v>
      </c>
      <c r="AK18">
        <f t="shared" si="9"/>
        <v>1.0465786467413305</v>
      </c>
      <c r="AL18">
        <f t="shared" si="10"/>
        <v>1.0904395670643114</v>
      </c>
      <c r="AM18">
        <f t="shared" si="11"/>
        <v>1.0464031043410191</v>
      </c>
      <c r="AN18">
        <f t="shared" si="12"/>
        <v>1.0723636912757144</v>
      </c>
    </row>
    <row r="19" spans="1:40" x14ac:dyDescent="0.2">
      <c r="A19" s="4">
        <v>0.99998420158294798</v>
      </c>
      <c r="B19" s="4">
        <v>2.1358236662771799</v>
      </c>
      <c r="C19" s="4">
        <v>0.192859767206395</v>
      </c>
      <c r="D19" s="4">
        <v>0.11863160773643799</v>
      </c>
      <c r="E19" s="4">
        <v>0.15697657472526599</v>
      </c>
      <c r="F19" s="4">
        <v>6.0396349180131601</v>
      </c>
      <c r="G19" s="4">
        <v>2.8191079995767701</v>
      </c>
      <c r="H19" s="4">
        <v>2.1765548186273298</v>
      </c>
      <c r="I19" s="4">
        <v>11.642870341343</v>
      </c>
      <c r="J19" s="4">
        <v>0.98898344578032205</v>
      </c>
      <c r="K19" s="4">
        <v>0.85620490581529496</v>
      </c>
      <c r="L19" s="4">
        <v>2.7234980859563498</v>
      </c>
      <c r="O19">
        <v>1.0952502558578801</v>
      </c>
      <c r="P19">
        <v>2.2484592168803701</v>
      </c>
      <c r="Q19">
        <v>0.210193503770739</v>
      </c>
      <c r="R19">
        <v>0.130387354591979</v>
      </c>
      <c r="S19">
        <v>0.17206039360450301</v>
      </c>
      <c r="T19">
        <v>6.2146634340740396</v>
      </c>
      <c r="U19">
        <v>3.02156955847743</v>
      </c>
      <c r="V19">
        <v>2.3145137614945401</v>
      </c>
      <c r="W19">
        <v>12.1745042761096</v>
      </c>
      <c r="X19">
        <v>1.0789327453769699</v>
      </c>
      <c r="Y19">
        <v>0.89508741124754798</v>
      </c>
      <c r="Z19">
        <v>2.91896624183752</v>
      </c>
      <c r="AC19">
        <f t="shared" si="1"/>
        <v>1.0952675593515662</v>
      </c>
      <c r="AD19">
        <f t="shared" si="2"/>
        <v>1.0527363529029146</v>
      </c>
      <c r="AE19">
        <f t="shared" si="3"/>
        <v>1.0898774110091805</v>
      </c>
      <c r="AF19">
        <f t="shared" si="4"/>
        <v>1.099094559028978</v>
      </c>
      <c r="AG19">
        <f t="shared" si="5"/>
        <v>1.09608961659175</v>
      </c>
      <c r="AH19">
        <f t="shared" si="6"/>
        <v>1.0289799828030761</v>
      </c>
      <c r="AI19">
        <f t="shared" si="7"/>
        <v>1.0718175958250111</v>
      </c>
      <c r="AJ19">
        <f t="shared" si="8"/>
        <v>1.0633840883246009</v>
      </c>
      <c r="AK19">
        <f t="shared" si="9"/>
        <v>1.0456617585853212</v>
      </c>
      <c r="AL19">
        <f t="shared" si="10"/>
        <v>1.0909512691849728</v>
      </c>
      <c r="AM19">
        <f t="shared" si="11"/>
        <v>1.0454126169660618</v>
      </c>
      <c r="AN19">
        <f t="shared" si="12"/>
        <v>1.0717709907303026</v>
      </c>
    </row>
    <row r="20" spans="1:40" x14ac:dyDescent="0.2">
      <c r="A20" s="4">
        <v>1.02599196751364</v>
      </c>
      <c r="B20" s="4">
        <v>2.3116217740278602</v>
      </c>
      <c r="C20" s="4">
        <v>0.19929750651054001</v>
      </c>
      <c r="D20" s="4">
        <v>0.122223577916732</v>
      </c>
      <c r="E20" s="4">
        <v>0.16487654159892301</v>
      </c>
      <c r="F20" s="4">
        <v>6.8518134514901803</v>
      </c>
      <c r="G20" s="4">
        <v>3.0241819631752498</v>
      </c>
      <c r="H20" s="4">
        <v>2.3193137770008598</v>
      </c>
      <c r="I20" s="4">
        <v>13.0935714808334</v>
      </c>
      <c r="J20" s="4">
        <v>1.03308077193401</v>
      </c>
      <c r="K20" s="4">
        <v>0.93161162918739104</v>
      </c>
      <c r="L20" s="4">
        <v>3.0106265827130301</v>
      </c>
      <c r="O20">
        <v>1.12314397627972</v>
      </c>
      <c r="P20">
        <v>2.42990988938962</v>
      </c>
      <c r="Q20">
        <v>0.217026760378874</v>
      </c>
      <c r="R20">
        <v>0.13431101744513199</v>
      </c>
      <c r="S20">
        <v>0.18064610611853801</v>
      </c>
      <c r="T20">
        <v>7.0483232990807698</v>
      </c>
      <c r="U20">
        <v>3.2399363897239799</v>
      </c>
      <c r="V20">
        <v>2.4637649698020798</v>
      </c>
      <c r="W20">
        <v>13.6756449250943</v>
      </c>
      <c r="X20">
        <v>1.12665446029247</v>
      </c>
      <c r="Y20">
        <v>0.97275496047237797</v>
      </c>
      <c r="Z20">
        <v>3.2231536282199902</v>
      </c>
      <c r="AC20">
        <f t="shared" si="1"/>
        <v>1.0946908083515658</v>
      </c>
      <c r="AD20">
        <f t="shared" si="2"/>
        <v>1.0511710508573597</v>
      </c>
      <c r="AE20">
        <f t="shared" si="3"/>
        <v>1.0889587339989943</v>
      </c>
      <c r="AF20">
        <f t="shared" si="4"/>
        <v>1.0988961355446072</v>
      </c>
      <c r="AG20">
        <f t="shared" si="5"/>
        <v>1.0956446827831692</v>
      </c>
      <c r="AH20">
        <f t="shared" si="6"/>
        <v>1.028679976327705</v>
      </c>
      <c r="AI20">
        <f t="shared" si="7"/>
        <v>1.0713430703495759</v>
      </c>
      <c r="AJ20">
        <f t="shared" si="8"/>
        <v>1.0622818672633472</v>
      </c>
      <c r="AK20">
        <f t="shared" si="9"/>
        <v>1.0444549025537417</v>
      </c>
      <c r="AL20">
        <f t="shared" si="10"/>
        <v>1.0905773206709506</v>
      </c>
      <c r="AM20">
        <f t="shared" si="11"/>
        <v>1.0441636085209398</v>
      </c>
      <c r="AN20">
        <f t="shared" si="12"/>
        <v>1.0705922968751047</v>
      </c>
    </row>
    <row r="21" spans="1:40" x14ac:dyDescent="0.2">
      <c r="A21" s="4">
        <v>1.0532343111137299</v>
      </c>
      <c r="B21" s="4">
        <v>2.4961322455879502</v>
      </c>
      <c r="C21" s="4">
        <v>0.20590317414969</v>
      </c>
      <c r="D21" s="4">
        <v>0.12578162408469901</v>
      </c>
      <c r="E21" s="4">
        <v>0.17269321637327301</v>
      </c>
      <c r="F21" s="4">
        <v>7.71771630293859</v>
      </c>
      <c r="G21" s="4">
        <v>3.2315888440698401</v>
      </c>
      <c r="H21" s="4">
        <v>2.4662500674960501</v>
      </c>
      <c r="I21" s="4">
        <v>14.636933170932</v>
      </c>
      <c r="J21" s="4">
        <v>1.0768537981435</v>
      </c>
      <c r="K21" s="4">
        <v>1.0108301049310999</v>
      </c>
      <c r="L21" s="4">
        <v>3.3169431118806401</v>
      </c>
      <c r="O21">
        <v>1.15173474137795</v>
      </c>
      <c r="P21">
        <v>2.6197329018815001</v>
      </c>
      <c r="Q21">
        <v>0.223925418098391</v>
      </c>
      <c r="R21">
        <v>0.138116442983413</v>
      </c>
      <c r="S21">
        <v>0.189028358817528</v>
      </c>
      <c r="T21">
        <v>7.9363648995232197</v>
      </c>
      <c r="U21">
        <v>3.45926622052716</v>
      </c>
      <c r="V21">
        <v>2.6163686524754999</v>
      </c>
      <c r="W21">
        <v>15.268489991011499</v>
      </c>
      <c r="X21">
        <v>1.17339435137584</v>
      </c>
      <c r="Y21">
        <v>1.0541336928693901</v>
      </c>
      <c r="Z21">
        <v>3.5462111873405502</v>
      </c>
      <c r="AC21">
        <f t="shared" si="1"/>
        <v>1.0935218585502233</v>
      </c>
      <c r="AD21">
        <f t="shared" si="2"/>
        <v>1.0495168701546245</v>
      </c>
      <c r="AE21">
        <f t="shared" si="3"/>
        <v>1.0875277616439218</v>
      </c>
      <c r="AF21">
        <f t="shared" si="4"/>
        <v>1.0980653492787464</v>
      </c>
      <c r="AG21">
        <f t="shared" si="5"/>
        <v>1.0945905275685346</v>
      </c>
      <c r="AH21">
        <f t="shared" si="6"/>
        <v>1.0283307377470428</v>
      </c>
      <c r="AI21">
        <f t="shared" si="7"/>
        <v>1.0704536955173372</v>
      </c>
      <c r="AJ21">
        <f t="shared" si="8"/>
        <v>1.0608691660906322</v>
      </c>
      <c r="AK21">
        <f t="shared" si="9"/>
        <v>1.0431481658557908</v>
      </c>
      <c r="AL21">
        <f t="shared" si="10"/>
        <v>1.0896505666774601</v>
      </c>
      <c r="AM21">
        <f t="shared" si="11"/>
        <v>1.0428396302475003</v>
      </c>
      <c r="AN21">
        <f t="shared" si="12"/>
        <v>1.0691202917043456</v>
      </c>
    </row>
    <row r="22" spans="1:40" x14ac:dyDescent="0.2">
      <c r="A22" s="4">
        <v>1.08271669363705</v>
      </c>
      <c r="B22" s="4">
        <v>2.69035255518396</v>
      </c>
      <c r="C22" s="4">
        <v>0.212861731296771</v>
      </c>
      <c r="D22" s="4">
        <v>0.12944026214392501</v>
      </c>
      <c r="E22" s="4">
        <v>0.18059929662291399</v>
      </c>
      <c r="F22" s="4">
        <v>8.6375624371208204</v>
      </c>
      <c r="G22" s="4">
        <v>3.44352380898051</v>
      </c>
      <c r="H22" s="4">
        <v>2.61881598620971</v>
      </c>
      <c r="I22" s="4">
        <v>16.276136309896199</v>
      </c>
      <c r="J22" s="4">
        <v>1.1213464108772899</v>
      </c>
      <c r="K22" s="4">
        <v>1.09418561974328</v>
      </c>
      <c r="L22" s="4">
        <v>3.6448672763945602</v>
      </c>
      <c r="O22">
        <v>1.1823570254795299</v>
      </c>
      <c r="P22">
        <v>2.81918566233387</v>
      </c>
      <c r="Q22">
        <v>0.231129800802615</v>
      </c>
      <c r="R22">
        <v>0.14197947569168201</v>
      </c>
      <c r="S22">
        <v>0.19743031505297701</v>
      </c>
      <c r="T22">
        <v>8.8792060298417805</v>
      </c>
      <c r="U22">
        <v>3.68232350455831</v>
      </c>
      <c r="V22">
        <v>2.7741874576777401</v>
      </c>
      <c r="W22">
        <v>16.957332298014499</v>
      </c>
      <c r="X22">
        <v>1.2204874468179601</v>
      </c>
      <c r="Y22">
        <v>1.1396437482800601</v>
      </c>
      <c r="Z22">
        <v>3.8910709637559102</v>
      </c>
      <c r="AC22">
        <f t="shared" si="1"/>
        <v>1.0920280738516825</v>
      </c>
      <c r="AD22">
        <f t="shared" si="2"/>
        <v>1.0478870722358173</v>
      </c>
      <c r="AE22">
        <f t="shared" si="3"/>
        <v>1.0858212953289135</v>
      </c>
      <c r="AF22">
        <f t="shared" si="4"/>
        <v>1.0968725908003385</v>
      </c>
      <c r="AG22">
        <f t="shared" si="5"/>
        <v>1.0931953708834519</v>
      </c>
      <c r="AH22">
        <f t="shared" si="6"/>
        <v>1.027975901127206</v>
      </c>
      <c r="AI22">
        <f t="shared" si="7"/>
        <v>1.0693474791592914</v>
      </c>
      <c r="AJ22">
        <f t="shared" si="8"/>
        <v>1.0593288998868926</v>
      </c>
      <c r="AK22">
        <f t="shared" si="9"/>
        <v>1.041852438143082</v>
      </c>
      <c r="AL22">
        <f t="shared" si="10"/>
        <v>1.0884124967797477</v>
      </c>
      <c r="AM22">
        <f t="shared" si="11"/>
        <v>1.0415451708709584</v>
      </c>
      <c r="AN22">
        <f t="shared" si="12"/>
        <v>1.0675480528346948</v>
      </c>
    </row>
    <row r="23" spans="1:40" x14ac:dyDescent="0.2">
      <c r="A23" s="4">
        <v>1.1150773604422299</v>
      </c>
      <c r="B23" s="4">
        <v>2.8949895246567401</v>
      </c>
      <c r="C23" s="4">
        <v>0.22029363096537399</v>
      </c>
      <c r="D23" s="4">
        <v>0.133289705982469</v>
      </c>
      <c r="E23" s="4">
        <v>0.188718087330669</v>
      </c>
      <c r="F23" s="4">
        <v>9.6114644393557391</v>
      </c>
      <c r="G23" s="4">
        <v>3.6616630030112201</v>
      </c>
      <c r="H23" s="4">
        <v>2.7780399964276001</v>
      </c>
      <c r="I23" s="4">
        <v>18.013244779429598</v>
      </c>
      <c r="J23" s="4">
        <v>1.1672970082971299</v>
      </c>
      <c r="K23" s="4">
        <v>1.18191657925791</v>
      </c>
      <c r="L23" s="4">
        <v>3.9963020678823602</v>
      </c>
      <c r="O23">
        <v>1.2158694181373</v>
      </c>
      <c r="P23">
        <v>3.0291695721446898</v>
      </c>
      <c r="Q23">
        <v>0.23879964322317199</v>
      </c>
      <c r="R23">
        <v>0.146019257948487</v>
      </c>
      <c r="S23">
        <v>0.20601256451424799</v>
      </c>
      <c r="T23">
        <v>9.8770933813069099</v>
      </c>
      <c r="U23">
        <v>3.9112290148628102</v>
      </c>
      <c r="V23">
        <v>2.93854556044605</v>
      </c>
      <c r="W23">
        <v>18.7450812657837</v>
      </c>
      <c r="X23">
        <v>1.26888783552186</v>
      </c>
      <c r="Y23">
        <v>1.2295883298005199</v>
      </c>
      <c r="Z23">
        <v>4.2600363014859397</v>
      </c>
      <c r="AC23">
        <f t="shared" si="1"/>
        <v>1.0903901928876907</v>
      </c>
      <c r="AD23">
        <f t="shared" si="2"/>
        <v>1.04634906148887</v>
      </c>
      <c r="AE23">
        <f t="shared" si="3"/>
        <v>1.0840061157315384</v>
      </c>
      <c r="AF23">
        <f t="shared" si="4"/>
        <v>1.0955028887804152</v>
      </c>
      <c r="AG23">
        <f t="shared" si="5"/>
        <v>1.0916418634175529</v>
      </c>
      <c r="AH23">
        <f t="shared" si="6"/>
        <v>1.0276366773895047</v>
      </c>
      <c r="AI23">
        <f t="shared" si="7"/>
        <v>1.0681564665143559</v>
      </c>
      <c r="AJ23">
        <f t="shared" si="8"/>
        <v>1.0577765490147193</v>
      </c>
      <c r="AK23">
        <f t="shared" si="9"/>
        <v>1.0406276878660878</v>
      </c>
      <c r="AL23">
        <f t="shared" si="10"/>
        <v>1.0870308297739342</v>
      </c>
      <c r="AM23">
        <f t="shared" si="11"/>
        <v>1.0403342768679509</v>
      </c>
      <c r="AN23">
        <f t="shared" si="12"/>
        <v>1.0659945692602091</v>
      </c>
    </row>
    <row r="24" spans="1:40" x14ac:dyDescent="0.2">
      <c r="A24" s="4">
        <v>1.15070207200758</v>
      </c>
      <c r="B24" s="4">
        <v>3.1105531344356399</v>
      </c>
      <c r="C24" s="4">
        <v>0.22827375984057899</v>
      </c>
      <c r="D24" s="4">
        <v>0.137387974347012</v>
      </c>
      <c r="E24" s="4">
        <v>0.19713463502384801</v>
      </c>
      <c r="F24" s="4">
        <v>10.6395286404017</v>
      </c>
      <c r="G24" s="4">
        <v>3.8872518687558801</v>
      </c>
      <c r="H24" s="4">
        <v>2.9446371399965701</v>
      </c>
      <c r="I24" s="4">
        <v>19.849514320050702</v>
      </c>
      <c r="J24" s="4">
        <v>1.2152107459949399</v>
      </c>
      <c r="K24" s="4">
        <v>1.27420505327522</v>
      </c>
      <c r="L24" s="4">
        <v>4.3727343756925601</v>
      </c>
      <c r="O24">
        <v>1.25280049524508</v>
      </c>
      <c r="P24">
        <v>3.2503291906932201</v>
      </c>
      <c r="Q24">
        <v>0.24703623128877</v>
      </c>
      <c r="R24">
        <v>0.15031347566959399</v>
      </c>
      <c r="S24">
        <v>0.214886921281945</v>
      </c>
      <c r="T24">
        <v>10.9302201813839</v>
      </c>
      <c r="U24">
        <v>4.1475652835289498</v>
      </c>
      <c r="V24">
        <v>3.1103657142603498</v>
      </c>
      <c r="W24">
        <v>20.633613163688899</v>
      </c>
      <c r="X24">
        <v>1.3192544308858001</v>
      </c>
      <c r="Y24">
        <v>1.32419241252944</v>
      </c>
      <c r="Z24">
        <v>4.6548949412105696</v>
      </c>
      <c r="AC24">
        <f t="shared" si="1"/>
        <v>1.0887270699524971</v>
      </c>
      <c r="AD24">
        <f t="shared" si="2"/>
        <v>1.0449360773523453</v>
      </c>
      <c r="AE24">
        <f t="shared" si="3"/>
        <v>1.0821928523948363</v>
      </c>
      <c r="AF24">
        <f t="shared" si="4"/>
        <v>1.0940802962123526</v>
      </c>
      <c r="AG24">
        <f t="shared" si="5"/>
        <v>1.0900515845728957</v>
      </c>
      <c r="AH24">
        <f t="shared" si="6"/>
        <v>1.027321843928156</v>
      </c>
      <c r="AI24">
        <f t="shared" si="7"/>
        <v>1.0669659244015961</v>
      </c>
      <c r="AJ24">
        <f t="shared" si="8"/>
        <v>1.0562814928918449</v>
      </c>
      <c r="AK24">
        <f t="shared" si="9"/>
        <v>1.0395021677102776</v>
      </c>
      <c r="AL24">
        <f t="shared" si="10"/>
        <v>1.0856178117530351</v>
      </c>
      <c r="AM24">
        <f t="shared" si="11"/>
        <v>1.039230231528067</v>
      </c>
      <c r="AN24">
        <f t="shared" si="12"/>
        <v>1.0645272594389685</v>
      </c>
    </row>
    <row r="25" spans="1:40" x14ac:dyDescent="0.2">
      <c r="A25" s="4">
        <v>1.18980733809817</v>
      </c>
      <c r="B25" s="4">
        <v>3.3374284863981498</v>
      </c>
      <c r="C25" s="4">
        <v>0.23684573352143801</v>
      </c>
      <c r="D25" s="4">
        <v>0.14177021653656</v>
      </c>
      <c r="E25" s="4">
        <v>0.20590519679972999</v>
      </c>
      <c r="F25" s="4">
        <v>11.721932639012101</v>
      </c>
      <c r="G25" s="4">
        <v>4.1211937744583098</v>
      </c>
      <c r="H25" s="4">
        <v>3.11909840579502</v>
      </c>
      <c r="I25" s="4">
        <v>21.785676119683501</v>
      </c>
      <c r="J25" s="4">
        <v>1.26541987913278</v>
      </c>
      <c r="K25" s="4">
        <v>1.3711996610835799</v>
      </c>
      <c r="L25" s="4">
        <v>4.7753344944261196</v>
      </c>
      <c r="O25">
        <v>1.2934555748671701</v>
      </c>
      <c r="P25">
        <v>3.4831379269139702</v>
      </c>
      <c r="Q25">
        <v>0.255900091445108</v>
      </c>
      <c r="R25">
        <v>0.15491020777348899</v>
      </c>
      <c r="S25">
        <v>0.224128307321799</v>
      </c>
      <c r="T25">
        <v>12.038818294235</v>
      </c>
      <c r="U25">
        <v>4.3924845610407202</v>
      </c>
      <c r="V25">
        <v>3.29028091646135</v>
      </c>
      <c r="W25">
        <v>22.624099874690501</v>
      </c>
      <c r="X25">
        <v>1.3720255015682701</v>
      </c>
      <c r="Y25">
        <v>1.42363216761481</v>
      </c>
      <c r="Z25">
        <v>5.0770368068984704</v>
      </c>
      <c r="AC25">
        <f t="shared" si="1"/>
        <v>1.087113462364987</v>
      </c>
      <c r="AD25">
        <f t="shared" si="2"/>
        <v>1.0436591948290925</v>
      </c>
      <c r="AE25">
        <f t="shared" si="3"/>
        <v>1.0804505010091106</v>
      </c>
      <c r="AF25">
        <f t="shared" si="4"/>
        <v>1.0926851320251769</v>
      </c>
      <c r="AG25">
        <f t="shared" si="5"/>
        <v>1.0885024312416622</v>
      </c>
      <c r="AH25">
        <f t="shared" si="6"/>
        <v>1.0270335673290139</v>
      </c>
      <c r="AI25">
        <f t="shared" si="7"/>
        <v>1.065828204503213</v>
      </c>
      <c r="AJ25">
        <f t="shared" si="8"/>
        <v>1.0548820487190425</v>
      </c>
      <c r="AK25">
        <f t="shared" si="9"/>
        <v>1.0384850922413869</v>
      </c>
      <c r="AL25">
        <f t="shared" si="10"/>
        <v>1.0842452566088572</v>
      </c>
      <c r="AM25">
        <f t="shared" si="11"/>
        <v>1.0382384185318392</v>
      </c>
      <c r="AN25">
        <f t="shared" si="12"/>
        <v>1.063179304575314</v>
      </c>
    </row>
    <row r="26" spans="1:40" x14ac:dyDescent="0.2">
      <c r="A26" s="4">
        <v>1.2324995833179</v>
      </c>
      <c r="B26" s="4">
        <v>3.5759284868010299</v>
      </c>
      <c r="C26" s="4">
        <v>0.24603233277876599</v>
      </c>
      <c r="D26" s="4">
        <v>0.14645570619457701</v>
      </c>
      <c r="E26" s="4">
        <v>0.215064927509827</v>
      </c>
      <c r="F26" s="4">
        <v>12.8589824716818</v>
      </c>
      <c r="G26" s="4">
        <v>4.3641304213978698</v>
      </c>
      <c r="H26" s="4">
        <v>3.3017604010537598</v>
      </c>
      <c r="I26" s="4">
        <v>23.822179671916299</v>
      </c>
      <c r="J26" s="4">
        <v>1.3181317714771299</v>
      </c>
      <c r="K26" s="4">
        <v>1.4730320068448099</v>
      </c>
      <c r="L26" s="4">
        <v>5.2050452602302704</v>
      </c>
      <c r="O26">
        <v>1.33799303184433</v>
      </c>
      <c r="P26">
        <v>3.72796386991386</v>
      </c>
      <c r="Q26">
        <v>0.26542421997948001</v>
      </c>
      <c r="R26">
        <v>0.159836857567308</v>
      </c>
      <c r="S26">
        <v>0.233784459403059</v>
      </c>
      <c r="T26">
        <v>13.2032266868399</v>
      </c>
      <c r="U26">
        <v>4.6468074641870203</v>
      </c>
      <c r="V26">
        <v>3.4787217635382501</v>
      </c>
      <c r="W26">
        <v>24.7172933811934</v>
      </c>
      <c r="X26">
        <v>1.4274788886435199</v>
      </c>
      <c r="Y26">
        <v>1.52805628574712</v>
      </c>
      <c r="Z26">
        <v>5.5275612119068098</v>
      </c>
      <c r="AC26">
        <f t="shared" si="1"/>
        <v>1.0855930906219382</v>
      </c>
      <c r="AD26">
        <f t="shared" si="2"/>
        <v>1.0425163376935533</v>
      </c>
      <c r="AE26">
        <f t="shared" si="3"/>
        <v>1.0788184503300684</v>
      </c>
      <c r="AF26">
        <f t="shared" si="4"/>
        <v>1.0913665416010023</v>
      </c>
      <c r="AG26">
        <f t="shared" si="5"/>
        <v>1.0870413047351788</v>
      </c>
      <c r="AH26">
        <f t="shared" si="6"/>
        <v>1.0267707196830074</v>
      </c>
      <c r="AI26">
        <f t="shared" si="7"/>
        <v>1.0647728219585626</v>
      </c>
      <c r="AJ26">
        <f t="shared" si="8"/>
        <v>1.0535960642171409</v>
      </c>
      <c r="AK26">
        <f t="shared" si="9"/>
        <v>1.0375748030450942</v>
      </c>
      <c r="AL26">
        <f t="shared" si="10"/>
        <v>1.0829561349878192</v>
      </c>
      <c r="AM26">
        <f t="shared" si="11"/>
        <v>1.0373544353731801</v>
      </c>
      <c r="AN26">
        <f t="shared" si="12"/>
        <v>1.0619621800680119</v>
      </c>
    </row>
    <row r="27" spans="1:40" x14ac:dyDescent="0.2">
      <c r="A27" s="4">
        <v>1.27881657597957</v>
      </c>
      <c r="B27" s="4">
        <v>3.8263313615446601</v>
      </c>
      <c r="C27" s="4">
        <v>0.25584296809013701</v>
      </c>
      <c r="D27" s="4">
        <v>0.15145298963282899</v>
      </c>
      <c r="E27" s="4">
        <v>0.224633934556177</v>
      </c>
      <c r="F27" s="4">
        <v>14.0511529843268</v>
      </c>
      <c r="G27" s="4">
        <v>4.61651091557738</v>
      </c>
      <c r="H27" s="4">
        <v>3.4928583858331699</v>
      </c>
      <c r="I27" s="4">
        <v>25.959391473323802</v>
      </c>
      <c r="J27" s="4">
        <v>1.3734660112961901</v>
      </c>
      <c r="K27" s="4">
        <v>1.57982817612488</v>
      </c>
      <c r="L27" s="4">
        <v>5.6626578088633801</v>
      </c>
      <c r="O27">
        <v>1.3864779426015501</v>
      </c>
      <c r="P27">
        <v>3.9851177330608198</v>
      </c>
      <c r="Q27">
        <v>0.27562365209915402</v>
      </c>
      <c r="R27">
        <v>0.165106745438755</v>
      </c>
      <c r="S27">
        <v>0.24388359617779001</v>
      </c>
      <c r="T27">
        <v>14.423940156874499</v>
      </c>
      <c r="U27">
        <v>4.9111079355977401</v>
      </c>
      <c r="V27">
        <v>3.6759830683058698</v>
      </c>
      <c r="W27">
        <v>26.9137599050757</v>
      </c>
      <c r="X27">
        <v>1.4857788457438901</v>
      </c>
      <c r="Y27">
        <v>1.63760099262124</v>
      </c>
      <c r="Z27">
        <v>6.0073683883008702</v>
      </c>
      <c r="AC27">
        <f t="shared" si="1"/>
        <v>1.084188278948067</v>
      </c>
      <c r="AD27">
        <f t="shared" si="2"/>
        <v>1.0414983326096616</v>
      </c>
      <c r="AE27">
        <f t="shared" si="3"/>
        <v>1.0773157228306076</v>
      </c>
      <c r="AF27">
        <f t="shared" si="4"/>
        <v>1.0901517747455969</v>
      </c>
      <c r="AG27">
        <f t="shared" si="5"/>
        <v>1.0856934712898376</v>
      </c>
      <c r="AH27">
        <f t="shared" si="6"/>
        <v>1.0265307176545242</v>
      </c>
      <c r="AI27">
        <f t="shared" si="7"/>
        <v>1.0638137817515623</v>
      </c>
      <c r="AJ27">
        <f t="shared" si="8"/>
        <v>1.052428315793003</v>
      </c>
      <c r="AK27">
        <f t="shared" si="9"/>
        <v>1.0367638984424046</v>
      </c>
      <c r="AL27">
        <f t="shared" si="10"/>
        <v>1.0817732900006067</v>
      </c>
      <c r="AM27">
        <f t="shared" si="11"/>
        <v>1.0365690505900897</v>
      </c>
      <c r="AN27">
        <f t="shared" si="12"/>
        <v>1.0608743440046717</v>
      </c>
    </row>
    <row r="28" spans="1:40" x14ac:dyDescent="0.2">
      <c r="A28" s="4">
        <v>1.3291953443756099</v>
      </c>
      <c r="B28" s="4">
        <v>4.0905192373981203</v>
      </c>
      <c r="C28" s="4">
        <v>0.26639517909092197</v>
      </c>
      <c r="D28" s="4">
        <v>0.15682876323541001</v>
      </c>
      <c r="E28" s="4">
        <v>0.234685200235421</v>
      </c>
      <c r="F28" s="4">
        <v>15.3041134126816</v>
      </c>
      <c r="G28" s="4">
        <v>4.8807314177916901</v>
      </c>
      <c r="H28" s="4">
        <v>3.6944117803805399</v>
      </c>
      <c r="I28" s="4">
        <v>28.2053257550929</v>
      </c>
      <c r="J28" s="4">
        <v>1.43210272526889</v>
      </c>
      <c r="K28" s="4">
        <v>1.69239758319392</v>
      </c>
      <c r="L28" s="4">
        <v>6.1524116066239101</v>
      </c>
      <c r="O28">
        <v>1.4393949800902499</v>
      </c>
      <c r="P28">
        <v>4.2565645759365403</v>
      </c>
      <c r="Q28">
        <v>0.28662731216633802</v>
      </c>
      <c r="R28">
        <v>0.17079484264950501</v>
      </c>
      <c r="S28">
        <v>0.25450893273617498</v>
      </c>
      <c r="T28">
        <v>15.706772395613701</v>
      </c>
      <c r="U28">
        <v>5.1879972221435198</v>
      </c>
      <c r="V28">
        <v>3.8842144149504199</v>
      </c>
      <c r="W28">
        <v>29.221912445933899</v>
      </c>
      <c r="X28">
        <v>1.54768185817035</v>
      </c>
      <c r="Y28">
        <v>1.7531057974423701</v>
      </c>
      <c r="Z28">
        <v>6.5209844206911596</v>
      </c>
      <c r="AC28">
        <f t="shared" si="1"/>
        <v>1.0829070280609554</v>
      </c>
      <c r="AD28">
        <f t="shared" si="2"/>
        <v>1.0405927289182089</v>
      </c>
      <c r="AE28">
        <f t="shared" si="3"/>
        <v>1.075947819868432</v>
      </c>
      <c r="AF28">
        <f t="shared" si="4"/>
        <v>1.0890530482162319</v>
      </c>
      <c r="AG28">
        <f t="shared" si="5"/>
        <v>1.0844694615632691</v>
      </c>
      <c r="AH28">
        <f t="shared" si="6"/>
        <v>1.0263105069907834</v>
      </c>
      <c r="AI28">
        <f t="shared" si="7"/>
        <v>1.0629548684510186</v>
      </c>
      <c r="AJ28">
        <f t="shared" si="8"/>
        <v>1.0513756034391839</v>
      </c>
      <c r="AK28">
        <f t="shared" si="9"/>
        <v>1.0360423665965792</v>
      </c>
      <c r="AL28">
        <f t="shared" si="10"/>
        <v>1.0807058955074322</v>
      </c>
      <c r="AM28">
        <f t="shared" si="11"/>
        <v>1.0358711303131742</v>
      </c>
      <c r="AN28">
        <f t="shared" si="12"/>
        <v>1.0599070474528118</v>
      </c>
    </row>
    <row r="29" spans="1:40" x14ac:dyDescent="0.2">
      <c r="A29" s="4">
        <v>1.383098242762</v>
      </c>
      <c r="B29" s="4">
        <v>4.3671987122664699</v>
      </c>
      <c r="C29" s="4">
        <v>0.27755142162765001</v>
      </c>
      <c r="D29" s="4">
        <v>0.16250118457580201</v>
      </c>
      <c r="E29" s="4">
        <v>0.245146188881154</v>
      </c>
      <c r="F29" s="4">
        <v>16.6142261179758</v>
      </c>
      <c r="G29" s="4">
        <v>5.1545908843672299</v>
      </c>
      <c r="H29" s="4">
        <v>3.9045543119750401</v>
      </c>
      <c r="I29" s="4">
        <v>30.5533254468554</v>
      </c>
      <c r="J29" s="4">
        <v>1.49332193484166</v>
      </c>
      <c r="K29" s="4">
        <v>1.8102233458257799</v>
      </c>
      <c r="L29" s="4">
        <v>6.6713872837544903</v>
      </c>
      <c r="O29">
        <v>1.4961631575607699</v>
      </c>
      <c r="P29">
        <v>4.54094650818561</v>
      </c>
      <c r="Q29">
        <v>0.298287392629909</v>
      </c>
      <c r="R29">
        <v>0.176813050370659</v>
      </c>
      <c r="S29">
        <v>0.265583952884696</v>
      </c>
      <c r="T29">
        <v>17.0479675365352</v>
      </c>
      <c r="U29">
        <v>5.4751711946070003</v>
      </c>
      <c r="V29">
        <v>4.1014560752536902</v>
      </c>
      <c r="W29">
        <v>31.634874273468601</v>
      </c>
      <c r="X29">
        <v>1.6124202115750199</v>
      </c>
      <c r="Y29">
        <v>1.87403032925996</v>
      </c>
      <c r="Z29">
        <v>7.06531195448812</v>
      </c>
      <c r="AC29">
        <f t="shared" si="1"/>
        <v>1.0817475659378926</v>
      </c>
      <c r="AD29">
        <f t="shared" si="2"/>
        <v>1.039784724114138</v>
      </c>
      <c r="AE29">
        <f t="shared" si="3"/>
        <v>1.0747103757590455</v>
      </c>
      <c r="AF29">
        <f t="shared" si="4"/>
        <v>1.0880723782550701</v>
      </c>
      <c r="AG29">
        <f t="shared" si="5"/>
        <v>1.0833696991041135</v>
      </c>
      <c r="AH29">
        <f t="shared" si="6"/>
        <v>1.0261066278669526</v>
      </c>
      <c r="AI29">
        <f t="shared" si="7"/>
        <v>1.0621931628389796</v>
      </c>
      <c r="AJ29">
        <f t="shared" si="8"/>
        <v>1.0504287423214382</v>
      </c>
      <c r="AK29">
        <f t="shared" si="9"/>
        <v>1.0353987270058198</v>
      </c>
      <c r="AL29">
        <f t="shared" si="10"/>
        <v>1.0797539190676846</v>
      </c>
      <c r="AM29">
        <f t="shared" si="11"/>
        <v>1.0352481275757015</v>
      </c>
      <c r="AN29">
        <f t="shared" si="12"/>
        <v>1.059046889946395</v>
      </c>
    </row>
    <row r="30" spans="1:40" x14ac:dyDescent="0.2">
      <c r="A30" s="4">
        <v>1.4404245930069901</v>
      </c>
      <c r="B30" s="4">
        <v>4.65608785177416</v>
      </c>
      <c r="C30" s="4">
        <v>0.28928558763470702</v>
      </c>
      <c r="D30" s="4">
        <v>0.16845728034783899</v>
      </c>
      <c r="E30" s="4">
        <v>0.25600661703467298</v>
      </c>
      <c r="F30" s="4">
        <v>17.98041871793</v>
      </c>
      <c r="G30" s="4">
        <v>5.4379293214457496</v>
      </c>
      <c r="H30" s="4">
        <v>4.1229626027145097</v>
      </c>
      <c r="I30" s="4">
        <v>33.001551917045397</v>
      </c>
      <c r="J30" s="4">
        <v>1.55703915744748</v>
      </c>
      <c r="K30" s="4">
        <v>1.9331915792770999</v>
      </c>
      <c r="L30" s="4">
        <v>7.2192071363212902</v>
      </c>
      <c r="O30">
        <v>1.55667236210727</v>
      </c>
      <c r="P30">
        <v>4.8379686702417901</v>
      </c>
      <c r="Q30">
        <v>0.31057609515257101</v>
      </c>
      <c r="R30">
        <v>0.18314774687992899</v>
      </c>
      <c r="S30">
        <v>0.27709886247458099</v>
      </c>
      <c r="T30">
        <v>18.446415113145601</v>
      </c>
      <c r="U30">
        <v>5.7724844184062203</v>
      </c>
      <c r="V30">
        <v>4.3273775418798799</v>
      </c>
      <c r="W30">
        <v>34.150778579562498</v>
      </c>
      <c r="X30">
        <v>1.6799087320497701</v>
      </c>
      <c r="Y30">
        <v>2.0002556316250799</v>
      </c>
      <c r="Z30">
        <v>7.6399576360960504</v>
      </c>
      <c r="AC30">
        <f t="shared" si="1"/>
        <v>1.0807038214042182</v>
      </c>
      <c r="AD30">
        <f t="shared" si="2"/>
        <v>1.0390630126101092</v>
      </c>
      <c r="AE30">
        <f t="shared" si="3"/>
        <v>1.0735968483322729</v>
      </c>
      <c r="AF30">
        <f t="shared" si="4"/>
        <v>1.0872058868679133</v>
      </c>
      <c r="AG30">
        <f t="shared" si="5"/>
        <v>1.0823894541641919</v>
      </c>
      <c r="AH30">
        <f t="shared" si="6"/>
        <v>1.0259168822776585</v>
      </c>
      <c r="AI30">
        <f t="shared" si="7"/>
        <v>1.0615225166022431</v>
      </c>
      <c r="AJ30">
        <f t="shared" si="8"/>
        <v>1.0495796248626621</v>
      </c>
      <c r="AK30">
        <f t="shared" si="9"/>
        <v>1.0348234127111919</v>
      </c>
      <c r="AL30">
        <f t="shared" si="10"/>
        <v>1.0789123215139402</v>
      </c>
      <c r="AM30">
        <f t="shared" si="11"/>
        <v>1.0346908465083724</v>
      </c>
      <c r="AN30">
        <f t="shared" si="12"/>
        <v>1.0582820927325771</v>
      </c>
    </row>
    <row r="31" spans="1:40" x14ac:dyDescent="0.2">
      <c r="A31" s="4">
        <v>1.50118602910063</v>
      </c>
      <c r="B31" s="4">
        <v>4.9575985426917102</v>
      </c>
      <c r="C31" s="4">
        <v>0.30160266904562599</v>
      </c>
      <c r="D31" s="4">
        <v>0.174697267315291</v>
      </c>
      <c r="E31" s="4">
        <v>0.26726887119167198</v>
      </c>
      <c r="F31" s="4">
        <v>19.404207542959799</v>
      </c>
      <c r="G31" s="4">
        <v>5.7310686373111004</v>
      </c>
      <c r="H31" s="4">
        <v>4.3499030056306598</v>
      </c>
      <c r="I31" s="4">
        <v>35.551589017753301</v>
      </c>
      <c r="J31" s="4">
        <v>1.6232982008467101</v>
      </c>
      <c r="K31" s="4">
        <v>2.0614967597279299</v>
      </c>
      <c r="L31" s="4">
        <v>7.7967270025791597</v>
      </c>
      <c r="O31">
        <v>1.6209296520429901</v>
      </c>
      <c r="P31">
        <v>5.1480472263350299</v>
      </c>
      <c r="Q31">
        <v>0.323497958771993</v>
      </c>
      <c r="R31">
        <v>0.189799096899683</v>
      </c>
      <c r="S31">
        <v>0.28905663080543498</v>
      </c>
      <c r="T31">
        <v>19.903650019932901</v>
      </c>
      <c r="U31">
        <v>6.0802883453610699</v>
      </c>
      <c r="V31">
        <v>4.5622546515942002</v>
      </c>
      <c r="W31">
        <v>36.771248677200099</v>
      </c>
      <c r="X31">
        <v>1.7501956266649801</v>
      </c>
      <c r="Y31">
        <v>2.1319785262571802</v>
      </c>
      <c r="Z31">
        <v>8.2458151314698807</v>
      </c>
      <c r="AC31">
        <f t="shared" si="1"/>
        <v>1.079766012087189</v>
      </c>
      <c r="AD31">
        <f t="shared" si="2"/>
        <v>1.0384155114625147</v>
      </c>
      <c r="AE31">
        <f t="shared" si="3"/>
        <v>1.072596472026097</v>
      </c>
      <c r="AF31">
        <f t="shared" si="4"/>
        <v>1.0864457115813748</v>
      </c>
      <c r="AG31">
        <f t="shared" si="5"/>
        <v>1.0815200046178888</v>
      </c>
      <c r="AH31">
        <f t="shared" si="6"/>
        <v>1.0257388752345264</v>
      </c>
      <c r="AI31">
        <f t="shared" si="7"/>
        <v>1.0609344836277892</v>
      </c>
      <c r="AJ31">
        <f t="shared" si="8"/>
        <v>1.0488175588487065</v>
      </c>
      <c r="AK31">
        <f t="shared" si="9"/>
        <v>1.0343067551449736</v>
      </c>
      <c r="AL31">
        <f t="shared" si="10"/>
        <v>1.0781725906873305</v>
      </c>
      <c r="AM31">
        <f t="shared" si="11"/>
        <v>1.0341896082041635</v>
      </c>
      <c r="AN31">
        <f t="shared" si="12"/>
        <v>1.0575995707868395</v>
      </c>
    </row>
    <row r="32" spans="1:40" x14ac:dyDescent="0.2">
      <c r="A32" s="4">
        <v>1.5654050263510799</v>
      </c>
      <c r="B32" s="4">
        <v>5.2722624205928996</v>
      </c>
      <c r="C32" s="4">
        <v>0.31450995121782799</v>
      </c>
      <c r="D32" s="4">
        <v>0.18122114979296</v>
      </c>
      <c r="E32" s="4">
        <v>0.27893478019262402</v>
      </c>
      <c r="F32" s="4">
        <v>20.8876863600495</v>
      </c>
      <c r="G32" s="4">
        <v>6.0343506316508897</v>
      </c>
      <c r="H32" s="4">
        <v>4.5857078193748197</v>
      </c>
      <c r="I32" s="4">
        <v>38.205837875078501</v>
      </c>
      <c r="J32" s="4">
        <v>1.6921414675419699</v>
      </c>
      <c r="K32" s="4">
        <v>2.1953866507350002</v>
      </c>
      <c r="L32" s="4">
        <v>8.4050145994667602</v>
      </c>
      <c r="O32">
        <v>1.68895128852357</v>
      </c>
      <c r="P32">
        <v>5.4717182334247596</v>
      </c>
      <c r="Q32">
        <v>0.33705940500359499</v>
      </c>
      <c r="R32">
        <v>0.196766659733312</v>
      </c>
      <c r="S32">
        <v>0.30145898070275901</v>
      </c>
      <c r="T32">
        <v>21.4217946774443</v>
      </c>
      <c r="U32">
        <v>6.3989447211903796</v>
      </c>
      <c r="V32">
        <v>4.8064255353468903</v>
      </c>
      <c r="W32">
        <v>39.498722880113498</v>
      </c>
      <c r="X32">
        <v>1.82332405763395</v>
      </c>
      <c r="Y32">
        <v>2.2694495440007598</v>
      </c>
      <c r="Z32">
        <v>8.8839907749636406</v>
      </c>
      <c r="AC32">
        <f t="shared" si="1"/>
        <v>1.0789228730538021</v>
      </c>
      <c r="AD32">
        <f t="shared" si="2"/>
        <v>1.0378311618277585</v>
      </c>
      <c r="AE32">
        <f t="shared" si="3"/>
        <v>1.0716971075110733</v>
      </c>
      <c r="AF32">
        <f t="shared" si="4"/>
        <v>1.0857819849289794</v>
      </c>
      <c r="AG32">
        <f t="shared" si="5"/>
        <v>1.0807507779939829</v>
      </c>
      <c r="AH32">
        <f t="shared" si="6"/>
        <v>1.0255704872329161</v>
      </c>
      <c r="AI32">
        <f t="shared" si="7"/>
        <v>1.060419772034318</v>
      </c>
      <c r="AJ32">
        <f t="shared" si="8"/>
        <v>1.0481316570234869</v>
      </c>
      <c r="AK32">
        <f t="shared" si="9"/>
        <v>1.0338399856394287</v>
      </c>
      <c r="AL32">
        <f t="shared" si="10"/>
        <v>1.0775245998093397</v>
      </c>
      <c r="AM32">
        <f t="shared" si="11"/>
        <v>1.033735694457723</v>
      </c>
      <c r="AN32">
        <f t="shared" si="12"/>
        <v>1.0569869534226946</v>
      </c>
    </row>
    <row r="33" spans="1:40" x14ac:dyDescent="0.2">
      <c r="A33" s="4">
        <v>1.6331004843707699</v>
      </c>
      <c r="B33" s="4">
        <v>5.60060890575246</v>
      </c>
      <c r="C33" s="4">
        <v>0.32801256399691597</v>
      </c>
      <c r="D33" s="4">
        <v>0.18802714591887801</v>
      </c>
      <c r="E33" s="4">
        <v>0.29100421800959098</v>
      </c>
      <c r="F33" s="4">
        <v>22.433058089200699</v>
      </c>
      <c r="G33" s="4">
        <v>6.3480665243838201</v>
      </c>
      <c r="H33" s="4">
        <v>4.8306780691614497</v>
      </c>
      <c r="I33" s="4">
        <v>40.966943884952101</v>
      </c>
      <c r="J33" s="4">
        <v>1.76359311915783</v>
      </c>
      <c r="K33" s="4">
        <v>2.3351074179063098</v>
      </c>
      <c r="L33" s="4">
        <v>9.0451338354566406</v>
      </c>
      <c r="O33">
        <v>1.7607483191037701</v>
      </c>
      <c r="P33">
        <v>5.80951332282938</v>
      </c>
      <c r="Q33">
        <v>0.351264241672332</v>
      </c>
      <c r="R33">
        <v>0.20404782753324499</v>
      </c>
      <c r="S33">
        <v>0.31430510366202002</v>
      </c>
      <c r="T33">
        <v>23.003080656997199</v>
      </c>
      <c r="U33">
        <v>6.7287541753834796</v>
      </c>
      <c r="V33">
        <v>5.0601916717118502</v>
      </c>
      <c r="W33">
        <v>42.335872599973797</v>
      </c>
      <c r="X33">
        <v>1.89931526559535</v>
      </c>
      <c r="Y33">
        <v>2.41291692248002</v>
      </c>
      <c r="Z33">
        <v>9.5555795275395301</v>
      </c>
      <c r="AC33">
        <f t="shared" si="1"/>
        <v>1.0781628784968382</v>
      </c>
      <c r="AD33">
        <f t="shared" si="2"/>
        <v>1.0373003044119635</v>
      </c>
      <c r="AE33">
        <f t="shared" si="3"/>
        <v>1.0708865459057069</v>
      </c>
      <c r="AF33">
        <f t="shared" si="4"/>
        <v>1.0852040886759984</v>
      </c>
      <c r="AG33">
        <f t="shared" si="5"/>
        <v>1.0800706113877054</v>
      </c>
      <c r="AH33">
        <f t="shared" si="6"/>
        <v>1.025409935887025</v>
      </c>
      <c r="AI33">
        <f t="shared" si="7"/>
        <v>1.0599690708245391</v>
      </c>
      <c r="AJ33">
        <f t="shared" si="8"/>
        <v>1.0475116741924062</v>
      </c>
      <c r="AK33">
        <f t="shared" si="9"/>
        <v>1.0334154463380543</v>
      </c>
      <c r="AL33">
        <f t="shared" si="10"/>
        <v>1.0769577432363375</v>
      </c>
      <c r="AM33">
        <f t="shared" si="11"/>
        <v>1.0333215953908772</v>
      </c>
      <c r="AN33">
        <f t="shared" si="12"/>
        <v>1.0564331828990698</v>
      </c>
    </row>
    <row r="34" spans="1:40" x14ac:dyDescent="0.2">
      <c r="A34" s="4">
        <v>1.7042919504042899</v>
      </c>
      <c r="B34" s="4">
        <v>5.9431598559069396</v>
      </c>
      <c r="C34" s="4">
        <v>0.34211440975169899</v>
      </c>
      <c r="D34" s="4">
        <v>0.19511252373900501</v>
      </c>
      <c r="E34" s="4">
        <v>0.30347613705580401</v>
      </c>
      <c r="F34" s="4">
        <v>24.042594214471499</v>
      </c>
      <c r="G34" s="4">
        <v>6.6724752663752698</v>
      </c>
      <c r="H34" s="4">
        <v>5.0850890430750999</v>
      </c>
      <c r="I34" s="4">
        <v>43.837766186149601</v>
      </c>
      <c r="J34" s="4">
        <v>1.8376662480005901</v>
      </c>
      <c r="K34" s="4">
        <v>2.4809008194110098</v>
      </c>
      <c r="L34" s="4">
        <v>9.7181411650947496</v>
      </c>
      <c r="O34">
        <v>1.83633186080234</v>
      </c>
      <c r="P34">
        <v>6.1619552523929704</v>
      </c>
      <c r="Q34">
        <v>0.36611481901793802</v>
      </c>
      <c r="R34">
        <v>0.211638836439804</v>
      </c>
      <c r="S34">
        <v>0.32759293443731002</v>
      </c>
      <c r="T34">
        <v>24.649807961002001</v>
      </c>
      <c r="U34">
        <v>7.0699781344220503</v>
      </c>
      <c r="V34">
        <v>5.3238253824777297</v>
      </c>
      <c r="W34">
        <v>45.285576972702799</v>
      </c>
      <c r="X34">
        <v>1.9781772091098599</v>
      </c>
      <c r="Y34">
        <v>2.5626240424209601</v>
      </c>
      <c r="Z34">
        <v>10.2616635823614</v>
      </c>
      <c r="AC34">
        <f t="shared" si="1"/>
        <v>1.077474936360949</v>
      </c>
      <c r="AD34">
        <f t="shared" si="2"/>
        <v>1.0368146578235766</v>
      </c>
      <c r="AE34">
        <f t="shared" si="3"/>
        <v>1.0701531668416369</v>
      </c>
      <c r="AF34">
        <f t="shared" si="4"/>
        <v>1.0847014450128565</v>
      </c>
      <c r="AG34">
        <f t="shared" si="5"/>
        <v>1.0794685131275128</v>
      </c>
      <c r="AH34">
        <f t="shared" si="6"/>
        <v>1.0252557499042683</v>
      </c>
      <c r="AI34">
        <f t="shared" si="7"/>
        <v>1.0595735243935522</v>
      </c>
      <c r="AJ34">
        <f t="shared" si="8"/>
        <v>1.0469483105173434</v>
      </c>
      <c r="AK34">
        <f t="shared" si="9"/>
        <v>1.0330265639085103</v>
      </c>
      <c r="AL34">
        <f t="shared" si="10"/>
        <v>1.0764616323895311</v>
      </c>
      <c r="AM34">
        <f t="shared" si="11"/>
        <v>1.0329409472440547</v>
      </c>
      <c r="AN34">
        <f t="shared" si="12"/>
        <v>1.0559286398533554</v>
      </c>
    </row>
    <row r="35" spans="1:40" x14ac:dyDescent="0.2">
      <c r="A35" s="4">
        <v>1.77900527573019</v>
      </c>
      <c r="B35" s="4">
        <v>6.3004452652137299</v>
      </c>
      <c r="C35" s="4">
        <v>0.35681962058327998</v>
      </c>
      <c r="D35" s="4">
        <v>0.20247453660442399</v>
      </c>
      <c r="E35" s="4">
        <v>0.31634968018519599</v>
      </c>
      <c r="F35" s="4">
        <v>25.718676444684</v>
      </c>
      <c r="G35" s="4">
        <v>7.0078310563481399</v>
      </c>
      <c r="H35" s="4">
        <v>5.3492108891452803</v>
      </c>
      <c r="I35" s="4">
        <v>46.821446667249703</v>
      </c>
      <c r="J35" s="4">
        <v>1.9143716448229899</v>
      </c>
      <c r="K35" s="4">
        <v>2.6330108819162898</v>
      </c>
      <c r="L35" s="4">
        <v>10.425121214520701</v>
      </c>
      <c r="O35">
        <v>1.91571964285316</v>
      </c>
      <c r="P35">
        <v>6.5295747495830696</v>
      </c>
      <c r="Q35">
        <v>0.38161368604823698</v>
      </c>
      <c r="R35">
        <v>0.21953585021115701</v>
      </c>
      <c r="S35">
        <v>0.34132046092453999</v>
      </c>
      <c r="T35">
        <v>26.3643881282709</v>
      </c>
      <c r="U35">
        <v>7.4228697735354503</v>
      </c>
      <c r="V35">
        <v>5.5975924152543399</v>
      </c>
      <c r="W35">
        <v>48.350998002675702</v>
      </c>
      <c r="X35">
        <v>2.0599146293680599</v>
      </c>
      <c r="Y35">
        <v>2.7188164883696699</v>
      </c>
      <c r="Z35">
        <v>11.003351512848701</v>
      </c>
      <c r="AC35">
        <f t="shared" si="1"/>
        <v>1.0768487699210763</v>
      </c>
      <c r="AD35">
        <f t="shared" si="2"/>
        <v>1.0363671890992243</v>
      </c>
      <c r="AE35">
        <f t="shared" si="3"/>
        <v>1.0694862727123218</v>
      </c>
      <c r="AF35">
        <f t="shared" si="4"/>
        <v>1.0842639963170571</v>
      </c>
      <c r="AG35">
        <f t="shared" si="5"/>
        <v>1.0789341109013473</v>
      </c>
      <c r="AH35">
        <f t="shared" si="6"/>
        <v>1.0251067229285964</v>
      </c>
      <c r="AI35">
        <f t="shared" si="7"/>
        <v>1.059224988994468</v>
      </c>
      <c r="AJ35">
        <f t="shared" si="8"/>
        <v>1.0464333022676449</v>
      </c>
      <c r="AK35">
        <f t="shared" si="9"/>
        <v>1.0326677504498356</v>
      </c>
      <c r="AL35">
        <f t="shared" si="10"/>
        <v>1.0760265045393145</v>
      </c>
      <c r="AM35">
        <f t="shared" si="11"/>
        <v>1.0325883979601829</v>
      </c>
      <c r="AN35">
        <f t="shared" si="12"/>
        <v>1.0554650911418284</v>
      </c>
    </row>
    <row r="36" spans="1:40" x14ac:dyDescent="0.2">
      <c r="A36" s="4">
        <v>1.85727644173504</v>
      </c>
      <c r="B36" s="4">
        <v>6.6730172172605098</v>
      </c>
      <c r="C36" s="4">
        <v>0.37213358466616098</v>
      </c>
      <c r="D36" s="4">
        <v>0.210111049843621</v>
      </c>
      <c r="E36" s="4">
        <v>0.32962494413877602</v>
      </c>
      <c r="F36" s="4">
        <v>27.463836590998199</v>
      </c>
      <c r="G36" s="4">
        <v>7.3544035806774</v>
      </c>
      <c r="H36" s="4">
        <v>5.6233247871506604</v>
      </c>
      <c r="I36" s="4">
        <v>49.921470392686601</v>
      </c>
      <c r="J36" s="4">
        <v>1.99372392257377</v>
      </c>
      <c r="K36" s="4">
        <v>2.7916899178394599</v>
      </c>
      <c r="L36" s="4">
        <v>11.167218674676</v>
      </c>
      <c r="O36">
        <v>1.9989403919808899</v>
      </c>
      <c r="P36">
        <v>6.9129252689419696</v>
      </c>
      <c r="Q36">
        <v>0.39776474568601999</v>
      </c>
      <c r="R36">
        <v>0.22773568434093999</v>
      </c>
      <c r="S36">
        <v>0.35548662294274103</v>
      </c>
      <c r="T36">
        <v>28.149385247089501</v>
      </c>
      <c r="U36">
        <v>7.7876967225707396</v>
      </c>
      <c r="V36">
        <v>5.8817694953863198</v>
      </c>
      <c r="W36">
        <v>51.535645456369302</v>
      </c>
      <c r="X36">
        <v>2.1445360589476201</v>
      </c>
      <c r="Y36">
        <v>2.8817483422548902</v>
      </c>
      <c r="Z36">
        <v>11.7818128879683</v>
      </c>
      <c r="AC36">
        <f t="shared" si="1"/>
        <v>1.0762751021132371</v>
      </c>
      <c r="AD36">
        <f t="shared" si="2"/>
        <v>1.0359519605405649</v>
      </c>
      <c r="AE36">
        <f t="shared" si="3"/>
        <v>1.0688762371255811</v>
      </c>
      <c r="AF36">
        <f t="shared" si="4"/>
        <v>1.0838824731513952</v>
      </c>
      <c r="AG36">
        <f t="shared" si="5"/>
        <v>1.0784578936267546</v>
      </c>
      <c r="AH36">
        <f t="shared" si="6"/>
        <v>1.0249618677208414</v>
      </c>
      <c r="AI36">
        <f t="shared" si="7"/>
        <v>1.0589161496428823</v>
      </c>
      <c r="AJ36">
        <f t="shared" si="8"/>
        <v>1.0459594133396326</v>
      </c>
      <c r="AK36">
        <f t="shared" si="9"/>
        <v>1.0323342852481199</v>
      </c>
      <c r="AL36">
        <f t="shared" si="10"/>
        <v>1.0756434402307624</v>
      </c>
      <c r="AM36">
        <f t="shared" si="11"/>
        <v>1.0322594654370241</v>
      </c>
      <c r="AN36">
        <f t="shared" si="12"/>
        <v>1.0550355671538896</v>
      </c>
    </row>
    <row r="37" spans="1:40" x14ac:dyDescent="0.2">
      <c r="A37" s="4">
        <v>1.93915362420474</v>
      </c>
      <c r="B37" s="4">
        <v>7.0614588925263702</v>
      </c>
      <c r="C37" s="4">
        <v>0.38806352711155401</v>
      </c>
      <c r="D37" s="4">
        <v>0.21802089092883101</v>
      </c>
      <c r="E37" s="4">
        <v>0.34330342498493499</v>
      </c>
      <c r="F37" s="4">
        <v>29.2807817426512</v>
      </c>
      <c r="G37" s="4">
        <v>7.7124903905390303</v>
      </c>
      <c r="H37" s="4">
        <v>5.9077328855116704</v>
      </c>
      <c r="I37" s="4">
        <v>53.141701652464299</v>
      </c>
      <c r="J37" s="4">
        <v>2.0757451143438401</v>
      </c>
      <c r="K37" s="4">
        <v>2.9572024446773799</v>
      </c>
      <c r="L37" s="4">
        <v>11.945659880043401</v>
      </c>
      <c r="O37">
        <v>2.0860362012189899</v>
      </c>
      <c r="P37">
        <v>7.3125924700908902</v>
      </c>
      <c r="Q37">
        <v>0.41457390858391402</v>
      </c>
      <c r="R37">
        <v>0.23623621370381601</v>
      </c>
      <c r="S37">
        <v>0.37009184346839602</v>
      </c>
      <c r="T37">
        <v>30.0075417619462</v>
      </c>
      <c r="U37">
        <v>8.1647550560877598</v>
      </c>
      <c r="V37">
        <v>6.1766551083391699</v>
      </c>
      <c r="W37">
        <v>54.843415689947101</v>
      </c>
      <c r="X37">
        <v>2.2320579675403902</v>
      </c>
      <c r="Y37">
        <v>3.0516862639276301</v>
      </c>
      <c r="Z37">
        <v>12.598301619005801</v>
      </c>
      <c r="AC37">
        <f t="shared" si="1"/>
        <v>1.0757457146153067</v>
      </c>
      <c r="AD37">
        <f t="shared" si="2"/>
        <v>1.0355639792550959</v>
      </c>
      <c r="AE37">
        <f t="shared" si="3"/>
        <v>1.0683145403271543</v>
      </c>
      <c r="AF37">
        <f t="shared" si="4"/>
        <v>1.0835485200403618</v>
      </c>
      <c r="AG37">
        <f t="shared" si="5"/>
        <v>1.0780313172950038</v>
      </c>
      <c r="AH37">
        <f t="shared" si="6"/>
        <v>1.0248203762345724</v>
      </c>
      <c r="AI37">
        <f t="shared" si="7"/>
        <v>1.0586405483374768</v>
      </c>
      <c r="AJ37">
        <f t="shared" si="8"/>
        <v>1.045520376096728</v>
      </c>
      <c r="AK37">
        <f t="shared" si="9"/>
        <v>1.0320221969671137</v>
      </c>
      <c r="AL37">
        <f t="shared" si="10"/>
        <v>1.0753044543457648</v>
      </c>
      <c r="AM37">
        <f t="shared" si="11"/>
        <v>1.0319504061753737</v>
      </c>
      <c r="AN37">
        <f t="shared" si="12"/>
        <v>1.0546342140590084</v>
      </c>
    </row>
    <row r="38" spans="1:40" x14ac:dyDescent="0.2">
      <c r="A38" s="4">
        <v>2.02469808681799</v>
      </c>
      <c r="B38" s="4">
        <v>7.4663897438437896</v>
      </c>
      <c r="C38" s="4">
        <v>0.40461878921889799</v>
      </c>
      <c r="D38" s="4">
        <v>0.226204016425021</v>
      </c>
      <c r="E38" s="4">
        <v>0.35738824461161101</v>
      </c>
      <c r="F38" s="4">
        <v>31.172407758658601</v>
      </c>
      <c r="G38" s="4">
        <v>8.0824237165059891</v>
      </c>
      <c r="H38" s="4">
        <v>6.20276372280399</v>
      </c>
      <c r="I38" s="4">
        <v>56.486400852258697</v>
      </c>
      <c r="J38" s="4">
        <v>2.16046654880653</v>
      </c>
      <c r="K38" s="4">
        <v>3.1298274764028702</v>
      </c>
      <c r="L38" s="4">
        <v>12.7617660210142</v>
      </c>
      <c r="O38">
        <v>2.1770635615265199</v>
      </c>
      <c r="P38">
        <v>7.7291996330942796</v>
      </c>
      <c r="Q38">
        <v>0.43204940865707903</v>
      </c>
      <c r="R38">
        <v>0.24503657035746201</v>
      </c>
      <c r="S38">
        <v>0.38513830642951102</v>
      </c>
      <c r="T38">
        <v>31.941792231491998</v>
      </c>
      <c r="U38">
        <v>8.5543771114790701</v>
      </c>
      <c r="V38">
        <v>6.48257539942073</v>
      </c>
      <c r="W38">
        <v>58.2786100836746</v>
      </c>
      <c r="X38">
        <v>2.3225069542591701</v>
      </c>
      <c r="Y38">
        <v>3.2289118639459899</v>
      </c>
      <c r="Z38">
        <v>13.4541702230095</v>
      </c>
      <c r="AC38">
        <f t="shared" si="1"/>
        <v>1.0752534294868561</v>
      </c>
      <c r="AD38">
        <f t="shared" si="2"/>
        <v>1.0351990584830082</v>
      </c>
      <c r="AE38">
        <f t="shared" si="3"/>
        <v>1.067793736151341</v>
      </c>
      <c r="AF38">
        <f t="shared" si="4"/>
        <v>1.0832547283203673</v>
      </c>
      <c r="AG38">
        <f t="shared" si="5"/>
        <v>1.0776468231294434</v>
      </c>
      <c r="AH38">
        <f t="shared" si="6"/>
        <v>1.0246815863179415</v>
      </c>
      <c r="AI38">
        <f t="shared" si="7"/>
        <v>1.0583925579166622</v>
      </c>
      <c r="AJ38">
        <f t="shared" si="8"/>
        <v>1.0451108069114472</v>
      </c>
      <c r="AK38">
        <f t="shared" si="9"/>
        <v>1.0317281541109951</v>
      </c>
      <c r="AL38">
        <f t="shared" si="10"/>
        <v>1.0750025060754369</v>
      </c>
      <c r="AM38">
        <f t="shared" si="11"/>
        <v>1.0316580988217914</v>
      </c>
      <c r="AN38">
        <f t="shared" si="12"/>
        <v>1.0542561429864135</v>
      </c>
    </row>
    <row r="39" spans="1:40" x14ac:dyDescent="0.2">
      <c r="A39" s="4">
        <v>2.1139843915497201</v>
      </c>
      <c r="B39" s="4">
        <v>7.8884683131522904</v>
      </c>
      <c r="C39" s="4">
        <v>0.421810929303501</v>
      </c>
      <c r="D39" s="4">
        <v>0.23466156933412499</v>
      </c>
      <c r="E39" s="4">
        <v>0.37188423954115901</v>
      </c>
      <c r="F39" s="4">
        <v>33.141805708421501</v>
      </c>
      <c r="G39" s="4">
        <v>8.4645738057320106</v>
      </c>
      <c r="H39" s="4">
        <v>6.5087748903791196</v>
      </c>
      <c r="I39" s="4">
        <v>59.960229523585497</v>
      </c>
      <c r="J39" s="4">
        <v>2.2479296698601599</v>
      </c>
      <c r="K39" s="4">
        <v>3.3098598173119602</v>
      </c>
      <c r="L39" s="4">
        <v>13.616960880790201</v>
      </c>
      <c r="O39">
        <v>2.2720936086430101</v>
      </c>
      <c r="P39">
        <v>8.1634105725830199</v>
      </c>
      <c r="Q39">
        <v>0.45020191767748802</v>
      </c>
      <c r="R39">
        <v>0.25413721495314801</v>
      </c>
      <c r="S39">
        <v>0.400630073723373</v>
      </c>
      <c r="T39">
        <v>33.955269818076999</v>
      </c>
      <c r="U39">
        <v>8.9569354194651201</v>
      </c>
      <c r="V39">
        <v>6.7998870811159904</v>
      </c>
      <c r="W39">
        <v>61.845940777998699</v>
      </c>
      <c r="X39">
        <v>2.41592073449248</v>
      </c>
      <c r="Y39">
        <v>3.4137230301166199</v>
      </c>
      <c r="Z39">
        <v>14.3508781339312</v>
      </c>
      <c r="AC39">
        <f t="shared" si="1"/>
        <v>1.0747920456391749</v>
      </c>
      <c r="AD39">
        <f t="shared" si="2"/>
        <v>1.0348536938371578</v>
      </c>
      <c r="AE39">
        <f t="shared" si="3"/>
        <v>1.0673073796851744</v>
      </c>
      <c r="AF39">
        <f t="shared" si="4"/>
        <v>1.0829946108103132</v>
      </c>
      <c r="AG39">
        <f t="shared" si="5"/>
        <v>1.0772978016430097</v>
      </c>
      <c r="AH39">
        <f t="shared" si="6"/>
        <v>1.0245449543942258</v>
      </c>
      <c r="AI39">
        <f t="shared" si="7"/>
        <v>1.0581673247860033</v>
      </c>
      <c r="AJ39">
        <f t="shared" si="8"/>
        <v>1.0447261113865185</v>
      </c>
      <c r="AK39">
        <f t="shared" si="9"/>
        <v>1.0314493668452596</v>
      </c>
      <c r="AL39">
        <f t="shared" si="10"/>
        <v>1.0747314592999568</v>
      </c>
      <c r="AM39">
        <f t="shared" si="11"/>
        <v>1.0313799431206758</v>
      </c>
      <c r="AN39">
        <f t="shared" si="12"/>
        <v>1.0538972873290953</v>
      </c>
    </row>
    <row r="40" spans="1:40" x14ac:dyDescent="0.2">
      <c r="A40" s="4">
        <v>2.2071002423133099</v>
      </c>
      <c r="B40" s="4">
        <v>8.3283937466969995</v>
      </c>
      <c r="C40" s="4">
        <v>0.43965372545339498</v>
      </c>
      <c r="D40" s="4">
        <v>0.24339587422945</v>
      </c>
      <c r="E40" s="4">
        <v>0.38679796672580602</v>
      </c>
      <c r="F40" s="4">
        <v>35.192264631574297</v>
      </c>
      <c r="G40" s="4">
        <v>8.8593502007924396</v>
      </c>
      <c r="H40" s="4">
        <v>6.8261541394016803</v>
      </c>
      <c r="I40" s="4">
        <v>63.568248873159298</v>
      </c>
      <c r="J40" s="4">
        <v>2.3381862400714502</v>
      </c>
      <c r="K40" s="4">
        <v>3.4976108084532198</v>
      </c>
      <c r="L40" s="4">
        <v>14.5127752949154</v>
      </c>
      <c r="O40">
        <v>2.3712119434810801</v>
      </c>
      <c r="P40">
        <v>8.6159311667959209</v>
      </c>
      <c r="Q40">
        <v>0.46904454842202098</v>
      </c>
      <c r="R40">
        <v>0.26353993559232303</v>
      </c>
      <c r="S40">
        <v>0.41657310394195701</v>
      </c>
      <c r="T40">
        <v>36.051308979668001</v>
      </c>
      <c r="U40">
        <v>9.3728443046306698</v>
      </c>
      <c r="V40">
        <v>7.1289786406228401</v>
      </c>
      <c r="W40">
        <v>65.550529426637397</v>
      </c>
      <c r="X40">
        <v>2.5123484153462301</v>
      </c>
      <c r="Y40">
        <v>3.6064346786931099</v>
      </c>
      <c r="Z40">
        <v>15.289996433261299</v>
      </c>
      <c r="AC40">
        <f t="shared" si="1"/>
        <v>1.0743562517105074</v>
      </c>
      <c r="AD40">
        <f t="shared" si="2"/>
        <v>1.034524955092686</v>
      </c>
      <c r="AE40">
        <f t="shared" si="3"/>
        <v>1.0668499349989962</v>
      </c>
      <c r="AF40">
        <f t="shared" si="4"/>
        <v>1.0827625424081067</v>
      </c>
      <c r="AG40">
        <f t="shared" si="5"/>
        <v>1.0769785256840765</v>
      </c>
      <c r="AH40">
        <f t="shared" si="6"/>
        <v>1.0244100332015285</v>
      </c>
      <c r="AI40">
        <f t="shared" si="7"/>
        <v>1.0579606960104477</v>
      </c>
      <c r="AJ40">
        <f t="shared" si="8"/>
        <v>1.0443623884015756</v>
      </c>
      <c r="AK40">
        <f t="shared" si="9"/>
        <v>1.0311835010184633</v>
      </c>
      <c r="AL40">
        <f t="shared" si="10"/>
        <v>1.0744860149675066</v>
      </c>
      <c r="AM40">
        <f t="shared" si="11"/>
        <v>1.0311137734298164</v>
      </c>
      <c r="AN40">
        <f t="shared" si="12"/>
        <v>1.0535542735660077</v>
      </c>
    </row>
    <row r="41" spans="1:40" x14ac:dyDescent="0.2">
      <c r="A41" s="4">
        <v>2.30414615074011</v>
      </c>
      <c r="B41" s="4">
        <v>8.7869066553586404</v>
      </c>
      <c r="C41" s="4">
        <v>0.45816312807537501</v>
      </c>
      <c r="D41" s="4">
        <v>0.25241039873604099</v>
      </c>
      <c r="E41" s="4">
        <v>0.40213766101785697</v>
      </c>
      <c r="F41" s="4">
        <v>37.327272669091499</v>
      </c>
      <c r="G41" s="4">
        <v>9.2672018460678505</v>
      </c>
      <c r="H41" s="4">
        <v>7.1553196632286102</v>
      </c>
      <c r="I41" s="4">
        <v>67.315915326514599</v>
      </c>
      <c r="J41" s="4">
        <v>2.4312981975542498</v>
      </c>
      <c r="K41" s="4">
        <v>3.6934087996696001</v>
      </c>
      <c r="L41" s="4">
        <v>15.450849760477601</v>
      </c>
      <c r="O41">
        <v>2.4745182411458702</v>
      </c>
      <c r="P41">
        <v>9.0875101848201805</v>
      </c>
      <c r="Q41">
        <v>0.488592799904012</v>
      </c>
      <c r="R41">
        <v>0.273247806771719</v>
      </c>
      <c r="S41">
        <v>0.43297521276678003</v>
      </c>
      <c r="T41">
        <v>38.2334464764606</v>
      </c>
      <c r="U41">
        <v>9.8025601345876296</v>
      </c>
      <c r="V41">
        <v>7.4702706350590304</v>
      </c>
      <c r="W41">
        <v>69.397902619505501</v>
      </c>
      <c r="X41">
        <v>2.61185036457465</v>
      </c>
      <c r="Y41">
        <v>3.80737921594134</v>
      </c>
      <c r="Z41">
        <v>16.2732105416727</v>
      </c>
      <c r="AC41">
        <f t="shared" si="1"/>
        <v>1.0739415294255685</v>
      </c>
      <c r="AD41">
        <f t="shared" si="2"/>
        <v>1.0342103929462161</v>
      </c>
      <c r="AE41">
        <f t="shared" si="3"/>
        <v>1.0664166755549802</v>
      </c>
      <c r="AF41">
        <f t="shared" si="4"/>
        <v>1.0825536829703628</v>
      </c>
      <c r="AG41">
        <f t="shared" si="5"/>
        <v>1.0766840680150913</v>
      </c>
      <c r="AH41">
        <f t="shared" si="6"/>
        <v>1.0242764537179661</v>
      </c>
      <c r="AI41">
        <f t="shared" si="7"/>
        <v>1.0577691408272214</v>
      </c>
      <c r="AJ41">
        <f t="shared" si="8"/>
        <v>1.0440163384242582</v>
      </c>
      <c r="AK41">
        <f t="shared" si="9"/>
        <v>1.0309286040736765</v>
      </c>
      <c r="AL41">
        <f t="shared" si="10"/>
        <v>1.0742616299399332</v>
      </c>
      <c r="AM41">
        <f t="shared" si="11"/>
        <v>1.0308577854371104</v>
      </c>
      <c r="AN41">
        <f t="shared" si="12"/>
        <v>1.0532243076557932</v>
      </c>
    </row>
    <row r="42" spans="1:40" x14ac:dyDescent="0.2">
      <c r="A42" s="4">
        <v>2.4052350331480499</v>
      </c>
      <c r="B42" s="4">
        <v>9.2647896899779099</v>
      </c>
      <c r="C42" s="4">
        <v>0.477357189726211</v>
      </c>
      <c r="D42" s="4">
        <v>0.26170969821852302</v>
      </c>
      <c r="E42" s="4">
        <v>0.41791316608772</v>
      </c>
      <c r="F42" s="4">
        <v>39.550517722538402</v>
      </c>
      <c r="G42" s="4">
        <v>9.6886165607047801</v>
      </c>
      <c r="H42" s="4">
        <v>7.4967199783507699</v>
      </c>
      <c r="I42" s="4">
        <v>71.209075139833402</v>
      </c>
      <c r="J42" s="4">
        <v>2.5273373282700402</v>
      </c>
      <c r="K42" s="4">
        <v>3.89759950174231</v>
      </c>
      <c r="L42" s="4">
        <v>16.4329360705261</v>
      </c>
      <c r="O42">
        <v>2.5821257738291301</v>
      </c>
      <c r="P42">
        <v>9.5789398040150608</v>
      </c>
      <c r="Q42">
        <v>0.50886447567769899</v>
      </c>
      <c r="R42">
        <v>0.28326512786901098</v>
      </c>
      <c r="S42">
        <v>0.44984600036962002</v>
      </c>
      <c r="T42">
        <v>40.505421883351097</v>
      </c>
      <c r="U42">
        <v>10.2465808188234</v>
      </c>
      <c r="V42">
        <v>7.8242155330623504</v>
      </c>
      <c r="W42">
        <v>73.393986179536299</v>
      </c>
      <c r="X42">
        <v>2.7144978578424901</v>
      </c>
      <c r="Y42">
        <v>4.0169068720529699</v>
      </c>
      <c r="Z42">
        <v>17.302321820727201</v>
      </c>
      <c r="AC42">
        <f t="shared" si="1"/>
        <v>1.0735440562952219</v>
      </c>
      <c r="AD42">
        <f t="shared" si="2"/>
        <v>1.033907959548934</v>
      </c>
      <c r="AE42">
        <f t="shared" si="3"/>
        <v>1.066003585217935</v>
      </c>
      <c r="AF42">
        <f t="shared" si="4"/>
        <v>1.0823638932650084</v>
      </c>
      <c r="AG42">
        <f t="shared" si="5"/>
        <v>1.0764102135877607</v>
      </c>
      <c r="AH42">
        <f t="shared" si="6"/>
        <v>1.024143910517473</v>
      </c>
      <c r="AI42">
        <f t="shared" si="7"/>
        <v>1.0575896728519136</v>
      </c>
      <c r="AJ42">
        <f t="shared" si="8"/>
        <v>1.0436851790726251</v>
      </c>
      <c r="AK42">
        <f t="shared" si="9"/>
        <v>1.0306830419495321</v>
      </c>
      <c r="AL42">
        <f t="shared" si="10"/>
        <v>1.0740544317052292</v>
      </c>
      <c r="AM42">
        <f t="shared" si="11"/>
        <v>1.0306104745388354</v>
      </c>
      <c r="AN42">
        <f t="shared" si="12"/>
        <v>1.052905077124983</v>
      </c>
    </row>
    <row r="43" spans="1:40" x14ac:dyDescent="0.2">
      <c r="A43" s="4">
        <v>2.5104918006219599</v>
      </c>
      <c r="B43" s="4">
        <v>9.7628680361320299</v>
      </c>
      <c r="C43" s="4">
        <v>0.49725598779262398</v>
      </c>
      <c r="D43" s="4">
        <v>0.27129935361419899</v>
      </c>
      <c r="E43" s="4">
        <v>0.43413585252974801</v>
      </c>
      <c r="F43" s="4">
        <v>41.865888265113398</v>
      </c>
      <c r="G43" s="4">
        <v>10.124120205871</v>
      </c>
      <c r="H43" s="4">
        <v>7.8508336442730302</v>
      </c>
      <c r="I43" s="4">
        <v>75.253959290275205</v>
      </c>
      <c r="J43" s="4">
        <v>2.6263848510951702</v>
      </c>
      <c r="K43" s="4">
        <v>4.1105463029714704</v>
      </c>
      <c r="L43" s="4">
        <v>17.4608985015279</v>
      </c>
      <c r="O43">
        <v>2.6941609195129299</v>
      </c>
      <c r="P43">
        <v>10.091056035367901</v>
      </c>
      <c r="Q43">
        <v>0.52987959294124398</v>
      </c>
      <c r="R43">
        <v>0.29359735276413101</v>
      </c>
      <c r="S43">
        <v>0.46719676199618498</v>
      </c>
      <c r="T43">
        <v>42.871178250815397</v>
      </c>
      <c r="U43">
        <v>10.7054449269977</v>
      </c>
      <c r="V43">
        <v>8.1912973656203398</v>
      </c>
      <c r="W43">
        <v>77.545099629556404</v>
      </c>
      <c r="X43">
        <v>2.8203726166472101</v>
      </c>
      <c r="Y43">
        <v>4.2353859961198497</v>
      </c>
      <c r="Z43">
        <v>18.379248659660401</v>
      </c>
      <c r="AC43">
        <f t="shared" si="1"/>
        <v>1.0731606129306883</v>
      </c>
      <c r="AD43">
        <f t="shared" si="2"/>
        <v>1.0336159413423656</v>
      </c>
      <c r="AE43">
        <f t="shared" si="3"/>
        <v>1.0656072645669685</v>
      </c>
      <c r="AF43">
        <f t="shared" si="4"/>
        <v>1.0821896508520286</v>
      </c>
      <c r="AG43">
        <f t="shared" si="5"/>
        <v>1.0761533728988015</v>
      </c>
      <c r="AH43">
        <f t="shared" si="6"/>
        <v>1.0240121499234904</v>
      </c>
      <c r="AI43">
        <f t="shared" si="7"/>
        <v>1.0574197766626268</v>
      </c>
      <c r="AJ43">
        <f t="shared" si="8"/>
        <v>1.0433665693063907</v>
      </c>
      <c r="AK43">
        <f t="shared" si="9"/>
        <v>1.030445445806295</v>
      </c>
      <c r="AL43">
        <f t="shared" si="10"/>
        <v>1.0738611348108977</v>
      </c>
      <c r="AM43">
        <f t="shared" si="11"/>
        <v>1.0303705843328255</v>
      </c>
      <c r="AN43">
        <f t="shared" si="12"/>
        <v>1.0525946679119715</v>
      </c>
    </row>
    <row r="44" spans="1:40" x14ac:dyDescent="0.2">
      <c r="A44" s="4">
        <v>2.62005297681696</v>
      </c>
      <c r="B44" s="4">
        <v>10.2820099390067</v>
      </c>
      <c r="C44" s="4">
        <v>0.51788154874612402</v>
      </c>
      <c r="D44" s="4">
        <v>0.28118590828121798</v>
      </c>
      <c r="E44" s="4">
        <v>0.45081853189472998</v>
      </c>
      <c r="F44" s="4">
        <v>44.277474628008697</v>
      </c>
      <c r="G44" s="4">
        <v>10.574275747108601</v>
      </c>
      <c r="H44" s="4">
        <v>8.2181689577945107</v>
      </c>
      <c r="I44" s="4">
        <v>79.457179337056601</v>
      </c>
      <c r="J44" s="4">
        <v>2.7285309745480699</v>
      </c>
      <c r="K44" s="4">
        <v>4.3326305952062496</v>
      </c>
      <c r="L44" s="4">
        <v>18.5367148722409</v>
      </c>
      <c r="O44">
        <v>2.8107626972649702</v>
      </c>
      <c r="P44">
        <v>10.624739175400199</v>
      </c>
      <c r="Q44">
        <v>0.55166029250794701</v>
      </c>
      <c r="R44">
        <v>0.304251017535349</v>
      </c>
      <c r="S44">
        <v>0.48504039215231398</v>
      </c>
      <c r="T44">
        <v>45.334863247830398</v>
      </c>
      <c r="U44">
        <v>11.1797306563759</v>
      </c>
      <c r="V44">
        <v>8.5720313359570692</v>
      </c>
      <c r="W44">
        <v>81.857951578409001</v>
      </c>
      <c r="X44">
        <v>2.92956630573152</v>
      </c>
      <c r="Y44">
        <v>4.4632033597263501</v>
      </c>
      <c r="Z44">
        <v>19.506027396202501</v>
      </c>
      <c r="AC44">
        <f t="shared" si="1"/>
        <v>1.0727884978416349</v>
      </c>
      <c r="AD44">
        <f t="shared" si="2"/>
        <v>1.0333329026548879</v>
      </c>
      <c r="AE44">
        <f t="shared" si="3"/>
        <v>1.0652248450318549</v>
      </c>
      <c r="AF44">
        <f t="shared" si="4"/>
        <v>1.0820279700185518</v>
      </c>
      <c r="AG44">
        <f t="shared" si="5"/>
        <v>1.0759105002044926</v>
      </c>
      <c r="AH44">
        <f t="shared" si="6"/>
        <v>1.0238809604365473</v>
      </c>
      <c r="AI44">
        <f t="shared" si="7"/>
        <v>1.05725734071507</v>
      </c>
      <c r="AJ44">
        <f t="shared" si="8"/>
        <v>1.0430585425999228</v>
      </c>
      <c r="AK44">
        <f t="shared" si="9"/>
        <v>1.0302146673388486</v>
      </c>
      <c r="AL44">
        <f t="shared" si="10"/>
        <v>1.0736789624375613</v>
      </c>
      <c r="AM44">
        <f t="shared" si="11"/>
        <v>1.0301370637655032</v>
      </c>
      <c r="AN44">
        <f t="shared" si="12"/>
        <v>1.0522914945092654</v>
      </c>
    </row>
    <row r="45" spans="1:40" x14ac:dyDescent="0.2">
      <c r="A45" s="4">
        <v>2.7340663622545498</v>
      </c>
      <c r="B45" s="4">
        <v>10.8231273170452</v>
      </c>
      <c r="C45" s="4">
        <v>0.53925777878349201</v>
      </c>
      <c r="D45" s="4">
        <v>0.291376807312828</v>
      </c>
      <c r="E45" s="4">
        <v>0.46797537221188101</v>
      </c>
      <c r="F45" s="4">
        <v>46.789570921355804</v>
      </c>
      <c r="G45" s="4">
        <v>11.0396823355631</v>
      </c>
      <c r="H45" s="4">
        <v>8.5992636974769301</v>
      </c>
      <c r="I45" s="4">
        <v>83.825724637861001</v>
      </c>
      <c r="J45" s="4">
        <v>2.8338744609164799</v>
      </c>
      <c r="K45" s="4">
        <v>4.5642521328735901</v>
      </c>
      <c r="L45" s="4">
        <v>19.6624776676545</v>
      </c>
      <c r="O45">
        <v>2.9320823516461698</v>
      </c>
      <c r="P45">
        <v>11.180914348057099</v>
      </c>
      <c r="Q45">
        <v>0.57423075528804501</v>
      </c>
      <c r="R45">
        <v>0.31523367037216499</v>
      </c>
      <c r="S45">
        <v>0.50339128911681796</v>
      </c>
      <c r="T45">
        <v>47.900830951238298</v>
      </c>
      <c r="U45">
        <v>11.670054792179499</v>
      </c>
      <c r="V45">
        <v>8.9669634735138803</v>
      </c>
      <c r="W45">
        <v>86.339636448659107</v>
      </c>
      <c r="X45">
        <v>3.0421800323549602</v>
      </c>
      <c r="Y45">
        <v>4.7007644941709801</v>
      </c>
      <c r="Z45">
        <v>20.684813285053</v>
      </c>
      <c r="AC45">
        <f t="shared" si="1"/>
        <v>1.0724254510151441</v>
      </c>
      <c r="AD45">
        <f t="shared" si="2"/>
        <v>1.0330576385670365</v>
      </c>
      <c r="AE45">
        <f t="shared" si="3"/>
        <v>1.0648539119518097</v>
      </c>
      <c r="AF45">
        <f t="shared" si="4"/>
        <v>1.0818763280418671</v>
      </c>
      <c r="AG45">
        <f t="shared" si="5"/>
        <v>1.0756790186148983</v>
      </c>
      <c r="AH45">
        <f t="shared" si="6"/>
        <v>1.0237501650047252</v>
      </c>
      <c r="AI45">
        <f t="shared" si="7"/>
        <v>1.0571005974135437</v>
      </c>
      <c r="AJ45">
        <f t="shared" si="8"/>
        <v>1.042759448828722</v>
      </c>
      <c r="AK45">
        <f t="shared" si="9"/>
        <v>1.0299897414744525</v>
      </c>
      <c r="AL45">
        <f t="shared" si="10"/>
        <v>1.0735055748980193</v>
      </c>
      <c r="AM45">
        <f t="shared" si="11"/>
        <v>1.0299090316054569</v>
      </c>
      <c r="AN45">
        <f t="shared" si="12"/>
        <v>1.0519942417572472</v>
      </c>
    </row>
    <row r="46" spans="1:40" x14ac:dyDescent="0.2">
      <c r="A46" s="4">
        <v>2.8526907546068001</v>
      </c>
      <c r="B46" s="4">
        <v>11.3871764945637</v>
      </c>
      <c r="C46" s="4">
        <v>0.56141040339898596</v>
      </c>
      <c r="D46" s="4">
        <v>0.30188034130039698</v>
      </c>
      <c r="E46" s="4">
        <v>0.48562181849399</v>
      </c>
      <c r="F46" s="4">
        <v>49.406677660567503</v>
      </c>
      <c r="G46" s="4">
        <v>11.5209744840624</v>
      </c>
      <c r="H46" s="4">
        <v>8.9946849599674401</v>
      </c>
      <c r="I46" s="4">
        <v>88.366961121591601</v>
      </c>
      <c r="J46" s="4">
        <v>2.9425222192694198</v>
      </c>
      <c r="K46" s="4">
        <v>4.8058294369971097</v>
      </c>
      <c r="L46" s="4">
        <v>20.840395346814901</v>
      </c>
      <c r="O46">
        <v>3.0582829979281398</v>
      </c>
      <c r="P46">
        <v>11.7605521695394</v>
      </c>
      <c r="Q46">
        <v>0.59761712833194902</v>
      </c>
      <c r="R46">
        <v>0.326553806129602</v>
      </c>
      <c r="S46">
        <v>0.52226526407143903</v>
      </c>
      <c r="T46">
        <v>50.573644354673803</v>
      </c>
      <c r="U46">
        <v>12.177071750673299</v>
      </c>
      <c r="V46">
        <v>9.3766703796275106</v>
      </c>
      <c r="W46">
        <v>90.997632771621895</v>
      </c>
      <c r="X46">
        <v>3.1583238733143801</v>
      </c>
      <c r="Y46">
        <v>4.9484940741251497</v>
      </c>
      <c r="Z46">
        <v>21.917881645897499</v>
      </c>
      <c r="AC46">
        <f t="shared" si="1"/>
        <v>1.0720695865786818</v>
      </c>
      <c r="AD46">
        <f t="shared" si="2"/>
        <v>1.0327891356697554</v>
      </c>
      <c r="AE46">
        <f t="shared" si="3"/>
        <v>1.0644924367517135</v>
      </c>
      <c r="AF46">
        <f t="shared" si="4"/>
        <v>1.0817325988268074</v>
      </c>
      <c r="AG46">
        <f t="shared" si="5"/>
        <v>1.0754567529339758</v>
      </c>
      <c r="AH46">
        <f t="shared" si="6"/>
        <v>1.0236196147841303</v>
      </c>
      <c r="AI46">
        <f t="shared" si="7"/>
        <v>1.05694807045346</v>
      </c>
      <c r="AJ46">
        <f t="shared" si="8"/>
        <v>1.0424679042523635</v>
      </c>
      <c r="AK46">
        <f t="shared" si="9"/>
        <v>1.0297698553468477</v>
      </c>
      <c r="AL46">
        <f t="shared" si="10"/>
        <v>1.0733390057793821</v>
      </c>
      <c r="AM46">
        <f t="shared" si="11"/>
        <v>1.029685747069955</v>
      </c>
      <c r="AN46">
        <f t="shared" si="12"/>
        <v>1.0517018166475078</v>
      </c>
    </row>
    <row r="47" spans="1:40" x14ac:dyDescent="0.2">
      <c r="A47" s="4">
        <v>2.97611676709715</v>
      </c>
      <c r="B47" s="4">
        <v>11.9751816747074</v>
      </c>
      <c r="C47" s="4">
        <v>0.58437091501726901</v>
      </c>
      <c r="D47" s="4">
        <v>0.31270857052791501</v>
      </c>
      <c r="E47" s="4">
        <v>0.50377896542765899</v>
      </c>
      <c r="F47" s="4">
        <v>52.133534104864097</v>
      </c>
      <c r="G47" s="4">
        <v>12.0188910612836</v>
      </c>
      <c r="H47" s="4">
        <v>9.4050655092905604</v>
      </c>
      <c r="I47" s="4">
        <v>93.088786080432698</v>
      </c>
      <c r="J47" s="4">
        <v>3.05461428629342</v>
      </c>
      <c r="K47" s="4">
        <v>5.0578073654154903</v>
      </c>
      <c r="L47" s="4">
        <v>22.072853818407101</v>
      </c>
      <c r="O47">
        <v>3.1895393333297202</v>
      </c>
      <c r="P47">
        <v>12.3646695522407</v>
      </c>
      <c r="Q47">
        <v>0.62184746194532503</v>
      </c>
      <c r="R47">
        <v>0.33822080686996497</v>
      </c>
      <c r="S47">
        <v>0.54167945749911595</v>
      </c>
      <c r="T47">
        <v>53.358078621601798</v>
      </c>
      <c r="U47">
        <v>12.7014727600193</v>
      </c>
      <c r="V47">
        <v>9.8017590905665593</v>
      </c>
      <c r="W47">
        <v>95.839803155923903</v>
      </c>
      <c r="X47">
        <v>3.2781164450834899</v>
      </c>
      <c r="Y47">
        <v>5.2068363539722604</v>
      </c>
      <c r="Z47">
        <v>23.2076292725814</v>
      </c>
      <c r="AC47">
        <f t="shared" si="1"/>
        <v>1.0717117582858615</v>
      </c>
      <c r="AD47">
        <f t="shared" si="2"/>
        <v>1.0325245902829125</v>
      </c>
      <c r="AE47">
        <f t="shared" si="3"/>
        <v>1.0641314376964646</v>
      </c>
      <c r="AF47">
        <f t="shared" si="4"/>
        <v>1.0815847045668756</v>
      </c>
      <c r="AG47">
        <f t="shared" si="5"/>
        <v>1.0752323829941632</v>
      </c>
      <c r="AH47">
        <f t="shared" si="6"/>
        <v>1.0234886151066334</v>
      </c>
      <c r="AI47">
        <f t="shared" si="7"/>
        <v>1.0567924024983051</v>
      </c>
      <c r="AJ47">
        <f t="shared" si="8"/>
        <v>1.0421787153831237</v>
      </c>
      <c r="AK47">
        <f t="shared" si="9"/>
        <v>1.0295526152109686</v>
      </c>
      <c r="AL47">
        <f t="shared" si="10"/>
        <v>1.07316870080552</v>
      </c>
      <c r="AM47">
        <f t="shared" si="11"/>
        <v>1.0294651373193466</v>
      </c>
      <c r="AN47">
        <f t="shared" si="12"/>
        <v>1.051410454828817</v>
      </c>
    </row>
    <row r="48" spans="1:40" x14ac:dyDescent="0.2">
      <c r="A48" s="4">
        <v>3.10451749856606</v>
      </c>
      <c r="B48" s="4">
        <v>12.588183665142701</v>
      </c>
      <c r="C48" s="4">
        <v>0.60816717591751701</v>
      </c>
      <c r="D48" s="4">
        <v>0.32387031463619798</v>
      </c>
      <c r="E48" s="4">
        <v>0.52246309276868297</v>
      </c>
      <c r="F48" s="4">
        <v>54.975058277888301</v>
      </c>
      <c r="G48" s="4">
        <v>12.534112058877</v>
      </c>
      <c r="H48" s="4">
        <v>9.8310188508238205</v>
      </c>
      <c r="I48" s="4">
        <v>97.999273075624998</v>
      </c>
      <c r="J48" s="4">
        <v>3.1702642145136002</v>
      </c>
      <c r="K48" s="4">
        <v>5.3206412615906702</v>
      </c>
      <c r="L48" s="4">
        <v>23.3622805952491</v>
      </c>
      <c r="O48">
        <v>3.3260374155709198</v>
      </c>
      <c r="P48">
        <v>12.9943306547097</v>
      </c>
      <c r="Q48">
        <v>0.64695165845942904</v>
      </c>
      <c r="R48">
        <v>0.35024488904881501</v>
      </c>
      <c r="S48">
        <v>0.56165226438049798</v>
      </c>
      <c r="T48">
        <v>56.259125081710302</v>
      </c>
      <c r="U48">
        <v>13.243985210992999</v>
      </c>
      <c r="V48">
        <v>10.242867070526099</v>
      </c>
      <c r="W48">
        <v>100.874395962573</v>
      </c>
      <c r="X48">
        <v>3.4016845255878301</v>
      </c>
      <c r="Y48">
        <v>5.4762556595648704</v>
      </c>
      <c r="Z48">
        <v>24.5565761534621</v>
      </c>
      <c r="AC48">
        <f t="shared" si="1"/>
        <v>1.071354056502235</v>
      </c>
      <c r="AD48">
        <f t="shared" si="2"/>
        <v>1.032264145517009</v>
      </c>
      <c r="AE48">
        <f t="shared" si="3"/>
        <v>1.0637727323632675</v>
      </c>
      <c r="AF48">
        <f t="shared" si="4"/>
        <v>1.0814356031433243</v>
      </c>
      <c r="AG48">
        <f t="shared" si="5"/>
        <v>1.0750084975459995</v>
      </c>
      <c r="AH48">
        <f t="shared" si="6"/>
        <v>1.0233572613480697</v>
      </c>
      <c r="AI48">
        <f t="shared" si="7"/>
        <v>1.0566352964439349</v>
      </c>
      <c r="AJ48">
        <f t="shared" si="8"/>
        <v>1.0418927301383178</v>
      </c>
      <c r="AK48">
        <f t="shared" si="9"/>
        <v>1.0293382062612781</v>
      </c>
      <c r="AL48">
        <f t="shared" si="10"/>
        <v>1.0729971685056336</v>
      </c>
      <c r="AM48">
        <f t="shared" si="11"/>
        <v>1.0292473012788081</v>
      </c>
      <c r="AN48">
        <f t="shared" si="12"/>
        <v>1.0511206751988018</v>
      </c>
    </row>
    <row r="49" spans="1:40" x14ac:dyDescent="0.2">
      <c r="A49" s="4">
        <v>3.2380564534979901</v>
      </c>
      <c r="B49" s="4">
        <v>13.22724896928</v>
      </c>
      <c r="C49" s="4">
        <v>0.63282492792275702</v>
      </c>
      <c r="D49" s="4">
        <v>0.335372256440369</v>
      </c>
      <c r="E49" s="4">
        <v>0.54168729705795404</v>
      </c>
      <c r="F49" s="4">
        <v>57.936358138974597</v>
      </c>
      <c r="G49" s="4">
        <v>13.0672843177093</v>
      </c>
      <c r="H49" s="4">
        <v>10.273153177733199</v>
      </c>
      <c r="I49" s="4">
        <v>103.10673006066401</v>
      </c>
      <c r="J49" s="4">
        <v>3.2895684388035198</v>
      </c>
      <c r="K49" s="4">
        <v>5.5947999033942697</v>
      </c>
      <c r="L49" s="4">
        <v>24.711166734739098</v>
      </c>
      <c r="O49">
        <v>3.4679745077026398</v>
      </c>
      <c r="P49">
        <v>13.6506479795221</v>
      </c>
      <c r="Q49">
        <v>0.67296143268032305</v>
      </c>
      <c r="R49">
        <v>0.362637057557672</v>
      </c>
      <c r="S49">
        <v>0.58220326894712604</v>
      </c>
      <c r="T49">
        <v>59.281995957325698</v>
      </c>
      <c r="U49">
        <v>13.8053721943354</v>
      </c>
      <c r="V49">
        <v>10.700662339326399</v>
      </c>
      <c r="W49">
        <v>106.11004867482799</v>
      </c>
      <c r="X49">
        <v>3.52916273161095</v>
      </c>
      <c r="Y49">
        <v>5.7572369362940901</v>
      </c>
      <c r="Z49">
        <v>25.9673675327039</v>
      </c>
      <c r="AC49">
        <f t="shared" si="1"/>
        <v>1.0710049554436505</v>
      </c>
      <c r="AD49">
        <f t="shared" si="2"/>
        <v>1.0320096046597018</v>
      </c>
      <c r="AE49">
        <f t="shared" si="3"/>
        <v>1.0634243421625533</v>
      </c>
      <c r="AF49">
        <f t="shared" si="4"/>
        <v>1.0812971275760577</v>
      </c>
      <c r="AG49">
        <f t="shared" si="5"/>
        <v>1.0747958685928669</v>
      </c>
      <c r="AH49">
        <f t="shared" si="6"/>
        <v>1.023226137464893</v>
      </c>
      <c r="AI49">
        <f t="shared" si="7"/>
        <v>1.0564836471512151</v>
      </c>
      <c r="AJ49">
        <f t="shared" si="8"/>
        <v>1.041614210768298</v>
      </c>
      <c r="AK49">
        <f t="shared" si="9"/>
        <v>1.0291282500414565</v>
      </c>
      <c r="AL49">
        <f t="shared" si="10"/>
        <v>1.0728345669848947</v>
      </c>
      <c r="AM49">
        <f t="shared" si="11"/>
        <v>1.0290335732652873</v>
      </c>
      <c r="AN49">
        <f t="shared" si="12"/>
        <v>1.0508353495182738</v>
      </c>
    </row>
    <row r="50" spans="1:40" x14ac:dyDescent="0.2">
      <c r="A50" s="4">
        <v>3.3769393691286398</v>
      </c>
      <c r="B50" s="4">
        <v>13.8935262731151</v>
      </c>
      <c r="C50" s="4">
        <v>0.65837764897191897</v>
      </c>
      <c r="D50" s="4">
        <v>0.34722626981006599</v>
      </c>
      <c r="E50" s="4">
        <v>0.56147245746644403</v>
      </c>
      <c r="F50" s="4">
        <v>61.022805069509602</v>
      </c>
      <c r="G50" s="4">
        <v>13.619193883522099</v>
      </c>
      <c r="H50" s="4">
        <v>10.7321615711842</v>
      </c>
      <c r="I50" s="4">
        <v>108.42008325149899</v>
      </c>
      <c r="J50" s="4">
        <v>3.4126688000222498</v>
      </c>
      <c r="K50" s="4">
        <v>5.8807833899641597</v>
      </c>
      <c r="L50" s="4">
        <v>26.1222153826617</v>
      </c>
      <c r="O50">
        <v>3.6155589868117102</v>
      </c>
      <c r="P50">
        <v>14.334783618279101</v>
      </c>
      <c r="Q50">
        <v>0.69991028370710695</v>
      </c>
      <c r="R50">
        <v>0.375409066551042</v>
      </c>
      <c r="S50">
        <v>0.60335318922146697</v>
      </c>
      <c r="T50">
        <v>62.432129800947699</v>
      </c>
      <c r="U50">
        <v>14.3864322312462</v>
      </c>
      <c r="V50">
        <v>11.175843734840999</v>
      </c>
      <c r="W50">
        <v>111.555792924549</v>
      </c>
      <c r="X50">
        <v>3.6606932528443199</v>
      </c>
      <c r="Y50">
        <v>6.0502863534330098</v>
      </c>
      <c r="Z50">
        <v>27.442776329142099</v>
      </c>
      <c r="AC50">
        <f t="shared" si="1"/>
        <v>1.0706615048716857</v>
      </c>
      <c r="AD50">
        <f t="shared" si="2"/>
        <v>1.0317599244777664</v>
      </c>
      <c r="AE50">
        <f t="shared" si="3"/>
        <v>1.0630832999875417</v>
      </c>
      <c r="AF50">
        <f t="shared" si="4"/>
        <v>1.0811655084633778</v>
      </c>
      <c r="AG50">
        <f t="shared" si="5"/>
        <v>1.0745908925684498</v>
      </c>
      <c r="AH50">
        <f t="shared" si="6"/>
        <v>1.0230950499544027</v>
      </c>
      <c r="AI50">
        <f t="shared" si="7"/>
        <v>1.0563350778530574</v>
      </c>
      <c r="AJ50">
        <f t="shared" si="8"/>
        <v>1.041341360798004</v>
      </c>
      <c r="AK50">
        <f t="shared" si="9"/>
        <v>1.0289218526587569</v>
      </c>
      <c r="AL50">
        <f t="shared" si="10"/>
        <v>1.072677563325352</v>
      </c>
      <c r="AM50">
        <f t="shared" si="11"/>
        <v>1.0288231945012827</v>
      </c>
      <c r="AN50">
        <f t="shared" si="12"/>
        <v>1.0505531757982864</v>
      </c>
    </row>
    <row r="51" spans="1:40" x14ac:dyDescent="0.2">
      <c r="A51" s="4">
        <v>3.52138100531704</v>
      </c>
      <c r="B51" s="4">
        <v>14.588212845012301</v>
      </c>
      <c r="C51" s="4">
        <v>0.68486020685068605</v>
      </c>
      <c r="D51" s="4">
        <v>0.35944467392646801</v>
      </c>
      <c r="E51" s="4">
        <v>0.58184014633000902</v>
      </c>
      <c r="F51" s="4">
        <v>64.239999206123798</v>
      </c>
      <c r="G51" s="4">
        <v>14.190655473372299</v>
      </c>
      <c r="H51" s="4">
        <v>11.208764799411499</v>
      </c>
      <c r="I51" s="4">
        <v>113.94864237715601</v>
      </c>
      <c r="J51" s="4">
        <v>3.5397121883598901</v>
      </c>
      <c r="K51" s="4">
        <v>6.17911291818917</v>
      </c>
      <c r="L51" s="4">
        <v>27.598252711796899</v>
      </c>
      <c r="O51">
        <v>3.76901031346716</v>
      </c>
      <c r="P51">
        <v>15.0479506416414</v>
      </c>
      <c r="Q51">
        <v>0.727833477618541</v>
      </c>
      <c r="R51">
        <v>0.38857338680661602</v>
      </c>
      <c r="S51">
        <v>0.62512383121818205</v>
      </c>
      <c r="T51">
        <v>65.715197623329104</v>
      </c>
      <c r="U51">
        <v>14.987999196716901</v>
      </c>
      <c r="V51">
        <v>11.669141307405599</v>
      </c>
      <c r="W51">
        <v>117.221061121909</v>
      </c>
      <c r="X51">
        <v>3.79642564164936</v>
      </c>
      <c r="Y51">
        <v>6.3559319642886498</v>
      </c>
      <c r="Z51">
        <v>28.9857059207914</v>
      </c>
      <c r="AC51">
        <f t="shared" si="1"/>
        <v>1.0703216459043248</v>
      </c>
      <c r="AD51">
        <f t="shared" si="2"/>
        <v>1.0315143329421796</v>
      </c>
      <c r="AE51">
        <f t="shared" si="3"/>
        <v>1.0627475072109482</v>
      </c>
      <c r="AF51">
        <f t="shared" si="4"/>
        <v>1.0810380984699384</v>
      </c>
      <c r="AG51">
        <f t="shared" si="5"/>
        <v>1.0743910250284161</v>
      </c>
      <c r="AH51">
        <f t="shared" si="6"/>
        <v>1.0229638610746539</v>
      </c>
      <c r="AI51">
        <f t="shared" si="7"/>
        <v>1.0561879417649704</v>
      </c>
      <c r="AJ51">
        <f t="shared" si="8"/>
        <v>1.0410729028784931</v>
      </c>
      <c r="AK51">
        <f t="shared" si="9"/>
        <v>1.0287183653660541</v>
      </c>
      <c r="AL51">
        <f t="shared" si="10"/>
        <v>1.0725238210421897</v>
      </c>
      <c r="AM51">
        <f t="shared" si="11"/>
        <v>1.0286156036376979</v>
      </c>
      <c r="AN51">
        <f t="shared" si="12"/>
        <v>1.0502732264786252</v>
      </c>
    </row>
    <row r="52" spans="1:40" x14ac:dyDescent="0.2">
      <c r="A52" s="4">
        <v>3.6716056766172001</v>
      </c>
      <c r="B52" s="4">
        <v>15.312556580589</v>
      </c>
      <c r="C52" s="4">
        <v>0.71230894966688296</v>
      </c>
      <c r="D52" s="4">
        <v>0.372040277486823</v>
      </c>
      <c r="E52" s="4">
        <v>0.60281269727630804</v>
      </c>
      <c r="F52" s="4">
        <v>67.593776659063394</v>
      </c>
      <c r="G52" s="4">
        <v>14.782514360896499</v>
      </c>
      <c r="H52" s="4">
        <v>11.703712752614001</v>
      </c>
      <c r="I52" s="4">
        <v>119.702112688806</v>
      </c>
      <c r="J52" s="4">
        <v>3.6708509919973098</v>
      </c>
      <c r="K52" s="4">
        <v>6.4903316523579697</v>
      </c>
      <c r="L52" s="4">
        <v>29.142232427508102</v>
      </c>
      <c r="O52">
        <v>3.9285590584438901</v>
      </c>
      <c r="P52">
        <v>15.791414631795201</v>
      </c>
      <c r="Q52">
        <v>0.75676804042874901</v>
      </c>
      <c r="R52">
        <v>0.40214317926089599</v>
      </c>
      <c r="S52">
        <v>0.64753805244918505</v>
      </c>
      <c r="T52">
        <v>69.137109692034699</v>
      </c>
      <c r="U52">
        <v>15.6109424310153</v>
      </c>
      <c r="V52">
        <v>12.1813168419161</v>
      </c>
      <c r="W52">
        <v>123.115694628314</v>
      </c>
      <c r="X52">
        <v>3.9365166563740801</v>
      </c>
      <c r="Y52">
        <v>6.6747244215527504</v>
      </c>
      <c r="Z52">
        <v>30.599193297600699</v>
      </c>
      <c r="AC52">
        <f t="shared" si="1"/>
        <v>1.0699839265047197</v>
      </c>
      <c r="AD52">
        <f t="shared" si="2"/>
        <v>1.0312722469749582</v>
      </c>
      <c r="AE52">
        <f t="shared" si="3"/>
        <v>1.0624154600088314</v>
      </c>
      <c r="AF52">
        <f t="shared" si="4"/>
        <v>1.0809130182823798</v>
      </c>
      <c r="AG52">
        <f t="shared" si="5"/>
        <v>1.0741944477529419</v>
      </c>
      <c r="AH52">
        <f t="shared" si="6"/>
        <v>1.022832472296314</v>
      </c>
      <c r="AI52">
        <f t="shared" si="7"/>
        <v>1.0560410800147912</v>
      </c>
      <c r="AJ52">
        <f t="shared" si="8"/>
        <v>1.0408079127877969</v>
      </c>
      <c r="AK52">
        <f t="shared" si="9"/>
        <v>1.028517307362673</v>
      </c>
      <c r="AL52">
        <f t="shared" si="10"/>
        <v>1.0723716830119061</v>
      </c>
      <c r="AM52">
        <f t="shared" si="11"/>
        <v>1.028410377014831</v>
      </c>
      <c r="AN52">
        <f t="shared" si="12"/>
        <v>1.0499948270509756</v>
      </c>
    </row>
    <row r="53" spans="1:40" x14ac:dyDescent="0.2">
      <c r="A53" s="4">
        <v>3.8278476842709299</v>
      </c>
      <c r="B53" s="4">
        <v>16.067858096523999</v>
      </c>
      <c r="C53" s="4">
        <v>0.74076177628265405</v>
      </c>
      <c r="D53" s="4">
        <v>0.38502640683344203</v>
      </c>
      <c r="E53" s="4">
        <v>0.62441324988291902</v>
      </c>
      <c r="F53" s="4">
        <v>71.090217564971695</v>
      </c>
      <c r="G53" s="4">
        <v>15.395647846991301</v>
      </c>
      <c r="H53" s="4">
        <v>12.217785740018501</v>
      </c>
      <c r="I53" s="4">
        <v>125.690608102157</v>
      </c>
      <c r="J53" s="4">
        <v>3.80624340525759</v>
      </c>
      <c r="K53" s="4">
        <v>6.8150056307746896</v>
      </c>
      <c r="L53" s="4">
        <v>30.757240349508699</v>
      </c>
      <c r="O53">
        <v>4.0944469831918902</v>
      </c>
      <c r="P53">
        <v>16.566495354695402</v>
      </c>
      <c r="Q53">
        <v>0.78675276067380595</v>
      </c>
      <c r="R53">
        <v>0.41613227430531302</v>
      </c>
      <c r="S53">
        <v>0.67061973423244303</v>
      </c>
      <c r="T53">
        <v>72.704022982145602</v>
      </c>
      <c r="U53">
        <v>16.2561670319539</v>
      </c>
      <c r="V53">
        <v>12.713164502582</v>
      </c>
      <c r="W53">
        <v>129.24995341061199</v>
      </c>
      <c r="X53">
        <v>4.0811301553413797</v>
      </c>
      <c r="Y53">
        <v>7.0072377472581104</v>
      </c>
      <c r="Z53">
        <v>32.286412581679699</v>
      </c>
      <c r="AC53">
        <f t="shared" si="1"/>
        <v>1.0696473112074045</v>
      </c>
      <c r="AD53">
        <f t="shared" si="2"/>
        <v>1.0310332127142245</v>
      </c>
      <c r="AE53">
        <f t="shared" si="3"/>
        <v>1.0620860658091016</v>
      </c>
      <c r="AF53">
        <f t="shared" si="4"/>
        <v>1.080788919720322</v>
      </c>
      <c r="AG53">
        <f t="shared" si="5"/>
        <v>1.0739998460285525</v>
      </c>
      <c r="AH53">
        <f t="shared" si="6"/>
        <v>1.0227008085282479</v>
      </c>
      <c r="AI53">
        <f t="shared" si="7"/>
        <v>1.055893665113337</v>
      </c>
      <c r="AJ53">
        <f t="shared" si="8"/>
        <v>1.0405457071440467</v>
      </c>
      <c r="AK53">
        <f t="shared" si="9"/>
        <v>1.028318307646042</v>
      </c>
      <c r="AL53">
        <f t="shared" si="10"/>
        <v>1.0722199609473442</v>
      </c>
      <c r="AM53">
        <f t="shared" si="11"/>
        <v>1.0282071838085289</v>
      </c>
      <c r="AN53">
        <f t="shared" si="12"/>
        <v>1.0497174718796065</v>
      </c>
    </row>
    <row r="54" spans="1:40" x14ac:dyDescent="0.2">
      <c r="A54" s="4">
        <v>3.9903516887000898</v>
      </c>
      <c r="B54" s="4">
        <v>16.8554727926205</v>
      </c>
      <c r="C54" s="4">
        <v>0.77025819433753895</v>
      </c>
      <c r="D54" s="4">
        <v>0.398416924801336</v>
      </c>
      <c r="E54" s="4">
        <v>0.64666578073940795</v>
      </c>
      <c r="F54" s="4">
        <v>74.735654449648493</v>
      </c>
      <c r="G54" s="4">
        <v>16.030966502656199</v>
      </c>
      <c r="H54" s="4">
        <v>12.751795669545199</v>
      </c>
      <c r="I54" s="4">
        <v>131.924664156874</v>
      </c>
      <c r="J54" s="4">
        <v>3.9460536574137901</v>
      </c>
      <c r="K54" s="4">
        <v>7.15372466746431</v>
      </c>
      <c r="L54" s="4">
        <v>32.446498945998002</v>
      </c>
      <c r="O54">
        <v>4.2669271706187804</v>
      </c>
      <c r="P54">
        <v>17.374568569670299</v>
      </c>
      <c r="Q54">
        <v>0.81782820099123099</v>
      </c>
      <c r="R54">
        <v>0.43055515640460201</v>
      </c>
      <c r="S54">
        <v>0.69439376222599902</v>
      </c>
      <c r="T54">
        <v>76.422349263169394</v>
      </c>
      <c r="U54">
        <v>16.924614319108201</v>
      </c>
      <c r="V54">
        <v>13.265511595083201</v>
      </c>
      <c r="W54">
        <v>135.63452711642299</v>
      </c>
      <c r="X54">
        <v>4.2304370382504404</v>
      </c>
      <c r="Y54">
        <v>7.3540701568551103</v>
      </c>
      <c r="Z54">
        <v>34.050678912306502</v>
      </c>
      <c r="AC54">
        <f t="shared" si="1"/>
        <v>1.0693110541363808</v>
      </c>
      <c r="AD54">
        <f t="shared" si="2"/>
        <v>1.0307968683783859</v>
      </c>
      <c r="AE54">
        <f t="shared" si="3"/>
        <v>1.0617585207186333</v>
      </c>
      <c r="AF54">
        <f t="shared" si="4"/>
        <v>1.0806648252186857</v>
      </c>
      <c r="AG54">
        <f t="shared" si="5"/>
        <v>1.0738062580519077</v>
      </c>
      <c r="AH54">
        <f t="shared" si="6"/>
        <v>1.0225688103749366</v>
      </c>
      <c r="AI54">
        <f t="shared" si="7"/>
        <v>1.0557450991057795</v>
      </c>
      <c r="AJ54">
        <f t="shared" si="8"/>
        <v>1.0402857714200124</v>
      </c>
      <c r="AK54">
        <f t="shared" si="9"/>
        <v>1.0281210718500486</v>
      </c>
      <c r="AL54">
        <f t="shared" si="10"/>
        <v>1.0720677936809995</v>
      </c>
      <c r="AM54">
        <f t="shared" si="11"/>
        <v>1.0280057590561162</v>
      </c>
      <c r="AN54">
        <f t="shared" si="12"/>
        <v>1.0494407722996062</v>
      </c>
    </row>
    <row r="55" spans="1:40" x14ac:dyDescent="0.2">
      <c r="A55" s="4">
        <v>4.1593730568553102</v>
      </c>
      <c r="B55" s="4">
        <v>17.676812960340602</v>
      </c>
      <c r="C55" s="4">
        <v>0.80083937276329997</v>
      </c>
      <c r="D55" s="4">
        <v>0.41222624449605599</v>
      </c>
      <c r="E55" s="4">
        <v>0.669595127386862</v>
      </c>
      <c r="F55" s="4">
        <v>78.536681080678605</v>
      </c>
      <c r="G55" s="4">
        <v>16.689415330598099</v>
      </c>
      <c r="H55" s="4">
        <v>13.3065872042867</v>
      </c>
      <c r="I55" s="4">
        <v>138.41525160277101</v>
      </c>
      <c r="J55" s="4">
        <v>4.0904522007985102</v>
      </c>
      <c r="K55" s="4">
        <v>7.5071032785301401</v>
      </c>
      <c r="L55" s="4">
        <v>34.213372005762203</v>
      </c>
      <c r="O55">
        <v>4.44626420295846</v>
      </c>
      <c r="P55">
        <v>18.217067974363101</v>
      </c>
      <c r="Q55">
        <v>0.85003671807949799</v>
      </c>
      <c r="R55">
        <v>0.44542695359874002</v>
      </c>
      <c r="S55">
        <v>0.71888601457579904</v>
      </c>
      <c r="T55">
        <v>80.298763808962306</v>
      </c>
      <c r="U55">
        <v>17.617262460537699</v>
      </c>
      <c r="V55">
        <v>13.8392194409978</v>
      </c>
      <c r="W55">
        <v>142.28054751443199</v>
      </c>
      <c r="X55">
        <v>4.3846152316005096</v>
      </c>
      <c r="Y55">
        <v>7.7158449370819104</v>
      </c>
      <c r="Z55">
        <v>35.895452692139401</v>
      </c>
      <c r="AC55">
        <f t="shared" si="1"/>
        <v>1.0689746128037991</v>
      </c>
      <c r="AD55">
        <f t="shared" si="2"/>
        <v>1.0305629196413746</v>
      </c>
      <c r="AE55">
        <f t="shared" si="3"/>
        <v>1.0614322259736586</v>
      </c>
      <c r="AF55">
        <f t="shared" si="4"/>
        <v>1.0805400178808888</v>
      </c>
      <c r="AG55">
        <f t="shared" si="5"/>
        <v>1.0736129717390535</v>
      </c>
      <c r="AH55">
        <f t="shared" si="6"/>
        <v>1.0224364297553339</v>
      </c>
      <c r="AI55">
        <f t="shared" si="7"/>
        <v>1.0555949451529618</v>
      </c>
      <c r="AJ55">
        <f t="shared" si="8"/>
        <v>1.0400277117290835</v>
      </c>
      <c r="AK55">
        <f t="shared" si="9"/>
        <v>1.027925361308837</v>
      </c>
      <c r="AL55">
        <f t="shared" si="10"/>
        <v>1.0719145503630565</v>
      </c>
      <c r="AM55">
        <f t="shared" si="11"/>
        <v>1.0278058860797559</v>
      </c>
      <c r="AN55">
        <f t="shared" si="12"/>
        <v>1.0491644227904195</v>
      </c>
    </row>
    <row r="56" spans="1:40" x14ac:dyDescent="0.2">
      <c r="A56" s="4">
        <v>4.3351782041218598</v>
      </c>
      <c r="B56" s="4">
        <v>18.5333499720977</v>
      </c>
      <c r="C56" s="4">
        <v>0.832548192634183</v>
      </c>
      <c r="D56" s="4">
        <v>0.42646934057354302</v>
      </c>
      <c r="E56" s="4">
        <v>0.69322700898863698</v>
      </c>
      <c r="F56" s="4">
        <v>82.500161873117307</v>
      </c>
      <c r="G56" s="4">
        <v>17.371974918730899</v>
      </c>
      <c r="H56" s="4">
        <v>13.883038939978</v>
      </c>
      <c r="I56" s="4">
        <v>145.17379090801001</v>
      </c>
      <c r="J56" s="4">
        <v>4.2396158808739504</v>
      </c>
      <c r="K56" s="4">
        <v>7.8757816456653504</v>
      </c>
      <c r="L56" s="4">
        <v>36.061369531213501</v>
      </c>
      <c r="O56">
        <v>4.63273438376548</v>
      </c>
      <c r="P56">
        <v>19.095487283478501</v>
      </c>
      <c r="Q56">
        <v>0.88342249046537102</v>
      </c>
      <c r="R56">
        <v>0.46076343146459597</v>
      </c>
      <c r="S56">
        <v>0.74412335706478905</v>
      </c>
      <c r="T56">
        <v>84.340214720353003</v>
      </c>
      <c r="U56">
        <v>18.335127252540701</v>
      </c>
      <c r="V56">
        <v>14.435184359708</v>
      </c>
      <c r="W56">
        <v>149.19960224900501</v>
      </c>
      <c r="X56">
        <v>4.5438497147797197</v>
      </c>
      <c r="Y56">
        <v>8.0932113774882506</v>
      </c>
      <c r="Z56">
        <v>37.824344190892901</v>
      </c>
      <c r="AC56">
        <f t="shared" si="1"/>
        <v>1.0686375889601736</v>
      </c>
      <c r="AD56">
        <f t="shared" si="2"/>
        <v>1.0303311226641223</v>
      </c>
      <c r="AE56">
        <f t="shared" si="3"/>
        <v>1.0611067302545234</v>
      </c>
      <c r="AF56">
        <f t="shared" si="4"/>
        <v>1.0804139656204408</v>
      </c>
      <c r="AG56">
        <f t="shared" si="5"/>
        <v>1.0734194533914738</v>
      </c>
      <c r="AH56">
        <f t="shared" si="6"/>
        <v>1.0223036271136734</v>
      </c>
      <c r="AI56">
        <f t="shared" si="7"/>
        <v>1.0554428807499201</v>
      </c>
      <c r="AJ56">
        <f t="shared" si="8"/>
        <v>1.0397712217128503</v>
      </c>
      <c r="AK56">
        <f t="shared" si="9"/>
        <v>1.0277309789584952</v>
      </c>
      <c r="AL56">
        <f t="shared" si="10"/>
        <v>1.07175976372724</v>
      </c>
      <c r="AM56">
        <f t="shared" si="11"/>
        <v>1.0276073844610165</v>
      </c>
      <c r="AN56">
        <f t="shared" si="12"/>
        <v>1.0488881781972654</v>
      </c>
    </row>
    <row r="57" spans="1:40" x14ac:dyDescent="0.2">
      <c r="A57" s="4">
        <v>4.5180449428996603</v>
      </c>
      <c r="B57" s="4">
        <v>19.426616568661501</v>
      </c>
      <c r="C57" s="4">
        <v>0.86542929866964002</v>
      </c>
      <c r="D57" s="4">
        <v>0.44116175965029097</v>
      </c>
      <c r="E57" s="4">
        <v>0.71758804613441396</v>
      </c>
      <c r="F57" s="4">
        <v>86.633241868083402</v>
      </c>
      <c r="G57" s="4">
        <v>18.079662626279301</v>
      </c>
      <c r="H57" s="4">
        <v>14.4820646269783</v>
      </c>
      <c r="I57" s="4">
        <v>152.21216779675899</v>
      </c>
      <c r="J57" s="4">
        <v>4.3937281023061301</v>
      </c>
      <c r="K57" s="4">
        <v>8.2604266229122807</v>
      </c>
      <c r="L57" s="4">
        <v>37.994152894742598</v>
      </c>
      <c r="O57">
        <v>4.8266260013745503</v>
      </c>
      <c r="P57">
        <v>20.011382440344001</v>
      </c>
      <c r="Q57">
        <v>0.91803155355649702</v>
      </c>
      <c r="R57">
        <v>0.47658099113781899</v>
      </c>
      <c r="S57">
        <v>0.77013364467116996</v>
      </c>
      <c r="T57">
        <v>88.553932853081605</v>
      </c>
      <c r="U57">
        <v>19.079263043355599</v>
      </c>
      <c r="V57">
        <v>15.0543387534663</v>
      </c>
      <c r="W57">
        <v>156.40374986489601</v>
      </c>
      <c r="X57">
        <v>4.7083325836053298</v>
      </c>
      <c r="Y57">
        <v>8.4868457556725101</v>
      </c>
      <c r="Z57">
        <v>39.8411185030768</v>
      </c>
      <c r="AC57">
        <f t="shared" si="1"/>
        <v>1.0682996876690749</v>
      </c>
      <c r="AD57">
        <f t="shared" si="2"/>
        <v>1.030101272118884</v>
      </c>
      <c r="AE57">
        <f t="shared" si="3"/>
        <v>1.0607816894663937</v>
      </c>
      <c r="AF57">
        <f t="shared" si="4"/>
        <v>1.080286268500708</v>
      </c>
      <c r="AG57">
        <f t="shared" si="5"/>
        <v>1.0732252980241446</v>
      </c>
      <c r="AH57">
        <f t="shared" si="6"/>
        <v>1.0221703695207764</v>
      </c>
      <c r="AI57">
        <f t="shared" si="7"/>
        <v>1.0552886653771598</v>
      </c>
      <c r="AJ57">
        <f t="shared" si="8"/>
        <v>1.0395160594313275</v>
      </c>
      <c r="AK57">
        <f t="shared" si="9"/>
        <v>1.0275377594893322</v>
      </c>
      <c r="AL57">
        <f t="shared" si="10"/>
        <v>1.0716030837534243</v>
      </c>
      <c r="AM57">
        <f t="shared" si="11"/>
        <v>1.027410101571776</v>
      </c>
      <c r="AN57">
        <f t="shared" si="12"/>
        <v>1.0486118380754785</v>
      </c>
    </row>
    <row r="58" spans="1:40" x14ac:dyDescent="0.2">
      <c r="A58" s="4">
        <v>4.7082628455691902</v>
      </c>
      <c r="B58" s="4">
        <v>20.358209255074101</v>
      </c>
      <c r="C58" s="4">
        <v>0.89952915284146995</v>
      </c>
      <c r="D58" s="4">
        <v>0.45631963088172001</v>
      </c>
      <c r="E58" s="4">
        <v>0.74270578129132503</v>
      </c>
      <c r="F58" s="4">
        <v>90.943357291766006</v>
      </c>
      <c r="G58" s="4">
        <v>18.813533826651302</v>
      </c>
      <c r="H58" s="4">
        <v>15.1046144505946</v>
      </c>
      <c r="I58" s="4">
        <v>159.54274985827499</v>
      </c>
      <c r="J58" s="4">
        <v>4.5529789999121704</v>
      </c>
      <c r="K58" s="4">
        <v>8.6617327903127599</v>
      </c>
      <c r="L58" s="4">
        <v>40.015540283283002</v>
      </c>
      <c r="O58">
        <v>5.0282396314778302</v>
      </c>
      <c r="P58">
        <v>20.966373960852501</v>
      </c>
      <c r="Q58">
        <v>0.95391184151077701</v>
      </c>
      <c r="R58">
        <v>0.492896671025641</v>
      </c>
      <c r="S58">
        <v>0.79694572897821003</v>
      </c>
      <c r="T58">
        <v>92.947442346542303</v>
      </c>
      <c r="U58">
        <v>19.850763792360201</v>
      </c>
      <c r="V58">
        <v>15.697652291852201</v>
      </c>
      <c r="W58">
        <v>163.905536064599</v>
      </c>
      <c r="X58">
        <v>4.8782631483152201</v>
      </c>
      <c r="Y58">
        <v>8.8974523764964992</v>
      </c>
      <c r="Z58">
        <v>41.949700857085503</v>
      </c>
      <c r="AC58">
        <f t="shared" si="1"/>
        <v>1.0679606887728796</v>
      </c>
      <c r="AD58">
        <f t="shared" si="2"/>
        <v>1.0298731925857783</v>
      </c>
      <c r="AE58">
        <f t="shared" si="3"/>
        <v>1.0604568384443358</v>
      </c>
      <c r="AF58">
        <f t="shared" si="4"/>
        <v>1.0801566219565117</v>
      </c>
      <c r="AG58">
        <f t="shared" si="5"/>
        <v>1.07303019453084</v>
      </c>
      <c r="AH58">
        <f t="shared" si="6"/>
        <v>1.0220366293312304</v>
      </c>
      <c r="AI58">
        <f t="shared" si="7"/>
        <v>1.0551321179352044</v>
      </c>
      <c r="AJ58">
        <f t="shared" si="8"/>
        <v>1.0392620310301437</v>
      </c>
      <c r="AK58">
        <f t="shared" si="9"/>
        <v>1.0273455623035179</v>
      </c>
      <c r="AL58">
        <f t="shared" si="10"/>
        <v>1.0714442452753077</v>
      </c>
      <c r="AM58">
        <f t="shared" si="11"/>
        <v>1.0272139064884762</v>
      </c>
      <c r="AN58">
        <f t="shared" si="12"/>
        <v>1.0483352357636546</v>
      </c>
    </row>
    <row r="59" spans="1:40" x14ac:dyDescent="0.2">
      <c r="A59" s="4">
        <v>4.9061336268079101</v>
      </c>
      <c r="B59" s="4">
        <v>21.329790812224498</v>
      </c>
      <c r="C59" s="4">
        <v>0.93489609100518301</v>
      </c>
      <c r="D59" s="4">
        <v>0.47195967736128303</v>
      </c>
      <c r="E59" s="4">
        <v>0.76860870084297594</v>
      </c>
      <c r="F59" s="4">
        <v>95.438246699622795</v>
      </c>
      <c r="G59" s="4">
        <v>19.574683221774201</v>
      </c>
      <c r="H59" s="4">
        <v>15.7516763783856</v>
      </c>
      <c r="I59" s="4">
        <v>167.17840424507699</v>
      </c>
      <c r="J59" s="4">
        <v>4.7175656200462601</v>
      </c>
      <c r="K59" s="4">
        <v>9.0804235570429999</v>
      </c>
      <c r="L59" s="4">
        <v>42.129512447440199</v>
      </c>
      <c r="O59">
        <v>5.2378884767846596</v>
      </c>
      <c r="P59">
        <v>21.962149409919601</v>
      </c>
      <c r="Q59">
        <v>0.99111323550961905</v>
      </c>
      <c r="R59">
        <v>0.50972815187431797</v>
      </c>
      <c r="S59">
        <v>0.82458947092094304</v>
      </c>
      <c r="T59">
        <v>97.528571751613399</v>
      </c>
      <c r="U59">
        <v>20.6507642571238</v>
      </c>
      <c r="V59">
        <v>16.3661331924406</v>
      </c>
      <c r="W59">
        <v>171.71801116792301</v>
      </c>
      <c r="X59">
        <v>5.0538480632643301</v>
      </c>
      <c r="Y59">
        <v>9.3257646657459397</v>
      </c>
      <c r="Z59">
        <v>44.154182273844299</v>
      </c>
      <c r="AC59">
        <f t="shared" si="1"/>
        <v>1.0676204268395764</v>
      </c>
      <c r="AD59">
        <f t="shared" si="2"/>
        <v>1.0296467322751559</v>
      </c>
      <c r="AE59">
        <f t="shared" si="3"/>
        <v>1.0601319708631922</v>
      </c>
      <c r="AF59">
        <f t="shared" si="4"/>
        <v>1.0800247909401874</v>
      </c>
      <c r="AG59">
        <f t="shared" si="5"/>
        <v>1.0728339010689962</v>
      </c>
      <c r="AH59">
        <f t="shared" si="6"/>
        <v>1.0219023832087946</v>
      </c>
      <c r="AI59">
        <f t="shared" si="7"/>
        <v>1.0549731008751448</v>
      </c>
      <c r="AJ59">
        <f t="shared" si="8"/>
        <v>1.0390089790632162</v>
      </c>
      <c r="AK59">
        <f t="shared" si="9"/>
        <v>1.027154266385933</v>
      </c>
      <c r="AL59">
        <f t="shared" si="10"/>
        <v>1.0712830451767563</v>
      </c>
      <c r="AM59">
        <f t="shared" si="11"/>
        <v>1.0270186855449763</v>
      </c>
      <c r="AN59">
        <f t="shared" si="12"/>
        <v>1.0480582306507826</v>
      </c>
    </row>
    <row r="60" spans="1:40" x14ac:dyDescent="0.2">
      <c r="A60" s="4">
        <v>5.1119715484536403</v>
      </c>
      <c r="B60" s="4">
        <v>22.343092929553599</v>
      </c>
      <c r="C60" s="4">
        <v>0.97158038313485295</v>
      </c>
      <c r="D60" s="4">
        <v>0.488099228737641</v>
      </c>
      <c r="E60" s="4">
        <v>0.79532625928028899</v>
      </c>
      <c r="F60" s="4">
        <v>100.125962710843</v>
      </c>
      <c r="G60" s="4">
        <v>20.364246236782702</v>
      </c>
      <c r="H60" s="4">
        <v>16.424277580057701</v>
      </c>
      <c r="I60" s="4">
        <v>175.13251646861201</v>
      </c>
      <c r="J60" s="4">
        <v>4.8876921158273703</v>
      </c>
      <c r="K60" s="4">
        <v>9.5172523161306195</v>
      </c>
      <c r="L60" s="4">
        <v>44.340218766976903</v>
      </c>
      <c r="O60">
        <v>5.4558987420326002</v>
      </c>
      <c r="P60">
        <v>23.0004660111425</v>
      </c>
      <c r="Q60">
        <v>1.02968761807704</v>
      </c>
      <c r="R60">
        <v>0.52709376488887605</v>
      </c>
      <c r="S60">
        <v>0.85309575840247898</v>
      </c>
      <c r="T60">
        <v>102.305465758539</v>
      </c>
      <c r="U60">
        <v>21.480441301548701</v>
      </c>
      <c r="V60">
        <v>17.060829595097001</v>
      </c>
      <c r="W60">
        <v>179.854748750293</v>
      </c>
      <c r="X60">
        <v>5.2353014858535802</v>
      </c>
      <c r="Y60">
        <v>9.7725463189051691</v>
      </c>
      <c r="Z60">
        <v>46.458825574284802</v>
      </c>
      <c r="AC60">
        <f t="shared" si="1"/>
        <v>1.0672787769491787</v>
      </c>
      <c r="AD60">
        <f t="shared" si="2"/>
        <v>1.0294217583779273</v>
      </c>
      <c r="AE60">
        <f t="shared" si="3"/>
        <v>1.0598069248317892</v>
      </c>
      <c r="AF60">
        <f t="shared" si="4"/>
        <v>1.0798905916161468</v>
      </c>
      <c r="AG60">
        <f t="shared" si="5"/>
        <v>1.072636227520599</v>
      </c>
      <c r="AH60">
        <f t="shared" si="6"/>
        <v>1.0217676114035503</v>
      </c>
      <c r="AI60">
        <f t="shared" si="7"/>
        <v>1.0548115089450198</v>
      </c>
      <c r="AJ60">
        <f t="shared" si="8"/>
        <v>1.0387567740460133</v>
      </c>
      <c r="AK60">
        <f t="shared" si="9"/>
        <v>1.0269637665060749</v>
      </c>
      <c r="AL60">
        <f t="shared" si="10"/>
        <v>1.0711193262154501</v>
      </c>
      <c r="AM60">
        <f t="shared" si="11"/>
        <v>1.026824339031325</v>
      </c>
      <c r="AN60">
        <f t="shared" si="12"/>
        <v>1.0477807026267034</v>
      </c>
    </row>
    <row r="61" spans="1:40" x14ac:dyDescent="0.2">
      <c r="A61" s="4">
        <v>5.3261038489669801</v>
      </c>
      <c r="B61" s="4">
        <v>23.399918963471102</v>
      </c>
      <c r="C61" s="4">
        <v>1.00963429752074</v>
      </c>
      <c r="D61" s="4">
        <v>0.50475623527857005</v>
      </c>
      <c r="E61" s="4">
        <v>0.82288890586027996</v>
      </c>
      <c r="F61" s="4">
        <v>105.01488433946</v>
      </c>
      <c r="G61" s="4">
        <v>21.183400500313802</v>
      </c>
      <c r="H61" s="4">
        <v>17.1234859237337</v>
      </c>
      <c r="I61" s="4">
        <v>183.419010297862</v>
      </c>
      <c r="J61" s="4">
        <v>5.0635699581925602</v>
      </c>
      <c r="K61" s="4">
        <v>9.9730036526140609</v>
      </c>
      <c r="L61" s="4">
        <v>46.6519836419493</v>
      </c>
      <c r="O61">
        <v>5.6826100429076396</v>
      </c>
      <c r="P61">
        <v>24.083153390886199</v>
      </c>
      <c r="Q61">
        <v>1.06968893313958</v>
      </c>
      <c r="R61">
        <v>0.54501250263646295</v>
      </c>
      <c r="S61">
        <v>0.88249652836175296</v>
      </c>
      <c r="T61">
        <v>107.286597528399</v>
      </c>
      <c r="U61">
        <v>22.3410153192584</v>
      </c>
      <c r="V61">
        <v>17.782831027909999</v>
      </c>
      <c r="W61">
        <v>188.329865443031</v>
      </c>
      <c r="X61">
        <v>5.4228452624976002</v>
      </c>
      <c r="Y61">
        <v>10.2385925059094</v>
      </c>
      <c r="Z61">
        <v>48.868071736074803</v>
      </c>
      <c r="AC61">
        <f t="shared" si="1"/>
        <v>1.066935644525558</v>
      </c>
      <c r="AD61">
        <f t="shared" si="2"/>
        <v>1.0291981535697485</v>
      </c>
      <c r="AE61">
        <f t="shared" si="3"/>
        <v>1.0594815724528281</v>
      </c>
      <c r="AF61">
        <f t="shared" si="4"/>
        <v>1.0797538782966709</v>
      </c>
      <c r="AG61">
        <f t="shared" si="5"/>
        <v>1.072437022879968</v>
      </c>
      <c r="AH61">
        <f t="shared" si="6"/>
        <v>1.0216322972046106</v>
      </c>
      <c r="AI61">
        <f t="shared" si="7"/>
        <v>1.0546472611386188</v>
      </c>
      <c r="AJ61">
        <f t="shared" si="8"/>
        <v>1.0385053082715141</v>
      </c>
      <c r="AK61">
        <f t="shared" si="9"/>
        <v>1.0267739703599645</v>
      </c>
      <c r="AL61">
        <f t="shared" si="10"/>
        <v>1.0709529654515297</v>
      </c>
      <c r="AM61">
        <f t="shared" si="11"/>
        <v>1.0266307787048414</v>
      </c>
      <c r="AN61">
        <f t="shared" si="12"/>
        <v>1.0475025480402682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682-0F62-EE42-A09F-97E5E2B9375B}">
  <dimension ref="A1:N61"/>
  <sheetViews>
    <sheetView workbookViewId="0">
      <selection activeCell="A2" sqref="A2"/>
    </sheetView>
  </sheetViews>
  <sheetFormatPr baseColWidth="10" defaultRowHeight="16" x14ac:dyDescent="0.2"/>
  <sheetData>
    <row r="1" spans="1:14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N1" t="s">
        <v>100</v>
      </c>
    </row>
    <row r="2" spans="1:14" x14ac:dyDescent="0.2">
      <c r="A2" s="3">
        <v>1.66213346293714</v>
      </c>
      <c r="B2" s="4">
        <v>1.1460506149309599</v>
      </c>
      <c r="C2" s="4">
        <v>0.36996592574248299</v>
      </c>
      <c r="D2" s="4">
        <v>0.43123618180564</v>
      </c>
      <c r="E2" s="4">
        <v>0.25666629501005001</v>
      </c>
      <c r="F2" s="4">
        <v>1.6007411280266</v>
      </c>
      <c r="G2" s="4">
        <v>0.40515158969265602</v>
      </c>
      <c r="H2" s="4">
        <v>0.58967495911891099</v>
      </c>
      <c r="I2" s="4">
        <v>0.19137708374658399</v>
      </c>
      <c r="J2" s="4">
        <v>0.41227239925308501</v>
      </c>
      <c r="K2" s="4">
        <v>0.541778249753193</v>
      </c>
      <c r="L2" s="4">
        <v>0.36395210355906199</v>
      </c>
    </row>
    <row r="3" spans="1:14" x14ac:dyDescent="0.2">
      <c r="A3" s="3">
        <v>1.3716732025171801</v>
      </c>
      <c r="B3" s="4">
        <v>0.88394573326426495</v>
      </c>
      <c r="C3" s="4">
        <v>0.34703187706635702</v>
      </c>
      <c r="D3" s="4">
        <v>0.340893063915441</v>
      </c>
      <c r="E3" s="4">
        <v>0.192563566802777</v>
      </c>
      <c r="F3" s="4">
        <v>2.0086915786891999</v>
      </c>
      <c r="G3" s="4">
        <v>0.59084227433038095</v>
      </c>
      <c r="H3" s="4">
        <v>0.69968026443789899</v>
      </c>
      <c r="I3" s="4">
        <v>0.21465877835800501</v>
      </c>
      <c r="J3" s="4">
        <v>0.45992574947759801</v>
      </c>
      <c r="K3" s="4">
        <v>0.46927963088482</v>
      </c>
      <c r="L3" s="4">
        <v>0.52777170588760003</v>
      </c>
    </row>
    <row r="4" spans="1:14" x14ac:dyDescent="0.2">
      <c r="A4" s="3">
        <v>1.3432743228236299</v>
      </c>
      <c r="B4" s="4">
        <v>0.88719169608019099</v>
      </c>
      <c r="C4" s="4">
        <v>0.31893695417780699</v>
      </c>
      <c r="D4" s="4">
        <v>0.32141611712839502</v>
      </c>
      <c r="E4" s="4">
        <v>0.19053739456448399</v>
      </c>
      <c r="F4" s="4">
        <v>2.1406660208426</v>
      </c>
      <c r="G4" s="4">
        <v>0.71968013710575196</v>
      </c>
      <c r="H4" s="4">
        <v>0.82694735331577496</v>
      </c>
      <c r="I4" s="4">
        <v>0.30110227954394603</v>
      </c>
      <c r="J4" s="4">
        <v>0.53999440385456898</v>
      </c>
      <c r="K4" s="4">
        <v>0.46126895054239803</v>
      </c>
      <c r="L4" s="4">
        <v>0.64385811127647596</v>
      </c>
    </row>
    <row r="5" spans="1:14" x14ac:dyDescent="0.2">
      <c r="A5" s="3">
        <v>1.3007941087449399</v>
      </c>
      <c r="B5" s="4">
        <v>0.87743876725960701</v>
      </c>
      <c r="C5" s="4">
        <v>0.289796256943891</v>
      </c>
      <c r="D5" s="4">
        <v>0.29491193731870602</v>
      </c>
      <c r="E5" s="4">
        <v>0.18657135679926501</v>
      </c>
      <c r="F5" s="4">
        <v>2.0773458513473999</v>
      </c>
      <c r="G5" s="4">
        <v>0.82969529556798904</v>
      </c>
      <c r="H5" s="4">
        <v>0.93024525675157799</v>
      </c>
      <c r="I5" s="4">
        <v>0.409567044409269</v>
      </c>
      <c r="J5" s="4">
        <v>0.608838594490966</v>
      </c>
      <c r="K5" s="4">
        <v>0.448468278694931</v>
      </c>
      <c r="L5" s="4">
        <v>0.76949243757328101</v>
      </c>
    </row>
    <row r="6" spans="1:14" x14ac:dyDescent="0.2">
      <c r="A6" s="3">
        <v>1.2246084912009301</v>
      </c>
      <c r="B6" s="4">
        <v>0.84735249871461504</v>
      </c>
      <c r="C6" s="4">
        <v>0.255354452415884</v>
      </c>
      <c r="D6" s="4">
        <v>0.262152061957168</v>
      </c>
      <c r="E6" s="4">
        <v>0.17544611687737099</v>
      </c>
      <c r="F6" s="4">
        <v>1.8810031321563101</v>
      </c>
      <c r="G6" s="4">
        <v>0.90308308425574502</v>
      </c>
      <c r="H6" s="4">
        <v>0.99612197306239003</v>
      </c>
      <c r="I6" s="4">
        <v>0.52939409965735795</v>
      </c>
      <c r="J6" s="4">
        <v>0.654903148874182</v>
      </c>
      <c r="K6" s="4">
        <v>0.42312287501290102</v>
      </c>
      <c r="L6" s="4">
        <v>0.87800029294634496</v>
      </c>
    </row>
    <row r="7" spans="1:14" x14ac:dyDescent="0.2">
      <c r="A7" s="3">
        <v>1.12454628864109</v>
      </c>
      <c r="B7" s="4">
        <v>0.79910411822185501</v>
      </c>
      <c r="C7" s="4">
        <v>0.224046624724802</v>
      </c>
      <c r="D7" s="4">
        <v>0.22335887756388301</v>
      </c>
      <c r="E7" s="4">
        <v>0.15597691048717499</v>
      </c>
      <c r="F7" s="4">
        <v>1.60487317840599</v>
      </c>
      <c r="G7" s="4">
        <v>0.93381559164769701</v>
      </c>
      <c r="H7" s="4">
        <v>1.0148703010692399</v>
      </c>
      <c r="I7" s="4">
        <v>0.64816395699874296</v>
      </c>
      <c r="J7" s="4">
        <v>0.67416600507547497</v>
      </c>
      <c r="K7" s="4">
        <v>0.38847644024445699</v>
      </c>
      <c r="L7" s="4">
        <v>0.95356811020379995</v>
      </c>
    </row>
    <row r="8" spans="1:14" x14ac:dyDescent="0.2">
      <c r="A8" s="3">
        <v>1.0037696148266699</v>
      </c>
      <c r="B8" s="4">
        <v>0.73878825366582901</v>
      </c>
      <c r="C8" s="4">
        <v>0.193370285622467</v>
      </c>
      <c r="D8" s="4">
        <v>0.17864194735403</v>
      </c>
      <c r="E8" s="4">
        <v>0.128802551846042</v>
      </c>
      <c r="F8" s="4">
        <v>1.2925237474391</v>
      </c>
      <c r="G8" s="4">
        <v>0.91793277417951802</v>
      </c>
      <c r="H8" s="4">
        <v>0.98359696759734505</v>
      </c>
      <c r="I8" s="4">
        <v>0.75019482908183099</v>
      </c>
      <c r="J8" s="4">
        <v>0.66484321530601798</v>
      </c>
      <c r="K8" s="4">
        <v>0.34791151221011601</v>
      </c>
      <c r="L8" s="4">
        <v>0.986435438797164</v>
      </c>
    </row>
    <row r="9" spans="1:14" x14ac:dyDescent="0.2">
      <c r="A9" s="3">
        <v>0.85911368155257295</v>
      </c>
      <c r="B9" s="4">
        <v>0.67145597939081703</v>
      </c>
      <c r="C9" s="4">
        <v>0.16482207425897399</v>
      </c>
      <c r="D9" s="4">
        <v>0.129923432864544</v>
      </c>
      <c r="E9" s="4">
        <v>9.5336403564394198E-2</v>
      </c>
      <c r="F9" s="4">
        <v>0.96968163225869897</v>
      </c>
      <c r="G9" s="4">
        <v>0.85701040119524996</v>
      </c>
      <c r="H9" s="4">
        <v>0.90558721687966703</v>
      </c>
      <c r="I9" s="4">
        <v>0.81745901382525599</v>
      </c>
      <c r="J9" s="4">
        <v>0.62819148318659701</v>
      </c>
      <c r="K9" s="4">
        <v>0.30279723641334799</v>
      </c>
      <c r="L9" s="4">
        <v>0.97195361683583603</v>
      </c>
    </row>
    <row r="10" spans="1:14" x14ac:dyDescent="0.2">
      <c r="A10" s="3">
        <v>0.69077747862271</v>
      </c>
      <c r="B10" s="4">
        <v>0.59752885523839405</v>
      </c>
      <c r="C10" s="4">
        <v>0.13901879520292901</v>
      </c>
      <c r="D10" s="4">
        <v>7.6441158345442795E-2</v>
      </c>
      <c r="E10" s="4">
        <v>5.6288157655144798E-2</v>
      </c>
      <c r="F10" s="4">
        <v>0.64612153827282903</v>
      </c>
      <c r="G10" s="4">
        <v>0.75685851295078599</v>
      </c>
      <c r="H10" s="4">
        <v>0.78500925981768399</v>
      </c>
      <c r="I10" s="4">
        <v>0.83182611637737003</v>
      </c>
      <c r="J10" s="4">
        <v>0.56781554042597804</v>
      </c>
      <c r="K10" s="4">
        <v>0.25415261669994499</v>
      </c>
      <c r="L10" s="4">
        <v>0.90871568425263405</v>
      </c>
    </row>
    <row r="11" spans="1:14" x14ac:dyDescent="0.2">
      <c r="A11" s="3">
        <v>0.50147481819332795</v>
      </c>
      <c r="B11" s="4">
        <v>0.51548252710297804</v>
      </c>
      <c r="C11" s="4">
        <v>0.114619941440326</v>
      </c>
      <c r="D11" s="4">
        <v>1.6153221717860801E-2</v>
      </c>
      <c r="E11" s="4">
        <v>1.1870123070055401E-2</v>
      </c>
      <c r="F11" s="4">
        <v>0.322883740536904</v>
      </c>
      <c r="G11" s="4">
        <v>0.62376673774532099</v>
      </c>
      <c r="H11" s="4">
        <v>0.625007216938266</v>
      </c>
      <c r="I11" s="4">
        <v>0.77779058715162097</v>
      </c>
      <c r="J11" s="4">
        <v>0.488229880780431</v>
      </c>
      <c r="K11" s="4">
        <v>0.202379692198977</v>
      </c>
      <c r="L11" s="4">
        <v>0.79842666690431097</v>
      </c>
    </row>
    <row r="12" spans="1:14" x14ac:dyDescent="0.2">
      <c r="A12" s="3">
        <v>0.30472975815125902</v>
      </c>
      <c r="B12" s="4">
        <v>0.43413054804692203</v>
      </c>
      <c r="C12" s="4">
        <v>9.4204390209376099E-2</v>
      </c>
      <c r="D12" s="4">
        <v>0</v>
      </c>
      <c r="E12" s="4">
        <v>0</v>
      </c>
      <c r="F12" s="4">
        <v>1.99301687235987E-2</v>
      </c>
      <c r="G12" s="4">
        <v>0.489582092460213</v>
      </c>
      <c r="H12" s="4">
        <v>0.446784400966874</v>
      </c>
      <c r="I12" s="4">
        <v>0.63633493755919301</v>
      </c>
      <c r="J12" s="4">
        <v>0.41208414948559302</v>
      </c>
      <c r="K12" s="4">
        <v>0.15049881681298499</v>
      </c>
      <c r="L12" s="4">
        <v>0.67191642122643103</v>
      </c>
    </row>
    <row r="13" spans="1:14" x14ac:dyDescent="0.2">
      <c r="A13" s="3">
        <v>0.12228819007688201</v>
      </c>
      <c r="B13" s="4">
        <v>0.35688721801817402</v>
      </c>
      <c r="C13" s="4">
        <v>7.6136344901695699E-2</v>
      </c>
      <c r="D13" s="4">
        <v>0</v>
      </c>
      <c r="E13" s="4">
        <v>0</v>
      </c>
      <c r="F13" s="4">
        <v>0</v>
      </c>
      <c r="G13" s="4">
        <v>0.35274147078929102</v>
      </c>
      <c r="H13" s="4">
        <v>0.27009243877594402</v>
      </c>
      <c r="I13" s="4">
        <v>0.465700970252865</v>
      </c>
      <c r="J13" s="4">
        <v>0.33647460776466198</v>
      </c>
      <c r="K13" s="4">
        <v>0.10257420589277901</v>
      </c>
      <c r="L13" s="4">
        <v>0.53422794905058801</v>
      </c>
    </row>
    <row r="14" spans="1:14" x14ac:dyDescent="0.2">
      <c r="A14" s="3">
        <v>0</v>
      </c>
      <c r="B14" s="4">
        <v>0.30526980886044702</v>
      </c>
      <c r="C14" s="4">
        <v>6.4232458876690601E-2</v>
      </c>
      <c r="D14" s="4">
        <v>0</v>
      </c>
      <c r="E14" s="4">
        <v>0</v>
      </c>
      <c r="F14" s="4">
        <v>0</v>
      </c>
      <c r="G14" s="4">
        <v>0.25532503599332301</v>
      </c>
      <c r="H14" s="4">
        <v>0.14630924517014299</v>
      </c>
      <c r="I14" s="4">
        <v>0.339632322460314</v>
      </c>
      <c r="J14" s="4">
        <v>0.285114986381035</v>
      </c>
      <c r="K14" s="4">
        <v>7.0471294417547403E-2</v>
      </c>
      <c r="L14" s="4">
        <v>0.436460210580358</v>
      </c>
    </row>
    <row r="15" spans="1:14" x14ac:dyDescent="0.2">
      <c r="A15" s="3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4" x14ac:dyDescent="0.2">
      <c r="A16" s="3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12" x14ac:dyDescent="0.2">
      <c r="A17" s="3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2">
      <c r="A18" s="3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2" x14ac:dyDescent="0.2">
      <c r="A19" s="3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 x14ac:dyDescent="0.2">
      <c r="A20" s="3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2">
      <c r="A21" s="3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2">
      <c r="A22" s="3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x14ac:dyDescent="0.2">
      <c r="A23" s="3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2">
      <c r="A24" s="3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2">
      <c r="A25" s="3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2">
      <c r="A26" s="3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x14ac:dyDescent="0.2">
      <c r="A27" s="3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x14ac:dyDescent="0.2">
      <c r="A28" s="3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x14ac:dyDescent="0.2">
      <c r="A29" s="3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2">
      <c r="A30" s="3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</row>
    <row r="31" spans="1:12" x14ac:dyDescent="0.2">
      <c r="A31" s="3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 x14ac:dyDescent="0.2">
      <c r="A32" s="3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</row>
    <row r="33" spans="1:12" x14ac:dyDescent="0.2">
      <c r="A33" s="3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</row>
    <row r="34" spans="1:12" x14ac:dyDescent="0.2">
      <c r="A34" s="3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</row>
    <row r="35" spans="1:12" x14ac:dyDescent="0.2">
      <c r="A35" s="3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spans="1:12" x14ac:dyDescent="0.2">
      <c r="A36" s="3">
        <v>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</row>
    <row r="37" spans="1:12" x14ac:dyDescent="0.2">
      <c r="A37" s="3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spans="1:12" x14ac:dyDescent="0.2">
      <c r="A38" s="3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</row>
    <row r="39" spans="1:12" x14ac:dyDescent="0.2">
      <c r="A39" s="3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12" x14ac:dyDescent="0.2">
      <c r="A40" s="3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12" x14ac:dyDescent="0.2">
      <c r="A41" s="3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1:12" x14ac:dyDescent="0.2">
      <c r="A42" s="3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12" x14ac:dyDescent="0.2">
      <c r="A43" s="3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12" x14ac:dyDescent="0.2">
      <c r="A44" s="3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</row>
    <row r="45" spans="1:12" x14ac:dyDescent="0.2">
      <c r="A45" s="3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x14ac:dyDescent="0.2">
      <c r="A46" s="3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</row>
    <row r="47" spans="1:12" x14ac:dyDescent="0.2">
      <c r="A47" s="3">
        <v>0</v>
      </c>
      <c r="B47" s="4">
        <v>1.4633562633686E-3</v>
      </c>
      <c r="C47" s="4">
        <v>2.7644468141676702E-4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2" x14ac:dyDescent="0.2">
      <c r="A48" s="3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</row>
    <row r="49" spans="1:12" x14ac:dyDescent="0.2">
      <c r="A49" s="3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2">
      <c r="A50" s="3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</row>
    <row r="51" spans="1:12" x14ac:dyDescent="0.2">
      <c r="A51" s="3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2" spans="1:12" x14ac:dyDescent="0.2">
      <c r="A52" s="3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</row>
    <row r="53" spans="1:12" x14ac:dyDescent="0.2">
      <c r="A53" s="3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4" spans="1:12" x14ac:dyDescent="0.2">
      <c r="A54" s="3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</row>
    <row r="55" spans="1:12" x14ac:dyDescent="0.2">
      <c r="A55" s="3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</row>
    <row r="56" spans="1:12" x14ac:dyDescent="0.2">
      <c r="A56" s="3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</row>
    <row r="57" spans="1:12" x14ac:dyDescent="0.2">
      <c r="A57" s="3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</row>
    <row r="58" spans="1:12" x14ac:dyDescent="0.2">
      <c r="A58" s="3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</row>
    <row r="59" spans="1:12" x14ac:dyDescent="0.2">
      <c r="A59" s="3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</row>
    <row r="60" spans="1:12" x14ac:dyDescent="0.2">
      <c r="A60" s="3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</row>
    <row r="61" spans="1:12" x14ac:dyDescent="0.2">
      <c r="A61" s="3">
        <v>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906C-B6D4-194E-A05C-00871B2F750B}">
  <dimension ref="A1:M68"/>
  <sheetViews>
    <sheetView workbookViewId="0">
      <selection activeCell="B9" sqref="B9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activeCell="C8" sqref="C8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N68"/>
  <sheetViews>
    <sheetView workbookViewId="0">
      <selection activeCell="B9" sqref="B9:M9"/>
    </sheetView>
  </sheetViews>
  <sheetFormatPr baseColWidth="10" defaultRowHeight="16" x14ac:dyDescent="0.2"/>
  <sheetData>
    <row r="1" spans="1:14" x14ac:dyDescent="0.2">
      <c r="A1" t="s">
        <v>81</v>
      </c>
    </row>
    <row r="3" spans="1:14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4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4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4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4" x14ac:dyDescent="0.2">
      <c r="A9" t="s">
        <v>15</v>
      </c>
      <c r="B9" s="1">
        <f t="shared" ref="B9:M9" si="1">B4</f>
        <v>0.14113714873848743</v>
      </c>
      <c r="C9" s="1">
        <f t="shared" si="1"/>
        <v>0.20912964660472178</v>
      </c>
      <c r="D9" s="1">
        <f t="shared" si="1"/>
        <v>0.15634310815774172</v>
      </c>
      <c r="E9" s="1">
        <f t="shared" si="1"/>
        <v>4.0777111363786034E-2</v>
      </c>
      <c r="F9" s="1">
        <f t="shared" si="1"/>
        <v>2.0493232403688822E-2</v>
      </c>
      <c r="G9" s="1">
        <f t="shared" si="1"/>
        <v>1.6293683907914892E-2</v>
      </c>
      <c r="H9" s="1">
        <f t="shared" si="1"/>
        <v>6.9006683443427252E-2</v>
      </c>
      <c r="I9" s="1">
        <f t="shared" si="1"/>
        <v>0.14449191809707296</v>
      </c>
      <c r="J9" s="1">
        <f t="shared" si="1"/>
        <v>0.10174093145826206</v>
      </c>
      <c r="K9" s="1">
        <f t="shared" si="1"/>
        <v>0.14201078480306217</v>
      </c>
      <c r="L9" s="1">
        <f t="shared" si="1"/>
        <v>9.4492131103368751E-2</v>
      </c>
      <c r="M9" s="1">
        <f t="shared" si="1"/>
        <v>0.11909839706797884</v>
      </c>
      <c r="N9" t="s">
        <v>101</v>
      </c>
    </row>
    <row r="10" spans="1:14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4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4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4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4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4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4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REW-PP-regionalLandDpayment</vt:lpstr>
      <vt:lpstr>REW-BP-regionalLandDpayment</vt:lpstr>
      <vt:lpstr>REW-PP-CumulativeLandDcalcs</vt:lpstr>
      <vt:lpstr>REW-BP-CumulativeLandDcalcs</vt:lpstr>
      <vt:lpstr>REWRef-it0_damagesbyregion</vt:lpstr>
      <vt:lpstr>REWRef-it0-E_by_region</vt:lpstr>
      <vt:lpstr>historic_emissions_1990_04</vt:lpstr>
      <vt:lpstr>historic_emissions_BP_1830_05</vt:lpstr>
      <vt:lpstr>RICEhistoric_damages_1990_05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2024-07-26T22:29:31Z</dcterms:modified>
</cp:coreProperties>
</file>