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ranchawla/Documents/GitHub/loss-and-damage/"/>
    </mc:Choice>
  </mc:AlternateContent>
  <xr:revisionPtr revIDLastSave="0" documentId="13_ncr:1_{C0382E05-99EF-BD41-9809-9C0C5B1400E4}" xr6:coauthVersionLast="47" xr6:coauthVersionMax="47" xr10:uidLastSave="{00000000-0000-0000-0000-000000000000}"/>
  <bookViews>
    <workbookView xWindow="0" yWindow="760" windowWidth="30240" windowHeight="17400" firstSheet="6" activeTab="11" xr2:uid="{5720ED0B-CBDF-AD47-AC09-0B39121B5DC0}"/>
  </bookViews>
  <sheets>
    <sheet name="RICEPP-regionalLandDpayment" sheetId="15" r:id="rId1"/>
    <sheet name="RICEBP-regionalLandDpayment" sheetId="9" r:id="rId2"/>
    <sheet name="RICPP-it0_damagesbyregionoutput" sheetId="16" r:id="rId3"/>
    <sheet name="RICEPP_it0-E_by_region" sheetId="17" r:id="rId4"/>
    <sheet name="RIhistoric_emissions_PP_1990_04" sheetId="18" r:id="rId5"/>
    <sheet name="RICEPP-CumulativeLandDcalcs" sheetId="19" r:id="rId6"/>
    <sheet name="historic_emissions_BP_1830_05" sheetId="4" r:id="rId7"/>
    <sheet name="historic_damages_BP_1990_05" sheetId="5" r:id="rId8"/>
    <sheet name="RICBP-it0_damagesbyregionoutput" sheetId="10" r:id="rId9"/>
    <sheet name="RICEBP_it0-E_by_region" sheetId="11" r:id="rId10"/>
    <sheet name="RIChistoric_emissions_BP_183005" sheetId="12" r:id="rId11"/>
    <sheet name="RICEBP-CumulativeLandDcalcs" sheetId="13" r:id="rId12"/>
    <sheet name="RICEhistoric_damages_BP_00 (2)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5" i="13" l="1"/>
  <c r="AU5" i="13"/>
  <c r="AV5" i="13"/>
  <c r="AW5" i="13"/>
  <c r="AX5" i="13"/>
  <c r="AY5" i="13"/>
  <c r="AZ5" i="13"/>
  <c r="BA5" i="13"/>
  <c r="BB5" i="13"/>
  <c r="BC5" i="13"/>
  <c r="BD5" i="13"/>
  <c r="BE5" i="13"/>
  <c r="AT6" i="13"/>
  <c r="AU6" i="13"/>
  <c r="AV6" i="13"/>
  <c r="AW6" i="13"/>
  <c r="AX6" i="13"/>
  <c r="AY6" i="13"/>
  <c r="AZ6" i="13"/>
  <c r="BA6" i="13"/>
  <c r="BB6" i="13"/>
  <c r="BC6" i="13"/>
  <c r="BD6" i="13"/>
  <c r="BE6" i="13"/>
  <c r="AT7" i="13"/>
  <c r="AU7" i="13"/>
  <c r="AV7" i="13"/>
  <c r="AW7" i="13"/>
  <c r="AX7" i="13"/>
  <c r="AY7" i="13"/>
  <c r="AZ7" i="13"/>
  <c r="BA7" i="13"/>
  <c r="BB7" i="13"/>
  <c r="BC7" i="13"/>
  <c r="BD7" i="13"/>
  <c r="BE7" i="13"/>
  <c r="AT8" i="13"/>
  <c r="AU8" i="13"/>
  <c r="AV8" i="13"/>
  <c r="AW8" i="13"/>
  <c r="AX8" i="13"/>
  <c r="AY8" i="13"/>
  <c r="AZ8" i="13"/>
  <c r="BA8" i="13"/>
  <c r="BB8" i="13"/>
  <c r="BC8" i="13"/>
  <c r="BD8" i="13"/>
  <c r="BE8" i="13"/>
  <c r="AT9" i="13"/>
  <c r="AU9" i="13"/>
  <c r="AV9" i="13"/>
  <c r="AW9" i="13"/>
  <c r="AX9" i="13"/>
  <c r="AY9" i="13"/>
  <c r="AZ9" i="13"/>
  <c r="BA9" i="13"/>
  <c r="BB9" i="13"/>
  <c r="BC9" i="13"/>
  <c r="BD9" i="13"/>
  <c r="BE9" i="13"/>
  <c r="AT10" i="13"/>
  <c r="AU10" i="13"/>
  <c r="AV10" i="13"/>
  <c r="AW10" i="13"/>
  <c r="AX10" i="13"/>
  <c r="AY10" i="13"/>
  <c r="AZ10" i="13"/>
  <c r="BA10" i="13"/>
  <c r="BB10" i="13"/>
  <c r="BC10" i="13"/>
  <c r="BD10" i="13"/>
  <c r="BE10" i="13"/>
  <c r="AT11" i="13"/>
  <c r="AU11" i="13"/>
  <c r="AV11" i="13"/>
  <c r="AW11" i="13"/>
  <c r="AX11" i="13"/>
  <c r="AY11" i="13"/>
  <c r="AZ11" i="13"/>
  <c r="BA11" i="13"/>
  <c r="BB11" i="13"/>
  <c r="BC11" i="13"/>
  <c r="BD11" i="13"/>
  <c r="BE11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AT15" i="13"/>
  <c r="AU15" i="13"/>
  <c r="AV15" i="13"/>
  <c r="AW15" i="13"/>
  <c r="AX15" i="13"/>
  <c r="AY15" i="13"/>
  <c r="AZ15" i="13"/>
  <c r="BA15" i="13"/>
  <c r="BB15" i="13"/>
  <c r="BC15" i="13"/>
  <c r="BD15" i="13"/>
  <c r="BE15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AT28" i="13"/>
  <c r="AU28" i="13"/>
  <c r="AV28" i="13"/>
  <c r="AW28" i="13"/>
  <c r="AX28" i="13"/>
  <c r="AY28" i="13"/>
  <c r="AZ28" i="13"/>
  <c r="BA28" i="13"/>
  <c r="BB28" i="13"/>
  <c r="BC28" i="13"/>
  <c r="BD28" i="13"/>
  <c r="BE28" i="13"/>
  <c r="AT29" i="13"/>
  <c r="AU29" i="13"/>
  <c r="AV29" i="13"/>
  <c r="AW29" i="13"/>
  <c r="AX29" i="13"/>
  <c r="AY29" i="13"/>
  <c r="AZ29" i="13"/>
  <c r="BA29" i="13"/>
  <c r="BB29" i="13"/>
  <c r="BC29" i="13"/>
  <c r="BD29" i="13"/>
  <c r="BE29" i="13"/>
  <c r="AT30" i="13"/>
  <c r="AU30" i="13"/>
  <c r="AV30" i="13"/>
  <c r="AW30" i="13"/>
  <c r="AX30" i="13"/>
  <c r="AY30" i="13"/>
  <c r="AZ30" i="13"/>
  <c r="BA30" i="13"/>
  <c r="BB30" i="13"/>
  <c r="BC30" i="13"/>
  <c r="BD30" i="13"/>
  <c r="BE30" i="13"/>
  <c r="AT31" i="13"/>
  <c r="AU31" i="13"/>
  <c r="AV31" i="13"/>
  <c r="AW31" i="13"/>
  <c r="AX31" i="13"/>
  <c r="AY31" i="13"/>
  <c r="AZ31" i="13"/>
  <c r="BA31" i="13"/>
  <c r="BB31" i="13"/>
  <c r="BC31" i="13"/>
  <c r="BD31" i="13"/>
  <c r="BE31" i="13"/>
  <c r="AT32" i="13"/>
  <c r="AU32" i="13"/>
  <c r="AV32" i="13"/>
  <c r="AW32" i="13"/>
  <c r="AX32" i="13"/>
  <c r="AY32" i="13"/>
  <c r="AZ32" i="13"/>
  <c r="BA32" i="13"/>
  <c r="BB32" i="13"/>
  <c r="BC32" i="13"/>
  <c r="BD32" i="13"/>
  <c r="BE32" i="13"/>
  <c r="AT33" i="13"/>
  <c r="AU33" i="13"/>
  <c r="AV33" i="13"/>
  <c r="AW33" i="13"/>
  <c r="AX33" i="13"/>
  <c r="AY33" i="13"/>
  <c r="AZ33" i="13"/>
  <c r="BA33" i="13"/>
  <c r="BB33" i="13"/>
  <c r="BC33" i="13"/>
  <c r="BD33" i="13"/>
  <c r="BE33" i="13"/>
  <c r="AT34" i="13"/>
  <c r="AU34" i="13"/>
  <c r="AV34" i="13"/>
  <c r="AW34" i="13"/>
  <c r="AX34" i="13"/>
  <c r="AY34" i="13"/>
  <c r="AZ34" i="13"/>
  <c r="BA34" i="13"/>
  <c r="BB34" i="13"/>
  <c r="BC34" i="13"/>
  <c r="BD34" i="13"/>
  <c r="BE34" i="13"/>
  <c r="AT35" i="13"/>
  <c r="AU35" i="13"/>
  <c r="AV35" i="13"/>
  <c r="AW35" i="13"/>
  <c r="AX35" i="13"/>
  <c r="AY35" i="13"/>
  <c r="AZ35" i="13"/>
  <c r="BA35" i="13"/>
  <c r="BB35" i="13"/>
  <c r="BC35" i="13"/>
  <c r="BD35" i="13"/>
  <c r="BE35" i="13"/>
  <c r="AT36" i="13"/>
  <c r="AU36" i="13"/>
  <c r="AV36" i="13"/>
  <c r="AW36" i="13"/>
  <c r="AX36" i="13"/>
  <c r="AY36" i="13"/>
  <c r="AZ36" i="13"/>
  <c r="BA36" i="13"/>
  <c r="BB36" i="13"/>
  <c r="BC36" i="13"/>
  <c r="BD36" i="13"/>
  <c r="BE36" i="13"/>
  <c r="AT37" i="13"/>
  <c r="AU37" i="13"/>
  <c r="AV37" i="13"/>
  <c r="AW37" i="13"/>
  <c r="AX37" i="13"/>
  <c r="AY37" i="13"/>
  <c r="AZ37" i="13"/>
  <c r="BA37" i="13"/>
  <c r="BB37" i="13"/>
  <c r="BC37" i="13"/>
  <c r="BD37" i="13"/>
  <c r="BE37" i="13"/>
  <c r="AT38" i="13"/>
  <c r="AU38" i="13"/>
  <c r="AV38" i="13"/>
  <c r="AW38" i="13"/>
  <c r="AX38" i="13"/>
  <c r="AY38" i="13"/>
  <c r="AZ38" i="13"/>
  <c r="BA38" i="13"/>
  <c r="BB38" i="13"/>
  <c r="BC38" i="13"/>
  <c r="BD38" i="13"/>
  <c r="BE38" i="13"/>
  <c r="AT39" i="13"/>
  <c r="AU39" i="13"/>
  <c r="AV39" i="13"/>
  <c r="AW39" i="13"/>
  <c r="AX39" i="13"/>
  <c r="AY39" i="13"/>
  <c r="AZ39" i="13"/>
  <c r="BA39" i="13"/>
  <c r="BB39" i="13"/>
  <c r="BC39" i="13"/>
  <c r="BD39" i="13"/>
  <c r="BE39" i="13"/>
  <c r="AT40" i="13"/>
  <c r="AU40" i="13"/>
  <c r="AV40" i="13"/>
  <c r="AW40" i="13"/>
  <c r="AX40" i="13"/>
  <c r="AY40" i="13"/>
  <c r="AZ40" i="13"/>
  <c r="BA40" i="13"/>
  <c r="BB40" i="13"/>
  <c r="BC40" i="13"/>
  <c r="BD40" i="13"/>
  <c r="BE40" i="13"/>
  <c r="AT41" i="13"/>
  <c r="AU41" i="13"/>
  <c r="AV41" i="13"/>
  <c r="AW41" i="13"/>
  <c r="AX41" i="13"/>
  <c r="AY41" i="13"/>
  <c r="AZ41" i="13"/>
  <c r="BA41" i="13"/>
  <c r="BB41" i="13"/>
  <c r="BC41" i="13"/>
  <c r="BD41" i="13"/>
  <c r="BE41" i="13"/>
  <c r="AT42" i="13"/>
  <c r="AU42" i="13"/>
  <c r="AV42" i="13"/>
  <c r="AW42" i="13"/>
  <c r="AX42" i="13"/>
  <c r="AY42" i="13"/>
  <c r="AZ42" i="13"/>
  <c r="BA42" i="13"/>
  <c r="BB42" i="13"/>
  <c r="BC42" i="13"/>
  <c r="BD42" i="13"/>
  <c r="BE42" i="13"/>
  <c r="AT43" i="13"/>
  <c r="AU43" i="13"/>
  <c r="AV43" i="13"/>
  <c r="AW43" i="13"/>
  <c r="AX43" i="13"/>
  <c r="AY43" i="13"/>
  <c r="AZ43" i="13"/>
  <c r="BA43" i="13"/>
  <c r="BB43" i="13"/>
  <c r="BC43" i="13"/>
  <c r="BD43" i="13"/>
  <c r="BE43" i="13"/>
  <c r="AT44" i="13"/>
  <c r="AU44" i="13"/>
  <c r="AV44" i="13"/>
  <c r="AW44" i="13"/>
  <c r="AX44" i="13"/>
  <c r="AY44" i="13"/>
  <c r="AZ44" i="13"/>
  <c r="BA44" i="13"/>
  <c r="BB44" i="13"/>
  <c r="BC44" i="13"/>
  <c r="BD44" i="13"/>
  <c r="BE44" i="13"/>
  <c r="AT45" i="13"/>
  <c r="AU45" i="13"/>
  <c r="AV45" i="13"/>
  <c r="AW45" i="13"/>
  <c r="AX45" i="13"/>
  <c r="AY45" i="13"/>
  <c r="AZ45" i="13"/>
  <c r="BA45" i="13"/>
  <c r="BB45" i="13"/>
  <c r="BC45" i="13"/>
  <c r="BD45" i="13"/>
  <c r="BE45" i="13"/>
  <c r="AT46" i="13"/>
  <c r="AU46" i="13"/>
  <c r="AV46" i="13"/>
  <c r="AW46" i="13"/>
  <c r="AX46" i="13"/>
  <c r="AY46" i="13"/>
  <c r="AZ46" i="13"/>
  <c r="BA46" i="13"/>
  <c r="BB46" i="13"/>
  <c r="BC46" i="13"/>
  <c r="BD46" i="13"/>
  <c r="BE46" i="13"/>
  <c r="AT47" i="13"/>
  <c r="AU47" i="13"/>
  <c r="AV47" i="13"/>
  <c r="AW47" i="13"/>
  <c r="AX47" i="13"/>
  <c r="AY47" i="13"/>
  <c r="AZ47" i="13"/>
  <c r="BA47" i="13"/>
  <c r="BB47" i="13"/>
  <c r="BC47" i="13"/>
  <c r="BD47" i="13"/>
  <c r="BE47" i="13"/>
  <c r="AT48" i="13"/>
  <c r="AU48" i="13"/>
  <c r="AV48" i="13"/>
  <c r="AW48" i="13"/>
  <c r="AX48" i="13"/>
  <c r="AY48" i="13"/>
  <c r="AZ48" i="13"/>
  <c r="BA48" i="13"/>
  <c r="BB48" i="13"/>
  <c r="BC48" i="13"/>
  <c r="BD48" i="13"/>
  <c r="BE48" i="13"/>
  <c r="AT49" i="13"/>
  <c r="AU49" i="13"/>
  <c r="AV49" i="13"/>
  <c r="AW49" i="13"/>
  <c r="AX49" i="13"/>
  <c r="AY49" i="13"/>
  <c r="AZ49" i="13"/>
  <c r="BA49" i="13"/>
  <c r="BB49" i="13"/>
  <c r="BC49" i="13"/>
  <c r="BD49" i="13"/>
  <c r="BE49" i="13"/>
  <c r="AT50" i="13"/>
  <c r="AU50" i="13"/>
  <c r="AV50" i="13"/>
  <c r="AW50" i="13"/>
  <c r="AX50" i="13"/>
  <c r="AY50" i="13"/>
  <c r="AZ50" i="13"/>
  <c r="BA50" i="13"/>
  <c r="BB50" i="13"/>
  <c r="BC50" i="13"/>
  <c r="BD50" i="13"/>
  <c r="BE50" i="13"/>
  <c r="AT51" i="13"/>
  <c r="AU51" i="13"/>
  <c r="AV51" i="13"/>
  <c r="AW51" i="13"/>
  <c r="AX51" i="13"/>
  <c r="AY51" i="13"/>
  <c r="AZ51" i="13"/>
  <c r="BA51" i="13"/>
  <c r="BB51" i="13"/>
  <c r="BC51" i="13"/>
  <c r="BD51" i="13"/>
  <c r="BE51" i="13"/>
  <c r="AT52" i="13"/>
  <c r="AU52" i="13"/>
  <c r="AV52" i="13"/>
  <c r="AW52" i="13"/>
  <c r="AX52" i="13"/>
  <c r="AY52" i="13"/>
  <c r="AZ52" i="13"/>
  <c r="BA52" i="13"/>
  <c r="BB52" i="13"/>
  <c r="BC52" i="13"/>
  <c r="BD52" i="13"/>
  <c r="BE52" i="13"/>
  <c r="AT53" i="13"/>
  <c r="AU53" i="13"/>
  <c r="AV53" i="13"/>
  <c r="AW53" i="13"/>
  <c r="AX53" i="13"/>
  <c r="AY53" i="13"/>
  <c r="AZ53" i="13"/>
  <c r="BA53" i="13"/>
  <c r="BB53" i="13"/>
  <c r="BC53" i="13"/>
  <c r="BD53" i="13"/>
  <c r="BE53" i="13"/>
  <c r="AT54" i="13"/>
  <c r="AU54" i="13"/>
  <c r="AV54" i="13"/>
  <c r="AW54" i="13"/>
  <c r="AX54" i="13"/>
  <c r="AY54" i="13"/>
  <c r="AZ54" i="13"/>
  <c r="BA54" i="13"/>
  <c r="BB54" i="13"/>
  <c r="BC54" i="13"/>
  <c r="BD54" i="13"/>
  <c r="BE54" i="13"/>
  <c r="AT55" i="13"/>
  <c r="AU55" i="13"/>
  <c r="AV55" i="13"/>
  <c r="AW55" i="13"/>
  <c r="AX55" i="13"/>
  <c r="AY55" i="13"/>
  <c r="AZ55" i="13"/>
  <c r="BA55" i="13"/>
  <c r="BB55" i="13"/>
  <c r="BC55" i="13"/>
  <c r="BD55" i="13"/>
  <c r="BE55" i="13"/>
  <c r="AT56" i="13"/>
  <c r="AU56" i="13"/>
  <c r="AV56" i="13"/>
  <c r="AW56" i="13"/>
  <c r="AX56" i="13"/>
  <c r="AY56" i="13"/>
  <c r="AZ56" i="13"/>
  <c r="BA56" i="13"/>
  <c r="BB56" i="13"/>
  <c r="BC56" i="13"/>
  <c r="BD56" i="13"/>
  <c r="BE56" i="13"/>
  <c r="AT57" i="13"/>
  <c r="AU57" i="13"/>
  <c r="AV57" i="13"/>
  <c r="AW57" i="13"/>
  <c r="AX57" i="13"/>
  <c r="AY57" i="13"/>
  <c r="AZ57" i="13"/>
  <c r="BA57" i="13"/>
  <c r="BB57" i="13"/>
  <c r="BC57" i="13"/>
  <c r="BD57" i="13"/>
  <c r="BE57" i="13"/>
  <c r="AT58" i="13"/>
  <c r="AU58" i="13"/>
  <c r="AV58" i="13"/>
  <c r="AW58" i="13"/>
  <c r="AX58" i="13"/>
  <c r="AY58" i="13"/>
  <c r="AZ58" i="13"/>
  <c r="BA58" i="13"/>
  <c r="BB58" i="13"/>
  <c r="BC58" i="13"/>
  <c r="BD58" i="13"/>
  <c r="BE58" i="13"/>
  <c r="AT59" i="13"/>
  <c r="AU59" i="13"/>
  <c r="AV59" i="13"/>
  <c r="AW59" i="13"/>
  <c r="AX59" i="13"/>
  <c r="AY59" i="13"/>
  <c r="AZ59" i="13"/>
  <c r="BA59" i="13"/>
  <c r="BB59" i="13"/>
  <c r="BC59" i="13"/>
  <c r="BD59" i="13"/>
  <c r="BE59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AU4" i="13"/>
  <c r="AV4" i="13"/>
  <c r="AW4" i="13"/>
  <c r="AX4" i="13"/>
  <c r="AY4" i="13"/>
  <c r="AZ4" i="13"/>
  <c r="BA4" i="13"/>
  <c r="BB4" i="13"/>
  <c r="BC4" i="13"/>
  <c r="BD4" i="13"/>
  <c r="BE4" i="13"/>
  <c r="AT4" i="13"/>
  <c r="AU3" i="13"/>
  <c r="AV3" i="13"/>
  <c r="AW3" i="13"/>
  <c r="AX3" i="13"/>
  <c r="AY3" i="13"/>
  <c r="AZ3" i="13"/>
  <c r="BA3" i="13"/>
  <c r="BB3" i="13"/>
  <c r="BC3" i="13"/>
  <c r="BD3" i="13"/>
  <c r="BE3" i="13"/>
  <c r="AT3" i="13"/>
  <c r="AU3" i="19"/>
  <c r="AV3" i="19"/>
  <c r="AW3" i="19"/>
  <c r="AX3" i="19"/>
  <c r="AY3" i="19"/>
  <c r="AZ3" i="19"/>
  <c r="BA3" i="19"/>
  <c r="BB3" i="19"/>
  <c r="BC3" i="19"/>
  <c r="BD3" i="19"/>
  <c r="BE3" i="19"/>
  <c r="AT3" i="19"/>
  <c r="AT4" i="19"/>
  <c r="AU4" i="19"/>
  <c r="AV4" i="19"/>
  <c r="AW4" i="19"/>
  <c r="AX4" i="19"/>
  <c r="AY4" i="19"/>
  <c r="AZ4" i="19"/>
  <c r="BA4" i="19"/>
  <c r="BB4" i="19"/>
  <c r="BC4" i="19"/>
  <c r="BD4" i="19"/>
  <c r="BE4" i="19"/>
  <c r="AT5" i="19"/>
  <c r="AU5" i="19"/>
  <c r="AV5" i="19"/>
  <c r="AW5" i="19"/>
  <c r="AX5" i="19"/>
  <c r="AY5" i="19"/>
  <c r="AZ5" i="19"/>
  <c r="BA5" i="19"/>
  <c r="BB5" i="19"/>
  <c r="BC5" i="19"/>
  <c r="BD5" i="19"/>
  <c r="BE5" i="19"/>
  <c r="AT6" i="19"/>
  <c r="AU6" i="19"/>
  <c r="AV6" i="19"/>
  <c r="AW6" i="19"/>
  <c r="AX6" i="19"/>
  <c r="AY6" i="19"/>
  <c r="AZ6" i="19"/>
  <c r="BA6" i="19"/>
  <c r="BB6" i="19"/>
  <c r="BC6" i="19"/>
  <c r="BD6" i="19"/>
  <c r="BE6" i="19"/>
  <c r="AT7" i="19"/>
  <c r="AU7" i="19"/>
  <c r="AV7" i="19"/>
  <c r="AW7" i="19"/>
  <c r="AX7" i="19"/>
  <c r="AY7" i="19"/>
  <c r="AZ7" i="19"/>
  <c r="BA7" i="19"/>
  <c r="BB7" i="19"/>
  <c r="BC7" i="19"/>
  <c r="BD7" i="19"/>
  <c r="BE7" i="19"/>
  <c r="AT8" i="19"/>
  <c r="AU8" i="19"/>
  <c r="AV8" i="19"/>
  <c r="AW8" i="19"/>
  <c r="AX8" i="19"/>
  <c r="AY8" i="19"/>
  <c r="AZ8" i="19"/>
  <c r="BA8" i="19"/>
  <c r="BB8" i="19"/>
  <c r="BC8" i="19"/>
  <c r="BD8" i="19"/>
  <c r="BE8" i="19"/>
  <c r="AT9" i="19"/>
  <c r="AU9" i="19"/>
  <c r="AV9" i="19"/>
  <c r="AW9" i="19"/>
  <c r="AX9" i="19"/>
  <c r="AY9" i="19"/>
  <c r="AZ9" i="19"/>
  <c r="BA9" i="19"/>
  <c r="BB9" i="19"/>
  <c r="BC9" i="19"/>
  <c r="BD9" i="19"/>
  <c r="BE9" i="19"/>
  <c r="AT10" i="19"/>
  <c r="AU10" i="19"/>
  <c r="AV10" i="19"/>
  <c r="AW10" i="19"/>
  <c r="AX10" i="19"/>
  <c r="AY10" i="19"/>
  <c r="AZ10" i="19"/>
  <c r="BA10" i="19"/>
  <c r="BB10" i="19"/>
  <c r="BC10" i="19"/>
  <c r="BD10" i="19"/>
  <c r="BE10" i="19"/>
  <c r="AT11" i="19"/>
  <c r="AU11" i="19"/>
  <c r="AV11" i="19"/>
  <c r="AW11" i="19"/>
  <c r="AX11" i="19"/>
  <c r="AY11" i="19"/>
  <c r="AZ11" i="19"/>
  <c r="BA11" i="19"/>
  <c r="BB11" i="19"/>
  <c r="BC11" i="19"/>
  <c r="BD11" i="19"/>
  <c r="BE11" i="19"/>
  <c r="AT12" i="19"/>
  <c r="AU12" i="19"/>
  <c r="AV12" i="19"/>
  <c r="AW12" i="19"/>
  <c r="AX12" i="19"/>
  <c r="AY12" i="19"/>
  <c r="AZ12" i="19"/>
  <c r="BA12" i="19"/>
  <c r="BB12" i="19"/>
  <c r="BC12" i="19"/>
  <c r="BD12" i="19"/>
  <c r="BE12" i="19"/>
  <c r="AT13" i="19"/>
  <c r="AU13" i="19"/>
  <c r="AV13" i="19"/>
  <c r="AW13" i="19"/>
  <c r="AX13" i="19"/>
  <c r="AY13" i="19"/>
  <c r="AZ13" i="19"/>
  <c r="BA13" i="19"/>
  <c r="BB13" i="19"/>
  <c r="BC13" i="19"/>
  <c r="BD13" i="19"/>
  <c r="BE13" i="19"/>
  <c r="AT14" i="19"/>
  <c r="AU14" i="19"/>
  <c r="AV14" i="19"/>
  <c r="AW14" i="19"/>
  <c r="AX14" i="19"/>
  <c r="AY14" i="19"/>
  <c r="AZ14" i="19"/>
  <c r="BA14" i="19"/>
  <c r="BB14" i="19"/>
  <c r="BC14" i="19"/>
  <c r="BD14" i="19"/>
  <c r="BE14" i="19"/>
  <c r="AT15" i="19"/>
  <c r="AU15" i="19"/>
  <c r="AV15" i="19"/>
  <c r="AW15" i="19"/>
  <c r="AX15" i="19"/>
  <c r="AY15" i="19"/>
  <c r="AZ15" i="19"/>
  <c r="BA15" i="19"/>
  <c r="BB15" i="19"/>
  <c r="BC15" i="19"/>
  <c r="BD15" i="19"/>
  <c r="BE15" i="19"/>
  <c r="AT16" i="19"/>
  <c r="AU16" i="19"/>
  <c r="AV16" i="19"/>
  <c r="AW16" i="19"/>
  <c r="AX16" i="19"/>
  <c r="AY16" i="19"/>
  <c r="AZ16" i="19"/>
  <c r="BA16" i="19"/>
  <c r="BB16" i="19"/>
  <c r="BC16" i="19"/>
  <c r="BD16" i="19"/>
  <c r="BE16" i="19"/>
  <c r="AT17" i="19"/>
  <c r="AU17" i="19"/>
  <c r="AV17" i="19"/>
  <c r="AW17" i="19"/>
  <c r="AX17" i="19"/>
  <c r="AY17" i="19"/>
  <c r="AZ17" i="19"/>
  <c r="BA17" i="19"/>
  <c r="BB17" i="19"/>
  <c r="BC17" i="19"/>
  <c r="BD17" i="19"/>
  <c r="BE17" i="19"/>
  <c r="AT18" i="19"/>
  <c r="AU18" i="19"/>
  <c r="AV18" i="19"/>
  <c r="AW18" i="19"/>
  <c r="AX18" i="19"/>
  <c r="AY18" i="19"/>
  <c r="AZ18" i="19"/>
  <c r="BA18" i="19"/>
  <c r="BB18" i="19"/>
  <c r="BC18" i="19"/>
  <c r="BD18" i="19"/>
  <c r="BE18" i="19"/>
  <c r="AT19" i="19"/>
  <c r="AU19" i="19"/>
  <c r="AV19" i="19"/>
  <c r="AW19" i="19"/>
  <c r="AX19" i="19"/>
  <c r="AY19" i="19"/>
  <c r="AZ19" i="19"/>
  <c r="BA19" i="19"/>
  <c r="BB19" i="19"/>
  <c r="BC19" i="19"/>
  <c r="BD19" i="19"/>
  <c r="BE19" i="19"/>
  <c r="AT20" i="19"/>
  <c r="AU20" i="19"/>
  <c r="AV20" i="19"/>
  <c r="AW20" i="19"/>
  <c r="AX20" i="19"/>
  <c r="AY20" i="19"/>
  <c r="AZ20" i="19"/>
  <c r="BA20" i="19"/>
  <c r="BB20" i="19"/>
  <c r="BC20" i="19"/>
  <c r="BD20" i="19"/>
  <c r="BE20" i="19"/>
  <c r="AT21" i="19"/>
  <c r="AU21" i="19"/>
  <c r="AV21" i="19"/>
  <c r="AW21" i="19"/>
  <c r="AX21" i="19"/>
  <c r="AY21" i="19"/>
  <c r="AZ21" i="19"/>
  <c r="BA21" i="19"/>
  <c r="BB21" i="19"/>
  <c r="BC21" i="19"/>
  <c r="BD21" i="19"/>
  <c r="BE21" i="19"/>
  <c r="AT22" i="19"/>
  <c r="AU22" i="19"/>
  <c r="AV22" i="19"/>
  <c r="AW22" i="19"/>
  <c r="AX22" i="19"/>
  <c r="AY22" i="19"/>
  <c r="AZ22" i="19"/>
  <c r="BA22" i="19"/>
  <c r="BB22" i="19"/>
  <c r="BC22" i="19"/>
  <c r="BD22" i="19"/>
  <c r="BE22" i="19"/>
  <c r="AT23" i="19"/>
  <c r="AU23" i="19"/>
  <c r="AV23" i="19"/>
  <c r="AW23" i="19"/>
  <c r="AX23" i="19"/>
  <c r="AY23" i="19"/>
  <c r="AZ23" i="19"/>
  <c r="BA23" i="19"/>
  <c r="BB23" i="19"/>
  <c r="BC23" i="19"/>
  <c r="BD23" i="19"/>
  <c r="BE23" i="19"/>
  <c r="AT24" i="19"/>
  <c r="AU24" i="19"/>
  <c r="AV24" i="19"/>
  <c r="AW24" i="19"/>
  <c r="AX24" i="19"/>
  <c r="AY24" i="19"/>
  <c r="AZ24" i="19"/>
  <c r="BA24" i="19"/>
  <c r="BB24" i="19"/>
  <c r="BC24" i="19"/>
  <c r="BD24" i="19"/>
  <c r="BE24" i="19"/>
  <c r="AT25" i="19"/>
  <c r="AU25" i="19"/>
  <c r="AV25" i="19"/>
  <c r="AW25" i="19"/>
  <c r="AX25" i="19"/>
  <c r="AY25" i="19"/>
  <c r="AZ25" i="19"/>
  <c r="BA25" i="19"/>
  <c r="BB25" i="19"/>
  <c r="BC25" i="19"/>
  <c r="BD25" i="19"/>
  <c r="BE25" i="19"/>
  <c r="AT26" i="19"/>
  <c r="AU26" i="19"/>
  <c r="AV26" i="19"/>
  <c r="AW26" i="19"/>
  <c r="AX26" i="19"/>
  <c r="AY26" i="19"/>
  <c r="AZ26" i="19"/>
  <c r="BA26" i="19"/>
  <c r="BB26" i="19"/>
  <c r="BC26" i="19"/>
  <c r="BD26" i="19"/>
  <c r="BE26" i="19"/>
  <c r="AT27" i="19"/>
  <c r="AU27" i="19"/>
  <c r="AV27" i="19"/>
  <c r="AW27" i="19"/>
  <c r="AX27" i="19"/>
  <c r="AY27" i="19"/>
  <c r="AZ27" i="19"/>
  <c r="BA27" i="19"/>
  <c r="BB27" i="19"/>
  <c r="BC27" i="19"/>
  <c r="BD27" i="19"/>
  <c r="BE27" i="19"/>
  <c r="AT28" i="19"/>
  <c r="AU28" i="19"/>
  <c r="AV28" i="19"/>
  <c r="AW28" i="19"/>
  <c r="AX28" i="19"/>
  <c r="AY28" i="19"/>
  <c r="AZ28" i="19"/>
  <c r="BA28" i="19"/>
  <c r="BB28" i="19"/>
  <c r="BC28" i="19"/>
  <c r="BD28" i="19"/>
  <c r="BE28" i="19"/>
  <c r="AT29" i="19"/>
  <c r="AU29" i="19"/>
  <c r="AV29" i="19"/>
  <c r="AW29" i="19"/>
  <c r="AX29" i="19"/>
  <c r="AY29" i="19"/>
  <c r="AZ29" i="19"/>
  <c r="BA29" i="19"/>
  <c r="BB29" i="19"/>
  <c r="BC29" i="19"/>
  <c r="BD29" i="19"/>
  <c r="BE29" i="19"/>
  <c r="AT30" i="19"/>
  <c r="AU30" i="19"/>
  <c r="AV30" i="19"/>
  <c r="AW30" i="19"/>
  <c r="AX30" i="19"/>
  <c r="AY30" i="19"/>
  <c r="AZ30" i="19"/>
  <c r="BA30" i="19"/>
  <c r="BB30" i="19"/>
  <c r="BC30" i="19"/>
  <c r="BD30" i="19"/>
  <c r="BE30" i="19"/>
  <c r="AT31" i="19"/>
  <c r="AU31" i="19"/>
  <c r="AV31" i="19"/>
  <c r="AW31" i="19"/>
  <c r="AX31" i="19"/>
  <c r="AY31" i="19"/>
  <c r="AZ31" i="19"/>
  <c r="BA31" i="19"/>
  <c r="BB31" i="19"/>
  <c r="BC31" i="19"/>
  <c r="BD31" i="19"/>
  <c r="BE31" i="19"/>
  <c r="AT32" i="19"/>
  <c r="AU32" i="19"/>
  <c r="AV32" i="19"/>
  <c r="AW32" i="19"/>
  <c r="AX32" i="19"/>
  <c r="AY32" i="19"/>
  <c r="AZ32" i="19"/>
  <c r="BA32" i="19"/>
  <c r="BB32" i="19"/>
  <c r="BC32" i="19"/>
  <c r="BD32" i="19"/>
  <c r="BE32" i="19"/>
  <c r="AT33" i="19"/>
  <c r="AU33" i="19"/>
  <c r="AV33" i="19"/>
  <c r="AW33" i="19"/>
  <c r="AX33" i="19"/>
  <c r="AY33" i="19"/>
  <c r="AZ33" i="19"/>
  <c r="BA33" i="19"/>
  <c r="BB33" i="19"/>
  <c r="BC33" i="19"/>
  <c r="BD33" i="19"/>
  <c r="BE33" i="19"/>
  <c r="AT34" i="19"/>
  <c r="AU34" i="19"/>
  <c r="AV34" i="19"/>
  <c r="AW34" i="19"/>
  <c r="AX34" i="19"/>
  <c r="AY34" i="19"/>
  <c r="AZ34" i="19"/>
  <c r="BA34" i="19"/>
  <c r="BB34" i="19"/>
  <c r="BC34" i="19"/>
  <c r="BD34" i="19"/>
  <c r="BE34" i="19"/>
  <c r="AT35" i="19"/>
  <c r="AU35" i="19"/>
  <c r="AV35" i="19"/>
  <c r="AW35" i="19"/>
  <c r="AX35" i="19"/>
  <c r="AY35" i="19"/>
  <c r="AZ35" i="19"/>
  <c r="BA35" i="19"/>
  <c r="BB35" i="19"/>
  <c r="BC35" i="19"/>
  <c r="BD35" i="19"/>
  <c r="BE35" i="19"/>
  <c r="AT36" i="19"/>
  <c r="AU36" i="19"/>
  <c r="AV36" i="19"/>
  <c r="AW36" i="19"/>
  <c r="AX36" i="19"/>
  <c r="AY36" i="19"/>
  <c r="AZ36" i="19"/>
  <c r="BA36" i="19"/>
  <c r="BB36" i="19"/>
  <c r="BC36" i="19"/>
  <c r="BD36" i="19"/>
  <c r="BE36" i="19"/>
  <c r="AT37" i="19"/>
  <c r="AU37" i="19"/>
  <c r="AV37" i="19"/>
  <c r="AW37" i="19"/>
  <c r="AX37" i="19"/>
  <c r="AY37" i="19"/>
  <c r="AZ37" i="19"/>
  <c r="BA37" i="19"/>
  <c r="BB37" i="19"/>
  <c r="BC37" i="19"/>
  <c r="BD37" i="19"/>
  <c r="BE37" i="19"/>
  <c r="AT38" i="19"/>
  <c r="AU38" i="19"/>
  <c r="AV38" i="19"/>
  <c r="AW38" i="19"/>
  <c r="AX38" i="19"/>
  <c r="AY38" i="19"/>
  <c r="AZ38" i="19"/>
  <c r="BA38" i="19"/>
  <c r="BB38" i="19"/>
  <c r="BC38" i="19"/>
  <c r="BD38" i="19"/>
  <c r="BE38" i="19"/>
  <c r="AT39" i="19"/>
  <c r="AU39" i="19"/>
  <c r="AV39" i="19"/>
  <c r="AW39" i="19"/>
  <c r="AX39" i="19"/>
  <c r="AY39" i="19"/>
  <c r="AZ39" i="19"/>
  <c r="BA39" i="19"/>
  <c r="BB39" i="19"/>
  <c r="BC39" i="19"/>
  <c r="BD39" i="19"/>
  <c r="BE39" i="19"/>
  <c r="AT40" i="19"/>
  <c r="AU40" i="19"/>
  <c r="AV40" i="19"/>
  <c r="AW40" i="19"/>
  <c r="AX40" i="19"/>
  <c r="AY40" i="19"/>
  <c r="AZ40" i="19"/>
  <c r="BA40" i="19"/>
  <c r="BB40" i="19"/>
  <c r="BC40" i="19"/>
  <c r="BD40" i="19"/>
  <c r="BE40" i="19"/>
  <c r="AT41" i="19"/>
  <c r="AU41" i="19"/>
  <c r="AV41" i="19"/>
  <c r="AW41" i="19"/>
  <c r="AX41" i="19"/>
  <c r="AY41" i="19"/>
  <c r="AZ41" i="19"/>
  <c r="BA41" i="19"/>
  <c r="BB41" i="19"/>
  <c r="BC41" i="19"/>
  <c r="BD41" i="19"/>
  <c r="BE41" i="19"/>
  <c r="AT42" i="19"/>
  <c r="AU42" i="19"/>
  <c r="AV42" i="19"/>
  <c r="AW42" i="19"/>
  <c r="AX42" i="19"/>
  <c r="AY42" i="19"/>
  <c r="AZ42" i="19"/>
  <c r="BA42" i="19"/>
  <c r="BB42" i="19"/>
  <c r="BC42" i="19"/>
  <c r="BD42" i="19"/>
  <c r="BE42" i="19"/>
  <c r="AT43" i="19"/>
  <c r="AU43" i="19"/>
  <c r="AV43" i="19"/>
  <c r="AW43" i="19"/>
  <c r="AX43" i="19"/>
  <c r="AY43" i="19"/>
  <c r="AZ43" i="19"/>
  <c r="BA43" i="19"/>
  <c r="BB43" i="19"/>
  <c r="BC43" i="19"/>
  <c r="BD43" i="19"/>
  <c r="BE43" i="19"/>
  <c r="AT44" i="19"/>
  <c r="AU44" i="19"/>
  <c r="AV44" i="19"/>
  <c r="AW44" i="19"/>
  <c r="AX44" i="19"/>
  <c r="AY44" i="19"/>
  <c r="AZ44" i="19"/>
  <c r="BA44" i="19"/>
  <c r="BB44" i="19"/>
  <c r="BC44" i="19"/>
  <c r="BD44" i="19"/>
  <c r="BE44" i="19"/>
  <c r="AT45" i="19"/>
  <c r="AU45" i="19"/>
  <c r="AV45" i="19"/>
  <c r="AW45" i="19"/>
  <c r="AX45" i="19"/>
  <c r="AY45" i="19"/>
  <c r="AZ45" i="19"/>
  <c r="BA45" i="19"/>
  <c r="BB45" i="19"/>
  <c r="BC45" i="19"/>
  <c r="BD45" i="19"/>
  <c r="BE45" i="19"/>
  <c r="AT46" i="19"/>
  <c r="AU46" i="19"/>
  <c r="AV46" i="19"/>
  <c r="AW46" i="19"/>
  <c r="AX46" i="19"/>
  <c r="AY46" i="19"/>
  <c r="AZ46" i="19"/>
  <c r="BA46" i="19"/>
  <c r="BB46" i="19"/>
  <c r="BC46" i="19"/>
  <c r="BD46" i="19"/>
  <c r="BE46" i="19"/>
  <c r="AT47" i="19"/>
  <c r="AU47" i="19"/>
  <c r="AV47" i="19"/>
  <c r="AW47" i="19"/>
  <c r="AX47" i="19"/>
  <c r="AY47" i="19"/>
  <c r="AZ47" i="19"/>
  <c r="BA47" i="19"/>
  <c r="BB47" i="19"/>
  <c r="BC47" i="19"/>
  <c r="BD47" i="19"/>
  <c r="BE47" i="19"/>
  <c r="AT48" i="19"/>
  <c r="AU48" i="19"/>
  <c r="AV48" i="19"/>
  <c r="AW48" i="19"/>
  <c r="AX48" i="19"/>
  <c r="AY48" i="19"/>
  <c r="AZ48" i="19"/>
  <c r="BA48" i="19"/>
  <c r="BB48" i="19"/>
  <c r="BC48" i="19"/>
  <c r="BD48" i="19"/>
  <c r="BE48" i="19"/>
  <c r="AT49" i="19"/>
  <c r="AU49" i="19"/>
  <c r="AV49" i="19"/>
  <c r="AW49" i="19"/>
  <c r="AX49" i="19"/>
  <c r="AY49" i="19"/>
  <c r="AZ49" i="19"/>
  <c r="BA49" i="19"/>
  <c r="BB49" i="19"/>
  <c r="BC49" i="19"/>
  <c r="BD49" i="19"/>
  <c r="BE49" i="19"/>
  <c r="AT50" i="19"/>
  <c r="AU50" i="19"/>
  <c r="AV50" i="19"/>
  <c r="AW50" i="19"/>
  <c r="AX50" i="19"/>
  <c r="AY50" i="19"/>
  <c r="AZ50" i="19"/>
  <c r="BA50" i="19"/>
  <c r="BB50" i="19"/>
  <c r="BC50" i="19"/>
  <c r="BD50" i="19"/>
  <c r="BE50" i="19"/>
  <c r="AT51" i="19"/>
  <c r="AU51" i="19"/>
  <c r="AV51" i="19"/>
  <c r="AW51" i="19"/>
  <c r="AX51" i="19"/>
  <c r="AY51" i="19"/>
  <c r="AZ51" i="19"/>
  <c r="BA51" i="19"/>
  <c r="BB51" i="19"/>
  <c r="BC51" i="19"/>
  <c r="BD51" i="19"/>
  <c r="BE51" i="19"/>
  <c r="AT52" i="19"/>
  <c r="AU52" i="19"/>
  <c r="AV52" i="19"/>
  <c r="AW52" i="19"/>
  <c r="AX52" i="19"/>
  <c r="AY52" i="19"/>
  <c r="AZ52" i="19"/>
  <c r="BA52" i="19"/>
  <c r="BB52" i="19"/>
  <c r="BC52" i="19"/>
  <c r="BD52" i="19"/>
  <c r="BE52" i="19"/>
  <c r="AT53" i="19"/>
  <c r="AU53" i="19"/>
  <c r="AV53" i="19"/>
  <c r="AW53" i="19"/>
  <c r="AX53" i="19"/>
  <c r="AY53" i="19"/>
  <c r="AZ53" i="19"/>
  <c r="BA53" i="19"/>
  <c r="BB53" i="19"/>
  <c r="BC53" i="19"/>
  <c r="BD53" i="19"/>
  <c r="BE53" i="19"/>
  <c r="AT54" i="19"/>
  <c r="AU54" i="19"/>
  <c r="AV54" i="19"/>
  <c r="AW54" i="19"/>
  <c r="AX54" i="19"/>
  <c r="AY54" i="19"/>
  <c r="AZ54" i="19"/>
  <c r="BA54" i="19"/>
  <c r="BB54" i="19"/>
  <c r="BC54" i="19"/>
  <c r="BD54" i="19"/>
  <c r="BE54" i="19"/>
  <c r="AT55" i="19"/>
  <c r="AU55" i="19"/>
  <c r="AV55" i="19"/>
  <c r="AW55" i="19"/>
  <c r="AX55" i="19"/>
  <c r="AY55" i="19"/>
  <c r="AZ55" i="19"/>
  <c r="BA55" i="19"/>
  <c r="BB55" i="19"/>
  <c r="BC55" i="19"/>
  <c r="BD55" i="19"/>
  <c r="BE55" i="19"/>
  <c r="AT56" i="19"/>
  <c r="AU56" i="19"/>
  <c r="AV56" i="19"/>
  <c r="AW56" i="19"/>
  <c r="AX56" i="19"/>
  <c r="AY56" i="19"/>
  <c r="AZ56" i="19"/>
  <c r="BA56" i="19"/>
  <c r="BB56" i="19"/>
  <c r="BC56" i="19"/>
  <c r="BD56" i="19"/>
  <c r="BE56" i="19"/>
  <c r="AT57" i="19"/>
  <c r="AU57" i="19"/>
  <c r="AV57" i="19"/>
  <c r="AW57" i="19"/>
  <c r="AX57" i="19"/>
  <c r="AY57" i="19"/>
  <c r="AZ57" i="19"/>
  <c r="BA57" i="19"/>
  <c r="BB57" i="19"/>
  <c r="BC57" i="19"/>
  <c r="BD57" i="19"/>
  <c r="BE57" i="19"/>
  <c r="AT58" i="19"/>
  <c r="AU58" i="19"/>
  <c r="AV58" i="19"/>
  <c r="AW58" i="19"/>
  <c r="AX58" i="19"/>
  <c r="AY58" i="19"/>
  <c r="AZ58" i="19"/>
  <c r="BA58" i="19"/>
  <c r="BB58" i="19"/>
  <c r="BC58" i="19"/>
  <c r="BD58" i="19"/>
  <c r="BE58" i="19"/>
  <c r="AT59" i="19"/>
  <c r="AU59" i="19"/>
  <c r="AV59" i="19"/>
  <c r="AW59" i="19"/>
  <c r="AX59" i="19"/>
  <c r="AY59" i="19"/>
  <c r="AZ59" i="19"/>
  <c r="BA59" i="19"/>
  <c r="BB59" i="19"/>
  <c r="BC59" i="19"/>
  <c r="BD59" i="19"/>
  <c r="BE59" i="19"/>
  <c r="AT60" i="19"/>
  <c r="AU60" i="19"/>
  <c r="AV60" i="19"/>
  <c r="AW60" i="19"/>
  <c r="AX60" i="19"/>
  <c r="AY60" i="19"/>
  <c r="AZ60" i="19"/>
  <c r="BA60" i="19"/>
  <c r="BB60" i="19"/>
  <c r="BC60" i="19"/>
  <c r="BD60" i="19"/>
  <c r="BE60" i="19"/>
  <c r="AT61" i="19"/>
  <c r="AU61" i="19"/>
  <c r="AV61" i="19"/>
  <c r="AW61" i="19"/>
  <c r="AX61" i="19"/>
  <c r="AY61" i="19"/>
  <c r="AZ61" i="19"/>
  <c r="BA61" i="19"/>
  <c r="BB61" i="19"/>
  <c r="BC61" i="19"/>
  <c r="BD61" i="19"/>
  <c r="BE61" i="19"/>
  <c r="AT62" i="19"/>
  <c r="AU62" i="19"/>
  <c r="AV62" i="19"/>
  <c r="AW62" i="19"/>
  <c r="AX62" i="19"/>
  <c r="AY62" i="19"/>
  <c r="AZ62" i="19"/>
  <c r="BA62" i="19"/>
  <c r="BB62" i="19"/>
  <c r="BC62" i="19"/>
  <c r="BD62" i="19"/>
  <c r="BE62" i="19"/>
  <c r="S3" i="19"/>
  <c r="T3" i="19"/>
  <c r="U3" i="19"/>
  <c r="V3" i="19"/>
  <c r="W3" i="19"/>
  <c r="W4" i="19" s="1"/>
  <c r="W5" i="19" s="1"/>
  <c r="W6" i="19" s="1"/>
  <c r="W7" i="19" s="1"/>
  <c r="W8" i="19" s="1"/>
  <c r="W9" i="19" s="1"/>
  <c r="W10" i="19" s="1"/>
  <c r="W11" i="19" s="1"/>
  <c r="W12" i="19" s="1"/>
  <c r="W13" i="19" s="1"/>
  <c r="W14" i="19" s="1"/>
  <c r="W15" i="19" s="1"/>
  <c r="W16" i="19" s="1"/>
  <c r="W17" i="19" s="1"/>
  <c r="W18" i="19" s="1"/>
  <c r="W19" i="19" s="1"/>
  <c r="W20" i="19" s="1"/>
  <c r="W21" i="19" s="1"/>
  <c r="W22" i="19" s="1"/>
  <c r="W23" i="19" s="1"/>
  <c r="W24" i="19" s="1"/>
  <c r="W25" i="19" s="1"/>
  <c r="W26" i="19" s="1"/>
  <c r="W27" i="19" s="1"/>
  <c r="W28" i="19" s="1"/>
  <c r="W29" i="19" s="1"/>
  <c r="W30" i="19" s="1"/>
  <c r="W31" i="19" s="1"/>
  <c r="W32" i="19" s="1"/>
  <c r="W33" i="19" s="1"/>
  <c r="W34" i="19" s="1"/>
  <c r="W35" i="19" s="1"/>
  <c r="W36" i="19" s="1"/>
  <c r="W37" i="19" s="1"/>
  <c r="W38" i="19" s="1"/>
  <c r="W39" i="19" s="1"/>
  <c r="W40" i="19" s="1"/>
  <c r="W41" i="19" s="1"/>
  <c r="W42" i="19" s="1"/>
  <c r="W43" i="19" s="1"/>
  <c r="W44" i="19" s="1"/>
  <c r="W45" i="19" s="1"/>
  <c r="W46" i="19" s="1"/>
  <c r="W47" i="19" s="1"/>
  <c r="W48" i="19" s="1"/>
  <c r="W49" i="19" s="1"/>
  <c r="W50" i="19" s="1"/>
  <c r="W51" i="19" s="1"/>
  <c r="W52" i="19" s="1"/>
  <c r="W53" i="19" s="1"/>
  <c r="W54" i="19" s="1"/>
  <c r="W55" i="19" s="1"/>
  <c r="W56" i="19" s="1"/>
  <c r="W57" i="19" s="1"/>
  <c r="W58" i="19" s="1"/>
  <c r="W59" i="19" s="1"/>
  <c r="W60" i="19" s="1"/>
  <c r="W61" i="19" s="1"/>
  <c r="W62" i="19" s="1"/>
  <c r="X3" i="19"/>
  <c r="X4" i="19" s="1"/>
  <c r="X5" i="19" s="1"/>
  <c r="X6" i="19" s="1"/>
  <c r="X7" i="19" s="1"/>
  <c r="X8" i="19" s="1"/>
  <c r="X9" i="19" s="1"/>
  <c r="X10" i="19" s="1"/>
  <c r="X11" i="19" s="1"/>
  <c r="X12" i="19" s="1"/>
  <c r="X13" i="19" s="1"/>
  <c r="X14" i="19" s="1"/>
  <c r="X15" i="19" s="1"/>
  <c r="X16" i="19" s="1"/>
  <c r="X17" i="19" s="1"/>
  <c r="X18" i="19" s="1"/>
  <c r="X19" i="19" s="1"/>
  <c r="X20" i="19" s="1"/>
  <c r="X21" i="19" s="1"/>
  <c r="X22" i="19" s="1"/>
  <c r="X23" i="19" s="1"/>
  <c r="X24" i="19" s="1"/>
  <c r="X25" i="19" s="1"/>
  <c r="X26" i="19" s="1"/>
  <c r="X27" i="19" s="1"/>
  <c r="X28" i="19" s="1"/>
  <c r="X29" i="19" s="1"/>
  <c r="X30" i="19" s="1"/>
  <c r="X31" i="19" s="1"/>
  <c r="X32" i="19" s="1"/>
  <c r="X33" i="19" s="1"/>
  <c r="X34" i="19" s="1"/>
  <c r="X35" i="19" s="1"/>
  <c r="X36" i="19" s="1"/>
  <c r="X37" i="19" s="1"/>
  <c r="X38" i="19" s="1"/>
  <c r="X39" i="19" s="1"/>
  <c r="X40" i="19" s="1"/>
  <c r="X41" i="19" s="1"/>
  <c r="X42" i="19" s="1"/>
  <c r="X43" i="19" s="1"/>
  <c r="X44" i="19" s="1"/>
  <c r="X45" i="19" s="1"/>
  <c r="X46" i="19" s="1"/>
  <c r="X47" i="19" s="1"/>
  <c r="X48" i="19" s="1"/>
  <c r="X49" i="19" s="1"/>
  <c r="X50" i="19" s="1"/>
  <c r="X51" i="19" s="1"/>
  <c r="X52" i="19" s="1"/>
  <c r="X53" i="19" s="1"/>
  <c r="X54" i="19" s="1"/>
  <c r="X55" i="19" s="1"/>
  <c r="X56" i="19" s="1"/>
  <c r="X57" i="19" s="1"/>
  <c r="X58" i="19" s="1"/>
  <c r="X59" i="19" s="1"/>
  <c r="X60" i="19" s="1"/>
  <c r="X61" i="19" s="1"/>
  <c r="X62" i="19" s="1"/>
  <c r="Y3" i="19"/>
  <c r="Y4" i="19" s="1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Y34" i="19" s="1"/>
  <c r="Y35" i="19" s="1"/>
  <c r="Y36" i="19" s="1"/>
  <c r="Y37" i="19" s="1"/>
  <c r="Y38" i="19" s="1"/>
  <c r="Y39" i="19" s="1"/>
  <c r="Y40" i="19" s="1"/>
  <c r="Y41" i="19" s="1"/>
  <c r="Y42" i="19" s="1"/>
  <c r="Y43" i="19" s="1"/>
  <c r="Y44" i="19" s="1"/>
  <c r="Y45" i="19" s="1"/>
  <c r="Y46" i="19" s="1"/>
  <c r="Y47" i="19" s="1"/>
  <c r="Y48" i="19" s="1"/>
  <c r="Y49" i="19" s="1"/>
  <c r="Y50" i="19" s="1"/>
  <c r="Y51" i="19" s="1"/>
  <c r="Y52" i="19" s="1"/>
  <c r="Y53" i="19" s="1"/>
  <c r="Y54" i="19" s="1"/>
  <c r="Y55" i="19" s="1"/>
  <c r="Y56" i="19" s="1"/>
  <c r="Y57" i="19" s="1"/>
  <c r="Y58" i="19" s="1"/>
  <c r="Y59" i="19" s="1"/>
  <c r="Y60" i="19" s="1"/>
  <c r="Y61" i="19" s="1"/>
  <c r="Y62" i="19" s="1"/>
  <c r="Z3" i="19"/>
  <c r="Z4" i="19" s="1"/>
  <c r="Z5" i="19" s="1"/>
  <c r="Z6" i="19" s="1"/>
  <c r="Z7" i="19" s="1"/>
  <c r="Z8" i="19" s="1"/>
  <c r="Z9" i="19" s="1"/>
  <c r="Z10" i="19" s="1"/>
  <c r="Z11" i="19" s="1"/>
  <c r="Z12" i="19" s="1"/>
  <c r="Z13" i="19" s="1"/>
  <c r="Z14" i="19" s="1"/>
  <c r="Z15" i="19" s="1"/>
  <c r="Z16" i="19" s="1"/>
  <c r="Z17" i="19" s="1"/>
  <c r="Z18" i="19" s="1"/>
  <c r="Z19" i="19" s="1"/>
  <c r="Z20" i="19" s="1"/>
  <c r="Z21" i="19" s="1"/>
  <c r="Z22" i="19" s="1"/>
  <c r="Z23" i="19" s="1"/>
  <c r="Z24" i="19" s="1"/>
  <c r="Z25" i="19" s="1"/>
  <c r="Z26" i="19" s="1"/>
  <c r="Z27" i="19" s="1"/>
  <c r="Z28" i="19" s="1"/>
  <c r="Z29" i="19" s="1"/>
  <c r="Z30" i="19" s="1"/>
  <c r="Z31" i="19" s="1"/>
  <c r="Z32" i="19" s="1"/>
  <c r="Z33" i="19" s="1"/>
  <c r="Z34" i="19" s="1"/>
  <c r="Z35" i="19" s="1"/>
  <c r="Z36" i="19" s="1"/>
  <c r="Z37" i="19" s="1"/>
  <c r="Z38" i="19" s="1"/>
  <c r="Z39" i="19" s="1"/>
  <c r="Z40" i="19" s="1"/>
  <c r="Z41" i="19" s="1"/>
  <c r="Z42" i="19" s="1"/>
  <c r="Z43" i="19" s="1"/>
  <c r="Z44" i="19" s="1"/>
  <c r="Z45" i="19" s="1"/>
  <c r="Z46" i="19" s="1"/>
  <c r="Z47" i="19" s="1"/>
  <c r="Z48" i="19" s="1"/>
  <c r="Z49" i="19" s="1"/>
  <c r="Z50" i="19" s="1"/>
  <c r="Z51" i="19" s="1"/>
  <c r="Z52" i="19" s="1"/>
  <c r="Z53" i="19" s="1"/>
  <c r="Z54" i="19" s="1"/>
  <c r="Z55" i="19" s="1"/>
  <c r="Z56" i="19" s="1"/>
  <c r="Z57" i="19" s="1"/>
  <c r="Z58" i="19" s="1"/>
  <c r="Z59" i="19" s="1"/>
  <c r="Z60" i="19" s="1"/>
  <c r="Z61" i="19" s="1"/>
  <c r="Z62" i="19" s="1"/>
  <c r="AA3" i="19"/>
  <c r="AB3" i="19"/>
  <c r="AC3" i="19"/>
  <c r="R3" i="19"/>
  <c r="B9" i="14"/>
  <c r="C9" i="14"/>
  <c r="D9" i="14"/>
  <c r="T3" i="13" s="1"/>
  <c r="T4" i="13" s="1"/>
  <c r="T5" i="13" s="1"/>
  <c r="T6" i="13" s="1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T27" i="13" s="1"/>
  <c r="T28" i="13" s="1"/>
  <c r="T29" i="13" s="1"/>
  <c r="T30" i="13" s="1"/>
  <c r="T31" i="13" s="1"/>
  <c r="T32" i="13" s="1"/>
  <c r="T33" i="13" s="1"/>
  <c r="T34" i="13" s="1"/>
  <c r="T35" i="13" s="1"/>
  <c r="T36" i="13" s="1"/>
  <c r="T37" i="13" s="1"/>
  <c r="T38" i="13" s="1"/>
  <c r="T39" i="13" s="1"/>
  <c r="T40" i="13" s="1"/>
  <c r="T41" i="13" s="1"/>
  <c r="T42" i="13" s="1"/>
  <c r="T43" i="13" s="1"/>
  <c r="T44" i="13" s="1"/>
  <c r="T45" i="13" s="1"/>
  <c r="T46" i="13" s="1"/>
  <c r="T47" i="13" s="1"/>
  <c r="T48" i="13" s="1"/>
  <c r="T49" i="13" s="1"/>
  <c r="T50" i="13" s="1"/>
  <c r="T51" i="13" s="1"/>
  <c r="T52" i="13" s="1"/>
  <c r="T53" i="13" s="1"/>
  <c r="T54" i="13" s="1"/>
  <c r="T55" i="13" s="1"/>
  <c r="T56" i="13" s="1"/>
  <c r="T57" i="13" s="1"/>
  <c r="T58" i="13" s="1"/>
  <c r="T59" i="13" s="1"/>
  <c r="T60" i="13" s="1"/>
  <c r="T61" i="13" s="1"/>
  <c r="T62" i="13" s="1"/>
  <c r="E9" i="14"/>
  <c r="F9" i="14"/>
  <c r="V3" i="13" s="1"/>
  <c r="V4" i="13" s="1"/>
  <c r="V5" i="13" s="1"/>
  <c r="V6" i="13" s="1"/>
  <c r="V7" i="13" s="1"/>
  <c r="V8" i="13" s="1"/>
  <c r="V9" i="13" s="1"/>
  <c r="V10" i="13" s="1"/>
  <c r="V11" i="13" s="1"/>
  <c r="V12" i="13" s="1"/>
  <c r="V13" i="13" s="1"/>
  <c r="V14" i="13" s="1"/>
  <c r="V15" i="13" s="1"/>
  <c r="V16" i="13" s="1"/>
  <c r="V17" i="13" s="1"/>
  <c r="V18" i="13" s="1"/>
  <c r="V19" i="13" s="1"/>
  <c r="V20" i="13" s="1"/>
  <c r="V21" i="13" s="1"/>
  <c r="V22" i="13" s="1"/>
  <c r="V23" i="13" s="1"/>
  <c r="V24" i="13" s="1"/>
  <c r="V25" i="13" s="1"/>
  <c r="V26" i="13" s="1"/>
  <c r="V27" i="13" s="1"/>
  <c r="V28" i="13" s="1"/>
  <c r="V29" i="13" s="1"/>
  <c r="V30" i="13" s="1"/>
  <c r="V31" i="13" s="1"/>
  <c r="V32" i="13" s="1"/>
  <c r="V33" i="13" s="1"/>
  <c r="V34" i="13" s="1"/>
  <c r="V35" i="13" s="1"/>
  <c r="V36" i="13" s="1"/>
  <c r="V37" i="13" s="1"/>
  <c r="V38" i="13" s="1"/>
  <c r="V39" i="13" s="1"/>
  <c r="V40" i="13" s="1"/>
  <c r="V41" i="13" s="1"/>
  <c r="V42" i="13" s="1"/>
  <c r="V43" i="13" s="1"/>
  <c r="V44" i="13" s="1"/>
  <c r="V45" i="13" s="1"/>
  <c r="V46" i="13" s="1"/>
  <c r="V47" i="13" s="1"/>
  <c r="V48" i="13" s="1"/>
  <c r="V49" i="13" s="1"/>
  <c r="V50" i="13" s="1"/>
  <c r="V51" i="13" s="1"/>
  <c r="V52" i="13" s="1"/>
  <c r="V53" i="13" s="1"/>
  <c r="V54" i="13" s="1"/>
  <c r="V55" i="13" s="1"/>
  <c r="V56" i="13" s="1"/>
  <c r="V57" i="13" s="1"/>
  <c r="V58" i="13" s="1"/>
  <c r="V59" i="13" s="1"/>
  <c r="V60" i="13" s="1"/>
  <c r="V61" i="13" s="1"/>
  <c r="V62" i="13" s="1"/>
  <c r="G9" i="14"/>
  <c r="H9" i="14"/>
  <c r="I9" i="14"/>
  <c r="Y3" i="13" s="1"/>
  <c r="Y4" i="13" s="1"/>
  <c r="Y5" i="13" s="1"/>
  <c r="Y6" i="13" s="1"/>
  <c r="Y7" i="13" s="1"/>
  <c r="Y8" i="13" s="1"/>
  <c r="Y9" i="13" s="1"/>
  <c r="Y10" i="13" s="1"/>
  <c r="Y11" i="13" s="1"/>
  <c r="Y12" i="13" s="1"/>
  <c r="Y13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Y34" i="13" s="1"/>
  <c r="Y35" i="13" s="1"/>
  <c r="Y36" i="13" s="1"/>
  <c r="Y37" i="13" s="1"/>
  <c r="Y38" i="13" s="1"/>
  <c r="Y39" i="13" s="1"/>
  <c r="Y40" i="13" s="1"/>
  <c r="Y41" i="13" s="1"/>
  <c r="Y42" i="13" s="1"/>
  <c r="Y43" i="13" s="1"/>
  <c r="Y44" i="13" s="1"/>
  <c r="Y45" i="13" s="1"/>
  <c r="Y46" i="13" s="1"/>
  <c r="Y47" i="13" s="1"/>
  <c r="Y48" i="13" s="1"/>
  <c r="Y49" i="13" s="1"/>
  <c r="Y50" i="13" s="1"/>
  <c r="Y51" i="13" s="1"/>
  <c r="Y52" i="13" s="1"/>
  <c r="Y53" i="13" s="1"/>
  <c r="Y54" i="13" s="1"/>
  <c r="Y55" i="13" s="1"/>
  <c r="Y56" i="13" s="1"/>
  <c r="Y57" i="13" s="1"/>
  <c r="Y58" i="13" s="1"/>
  <c r="Y59" i="13" s="1"/>
  <c r="Y60" i="13" s="1"/>
  <c r="Y61" i="13" s="1"/>
  <c r="Y62" i="13" s="1"/>
  <c r="J9" i="14"/>
  <c r="K9" i="14"/>
  <c r="L9" i="14"/>
  <c r="M9" i="14"/>
  <c r="V4" i="19"/>
  <c r="V5" i="19" s="1"/>
  <c r="V6" i="19" s="1"/>
  <c r="V7" i="19" s="1"/>
  <c r="V8" i="19" s="1"/>
  <c r="V9" i="19" s="1"/>
  <c r="V10" i="19" s="1"/>
  <c r="V11" i="19" s="1"/>
  <c r="V12" i="19" s="1"/>
  <c r="V13" i="19" s="1"/>
  <c r="V14" i="19" s="1"/>
  <c r="V15" i="19" s="1"/>
  <c r="V16" i="19" s="1"/>
  <c r="V17" i="19" s="1"/>
  <c r="V18" i="19" s="1"/>
  <c r="V19" i="19" s="1"/>
  <c r="V20" i="19" s="1"/>
  <c r="V21" i="19" s="1"/>
  <c r="V22" i="19" s="1"/>
  <c r="V23" i="19" s="1"/>
  <c r="V24" i="19" s="1"/>
  <c r="V25" i="19" s="1"/>
  <c r="V26" i="19" s="1"/>
  <c r="V27" i="19" s="1"/>
  <c r="V28" i="19" s="1"/>
  <c r="V29" i="19" s="1"/>
  <c r="V30" i="19" s="1"/>
  <c r="V31" i="19" s="1"/>
  <c r="V32" i="19" s="1"/>
  <c r="V33" i="19" s="1"/>
  <c r="V34" i="19" s="1"/>
  <c r="V35" i="19" s="1"/>
  <c r="V36" i="19" s="1"/>
  <c r="V37" i="19" s="1"/>
  <c r="V38" i="19" s="1"/>
  <c r="V39" i="19" s="1"/>
  <c r="V40" i="19" s="1"/>
  <c r="V41" i="19" s="1"/>
  <c r="V42" i="19" s="1"/>
  <c r="V43" i="19" s="1"/>
  <c r="V44" i="19" s="1"/>
  <c r="V45" i="19" s="1"/>
  <c r="V46" i="19" s="1"/>
  <c r="V47" i="19" s="1"/>
  <c r="V48" i="19" s="1"/>
  <c r="V49" i="19" s="1"/>
  <c r="V50" i="19" s="1"/>
  <c r="V51" i="19" s="1"/>
  <c r="V52" i="19" s="1"/>
  <c r="V53" i="19" s="1"/>
  <c r="V54" i="19" s="1"/>
  <c r="V55" i="19" s="1"/>
  <c r="V56" i="19" s="1"/>
  <c r="V57" i="19" s="1"/>
  <c r="V58" i="19" s="1"/>
  <c r="V59" i="19" s="1"/>
  <c r="V60" i="19" s="1"/>
  <c r="V61" i="19" s="1"/>
  <c r="V62" i="19" s="1"/>
  <c r="R4" i="19"/>
  <c r="R5" i="19" s="1"/>
  <c r="R6" i="19" s="1"/>
  <c r="R7" i="19" s="1"/>
  <c r="R8" i="19" s="1"/>
  <c r="R9" i="19" s="1"/>
  <c r="R10" i="19" s="1"/>
  <c r="R11" i="19" s="1"/>
  <c r="R12" i="19" s="1"/>
  <c r="R13" i="19" s="1"/>
  <c r="R14" i="19" s="1"/>
  <c r="R15" i="19" s="1"/>
  <c r="R16" i="19" s="1"/>
  <c r="R17" i="19" s="1"/>
  <c r="R18" i="19" s="1"/>
  <c r="R19" i="19" s="1"/>
  <c r="R20" i="19" s="1"/>
  <c r="R21" i="19" s="1"/>
  <c r="R22" i="19" s="1"/>
  <c r="R23" i="19" s="1"/>
  <c r="R24" i="19" s="1"/>
  <c r="R25" i="19" s="1"/>
  <c r="R26" i="19" s="1"/>
  <c r="R27" i="19" s="1"/>
  <c r="R28" i="19" s="1"/>
  <c r="R29" i="19" s="1"/>
  <c r="R30" i="19" s="1"/>
  <c r="R31" i="19" s="1"/>
  <c r="R32" i="19" s="1"/>
  <c r="R33" i="19" s="1"/>
  <c r="R34" i="19" s="1"/>
  <c r="R35" i="19" s="1"/>
  <c r="R36" i="19" s="1"/>
  <c r="R37" i="19" s="1"/>
  <c r="R38" i="19" s="1"/>
  <c r="R39" i="19" s="1"/>
  <c r="R40" i="19" s="1"/>
  <c r="R41" i="19" s="1"/>
  <c r="R42" i="19" s="1"/>
  <c r="R43" i="19" s="1"/>
  <c r="R44" i="19" s="1"/>
  <c r="R45" i="19" s="1"/>
  <c r="R46" i="19" s="1"/>
  <c r="R47" i="19" s="1"/>
  <c r="R48" i="19" s="1"/>
  <c r="R49" i="19" s="1"/>
  <c r="R50" i="19" s="1"/>
  <c r="R51" i="19" s="1"/>
  <c r="R52" i="19" s="1"/>
  <c r="R53" i="19" s="1"/>
  <c r="R54" i="19" s="1"/>
  <c r="R55" i="19" s="1"/>
  <c r="R56" i="19" s="1"/>
  <c r="R57" i="19" s="1"/>
  <c r="R58" i="19" s="1"/>
  <c r="R59" i="19" s="1"/>
  <c r="R60" i="19" s="1"/>
  <c r="R61" i="19" s="1"/>
  <c r="R62" i="19" s="1"/>
  <c r="A3" i="11"/>
  <c r="B3" i="11"/>
  <c r="C3" i="11"/>
  <c r="D3" i="11"/>
  <c r="E3" i="11"/>
  <c r="F3" i="11"/>
  <c r="G3" i="11"/>
  <c r="H3" i="11"/>
  <c r="I3" i="11"/>
  <c r="J3" i="11"/>
  <c r="K3" i="11"/>
  <c r="L3" i="11"/>
  <c r="A4" i="11"/>
  <c r="B4" i="11"/>
  <c r="C4" i="11"/>
  <c r="D4" i="11"/>
  <c r="E4" i="11"/>
  <c r="F4" i="11"/>
  <c r="G4" i="11"/>
  <c r="H4" i="11"/>
  <c r="I4" i="11"/>
  <c r="J4" i="11"/>
  <c r="K4" i="11"/>
  <c r="L4" i="11"/>
  <c r="A5" i="11"/>
  <c r="B5" i="11"/>
  <c r="C5" i="11"/>
  <c r="D5" i="11"/>
  <c r="E5" i="11"/>
  <c r="F5" i="11"/>
  <c r="G5" i="11"/>
  <c r="H5" i="11"/>
  <c r="I5" i="11"/>
  <c r="J5" i="11"/>
  <c r="K5" i="11"/>
  <c r="L5" i="11"/>
  <c r="A6" i="11"/>
  <c r="B6" i="11"/>
  <c r="C6" i="11"/>
  <c r="D6" i="11"/>
  <c r="E6" i="11"/>
  <c r="F6" i="11"/>
  <c r="G6" i="11"/>
  <c r="H6" i="11"/>
  <c r="I6" i="11"/>
  <c r="J6" i="11"/>
  <c r="K6" i="11"/>
  <c r="L6" i="11"/>
  <c r="A7" i="11"/>
  <c r="B7" i="11"/>
  <c r="C7" i="11"/>
  <c r="D7" i="11"/>
  <c r="E7" i="11"/>
  <c r="F7" i="11"/>
  <c r="G7" i="11"/>
  <c r="H7" i="11"/>
  <c r="I7" i="11"/>
  <c r="J7" i="11"/>
  <c r="K7" i="11"/>
  <c r="L7" i="11"/>
  <c r="A8" i="11"/>
  <c r="B8" i="11"/>
  <c r="C8" i="11"/>
  <c r="D8" i="11"/>
  <c r="E8" i="11"/>
  <c r="F8" i="11"/>
  <c r="G8" i="11"/>
  <c r="H8" i="11"/>
  <c r="I8" i="11"/>
  <c r="J8" i="11"/>
  <c r="K8" i="11"/>
  <c r="L8" i="11"/>
  <c r="A9" i="11"/>
  <c r="B9" i="11"/>
  <c r="C9" i="11"/>
  <c r="D9" i="11"/>
  <c r="E9" i="11"/>
  <c r="F9" i="11"/>
  <c r="G9" i="11"/>
  <c r="H9" i="11"/>
  <c r="I9" i="11"/>
  <c r="J9" i="11"/>
  <c r="K9" i="11"/>
  <c r="L9" i="11"/>
  <c r="A10" i="11"/>
  <c r="B10" i="11"/>
  <c r="C10" i="11"/>
  <c r="D10" i="11"/>
  <c r="E10" i="11"/>
  <c r="F10" i="11"/>
  <c r="G10" i="11"/>
  <c r="H10" i="11"/>
  <c r="I10" i="11"/>
  <c r="J10" i="11"/>
  <c r="K10" i="11"/>
  <c r="L10" i="11"/>
  <c r="A11" i="11"/>
  <c r="B11" i="11"/>
  <c r="C11" i="11"/>
  <c r="D11" i="11"/>
  <c r="E11" i="11"/>
  <c r="F11" i="11"/>
  <c r="G11" i="11"/>
  <c r="H11" i="11"/>
  <c r="I11" i="11"/>
  <c r="J11" i="11"/>
  <c r="K11" i="11"/>
  <c r="L11" i="11"/>
  <c r="A12" i="11"/>
  <c r="B12" i="11"/>
  <c r="C12" i="11"/>
  <c r="D12" i="11"/>
  <c r="E12" i="11"/>
  <c r="F12" i="11"/>
  <c r="G12" i="11"/>
  <c r="H12" i="11"/>
  <c r="I12" i="11"/>
  <c r="J12" i="11"/>
  <c r="K12" i="11"/>
  <c r="L12" i="11"/>
  <c r="A13" i="11"/>
  <c r="B13" i="11"/>
  <c r="C13" i="11"/>
  <c r="D13" i="11"/>
  <c r="E13" i="11"/>
  <c r="F13" i="11"/>
  <c r="G13" i="11"/>
  <c r="H13" i="11"/>
  <c r="I13" i="11"/>
  <c r="J13" i="11"/>
  <c r="K13" i="11"/>
  <c r="L13" i="11"/>
  <c r="A14" i="11"/>
  <c r="B14" i="11"/>
  <c r="C14" i="11"/>
  <c r="D14" i="11"/>
  <c r="E14" i="11"/>
  <c r="F14" i="11"/>
  <c r="G14" i="11"/>
  <c r="H14" i="11"/>
  <c r="I14" i="11"/>
  <c r="J14" i="11"/>
  <c r="K14" i="11"/>
  <c r="L14" i="11"/>
  <c r="A15" i="11"/>
  <c r="B15" i="11"/>
  <c r="C15" i="11"/>
  <c r="D15" i="11"/>
  <c r="E15" i="11"/>
  <c r="F15" i="11"/>
  <c r="G15" i="11"/>
  <c r="H15" i="11"/>
  <c r="I15" i="11"/>
  <c r="J15" i="11"/>
  <c r="K15" i="11"/>
  <c r="L15" i="11"/>
  <c r="A16" i="11"/>
  <c r="B16" i="11"/>
  <c r="C16" i="11"/>
  <c r="D16" i="11"/>
  <c r="E16" i="11"/>
  <c r="F16" i="11"/>
  <c r="G16" i="11"/>
  <c r="H16" i="11"/>
  <c r="I16" i="11"/>
  <c r="J16" i="11"/>
  <c r="K16" i="11"/>
  <c r="L16" i="11"/>
  <c r="A17" i="11"/>
  <c r="B17" i="11"/>
  <c r="C17" i="11"/>
  <c r="D17" i="11"/>
  <c r="E17" i="11"/>
  <c r="F17" i="11"/>
  <c r="G17" i="11"/>
  <c r="H17" i="11"/>
  <c r="I17" i="11"/>
  <c r="J17" i="11"/>
  <c r="K17" i="11"/>
  <c r="L17" i="11"/>
  <c r="A18" i="11"/>
  <c r="B18" i="11"/>
  <c r="C18" i="11"/>
  <c r="D18" i="11"/>
  <c r="E18" i="11"/>
  <c r="F18" i="11"/>
  <c r="G18" i="11"/>
  <c r="H18" i="11"/>
  <c r="I18" i="11"/>
  <c r="J18" i="11"/>
  <c r="K18" i="11"/>
  <c r="L18" i="11"/>
  <c r="A19" i="11"/>
  <c r="B19" i="11"/>
  <c r="C19" i="11"/>
  <c r="D19" i="11"/>
  <c r="E19" i="11"/>
  <c r="F19" i="11"/>
  <c r="G19" i="11"/>
  <c r="H19" i="11"/>
  <c r="I19" i="11"/>
  <c r="J19" i="11"/>
  <c r="K19" i="11"/>
  <c r="L19" i="11"/>
  <c r="A20" i="11"/>
  <c r="B20" i="11"/>
  <c r="C20" i="11"/>
  <c r="D20" i="11"/>
  <c r="E20" i="11"/>
  <c r="F20" i="11"/>
  <c r="G20" i="11"/>
  <c r="H20" i="11"/>
  <c r="I20" i="11"/>
  <c r="J20" i="11"/>
  <c r="K20" i="11"/>
  <c r="L20" i="11"/>
  <c r="A21" i="11"/>
  <c r="B21" i="11"/>
  <c r="C21" i="11"/>
  <c r="D21" i="11"/>
  <c r="E21" i="11"/>
  <c r="F21" i="11"/>
  <c r="G21" i="11"/>
  <c r="H21" i="11"/>
  <c r="I21" i="11"/>
  <c r="J21" i="11"/>
  <c r="K21" i="11"/>
  <c r="L21" i="11"/>
  <c r="A22" i="11"/>
  <c r="B22" i="11"/>
  <c r="C22" i="11"/>
  <c r="D22" i="11"/>
  <c r="E22" i="11"/>
  <c r="F22" i="11"/>
  <c r="G22" i="11"/>
  <c r="H22" i="11"/>
  <c r="I22" i="11"/>
  <c r="J22" i="11"/>
  <c r="K22" i="11"/>
  <c r="L22" i="11"/>
  <c r="A23" i="11"/>
  <c r="B23" i="11"/>
  <c r="C23" i="11"/>
  <c r="D23" i="11"/>
  <c r="E23" i="11"/>
  <c r="F23" i="11"/>
  <c r="G23" i="11"/>
  <c r="H23" i="11"/>
  <c r="I23" i="11"/>
  <c r="J23" i="11"/>
  <c r="K23" i="11"/>
  <c r="L23" i="11"/>
  <c r="A24" i="11"/>
  <c r="B24" i="11"/>
  <c r="C24" i="11"/>
  <c r="D24" i="11"/>
  <c r="E24" i="11"/>
  <c r="F24" i="11"/>
  <c r="G24" i="11"/>
  <c r="H24" i="11"/>
  <c r="I24" i="11"/>
  <c r="J24" i="11"/>
  <c r="K24" i="11"/>
  <c r="L24" i="11"/>
  <c r="A25" i="11"/>
  <c r="B25" i="11"/>
  <c r="C25" i="11"/>
  <c r="D25" i="11"/>
  <c r="E25" i="11"/>
  <c r="F25" i="11"/>
  <c r="G25" i="11"/>
  <c r="H25" i="11"/>
  <c r="I25" i="11"/>
  <c r="J25" i="11"/>
  <c r="K25" i="11"/>
  <c r="L25" i="11"/>
  <c r="A26" i="11"/>
  <c r="B26" i="11"/>
  <c r="C26" i="11"/>
  <c r="D26" i="11"/>
  <c r="E26" i="11"/>
  <c r="F26" i="11"/>
  <c r="G26" i="11"/>
  <c r="H26" i="11"/>
  <c r="I26" i="11"/>
  <c r="J26" i="11"/>
  <c r="K26" i="11"/>
  <c r="L26" i="11"/>
  <c r="A27" i="11"/>
  <c r="B27" i="11"/>
  <c r="C27" i="11"/>
  <c r="D27" i="11"/>
  <c r="E27" i="11"/>
  <c r="F27" i="11"/>
  <c r="G27" i="11"/>
  <c r="H27" i="11"/>
  <c r="I27" i="11"/>
  <c r="J27" i="11"/>
  <c r="K27" i="11"/>
  <c r="L27" i="11"/>
  <c r="A28" i="11"/>
  <c r="B28" i="11"/>
  <c r="C28" i="11"/>
  <c r="D28" i="11"/>
  <c r="E28" i="11"/>
  <c r="F28" i="11"/>
  <c r="G28" i="11"/>
  <c r="H28" i="11"/>
  <c r="I28" i="11"/>
  <c r="J28" i="11"/>
  <c r="K28" i="11"/>
  <c r="L28" i="11"/>
  <c r="A29" i="11"/>
  <c r="B29" i="11"/>
  <c r="C29" i="11"/>
  <c r="D29" i="11"/>
  <c r="E29" i="11"/>
  <c r="F29" i="11"/>
  <c r="G29" i="11"/>
  <c r="H29" i="11"/>
  <c r="I29" i="11"/>
  <c r="J29" i="11"/>
  <c r="K29" i="11"/>
  <c r="L29" i="11"/>
  <c r="A30" i="11"/>
  <c r="B30" i="11"/>
  <c r="C30" i="11"/>
  <c r="D30" i="11"/>
  <c r="E30" i="11"/>
  <c r="F30" i="11"/>
  <c r="G30" i="11"/>
  <c r="H30" i="11"/>
  <c r="I30" i="11"/>
  <c r="J30" i="11"/>
  <c r="K30" i="11"/>
  <c r="L30" i="11"/>
  <c r="A31" i="11"/>
  <c r="B31" i="11"/>
  <c r="C31" i="11"/>
  <c r="D31" i="11"/>
  <c r="E31" i="11"/>
  <c r="F31" i="11"/>
  <c r="G31" i="11"/>
  <c r="H31" i="11"/>
  <c r="I31" i="11"/>
  <c r="J31" i="11"/>
  <c r="K31" i="11"/>
  <c r="L31" i="11"/>
  <c r="A32" i="11"/>
  <c r="B32" i="11"/>
  <c r="C32" i="11"/>
  <c r="D32" i="11"/>
  <c r="E32" i="11"/>
  <c r="F32" i="11"/>
  <c r="G32" i="11"/>
  <c r="H32" i="11"/>
  <c r="I32" i="11"/>
  <c r="J32" i="11"/>
  <c r="K32" i="11"/>
  <c r="L32" i="11"/>
  <c r="A33" i="11"/>
  <c r="B33" i="11"/>
  <c r="C33" i="11"/>
  <c r="D33" i="11"/>
  <c r="E33" i="11"/>
  <c r="F33" i="11"/>
  <c r="G33" i="11"/>
  <c r="H33" i="11"/>
  <c r="I33" i="11"/>
  <c r="J33" i="11"/>
  <c r="K33" i="11"/>
  <c r="L33" i="11"/>
  <c r="A34" i="11"/>
  <c r="B34" i="11"/>
  <c r="C34" i="11"/>
  <c r="D34" i="11"/>
  <c r="E34" i="11"/>
  <c r="F34" i="11"/>
  <c r="G34" i="11"/>
  <c r="H34" i="11"/>
  <c r="I34" i="11"/>
  <c r="J34" i="11"/>
  <c r="K34" i="11"/>
  <c r="L34" i="11"/>
  <c r="A35" i="11"/>
  <c r="B35" i="11"/>
  <c r="C35" i="11"/>
  <c r="D35" i="11"/>
  <c r="E35" i="11"/>
  <c r="F35" i="11"/>
  <c r="G35" i="11"/>
  <c r="H35" i="11"/>
  <c r="I35" i="11"/>
  <c r="J35" i="11"/>
  <c r="K35" i="11"/>
  <c r="L35" i="11"/>
  <c r="A36" i="11"/>
  <c r="B36" i="11"/>
  <c r="C36" i="11"/>
  <c r="D36" i="11"/>
  <c r="E36" i="11"/>
  <c r="F36" i="11"/>
  <c r="G36" i="11"/>
  <c r="H36" i="11"/>
  <c r="I36" i="11"/>
  <c r="J36" i="11"/>
  <c r="K36" i="11"/>
  <c r="L36" i="11"/>
  <c r="A37" i="11"/>
  <c r="B37" i="11"/>
  <c r="C37" i="11"/>
  <c r="D37" i="11"/>
  <c r="E37" i="11"/>
  <c r="F37" i="11"/>
  <c r="G37" i="11"/>
  <c r="H37" i="11"/>
  <c r="I37" i="11"/>
  <c r="J37" i="11"/>
  <c r="K37" i="11"/>
  <c r="L37" i="11"/>
  <c r="A38" i="11"/>
  <c r="B38" i="11"/>
  <c r="C38" i="11"/>
  <c r="D38" i="11"/>
  <c r="E38" i="11"/>
  <c r="F38" i="11"/>
  <c r="G38" i="11"/>
  <c r="H38" i="11"/>
  <c r="I38" i="11"/>
  <c r="J38" i="11"/>
  <c r="K38" i="11"/>
  <c r="L38" i="11"/>
  <c r="A39" i="11"/>
  <c r="B39" i="11"/>
  <c r="C39" i="11"/>
  <c r="D39" i="11"/>
  <c r="E39" i="11"/>
  <c r="F39" i="11"/>
  <c r="G39" i="11"/>
  <c r="H39" i="11"/>
  <c r="I39" i="11"/>
  <c r="J39" i="11"/>
  <c r="K39" i="11"/>
  <c r="L39" i="11"/>
  <c r="A40" i="11"/>
  <c r="B40" i="11"/>
  <c r="C40" i="11"/>
  <c r="D40" i="11"/>
  <c r="E40" i="11"/>
  <c r="F40" i="11"/>
  <c r="G40" i="11"/>
  <c r="H40" i="11"/>
  <c r="I40" i="11"/>
  <c r="J40" i="11"/>
  <c r="K40" i="11"/>
  <c r="L40" i="11"/>
  <c r="A41" i="11"/>
  <c r="B41" i="11"/>
  <c r="C41" i="11"/>
  <c r="D41" i="11"/>
  <c r="E41" i="11"/>
  <c r="F41" i="11"/>
  <c r="G41" i="11"/>
  <c r="H41" i="11"/>
  <c r="I41" i="11"/>
  <c r="J41" i="11"/>
  <c r="K41" i="11"/>
  <c r="L41" i="11"/>
  <c r="A42" i="11"/>
  <c r="B42" i="11"/>
  <c r="C42" i="11"/>
  <c r="D42" i="11"/>
  <c r="E42" i="11"/>
  <c r="F42" i="11"/>
  <c r="G42" i="11"/>
  <c r="H42" i="11"/>
  <c r="I42" i="11"/>
  <c r="J42" i="11"/>
  <c r="K42" i="11"/>
  <c r="L42" i="11"/>
  <c r="A43" i="11"/>
  <c r="B43" i="11"/>
  <c r="C43" i="11"/>
  <c r="D43" i="11"/>
  <c r="E43" i="11"/>
  <c r="F43" i="11"/>
  <c r="G43" i="11"/>
  <c r="H43" i="11"/>
  <c r="I43" i="11"/>
  <c r="J43" i="11"/>
  <c r="K43" i="11"/>
  <c r="L43" i="11"/>
  <c r="A44" i="11"/>
  <c r="B44" i="11"/>
  <c r="C44" i="11"/>
  <c r="D44" i="11"/>
  <c r="E44" i="11"/>
  <c r="F44" i="11"/>
  <c r="G44" i="11"/>
  <c r="H44" i="11"/>
  <c r="I44" i="11"/>
  <c r="J44" i="11"/>
  <c r="K44" i="11"/>
  <c r="L44" i="11"/>
  <c r="A45" i="11"/>
  <c r="B45" i="11"/>
  <c r="C45" i="11"/>
  <c r="D45" i="11"/>
  <c r="E45" i="11"/>
  <c r="F45" i="11"/>
  <c r="G45" i="11"/>
  <c r="H45" i="11"/>
  <c r="I45" i="11"/>
  <c r="J45" i="11"/>
  <c r="K45" i="11"/>
  <c r="L45" i="11"/>
  <c r="A46" i="11"/>
  <c r="B46" i="11"/>
  <c r="C46" i="11"/>
  <c r="D46" i="11"/>
  <c r="E46" i="11"/>
  <c r="F46" i="11"/>
  <c r="G46" i="11"/>
  <c r="H46" i="11"/>
  <c r="I46" i="11"/>
  <c r="J46" i="11"/>
  <c r="K46" i="11"/>
  <c r="L46" i="11"/>
  <c r="A47" i="11"/>
  <c r="B47" i="11"/>
  <c r="C47" i="11"/>
  <c r="D47" i="11"/>
  <c r="E47" i="11"/>
  <c r="F47" i="11"/>
  <c r="G47" i="11"/>
  <c r="H47" i="11"/>
  <c r="I47" i="11"/>
  <c r="J47" i="11"/>
  <c r="K47" i="11"/>
  <c r="L47" i="11"/>
  <c r="A48" i="11"/>
  <c r="B48" i="11"/>
  <c r="C48" i="11"/>
  <c r="D48" i="11"/>
  <c r="E48" i="11"/>
  <c r="F48" i="11"/>
  <c r="G48" i="11"/>
  <c r="H48" i="11"/>
  <c r="I48" i="11"/>
  <c r="J48" i="11"/>
  <c r="K48" i="11"/>
  <c r="L48" i="11"/>
  <c r="A49" i="11"/>
  <c r="B49" i="11"/>
  <c r="C49" i="11"/>
  <c r="D49" i="11"/>
  <c r="E49" i="11"/>
  <c r="F49" i="11"/>
  <c r="G49" i="11"/>
  <c r="H49" i="11"/>
  <c r="I49" i="11"/>
  <c r="J49" i="11"/>
  <c r="K49" i="11"/>
  <c r="L49" i="11"/>
  <c r="A50" i="11"/>
  <c r="B50" i="11"/>
  <c r="C50" i="11"/>
  <c r="D50" i="11"/>
  <c r="E50" i="11"/>
  <c r="F50" i="11"/>
  <c r="G50" i="11"/>
  <c r="H50" i="11"/>
  <c r="I50" i="11"/>
  <c r="J50" i="11"/>
  <c r="K50" i="11"/>
  <c r="L50" i="11"/>
  <c r="A51" i="11"/>
  <c r="B51" i="11"/>
  <c r="C51" i="11"/>
  <c r="D51" i="11"/>
  <c r="E51" i="11"/>
  <c r="F51" i="11"/>
  <c r="G51" i="11"/>
  <c r="H51" i="11"/>
  <c r="I51" i="11"/>
  <c r="J51" i="11"/>
  <c r="K51" i="11"/>
  <c r="L51" i="11"/>
  <c r="A52" i="11"/>
  <c r="B52" i="11"/>
  <c r="C52" i="11"/>
  <c r="D52" i="11"/>
  <c r="E52" i="11"/>
  <c r="F52" i="11"/>
  <c r="G52" i="11"/>
  <c r="H52" i="11"/>
  <c r="I52" i="11"/>
  <c r="J52" i="11"/>
  <c r="K52" i="11"/>
  <c r="L52" i="11"/>
  <c r="A53" i="11"/>
  <c r="B53" i="11"/>
  <c r="C53" i="11"/>
  <c r="D53" i="11"/>
  <c r="E53" i="11"/>
  <c r="F53" i="11"/>
  <c r="G53" i="11"/>
  <c r="H53" i="11"/>
  <c r="I53" i="11"/>
  <c r="J53" i="11"/>
  <c r="K53" i="11"/>
  <c r="L53" i="11"/>
  <c r="A54" i="11"/>
  <c r="B54" i="11"/>
  <c r="C54" i="11"/>
  <c r="D54" i="11"/>
  <c r="E54" i="11"/>
  <c r="F54" i="11"/>
  <c r="G54" i="11"/>
  <c r="H54" i="11"/>
  <c r="I54" i="11"/>
  <c r="J54" i="11"/>
  <c r="K54" i="11"/>
  <c r="L54" i="11"/>
  <c r="A55" i="11"/>
  <c r="B55" i="11"/>
  <c r="C55" i="11"/>
  <c r="D55" i="11"/>
  <c r="E55" i="11"/>
  <c r="F55" i="11"/>
  <c r="G55" i="11"/>
  <c r="H55" i="11"/>
  <c r="I55" i="11"/>
  <c r="J55" i="11"/>
  <c r="K55" i="11"/>
  <c r="L55" i="11"/>
  <c r="A56" i="11"/>
  <c r="B56" i="11"/>
  <c r="C56" i="11"/>
  <c r="D56" i="11"/>
  <c r="E56" i="11"/>
  <c r="F56" i="11"/>
  <c r="G56" i="11"/>
  <c r="H56" i="11"/>
  <c r="I56" i="11"/>
  <c r="J56" i="11"/>
  <c r="K56" i="11"/>
  <c r="L56" i="11"/>
  <c r="A57" i="11"/>
  <c r="B57" i="11"/>
  <c r="C57" i="11"/>
  <c r="D57" i="11"/>
  <c r="E57" i="11"/>
  <c r="F57" i="11"/>
  <c r="G57" i="11"/>
  <c r="H57" i="11"/>
  <c r="I57" i="11"/>
  <c r="J57" i="11"/>
  <c r="K57" i="11"/>
  <c r="L57" i="11"/>
  <c r="A58" i="11"/>
  <c r="B58" i="11"/>
  <c r="C58" i="11"/>
  <c r="D58" i="11"/>
  <c r="E58" i="11"/>
  <c r="F58" i="11"/>
  <c r="G58" i="11"/>
  <c r="H58" i="11"/>
  <c r="I58" i="11"/>
  <c r="J58" i="11"/>
  <c r="K58" i="11"/>
  <c r="L58" i="11"/>
  <c r="A59" i="11"/>
  <c r="B59" i="11"/>
  <c r="C59" i="11"/>
  <c r="D59" i="11"/>
  <c r="E59" i="11"/>
  <c r="F59" i="11"/>
  <c r="G59" i="11"/>
  <c r="H59" i="11"/>
  <c r="I59" i="11"/>
  <c r="J59" i="11"/>
  <c r="K59" i="11"/>
  <c r="L59" i="11"/>
  <c r="A60" i="11"/>
  <c r="B60" i="11"/>
  <c r="C60" i="11"/>
  <c r="D60" i="11"/>
  <c r="E60" i="11"/>
  <c r="F60" i="11"/>
  <c r="G60" i="11"/>
  <c r="H60" i="11"/>
  <c r="I60" i="11"/>
  <c r="J60" i="11"/>
  <c r="K60" i="11"/>
  <c r="L60" i="11"/>
  <c r="A61" i="11"/>
  <c r="B61" i="11"/>
  <c r="C61" i="11"/>
  <c r="D61" i="11"/>
  <c r="E61" i="11"/>
  <c r="F61" i="11"/>
  <c r="G61" i="11"/>
  <c r="H61" i="11"/>
  <c r="I61" i="11"/>
  <c r="J61" i="11"/>
  <c r="K61" i="11"/>
  <c r="L61" i="11"/>
  <c r="B2" i="11"/>
  <c r="C2" i="11"/>
  <c r="D2" i="11"/>
  <c r="E2" i="11"/>
  <c r="F2" i="11"/>
  <c r="G2" i="11"/>
  <c r="H2" i="11"/>
  <c r="I2" i="11"/>
  <c r="J2" i="11"/>
  <c r="K2" i="11"/>
  <c r="L2" i="11"/>
  <c r="A2" i="11"/>
  <c r="A3" i="10"/>
  <c r="B3" i="10"/>
  <c r="C3" i="10"/>
  <c r="D3" i="10"/>
  <c r="E3" i="10"/>
  <c r="F3" i="10"/>
  <c r="G3" i="10"/>
  <c r="H3" i="10"/>
  <c r="I3" i="10"/>
  <c r="J3" i="10"/>
  <c r="K3" i="10"/>
  <c r="L3" i="10"/>
  <c r="A4" i="10"/>
  <c r="B4" i="10"/>
  <c r="C4" i="10"/>
  <c r="D4" i="10"/>
  <c r="E4" i="10"/>
  <c r="F4" i="10"/>
  <c r="G4" i="10"/>
  <c r="H4" i="10"/>
  <c r="I4" i="10"/>
  <c r="J4" i="10"/>
  <c r="K4" i="10"/>
  <c r="L4" i="10"/>
  <c r="A5" i="10"/>
  <c r="B5" i="10"/>
  <c r="C5" i="10"/>
  <c r="D5" i="10"/>
  <c r="E5" i="10"/>
  <c r="F5" i="10"/>
  <c r="G5" i="10"/>
  <c r="H5" i="10"/>
  <c r="I5" i="10"/>
  <c r="J5" i="10"/>
  <c r="K5" i="10"/>
  <c r="L5" i="10"/>
  <c r="A6" i="10"/>
  <c r="B6" i="10"/>
  <c r="C6" i="10"/>
  <c r="D6" i="10"/>
  <c r="E6" i="10"/>
  <c r="F6" i="10"/>
  <c r="G6" i="10"/>
  <c r="H6" i="10"/>
  <c r="I6" i="10"/>
  <c r="J6" i="10"/>
  <c r="K6" i="10"/>
  <c r="L6" i="10"/>
  <c r="A7" i="10"/>
  <c r="B7" i="10"/>
  <c r="C7" i="10"/>
  <c r="D7" i="10"/>
  <c r="E7" i="10"/>
  <c r="F7" i="10"/>
  <c r="G7" i="10"/>
  <c r="H7" i="10"/>
  <c r="I7" i="10"/>
  <c r="J7" i="10"/>
  <c r="K7" i="10"/>
  <c r="L7" i="10"/>
  <c r="A8" i="10"/>
  <c r="B8" i="10"/>
  <c r="C8" i="10"/>
  <c r="D8" i="10"/>
  <c r="E8" i="10"/>
  <c r="F8" i="10"/>
  <c r="G8" i="10"/>
  <c r="H8" i="10"/>
  <c r="I8" i="10"/>
  <c r="J8" i="10"/>
  <c r="K8" i="10"/>
  <c r="L8" i="10"/>
  <c r="A9" i="10"/>
  <c r="B9" i="10"/>
  <c r="C9" i="10"/>
  <c r="D9" i="10"/>
  <c r="E9" i="10"/>
  <c r="F9" i="10"/>
  <c r="G9" i="10"/>
  <c r="H9" i="10"/>
  <c r="I9" i="10"/>
  <c r="J9" i="10"/>
  <c r="K9" i="10"/>
  <c r="L9" i="10"/>
  <c r="A10" i="10"/>
  <c r="B10" i="10"/>
  <c r="C10" i="10"/>
  <c r="D10" i="10"/>
  <c r="E10" i="10"/>
  <c r="F10" i="10"/>
  <c r="G10" i="10"/>
  <c r="H10" i="10"/>
  <c r="I10" i="10"/>
  <c r="J10" i="10"/>
  <c r="K10" i="10"/>
  <c r="L10" i="10"/>
  <c r="A11" i="10"/>
  <c r="B11" i="10"/>
  <c r="C11" i="10"/>
  <c r="D11" i="10"/>
  <c r="E11" i="10"/>
  <c r="F11" i="10"/>
  <c r="G11" i="10"/>
  <c r="H11" i="10"/>
  <c r="I11" i="10"/>
  <c r="J11" i="10"/>
  <c r="K11" i="10"/>
  <c r="L11" i="10"/>
  <c r="A12" i="10"/>
  <c r="B12" i="10"/>
  <c r="C12" i="10"/>
  <c r="D12" i="10"/>
  <c r="E12" i="10"/>
  <c r="F12" i="10"/>
  <c r="G12" i="10"/>
  <c r="H12" i="10"/>
  <c r="I12" i="10"/>
  <c r="J12" i="10"/>
  <c r="K12" i="10"/>
  <c r="L12" i="10"/>
  <c r="A13" i="10"/>
  <c r="B13" i="10"/>
  <c r="C13" i="10"/>
  <c r="D13" i="10"/>
  <c r="E13" i="10"/>
  <c r="F13" i="10"/>
  <c r="G13" i="10"/>
  <c r="H13" i="10"/>
  <c r="I13" i="10"/>
  <c r="J13" i="10"/>
  <c r="K13" i="10"/>
  <c r="L13" i="10"/>
  <c r="A14" i="10"/>
  <c r="B14" i="10"/>
  <c r="C14" i="10"/>
  <c r="D14" i="10"/>
  <c r="E14" i="10"/>
  <c r="F14" i="10"/>
  <c r="G14" i="10"/>
  <c r="H14" i="10"/>
  <c r="I14" i="10"/>
  <c r="J14" i="10"/>
  <c r="K14" i="10"/>
  <c r="L14" i="10"/>
  <c r="A15" i="10"/>
  <c r="B15" i="10"/>
  <c r="C15" i="10"/>
  <c r="D15" i="10"/>
  <c r="E15" i="10"/>
  <c r="F15" i="10"/>
  <c r="G15" i="10"/>
  <c r="H15" i="10"/>
  <c r="I15" i="10"/>
  <c r="J15" i="10"/>
  <c r="K15" i="10"/>
  <c r="L15" i="10"/>
  <c r="A16" i="10"/>
  <c r="B16" i="10"/>
  <c r="C16" i="10"/>
  <c r="D16" i="10"/>
  <c r="E16" i="10"/>
  <c r="F16" i="10"/>
  <c r="G16" i="10"/>
  <c r="H16" i="10"/>
  <c r="I16" i="10"/>
  <c r="J16" i="10"/>
  <c r="K16" i="10"/>
  <c r="L16" i="10"/>
  <c r="A17" i="10"/>
  <c r="B17" i="10"/>
  <c r="C17" i="10"/>
  <c r="D17" i="10"/>
  <c r="E17" i="10"/>
  <c r="F17" i="10"/>
  <c r="G17" i="10"/>
  <c r="H17" i="10"/>
  <c r="I17" i="10"/>
  <c r="J17" i="10"/>
  <c r="K17" i="10"/>
  <c r="L17" i="10"/>
  <c r="A18" i="10"/>
  <c r="B18" i="10"/>
  <c r="C18" i="10"/>
  <c r="D18" i="10"/>
  <c r="E18" i="10"/>
  <c r="F18" i="10"/>
  <c r="G18" i="10"/>
  <c r="H18" i="10"/>
  <c r="I18" i="10"/>
  <c r="J18" i="10"/>
  <c r="K18" i="10"/>
  <c r="L18" i="10"/>
  <c r="A19" i="10"/>
  <c r="B19" i="10"/>
  <c r="C19" i="10"/>
  <c r="D19" i="10"/>
  <c r="E19" i="10"/>
  <c r="F19" i="10"/>
  <c r="G19" i="10"/>
  <c r="H19" i="10"/>
  <c r="I19" i="10"/>
  <c r="J19" i="10"/>
  <c r="K19" i="10"/>
  <c r="L19" i="10"/>
  <c r="A20" i="10"/>
  <c r="B20" i="10"/>
  <c r="C20" i="10"/>
  <c r="D20" i="10"/>
  <c r="E20" i="10"/>
  <c r="F20" i="10"/>
  <c r="G20" i="10"/>
  <c r="H20" i="10"/>
  <c r="I20" i="10"/>
  <c r="J20" i="10"/>
  <c r="K20" i="10"/>
  <c r="L20" i="10"/>
  <c r="A21" i="10"/>
  <c r="B21" i="10"/>
  <c r="C21" i="10"/>
  <c r="D21" i="10"/>
  <c r="E21" i="10"/>
  <c r="F21" i="10"/>
  <c r="G21" i="10"/>
  <c r="H21" i="10"/>
  <c r="I21" i="10"/>
  <c r="J21" i="10"/>
  <c r="K21" i="10"/>
  <c r="L21" i="10"/>
  <c r="A22" i="10"/>
  <c r="B22" i="10"/>
  <c r="C22" i="10"/>
  <c r="D22" i="10"/>
  <c r="E22" i="10"/>
  <c r="F22" i="10"/>
  <c r="G22" i="10"/>
  <c r="H22" i="10"/>
  <c r="I22" i="10"/>
  <c r="J22" i="10"/>
  <c r="K22" i="10"/>
  <c r="L22" i="10"/>
  <c r="A23" i="10"/>
  <c r="B23" i="10"/>
  <c r="C23" i="10"/>
  <c r="D23" i="10"/>
  <c r="E23" i="10"/>
  <c r="F23" i="10"/>
  <c r="G23" i="10"/>
  <c r="H23" i="10"/>
  <c r="I23" i="10"/>
  <c r="J23" i="10"/>
  <c r="K23" i="10"/>
  <c r="L23" i="10"/>
  <c r="A24" i="10"/>
  <c r="B24" i="10"/>
  <c r="C24" i="10"/>
  <c r="D24" i="10"/>
  <c r="E24" i="10"/>
  <c r="F24" i="10"/>
  <c r="G24" i="10"/>
  <c r="H24" i="10"/>
  <c r="I24" i="10"/>
  <c r="J24" i="10"/>
  <c r="K24" i="10"/>
  <c r="L24" i="10"/>
  <c r="A25" i="10"/>
  <c r="B25" i="10"/>
  <c r="C25" i="10"/>
  <c r="D25" i="10"/>
  <c r="E25" i="10"/>
  <c r="F25" i="10"/>
  <c r="G25" i="10"/>
  <c r="H25" i="10"/>
  <c r="I25" i="10"/>
  <c r="J25" i="10"/>
  <c r="K25" i="10"/>
  <c r="L25" i="10"/>
  <c r="A26" i="10"/>
  <c r="B26" i="10"/>
  <c r="C26" i="10"/>
  <c r="D26" i="10"/>
  <c r="E26" i="10"/>
  <c r="F26" i="10"/>
  <c r="G26" i="10"/>
  <c r="H26" i="10"/>
  <c r="I26" i="10"/>
  <c r="J26" i="10"/>
  <c r="K26" i="10"/>
  <c r="L26" i="10"/>
  <c r="A27" i="10"/>
  <c r="B27" i="10"/>
  <c r="C27" i="10"/>
  <c r="D27" i="10"/>
  <c r="E27" i="10"/>
  <c r="F27" i="10"/>
  <c r="G27" i="10"/>
  <c r="H27" i="10"/>
  <c r="I27" i="10"/>
  <c r="J27" i="10"/>
  <c r="K27" i="10"/>
  <c r="L27" i="10"/>
  <c r="A28" i="10"/>
  <c r="B28" i="10"/>
  <c r="C28" i="10"/>
  <c r="D28" i="10"/>
  <c r="E28" i="10"/>
  <c r="F28" i="10"/>
  <c r="G28" i="10"/>
  <c r="H28" i="10"/>
  <c r="I28" i="10"/>
  <c r="J28" i="10"/>
  <c r="K28" i="10"/>
  <c r="L28" i="10"/>
  <c r="A29" i="10"/>
  <c r="B29" i="10"/>
  <c r="C29" i="10"/>
  <c r="D29" i="10"/>
  <c r="E29" i="10"/>
  <c r="F29" i="10"/>
  <c r="G29" i="10"/>
  <c r="H29" i="10"/>
  <c r="I29" i="10"/>
  <c r="J29" i="10"/>
  <c r="K29" i="10"/>
  <c r="L29" i="10"/>
  <c r="A30" i="10"/>
  <c r="B30" i="10"/>
  <c r="C30" i="10"/>
  <c r="D30" i="10"/>
  <c r="E30" i="10"/>
  <c r="F30" i="10"/>
  <c r="G30" i="10"/>
  <c r="H30" i="10"/>
  <c r="I30" i="10"/>
  <c r="J30" i="10"/>
  <c r="K30" i="10"/>
  <c r="L30" i="10"/>
  <c r="A31" i="10"/>
  <c r="B31" i="10"/>
  <c r="C31" i="10"/>
  <c r="D31" i="10"/>
  <c r="E31" i="10"/>
  <c r="F31" i="10"/>
  <c r="G31" i="10"/>
  <c r="H31" i="10"/>
  <c r="I31" i="10"/>
  <c r="J31" i="10"/>
  <c r="K31" i="10"/>
  <c r="L31" i="10"/>
  <c r="A32" i="10"/>
  <c r="B32" i="10"/>
  <c r="C32" i="10"/>
  <c r="D32" i="10"/>
  <c r="E32" i="10"/>
  <c r="F32" i="10"/>
  <c r="G32" i="10"/>
  <c r="H32" i="10"/>
  <c r="I32" i="10"/>
  <c r="J32" i="10"/>
  <c r="K32" i="10"/>
  <c r="L32" i="10"/>
  <c r="A33" i="10"/>
  <c r="B33" i="10"/>
  <c r="C33" i="10"/>
  <c r="D33" i="10"/>
  <c r="E33" i="10"/>
  <c r="F33" i="10"/>
  <c r="G33" i="10"/>
  <c r="H33" i="10"/>
  <c r="I33" i="10"/>
  <c r="J33" i="10"/>
  <c r="K33" i="10"/>
  <c r="L33" i="10"/>
  <c r="A34" i="10"/>
  <c r="B34" i="10"/>
  <c r="C34" i="10"/>
  <c r="D34" i="10"/>
  <c r="E34" i="10"/>
  <c r="F34" i="10"/>
  <c r="G34" i="10"/>
  <c r="H34" i="10"/>
  <c r="I34" i="10"/>
  <c r="J34" i="10"/>
  <c r="K34" i="10"/>
  <c r="L34" i="10"/>
  <c r="A35" i="10"/>
  <c r="B35" i="10"/>
  <c r="C35" i="10"/>
  <c r="D35" i="10"/>
  <c r="E35" i="10"/>
  <c r="F35" i="10"/>
  <c r="G35" i="10"/>
  <c r="H35" i="10"/>
  <c r="I35" i="10"/>
  <c r="J35" i="10"/>
  <c r="K35" i="10"/>
  <c r="L35" i="10"/>
  <c r="A36" i="10"/>
  <c r="B36" i="10"/>
  <c r="C36" i="10"/>
  <c r="D36" i="10"/>
  <c r="E36" i="10"/>
  <c r="F36" i="10"/>
  <c r="G36" i="10"/>
  <c r="H36" i="10"/>
  <c r="I36" i="10"/>
  <c r="J36" i="10"/>
  <c r="K36" i="10"/>
  <c r="L36" i="10"/>
  <c r="A37" i="10"/>
  <c r="B37" i="10"/>
  <c r="C37" i="10"/>
  <c r="D37" i="10"/>
  <c r="E37" i="10"/>
  <c r="F37" i="10"/>
  <c r="G37" i="10"/>
  <c r="H37" i="10"/>
  <c r="I37" i="10"/>
  <c r="J37" i="10"/>
  <c r="K37" i="10"/>
  <c r="L37" i="10"/>
  <c r="A38" i="10"/>
  <c r="B38" i="10"/>
  <c r="C38" i="10"/>
  <c r="D38" i="10"/>
  <c r="E38" i="10"/>
  <c r="F38" i="10"/>
  <c r="G38" i="10"/>
  <c r="H38" i="10"/>
  <c r="I38" i="10"/>
  <c r="J38" i="10"/>
  <c r="K38" i="10"/>
  <c r="L38" i="10"/>
  <c r="A39" i="10"/>
  <c r="B39" i="10"/>
  <c r="C39" i="10"/>
  <c r="D39" i="10"/>
  <c r="E39" i="10"/>
  <c r="F39" i="10"/>
  <c r="G39" i="10"/>
  <c r="H39" i="10"/>
  <c r="I39" i="10"/>
  <c r="J39" i="10"/>
  <c r="K39" i="10"/>
  <c r="L39" i="10"/>
  <c r="A40" i="10"/>
  <c r="B40" i="10"/>
  <c r="C40" i="10"/>
  <c r="D40" i="10"/>
  <c r="E40" i="10"/>
  <c r="F40" i="10"/>
  <c r="G40" i="10"/>
  <c r="H40" i="10"/>
  <c r="I40" i="10"/>
  <c r="J40" i="10"/>
  <c r="K40" i="10"/>
  <c r="L40" i="10"/>
  <c r="A41" i="10"/>
  <c r="B41" i="10"/>
  <c r="C41" i="10"/>
  <c r="D41" i="10"/>
  <c r="E41" i="10"/>
  <c r="F41" i="10"/>
  <c r="G41" i="10"/>
  <c r="H41" i="10"/>
  <c r="I41" i="10"/>
  <c r="J41" i="10"/>
  <c r="K41" i="10"/>
  <c r="L41" i="10"/>
  <c r="A42" i="10"/>
  <c r="B42" i="10"/>
  <c r="C42" i="10"/>
  <c r="D42" i="10"/>
  <c r="E42" i="10"/>
  <c r="F42" i="10"/>
  <c r="G42" i="10"/>
  <c r="H42" i="10"/>
  <c r="I42" i="10"/>
  <c r="J42" i="10"/>
  <c r="K42" i="10"/>
  <c r="L42" i="10"/>
  <c r="A43" i="10"/>
  <c r="B43" i="10"/>
  <c r="C43" i="10"/>
  <c r="D43" i="10"/>
  <c r="E43" i="10"/>
  <c r="F43" i="10"/>
  <c r="G43" i="10"/>
  <c r="H43" i="10"/>
  <c r="I43" i="10"/>
  <c r="J43" i="10"/>
  <c r="K43" i="10"/>
  <c r="L43" i="10"/>
  <c r="A44" i="10"/>
  <c r="B44" i="10"/>
  <c r="C44" i="10"/>
  <c r="D44" i="10"/>
  <c r="E44" i="10"/>
  <c r="F44" i="10"/>
  <c r="G44" i="10"/>
  <c r="H44" i="10"/>
  <c r="I44" i="10"/>
  <c r="J44" i="10"/>
  <c r="K44" i="10"/>
  <c r="L44" i="10"/>
  <c r="A45" i="10"/>
  <c r="B45" i="10"/>
  <c r="C45" i="10"/>
  <c r="D45" i="10"/>
  <c r="E45" i="10"/>
  <c r="F45" i="10"/>
  <c r="G45" i="10"/>
  <c r="H45" i="10"/>
  <c r="I45" i="10"/>
  <c r="J45" i="10"/>
  <c r="K45" i="10"/>
  <c r="L45" i="10"/>
  <c r="A46" i="10"/>
  <c r="B46" i="10"/>
  <c r="C46" i="10"/>
  <c r="D46" i="10"/>
  <c r="E46" i="10"/>
  <c r="F46" i="10"/>
  <c r="G46" i="10"/>
  <c r="H46" i="10"/>
  <c r="I46" i="10"/>
  <c r="J46" i="10"/>
  <c r="K46" i="10"/>
  <c r="L46" i="10"/>
  <c r="A47" i="10"/>
  <c r="B47" i="10"/>
  <c r="C47" i="10"/>
  <c r="D47" i="10"/>
  <c r="E47" i="10"/>
  <c r="F47" i="10"/>
  <c r="G47" i="10"/>
  <c r="H47" i="10"/>
  <c r="I47" i="10"/>
  <c r="J47" i="10"/>
  <c r="K47" i="10"/>
  <c r="L47" i="10"/>
  <c r="A48" i="10"/>
  <c r="B48" i="10"/>
  <c r="C48" i="10"/>
  <c r="D48" i="10"/>
  <c r="E48" i="10"/>
  <c r="F48" i="10"/>
  <c r="G48" i="10"/>
  <c r="H48" i="10"/>
  <c r="I48" i="10"/>
  <c r="J48" i="10"/>
  <c r="K48" i="10"/>
  <c r="L48" i="10"/>
  <c r="A49" i="10"/>
  <c r="B49" i="10"/>
  <c r="C49" i="10"/>
  <c r="D49" i="10"/>
  <c r="E49" i="10"/>
  <c r="F49" i="10"/>
  <c r="G49" i="10"/>
  <c r="H49" i="10"/>
  <c r="I49" i="10"/>
  <c r="J49" i="10"/>
  <c r="K49" i="10"/>
  <c r="L49" i="10"/>
  <c r="A50" i="10"/>
  <c r="B50" i="10"/>
  <c r="C50" i="10"/>
  <c r="D50" i="10"/>
  <c r="E50" i="10"/>
  <c r="F50" i="10"/>
  <c r="G50" i="10"/>
  <c r="H50" i="10"/>
  <c r="I50" i="10"/>
  <c r="J50" i="10"/>
  <c r="K50" i="10"/>
  <c r="L50" i="10"/>
  <c r="A51" i="10"/>
  <c r="B51" i="10"/>
  <c r="C51" i="10"/>
  <c r="D51" i="10"/>
  <c r="E51" i="10"/>
  <c r="F51" i="10"/>
  <c r="G51" i="10"/>
  <c r="H51" i="10"/>
  <c r="I51" i="10"/>
  <c r="J51" i="10"/>
  <c r="K51" i="10"/>
  <c r="L51" i="10"/>
  <c r="A52" i="10"/>
  <c r="B52" i="10"/>
  <c r="C52" i="10"/>
  <c r="D52" i="10"/>
  <c r="E52" i="10"/>
  <c r="F52" i="10"/>
  <c r="G52" i="10"/>
  <c r="H52" i="10"/>
  <c r="I52" i="10"/>
  <c r="J52" i="10"/>
  <c r="K52" i="10"/>
  <c r="L52" i="10"/>
  <c r="A53" i="10"/>
  <c r="B53" i="10"/>
  <c r="C53" i="10"/>
  <c r="D53" i="10"/>
  <c r="E53" i="10"/>
  <c r="F53" i="10"/>
  <c r="G53" i="10"/>
  <c r="H53" i="10"/>
  <c r="I53" i="10"/>
  <c r="J53" i="10"/>
  <c r="K53" i="10"/>
  <c r="L53" i="10"/>
  <c r="A54" i="10"/>
  <c r="B54" i="10"/>
  <c r="C54" i="10"/>
  <c r="D54" i="10"/>
  <c r="E54" i="10"/>
  <c r="F54" i="10"/>
  <c r="G54" i="10"/>
  <c r="H54" i="10"/>
  <c r="I54" i="10"/>
  <c r="J54" i="10"/>
  <c r="K54" i="10"/>
  <c r="L54" i="10"/>
  <c r="A55" i="10"/>
  <c r="B55" i="10"/>
  <c r="C55" i="10"/>
  <c r="D55" i="10"/>
  <c r="E55" i="10"/>
  <c r="F55" i="10"/>
  <c r="G55" i="10"/>
  <c r="H55" i="10"/>
  <c r="I55" i="10"/>
  <c r="J55" i="10"/>
  <c r="K55" i="10"/>
  <c r="L55" i="10"/>
  <c r="A56" i="10"/>
  <c r="B56" i="10"/>
  <c r="C56" i="10"/>
  <c r="D56" i="10"/>
  <c r="E56" i="10"/>
  <c r="F56" i="10"/>
  <c r="G56" i="10"/>
  <c r="H56" i="10"/>
  <c r="I56" i="10"/>
  <c r="J56" i="10"/>
  <c r="K56" i="10"/>
  <c r="L56" i="10"/>
  <c r="A57" i="10"/>
  <c r="B57" i="10"/>
  <c r="C57" i="10"/>
  <c r="D57" i="10"/>
  <c r="E57" i="10"/>
  <c r="F57" i="10"/>
  <c r="G57" i="10"/>
  <c r="H57" i="10"/>
  <c r="I57" i="10"/>
  <c r="J57" i="10"/>
  <c r="K57" i="10"/>
  <c r="L57" i="10"/>
  <c r="A58" i="10"/>
  <c r="B58" i="10"/>
  <c r="C58" i="10"/>
  <c r="D58" i="10"/>
  <c r="E58" i="10"/>
  <c r="F58" i="10"/>
  <c r="G58" i="10"/>
  <c r="H58" i="10"/>
  <c r="I58" i="10"/>
  <c r="J58" i="10"/>
  <c r="K58" i="10"/>
  <c r="L58" i="10"/>
  <c r="A59" i="10"/>
  <c r="B59" i="10"/>
  <c r="C59" i="10"/>
  <c r="D59" i="10"/>
  <c r="E59" i="10"/>
  <c r="F59" i="10"/>
  <c r="G59" i="10"/>
  <c r="H59" i="10"/>
  <c r="I59" i="10"/>
  <c r="J59" i="10"/>
  <c r="K59" i="10"/>
  <c r="L59" i="10"/>
  <c r="A60" i="10"/>
  <c r="B60" i="10"/>
  <c r="C60" i="10"/>
  <c r="D60" i="10"/>
  <c r="E60" i="10"/>
  <c r="F60" i="10"/>
  <c r="G60" i="10"/>
  <c r="H60" i="10"/>
  <c r="I60" i="10"/>
  <c r="J60" i="10"/>
  <c r="K60" i="10"/>
  <c r="L60" i="10"/>
  <c r="A61" i="10"/>
  <c r="B61" i="10"/>
  <c r="C61" i="10"/>
  <c r="D61" i="10"/>
  <c r="E61" i="10"/>
  <c r="F61" i="10"/>
  <c r="G61" i="10"/>
  <c r="H61" i="10"/>
  <c r="I61" i="10"/>
  <c r="J61" i="10"/>
  <c r="K61" i="10"/>
  <c r="L61" i="10"/>
  <c r="B2" i="10"/>
  <c r="C2" i="10"/>
  <c r="D2" i="10"/>
  <c r="E2" i="10"/>
  <c r="F2" i="10"/>
  <c r="G2" i="10"/>
  <c r="H2" i="10"/>
  <c r="I2" i="10"/>
  <c r="J2" i="10"/>
  <c r="K2" i="10"/>
  <c r="L2" i="10"/>
  <c r="A2" i="10"/>
  <c r="AC4" i="19"/>
  <c r="AC5" i="19" s="1"/>
  <c r="AC6" i="19" s="1"/>
  <c r="AC7" i="19" s="1"/>
  <c r="AC8" i="19" s="1"/>
  <c r="AC9" i="19" s="1"/>
  <c r="AC10" i="19" s="1"/>
  <c r="AC11" i="19" s="1"/>
  <c r="AC12" i="19" s="1"/>
  <c r="AC13" i="19" s="1"/>
  <c r="AC14" i="19" s="1"/>
  <c r="AC15" i="19" s="1"/>
  <c r="AC16" i="19" s="1"/>
  <c r="AC17" i="19" s="1"/>
  <c r="AC18" i="19" s="1"/>
  <c r="AC19" i="19" s="1"/>
  <c r="AC20" i="19" s="1"/>
  <c r="AC21" i="19" s="1"/>
  <c r="AC22" i="19" s="1"/>
  <c r="AC23" i="19" s="1"/>
  <c r="AC24" i="19" s="1"/>
  <c r="AC25" i="19" s="1"/>
  <c r="AC26" i="19" s="1"/>
  <c r="AC27" i="19" s="1"/>
  <c r="AC28" i="19" s="1"/>
  <c r="AC29" i="19" s="1"/>
  <c r="AC30" i="19" s="1"/>
  <c r="AC31" i="19" s="1"/>
  <c r="AC32" i="19" s="1"/>
  <c r="AC33" i="19" s="1"/>
  <c r="AC34" i="19" s="1"/>
  <c r="AC35" i="19" s="1"/>
  <c r="AC36" i="19" s="1"/>
  <c r="AC37" i="19" s="1"/>
  <c r="AC38" i="19" s="1"/>
  <c r="AC39" i="19" s="1"/>
  <c r="AC40" i="19" s="1"/>
  <c r="AC41" i="19" s="1"/>
  <c r="AC42" i="19" s="1"/>
  <c r="AC43" i="19" s="1"/>
  <c r="AC44" i="19" s="1"/>
  <c r="AC45" i="19" s="1"/>
  <c r="AC46" i="19" s="1"/>
  <c r="AC47" i="19" s="1"/>
  <c r="AC48" i="19" s="1"/>
  <c r="AC49" i="19" s="1"/>
  <c r="AC50" i="19" s="1"/>
  <c r="AC51" i="19" s="1"/>
  <c r="AC52" i="19" s="1"/>
  <c r="AC53" i="19" s="1"/>
  <c r="AC54" i="19" s="1"/>
  <c r="AC55" i="19" s="1"/>
  <c r="AC56" i="19" s="1"/>
  <c r="AC57" i="19" s="1"/>
  <c r="AC58" i="19" s="1"/>
  <c r="AC59" i="19" s="1"/>
  <c r="AC60" i="19" s="1"/>
  <c r="AC61" i="19" s="1"/>
  <c r="AC62" i="19" s="1"/>
  <c r="AB4" i="19"/>
  <c r="AB5" i="19" s="1"/>
  <c r="AB6" i="19" s="1"/>
  <c r="AB7" i="19" s="1"/>
  <c r="AB8" i="19" s="1"/>
  <c r="AB9" i="19" s="1"/>
  <c r="AB10" i="19" s="1"/>
  <c r="AB11" i="19" s="1"/>
  <c r="AB12" i="19" s="1"/>
  <c r="AB13" i="19" s="1"/>
  <c r="AB14" i="19" s="1"/>
  <c r="AB15" i="19" s="1"/>
  <c r="AB16" i="19" s="1"/>
  <c r="AB17" i="19" s="1"/>
  <c r="AB18" i="19" s="1"/>
  <c r="AB19" i="19" s="1"/>
  <c r="AB20" i="19" s="1"/>
  <c r="AB21" i="19" s="1"/>
  <c r="AB22" i="19" s="1"/>
  <c r="AB23" i="19" s="1"/>
  <c r="AB24" i="19" s="1"/>
  <c r="AB25" i="19" s="1"/>
  <c r="AB26" i="19" s="1"/>
  <c r="AB27" i="19" s="1"/>
  <c r="AB28" i="19" s="1"/>
  <c r="AB29" i="19" s="1"/>
  <c r="AB30" i="19" s="1"/>
  <c r="AB31" i="19" s="1"/>
  <c r="AB32" i="19" s="1"/>
  <c r="AB33" i="19" s="1"/>
  <c r="AB34" i="19" s="1"/>
  <c r="AB35" i="19" s="1"/>
  <c r="AB36" i="19" s="1"/>
  <c r="AB37" i="19" s="1"/>
  <c r="AB38" i="19" s="1"/>
  <c r="AB39" i="19" s="1"/>
  <c r="AB40" i="19" s="1"/>
  <c r="AB41" i="19" s="1"/>
  <c r="AB42" i="19" s="1"/>
  <c r="AB43" i="19" s="1"/>
  <c r="AB44" i="19" s="1"/>
  <c r="AB45" i="19" s="1"/>
  <c r="AB46" i="19" s="1"/>
  <c r="AB47" i="19" s="1"/>
  <c r="AB48" i="19" s="1"/>
  <c r="AB49" i="19" s="1"/>
  <c r="AB50" i="19" s="1"/>
  <c r="AB51" i="19" s="1"/>
  <c r="AB52" i="19" s="1"/>
  <c r="AB53" i="19" s="1"/>
  <c r="AB54" i="19" s="1"/>
  <c r="AB55" i="19" s="1"/>
  <c r="AB56" i="19" s="1"/>
  <c r="AB57" i="19" s="1"/>
  <c r="AB58" i="19" s="1"/>
  <c r="AB59" i="19" s="1"/>
  <c r="AB60" i="19" s="1"/>
  <c r="AB61" i="19" s="1"/>
  <c r="AB62" i="19" s="1"/>
  <c r="AA4" i="19"/>
  <c r="AA5" i="19" s="1"/>
  <c r="AA6" i="19" s="1"/>
  <c r="AA7" i="19" s="1"/>
  <c r="AA8" i="19" s="1"/>
  <c r="AA9" i="19" s="1"/>
  <c r="AA10" i="19" s="1"/>
  <c r="AA11" i="19" s="1"/>
  <c r="AA12" i="19" s="1"/>
  <c r="AA13" i="19" s="1"/>
  <c r="AA14" i="19" s="1"/>
  <c r="AA15" i="19" s="1"/>
  <c r="AA16" i="19" s="1"/>
  <c r="AA17" i="19" s="1"/>
  <c r="AA18" i="19" s="1"/>
  <c r="AA19" i="19" s="1"/>
  <c r="AA20" i="19" s="1"/>
  <c r="AA21" i="19" s="1"/>
  <c r="AA22" i="19" s="1"/>
  <c r="AA23" i="19" s="1"/>
  <c r="AA24" i="19" s="1"/>
  <c r="AA25" i="19" s="1"/>
  <c r="AA26" i="19" s="1"/>
  <c r="AA27" i="19" s="1"/>
  <c r="AA28" i="19" s="1"/>
  <c r="AA29" i="19" s="1"/>
  <c r="AA30" i="19" s="1"/>
  <c r="AA31" i="19" s="1"/>
  <c r="AA32" i="19" s="1"/>
  <c r="AA33" i="19" s="1"/>
  <c r="AA34" i="19" s="1"/>
  <c r="AA35" i="19" s="1"/>
  <c r="AA36" i="19" s="1"/>
  <c r="AA37" i="19" s="1"/>
  <c r="AA38" i="19" s="1"/>
  <c r="AA39" i="19" s="1"/>
  <c r="AA40" i="19" s="1"/>
  <c r="AA41" i="19" s="1"/>
  <c r="AA42" i="19" s="1"/>
  <c r="AA43" i="19" s="1"/>
  <c r="AA44" i="19" s="1"/>
  <c r="AA45" i="19" s="1"/>
  <c r="AA46" i="19" s="1"/>
  <c r="AA47" i="19" s="1"/>
  <c r="AA48" i="19" s="1"/>
  <c r="AA49" i="19" s="1"/>
  <c r="AA50" i="19" s="1"/>
  <c r="AA51" i="19" s="1"/>
  <c r="AA52" i="19" s="1"/>
  <c r="AA53" i="19" s="1"/>
  <c r="AA54" i="19" s="1"/>
  <c r="AA55" i="19" s="1"/>
  <c r="AA56" i="19" s="1"/>
  <c r="AA57" i="19" s="1"/>
  <c r="AA58" i="19" s="1"/>
  <c r="AA59" i="19" s="1"/>
  <c r="AA60" i="19" s="1"/>
  <c r="AA61" i="19" s="1"/>
  <c r="AA62" i="19" s="1"/>
  <c r="U4" i="19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U33" i="19" s="1"/>
  <c r="U34" i="19" s="1"/>
  <c r="U35" i="19" s="1"/>
  <c r="U36" i="19" s="1"/>
  <c r="U37" i="19" s="1"/>
  <c r="U38" i="19" s="1"/>
  <c r="U39" i="19" s="1"/>
  <c r="U40" i="19" s="1"/>
  <c r="U41" i="19" s="1"/>
  <c r="U42" i="19" s="1"/>
  <c r="U43" i="19" s="1"/>
  <c r="U44" i="19" s="1"/>
  <c r="U45" i="19" s="1"/>
  <c r="U46" i="19" s="1"/>
  <c r="U47" i="19" s="1"/>
  <c r="U48" i="19" s="1"/>
  <c r="U49" i="19" s="1"/>
  <c r="U50" i="19" s="1"/>
  <c r="U51" i="19" s="1"/>
  <c r="U52" i="19" s="1"/>
  <c r="U53" i="19" s="1"/>
  <c r="U54" i="19" s="1"/>
  <c r="U55" i="19" s="1"/>
  <c r="U56" i="19" s="1"/>
  <c r="U57" i="19" s="1"/>
  <c r="U58" i="19" s="1"/>
  <c r="U59" i="19" s="1"/>
  <c r="U60" i="19" s="1"/>
  <c r="U61" i="19" s="1"/>
  <c r="U62" i="19" s="1"/>
  <c r="T4" i="19"/>
  <c r="T5" i="19" s="1"/>
  <c r="T6" i="19" s="1"/>
  <c r="T7" i="19" s="1"/>
  <c r="T8" i="19" s="1"/>
  <c r="T9" i="19" s="1"/>
  <c r="T10" i="19" s="1"/>
  <c r="T11" i="19" s="1"/>
  <c r="T12" i="19" s="1"/>
  <c r="T13" i="19" s="1"/>
  <c r="T14" i="19" s="1"/>
  <c r="T15" i="19" s="1"/>
  <c r="T16" i="19" s="1"/>
  <c r="T17" i="19" s="1"/>
  <c r="T18" i="19" s="1"/>
  <c r="T19" i="19" s="1"/>
  <c r="T20" i="19" s="1"/>
  <c r="T21" i="19" s="1"/>
  <c r="T22" i="19" s="1"/>
  <c r="T23" i="19" s="1"/>
  <c r="T24" i="19" s="1"/>
  <c r="T25" i="19" s="1"/>
  <c r="T26" i="19" s="1"/>
  <c r="T27" i="19" s="1"/>
  <c r="T28" i="19" s="1"/>
  <c r="T29" i="19" s="1"/>
  <c r="T30" i="19" s="1"/>
  <c r="T31" i="19" s="1"/>
  <c r="T32" i="19" s="1"/>
  <c r="T33" i="19" s="1"/>
  <c r="T34" i="19" s="1"/>
  <c r="T35" i="19" s="1"/>
  <c r="T36" i="19" s="1"/>
  <c r="T37" i="19" s="1"/>
  <c r="T38" i="19" s="1"/>
  <c r="T39" i="19" s="1"/>
  <c r="T40" i="19" s="1"/>
  <c r="T41" i="19" s="1"/>
  <c r="T42" i="19" s="1"/>
  <c r="T43" i="19" s="1"/>
  <c r="T44" i="19" s="1"/>
  <c r="T45" i="19" s="1"/>
  <c r="T46" i="19" s="1"/>
  <c r="T47" i="19" s="1"/>
  <c r="T48" i="19" s="1"/>
  <c r="T49" i="19" s="1"/>
  <c r="T50" i="19" s="1"/>
  <c r="T51" i="19" s="1"/>
  <c r="T52" i="19" s="1"/>
  <c r="T53" i="19" s="1"/>
  <c r="T54" i="19" s="1"/>
  <c r="T55" i="19" s="1"/>
  <c r="T56" i="19" s="1"/>
  <c r="T57" i="19" s="1"/>
  <c r="T58" i="19" s="1"/>
  <c r="T59" i="19" s="1"/>
  <c r="T60" i="19" s="1"/>
  <c r="T61" i="19" s="1"/>
  <c r="T62" i="19" s="1"/>
  <c r="S4" i="19"/>
  <c r="S5" i="19" s="1"/>
  <c r="S6" i="19" s="1"/>
  <c r="S7" i="19" s="1"/>
  <c r="S8" i="19" s="1"/>
  <c r="S9" i="19" s="1"/>
  <c r="S10" i="19" s="1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S32" i="19" s="1"/>
  <c r="S33" i="19" s="1"/>
  <c r="S34" i="19" s="1"/>
  <c r="S35" i="19" s="1"/>
  <c r="S36" i="19" s="1"/>
  <c r="S37" i="19" s="1"/>
  <c r="S38" i="19" s="1"/>
  <c r="S39" i="19" s="1"/>
  <c r="S40" i="19" s="1"/>
  <c r="S41" i="19" s="1"/>
  <c r="S42" i="19" s="1"/>
  <c r="S43" i="19" s="1"/>
  <c r="S44" i="19" s="1"/>
  <c r="S45" i="19" s="1"/>
  <c r="S46" i="19" s="1"/>
  <c r="S47" i="19" s="1"/>
  <c r="S48" i="19" s="1"/>
  <c r="S49" i="19" s="1"/>
  <c r="S50" i="19" s="1"/>
  <c r="S51" i="19" s="1"/>
  <c r="S52" i="19" s="1"/>
  <c r="S53" i="19" s="1"/>
  <c r="S54" i="19" s="1"/>
  <c r="S55" i="19" s="1"/>
  <c r="S56" i="19" s="1"/>
  <c r="S57" i="19" s="1"/>
  <c r="S58" i="19" s="1"/>
  <c r="S59" i="19" s="1"/>
  <c r="S60" i="19" s="1"/>
  <c r="S61" i="19" s="1"/>
  <c r="S62" i="19" s="1"/>
  <c r="I3" i="19"/>
  <c r="I4" i="19" s="1"/>
  <c r="H3" i="19"/>
  <c r="H4" i="19" s="1"/>
  <c r="M9" i="18"/>
  <c r="N3" i="19" s="1"/>
  <c r="I6" i="18"/>
  <c r="M5" i="18"/>
  <c r="L5" i="18"/>
  <c r="L9" i="18" s="1"/>
  <c r="M3" i="19" s="1"/>
  <c r="K5" i="18"/>
  <c r="J5" i="18"/>
  <c r="J9" i="18" s="1"/>
  <c r="K3" i="19" s="1"/>
  <c r="I5" i="18"/>
  <c r="I9" i="18" s="1"/>
  <c r="J3" i="19" s="1"/>
  <c r="H5" i="18"/>
  <c r="H9" i="18" s="1"/>
  <c r="G5" i="18"/>
  <c r="G9" i="18" s="1"/>
  <c r="F5" i="18"/>
  <c r="E5" i="18"/>
  <c r="D5" i="18"/>
  <c r="C5" i="18"/>
  <c r="C6" i="18" s="1"/>
  <c r="B5" i="18"/>
  <c r="B9" i="18" s="1"/>
  <c r="C3" i="19" s="1"/>
  <c r="AA3" i="13"/>
  <c r="S3" i="13"/>
  <c r="M5" i="14"/>
  <c r="L5" i="14"/>
  <c r="K5" i="14"/>
  <c r="J5" i="14"/>
  <c r="I5" i="14"/>
  <c r="H5" i="14"/>
  <c r="G5" i="14"/>
  <c r="F5" i="14"/>
  <c r="E5" i="14"/>
  <c r="D5" i="14"/>
  <c r="C5" i="14"/>
  <c r="B5" i="14"/>
  <c r="M5" i="12"/>
  <c r="M9" i="12" s="1"/>
  <c r="N3" i="13" s="1"/>
  <c r="L5" i="12"/>
  <c r="L9" i="12" s="1"/>
  <c r="M3" i="13" s="1"/>
  <c r="K5" i="12"/>
  <c r="K9" i="12" s="1"/>
  <c r="L3" i="13" s="1"/>
  <c r="J5" i="12"/>
  <c r="J9" i="12" s="1"/>
  <c r="I5" i="12"/>
  <c r="I6" i="12" s="1"/>
  <c r="H5" i="12"/>
  <c r="H6" i="12" s="1"/>
  <c r="G5" i="12"/>
  <c r="G9" i="12" s="1"/>
  <c r="F5" i="12"/>
  <c r="F6" i="12" s="1"/>
  <c r="E5" i="12"/>
  <c r="E9" i="12" s="1"/>
  <c r="F3" i="13" s="1"/>
  <c r="D5" i="12"/>
  <c r="D9" i="12" s="1"/>
  <c r="E3" i="13" s="1"/>
  <c r="C5" i="12"/>
  <c r="C9" i="12" s="1"/>
  <c r="D3" i="13" s="1"/>
  <c r="B5" i="12"/>
  <c r="G6" i="12" s="1"/>
  <c r="AC3" i="13"/>
  <c r="AC4" i="13" s="1"/>
  <c r="AC5" i="13" s="1"/>
  <c r="AC6" i="13" s="1"/>
  <c r="AC7" i="13" s="1"/>
  <c r="AC8" i="13" s="1"/>
  <c r="AC9" i="13" s="1"/>
  <c r="AC10" i="13" s="1"/>
  <c r="AC11" i="13" s="1"/>
  <c r="AC12" i="13" s="1"/>
  <c r="AC13" i="13" s="1"/>
  <c r="AC14" i="13" s="1"/>
  <c r="AC15" i="13" s="1"/>
  <c r="AC16" i="13" s="1"/>
  <c r="AC17" i="13" s="1"/>
  <c r="AC18" i="13" s="1"/>
  <c r="AC19" i="13" s="1"/>
  <c r="AC20" i="13" s="1"/>
  <c r="AC21" i="13" s="1"/>
  <c r="AC22" i="13" s="1"/>
  <c r="AC23" i="13" s="1"/>
  <c r="AC24" i="13" s="1"/>
  <c r="AC25" i="13" s="1"/>
  <c r="AC26" i="13" s="1"/>
  <c r="AC27" i="13" s="1"/>
  <c r="AC28" i="13" s="1"/>
  <c r="AC29" i="13" s="1"/>
  <c r="AC30" i="13" s="1"/>
  <c r="AC31" i="13" s="1"/>
  <c r="AC32" i="13" s="1"/>
  <c r="AC33" i="13" s="1"/>
  <c r="AC34" i="13" s="1"/>
  <c r="AC35" i="13" s="1"/>
  <c r="AC36" i="13" s="1"/>
  <c r="AC37" i="13" s="1"/>
  <c r="AC38" i="13" s="1"/>
  <c r="AC39" i="13" s="1"/>
  <c r="AB3" i="13"/>
  <c r="AB4" i="13" s="1"/>
  <c r="AB5" i="13" s="1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B24" i="13" s="1"/>
  <c r="AB25" i="13" s="1"/>
  <c r="AB26" i="13" s="1"/>
  <c r="AB27" i="13" s="1"/>
  <c r="AB28" i="13" s="1"/>
  <c r="AB29" i="13" s="1"/>
  <c r="AB30" i="13" s="1"/>
  <c r="AB31" i="13" s="1"/>
  <c r="AB32" i="13" s="1"/>
  <c r="AB33" i="13" s="1"/>
  <c r="AB34" i="13" s="1"/>
  <c r="AB35" i="13" s="1"/>
  <c r="AB36" i="13" s="1"/>
  <c r="AB37" i="13" s="1"/>
  <c r="AB38" i="13" s="1"/>
  <c r="AB39" i="13" s="1"/>
  <c r="AB40" i="13" s="1"/>
  <c r="AB41" i="13" s="1"/>
  <c r="AB42" i="13" s="1"/>
  <c r="AB43" i="13" s="1"/>
  <c r="AB44" i="13" s="1"/>
  <c r="AB45" i="13" s="1"/>
  <c r="AB46" i="13" s="1"/>
  <c r="AB47" i="13" s="1"/>
  <c r="AB48" i="13" s="1"/>
  <c r="AB49" i="13" s="1"/>
  <c r="AB50" i="13" s="1"/>
  <c r="AB51" i="13" s="1"/>
  <c r="AB52" i="13" s="1"/>
  <c r="AB53" i="13" s="1"/>
  <c r="AB54" i="13" s="1"/>
  <c r="AB55" i="13" s="1"/>
  <c r="AB56" i="13" s="1"/>
  <c r="AB57" i="13" s="1"/>
  <c r="AB58" i="13" s="1"/>
  <c r="AB59" i="13" s="1"/>
  <c r="AB60" i="13" s="1"/>
  <c r="AB61" i="13" s="1"/>
  <c r="AB62" i="13" s="1"/>
  <c r="Z3" i="13"/>
  <c r="Z4" i="13" s="1"/>
  <c r="U3" i="13"/>
  <c r="U4" i="13" s="1"/>
  <c r="U5" i="13" s="1"/>
  <c r="U6" i="13" s="1"/>
  <c r="U7" i="13" s="1"/>
  <c r="U8" i="13" s="1"/>
  <c r="U9" i="13" s="1"/>
  <c r="U10" i="13" s="1"/>
  <c r="U11" i="13" s="1"/>
  <c r="U12" i="13" s="1"/>
  <c r="U13" i="13" s="1"/>
  <c r="U14" i="13" s="1"/>
  <c r="U15" i="13" s="1"/>
  <c r="U16" i="13" s="1"/>
  <c r="U17" i="13" s="1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R3" i="13"/>
  <c r="R4" i="13" s="1"/>
  <c r="C9" i="5"/>
  <c r="D9" i="5"/>
  <c r="E9" i="5"/>
  <c r="F9" i="5"/>
  <c r="G9" i="5"/>
  <c r="H9" i="5"/>
  <c r="I9" i="5"/>
  <c r="J9" i="5"/>
  <c r="K9" i="5"/>
  <c r="L9" i="5"/>
  <c r="M9" i="5"/>
  <c r="B9" i="5"/>
  <c r="M5" i="5"/>
  <c r="L5" i="5"/>
  <c r="K5" i="5"/>
  <c r="J5" i="5"/>
  <c r="I5" i="5"/>
  <c r="H5" i="5"/>
  <c r="G5" i="5"/>
  <c r="F5" i="5"/>
  <c r="E5" i="5"/>
  <c r="D5" i="5"/>
  <c r="C5" i="5"/>
  <c r="B5" i="5"/>
  <c r="M5" i="4"/>
  <c r="M9" i="4" s="1"/>
  <c r="L5" i="4"/>
  <c r="L9" i="4" s="1"/>
  <c r="K5" i="4"/>
  <c r="K9" i="4" s="1"/>
  <c r="J5" i="4"/>
  <c r="J9" i="4" s="1"/>
  <c r="I5" i="4"/>
  <c r="H5" i="4"/>
  <c r="H6" i="4" s="1"/>
  <c r="G5" i="4"/>
  <c r="F5" i="4"/>
  <c r="E5" i="4"/>
  <c r="E9" i="4" s="1"/>
  <c r="D5" i="4"/>
  <c r="D9" i="4" s="1"/>
  <c r="C5" i="4"/>
  <c r="C9" i="4" s="1"/>
  <c r="B5" i="4"/>
  <c r="B9" i="4" s="1"/>
  <c r="X3" i="13" l="1"/>
  <c r="X4" i="13" s="1"/>
  <c r="X5" i="13" s="1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R5" i="13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R24" i="13" s="1"/>
  <c r="R25" i="13" s="1"/>
  <c r="R26" i="13" s="1"/>
  <c r="R27" i="13" s="1"/>
  <c r="R28" i="13" s="1"/>
  <c r="R29" i="13" s="1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R42" i="13" s="1"/>
  <c r="R43" i="13" s="1"/>
  <c r="R44" i="13" s="1"/>
  <c r="R45" i="13" s="1"/>
  <c r="R46" i="13" s="1"/>
  <c r="R47" i="13" s="1"/>
  <c r="R48" i="13" s="1"/>
  <c r="R49" i="13" s="1"/>
  <c r="R50" i="13" s="1"/>
  <c r="R51" i="13" s="1"/>
  <c r="R52" i="13" s="1"/>
  <c r="R53" i="13" s="1"/>
  <c r="R54" i="13" s="1"/>
  <c r="R55" i="13" s="1"/>
  <c r="R56" i="13" s="1"/>
  <c r="R57" i="13" s="1"/>
  <c r="R58" i="13" s="1"/>
  <c r="R59" i="13" s="1"/>
  <c r="R60" i="13" s="1"/>
  <c r="R61" i="13" s="1"/>
  <c r="R62" i="13" s="1"/>
  <c r="S4" i="13"/>
  <c r="S5" i="13" s="1"/>
  <c r="S6" i="13" s="1"/>
  <c r="S7" i="13" s="1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S27" i="13" s="1"/>
  <c r="S28" i="13" s="1"/>
  <c r="S29" i="13" s="1"/>
  <c r="S30" i="13" s="1"/>
  <c r="S31" i="13" s="1"/>
  <c r="S32" i="13" s="1"/>
  <c r="S33" i="13" s="1"/>
  <c r="S34" i="13" s="1"/>
  <c r="S35" i="13" s="1"/>
  <c r="S36" i="13" s="1"/>
  <c r="S37" i="13" s="1"/>
  <c r="S38" i="13" s="1"/>
  <c r="S39" i="13" s="1"/>
  <c r="S40" i="13" s="1"/>
  <c r="S41" i="13" s="1"/>
  <c r="S42" i="13" s="1"/>
  <c r="S43" i="13" s="1"/>
  <c r="S44" i="13" s="1"/>
  <c r="S45" i="13" s="1"/>
  <c r="S46" i="13" s="1"/>
  <c r="S47" i="13" s="1"/>
  <c r="S48" i="13" s="1"/>
  <c r="S49" i="13" s="1"/>
  <c r="S50" i="13" s="1"/>
  <c r="S51" i="13" s="1"/>
  <c r="S52" i="13" s="1"/>
  <c r="S53" i="13" s="1"/>
  <c r="S54" i="13" s="1"/>
  <c r="S55" i="13" s="1"/>
  <c r="S56" i="13" s="1"/>
  <c r="S57" i="13" s="1"/>
  <c r="S58" i="13" s="1"/>
  <c r="S59" i="13" s="1"/>
  <c r="S60" i="13" s="1"/>
  <c r="S61" i="13" s="1"/>
  <c r="S62" i="13" s="1"/>
  <c r="AA4" i="13"/>
  <c r="AA5" i="13" s="1"/>
  <c r="AA6" i="13" s="1"/>
  <c r="AA7" i="13" s="1"/>
  <c r="AA8" i="13" s="1"/>
  <c r="AA9" i="13" s="1"/>
  <c r="AA10" i="13" s="1"/>
  <c r="AA11" i="13" s="1"/>
  <c r="AA12" i="13" s="1"/>
  <c r="AA13" i="13" s="1"/>
  <c r="AA14" i="13" s="1"/>
  <c r="AA15" i="13" s="1"/>
  <c r="AA16" i="13" s="1"/>
  <c r="AA17" i="13" s="1"/>
  <c r="AA18" i="13" s="1"/>
  <c r="AA19" i="13" s="1"/>
  <c r="AA20" i="13" s="1"/>
  <c r="AA21" i="13" s="1"/>
  <c r="AA22" i="13" s="1"/>
  <c r="AA23" i="13" s="1"/>
  <c r="AA24" i="13" s="1"/>
  <c r="AA25" i="13" s="1"/>
  <c r="AA26" i="13" s="1"/>
  <c r="AA27" i="13" s="1"/>
  <c r="AA28" i="13" s="1"/>
  <c r="AA29" i="13" s="1"/>
  <c r="AA30" i="13" s="1"/>
  <c r="AA31" i="13" s="1"/>
  <c r="AA32" i="13" s="1"/>
  <c r="AA33" i="13" s="1"/>
  <c r="AA34" i="13" s="1"/>
  <c r="AA35" i="13" s="1"/>
  <c r="AA36" i="13" s="1"/>
  <c r="AA37" i="13" s="1"/>
  <c r="AA38" i="13" s="1"/>
  <c r="AA39" i="13" s="1"/>
  <c r="AA40" i="13" s="1"/>
  <c r="AA41" i="13" s="1"/>
  <c r="AA42" i="13" s="1"/>
  <c r="AA43" i="13" s="1"/>
  <c r="AA44" i="13" s="1"/>
  <c r="AA45" i="13" s="1"/>
  <c r="AA46" i="13" s="1"/>
  <c r="AA47" i="13" s="1"/>
  <c r="AA48" i="13" s="1"/>
  <c r="AA49" i="13" s="1"/>
  <c r="AA50" i="13" s="1"/>
  <c r="AA51" i="13" s="1"/>
  <c r="AA52" i="13" s="1"/>
  <c r="AA53" i="13" s="1"/>
  <c r="AA54" i="13" s="1"/>
  <c r="AA55" i="13" s="1"/>
  <c r="AA56" i="13" s="1"/>
  <c r="AA57" i="13" s="1"/>
  <c r="AA58" i="13" s="1"/>
  <c r="AA59" i="13" s="1"/>
  <c r="AA60" i="13" s="1"/>
  <c r="AA61" i="13" s="1"/>
  <c r="AA62" i="13" s="1"/>
  <c r="Z5" i="13"/>
  <c r="Z6" i="13" s="1"/>
  <c r="Z7" i="13" s="1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7" i="13" s="1"/>
  <c r="Z28" i="13" s="1"/>
  <c r="Z29" i="13" s="1"/>
  <c r="Z30" i="13" s="1"/>
  <c r="Z31" i="13" s="1"/>
  <c r="Z32" i="13" s="1"/>
  <c r="Z33" i="13" s="1"/>
  <c r="Z34" i="13" s="1"/>
  <c r="Z35" i="13" s="1"/>
  <c r="Z36" i="13" s="1"/>
  <c r="Z37" i="13" s="1"/>
  <c r="Z38" i="13" s="1"/>
  <c r="Z39" i="13" s="1"/>
  <c r="Z40" i="13" s="1"/>
  <c r="Z41" i="13" s="1"/>
  <c r="Z42" i="13" s="1"/>
  <c r="Z43" i="13" s="1"/>
  <c r="Z44" i="13" s="1"/>
  <c r="Z45" i="13" s="1"/>
  <c r="Z46" i="13" s="1"/>
  <c r="Z47" i="13" s="1"/>
  <c r="Z48" i="13" s="1"/>
  <c r="Z49" i="13" s="1"/>
  <c r="Z50" i="13" s="1"/>
  <c r="Z51" i="13" s="1"/>
  <c r="Z52" i="13" s="1"/>
  <c r="Z53" i="13" s="1"/>
  <c r="Z54" i="13" s="1"/>
  <c r="Z55" i="13" s="1"/>
  <c r="Z56" i="13" s="1"/>
  <c r="Z57" i="13" s="1"/>
  <c r="Z58" i="13" s="1"/>
  <c r="Z59" i="13" s="1"/>
  <c r="Z60" i="13" s="1"/>
  <c r="Z61" i="13" s="1"/>
  <c r="Z62" i="13" s="1"/>
  <c r="AC40" i="13"/>
  <c r="AC41" i="13" s="1"/>
  <c r="AC42" i="13" s="1"/>
  <c r="AC43" i="13" s="1"/>
  <c r="AC44" i="13" s="1"/>
  <c r="AC45" i="13" s="1"/>
  <c r="AC46" i="13" s="1"/>
  <c r="AC47" i="13" s="1"/>
  <c r="AC48" i="13" s="1"/>
  <c r="AC49" i="13" s="1"/>
  <c r="AC50" i="13" s="1"/>
  <c r="AC51" i="13" s="1"/>
  <c r="AC52" i="13" s="1"/>
  <c r="AC53" i="13" s="1"/>
  <c r="AC54" i="13" s="1"/>
  <c r="AC55" i="13" s="1"/>
  <c r="AC56" i="13" s="1"/>
  <c r="AC57" i="13" s="1"/>
  <c r="AC58" i="13" s="1"/>
  <c r="AC59" i="13" s="1"/>
  <c r="AC60" i="13" s="1"/>
  <c r="AC61" i="13" s="1"/>
  <c r="AC62" i="13" s="1"/>
  <c r="W3" i="13"/>
  <c r="W4" i="13" s="1"/>
  <c r="W5" i="13" s="1"/>
  <c r="W6" i="13" s="1"/>
  <c r="W7" i="13" s="1"/>
  <c r="W8" i="13" s="1"/>
  <c r="W9" i="13" s="1"/>
  <c r="W10" i="13" s="1"/>
  <c r="W11" i="13" s="1"/>
  <c r="W12" i="13" s="1"/>
  <c r="W13" i="13" s="1"/>
  <c r="W14" i="13" s="1"/>
  <c r="W15" i="13" s="1"/>
  <c r="W16" i="13" s="1"/>
  <c r="W17" i="13" s="1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H5" i="19"/>
  <c r="J4" i="19"/>
  <c r="C4" i="19"/>
  <c r="K4" i="19"/>
  <c r="M4" i="19"/>
  <c r="H6" i="18"/>
  <c r="N4" i="19"/>
  <c r="J6" i="18"/>
  <c r="K6" i="18"/>
  <c r="C9" i="18"/>
  <c r="D3" i="19" s="1"/>
  <c r="I5" i="19"/>
  <c r="E6" i="18"/>
  <c r="M6" i="18"/>
  <c r="E9" i="18"/>
  <c r="F3" i="19" s="1"/>
  <c r="D6" i="18"/>
  <c r="L6" i="18"/>
  <c r="D9" i="18"/>
  <c r="E3" i="19" s="1"/>
  <c r="F6" i="18"/>
  <c r="B6" i="18"/>
  <c r="F9" i="18"/>
  <c r="G3" i="19" s="1"/>
  <c r="G6" i="18"/>
  <c r="K9" i="18"/>
  <c r="L3" i="19" s="1"/>
  <c r="B6" i="12"/>
  <c r="J6" i="12"/>
  <c r="F9" i="12"/>
  <c r="G3" i="13" s="1"/>
  <c r="G4" i="13" s="1"/>
  <c r="C6" i="12"/>
  <c r="K6" i="12"/>
  <c r="D6" i="12"/>
  <c r="L6" i="12"/>
  <c r="H9" i="12"/>
  <c r="I3" i="13" s="1"/>
  <c r="E6" i="12"/>
  <c r="M6" i="12"/>
  <c r="I9" i="12"/>
  <c r="J3" i="13" s="1"/>
  <c r="J4" i="13" s="1"/>
  <c r="B9" i="12"/>
  <c r="N4" i="13"/>
  <c r="D4" i="13"/>
  <c r="L4" i="13"/>
  <c r="M4" i="13"/>
  <c r="H3" i="13"/>
  <c r="F4" i="13"/>
  <c r="C3" i="13"/>
  <c r="K3" i="13"/>
  <c r="E4" i="13"/>
  <c r="F6" i="4"/>
  <c r="G6" i="4"/>
  <c r="I6" i="4"/>
  <c r="B6" i="4"/>
  <c r="J6" i="4"/>
  <c r="F9" i="4"/>
  <c r="C6" i="4"/>
  <c r="K6" i="4"/>
  <c r="G9" i="4"/>
  <c r="D6" i="4"/>
  <c r="L6" i="4"/>
  <c r="H9" i="4"/>
  <c r="E6" i="4"/>
  <c r="M6" i="4"/>
  <c r="I9" i="4"/>
  <c r="E5" i="9" l="1"/>
  <c r="L5" i="9"/>
  <c r="D4" i="19"/>
  <c r="AH3" i="19"/>
  <c r="L4" i="19"/>
  <c r="AP3" i="19"/>
  <c r="AK3" i="19"/>
  <c r="G4" i="19"/>
  <c r="AO3" i="19"/>
  <c r="AM3" i="19"/>
  <c r="N5" i="19"/>
  <c r="K5" i="19"/>
  <c r="AQ3" i="19"/>
  <c r="M5" i="19"/>
  <c r="J5" i="19"/>
  <c r="AI3" i="19"/>
  <c r="E4" i="19"/>
  <c r="AR4" i="19" s="1"/>
  <c r="I6" i="19"/>
  <c r="H6" i="19"/>
  <c r="AJ3" i="19"/>
  <c r="F4" i="19"/>
  <c r="C5" i="19"/>
  <c r="AR3" i="19"/>
  <c r="AN3" i="19"/>
  <c r="AL3" i="19"/>
  <c r="AG3" i="19"/>
  <c r="AH3" i="13"/>
  <c r="AK3" i="13"/>
  <c r="AN3" i="13"/>
  <c r="F5" i="13"/>
  <c r="D5" i="13"/>
  <c r="M5" i="13"/>
  <c r="AM3" i="13"/>
  <c r="I4" i="13"/>
  <c r="AG3" i="13"/>
  <c r="C4" i="13"/>
  <c r="AJ3" i="13"/>
  <c r="AI3" i="13"/>
  <c r="G5" i="13"/>
  <c r="E5" i="13"/>
  <c r="L5" i="13"/>
  <c r="AO3" i="13"/>
  <c r="K4" i="13"/>
  <c r="AQ3" i="13"/>
  <c r="J5" i="13"/>
  <c r="N5" i="13"/>
  <c r="AL3" i="13"/>
  <c r="H4" i="13"/>
  <c r="AP3" i="13"/>
  <c r="AR3" i="13"/>
  <c r="BI3" i="13" l="1"/>
  <c r="BP3" i="13"/>
  <c r="AG4" i="19"/>
  <c r="BG4" i="19" s="1"/>
  <c r="AQ4" i="19"/>
  <c r="AN4" i="19"/>
  <c r="BN4" i="19" s="1"/>
  <c r="AO4" i="19"/>
  <c r="BO4" i="19" s="1"/>
  <c r="AM4" i="19"/>
  <c r="BP3" i="19"/>
  <c r="L5" i="15"/>
  <c r="BI3" i="19"/>
  <c r="E5" i="15"/>
  <c r="AP4" i="19"/>
  <c r="L5" i="19"/>
  <c r="BG3" i="19"/>
  <c r="C5" i="15"/>
  <c r="C6" i="15"/>
  <c r="H6" i="15"/>
  <c r="C6" i="19"/>
  <c r="K6" i="15"/>
  <c r="BL3" i="19"/>
  <c r="H5" i="15"/>
  <c r="BQ3" i="19"/>
  <c r="M5" i="15"/>
  <c r="J6" i="15"/>
  <c r="F5" i="19"/>
  <c r="AJ4" i="19"/>
  <c r="J6" i="19"/>
  <c r="K6" i="19"/>
  <c r="G5" i="19"/>
  <c r="AK4" i="19"/>
  <c r="BH3" i="19"/>
  <c r="D5" i="15"/>
  <c r="J5" i="15"/>
  <c r="BN3" i="19"/>
  <c r="H7" i="19"/>
  <c r="BM4" i="19"/>
  <c r="I6" i="15"/>
  <c r="I5" i="15"/>
  <c r="BM3" i="19"/>
  <c r="K5" i="15"/>
  <c r="BO3" i="19"/>
  <c r="I7" i="19"/>
  <c r="BR3" i="19"/>
  <c r="N5" i="15"/>
  <c r="BJ3" i="19"/>
  <c r="F5" i="15"/>
  <c r="M6" i="19"/>
  <c r="AH4" i="19"/>
  <c r="D5" i="19"/>
  <c r="BK3" i="19"/>
  <c r="G5" i="15"/>
  <c r="AI4" i="19"/>
  <c r="E5" i="19"/>
  <c r="N6" i="19"/>
  <c r="AL4" i="19"/>
  <c r="BL4" i="19" s="1"/>
  <c r="F6" i="9"/>
  <c r="H5" i="13"/>
  <c r="AL4" i="13"/>
  <c r="BO3" i="13"/>
  <c r="K5" i="9"/>
  <c r="AN4" i="13"/>
  <c r="BM3" i="13"/>
  <c r="I5" i="9"/>
  <c r="D6" i="13"/>
  <c r="E6" i="13"/>
  <c r="N6" i="13"/>
  <c r="AR4" i="13"/>
  <c r="K5" i="13"/>
  <c r="AO4" i="13"/>
  <c r="AI4" i="13"/>
  <c r="M6" i="13"/>
  <c r="AH4" i="13"/>
  <c r="BK3" i="13"/>
  <c r="G5" i="9"/>
  <c r="D5" i="9"/>
  <c r="BH3" i="13"/>
  <c r="M5" i="9"/>
  <c r="BQ3" i="13"/>
  <c r="N5" i="9"/>
  <c r="BR3" i="13"/>
  <c r="F6" i="13"/>
  <c r="AG4" i="13"/>
  <c r="C5" i="13"/>
  <c r="AQ4" i="13"/>
  <c r="BJ3" i="13"/>
  <c r="F5" i="9"/>
  <c r="J6" i="13"/>
  <c r="L6" i="13"/>
  <c r="G6" i="13"/>
  <c r="BG3" i="13"/>
  <c r="C5" i="9"/>
  <c r="BL3" i="13"/>
  <c r="H5" i="9"/>
  <c r="AP4" i="13"/>
  <c r="AK4" i="13"/>
  <c r="I5" i="13"/>
  <c r="AM4" i="13"/>
  <c r="BN3" i="13"/>
  <c r="J5" i="9"/>
  <c r="AJ4" i="13"/>
  <c r="BJ4" i="13" s="1"/>
  <c r="AN5" i="19" l="1"/>
  <c r="J7" i="15"/>
  <c r="BN5" i="19"/>
  <c r="BQ4" i="19"/>
  <c r="M6" i="15"/>
  <c r="AG5" i="19"/>
  <c r="BI4" i="19"/>
  <c r="E6" i="15"/>
  <c r="L6" i="19"/>
  <c r="AP5" i="19"/>
  <c r="BR4" i="19"/>
  <c r="N6" i="15"/>
  <c r="H8" i="19"/>
  <c r="BH4" i="19"/>
  <c r="D6" i="15"/>
  <c r="C7" i="19"/>
  <c r="AH5" i="19"/>
  <c r="D6" i="19"/>
  <c r="BK4" i="19"/>
  <c r="G6" i="15"/>
  <c r="N7" i="19"/>
  <c r="AQ5" i="19"/>
  <c r="AO5" i="19"/>
  <c r="F6" i="15"/>
  <c r="BJ4" i="19"/>
  <c r="L6" i="15"/>
  <c r="BP4" i="19"/>
  <c r="AI5" i="19"/>
  <c r="E6" i="19"/>
  <c r="J7" i="19"/>
  <c r="AL5" i="19"/>
  <c r="M7" i="19"/>
  <c r="I8" i="19"/>
  <c r="G6" i="19"/>
  <c r="AK5" i="19"/>
  <c r="AM5" i="19"/>
  <c r="AR5" i="19"/>
  <c r="K7" i="19"/>
  <c r="AJ5" i="19"/>
  <c r="F6" i="19"/>
  <c r="AR5" i="13"/>
  <c r="G6" i="9"/>
  <c r="BK4" i="13"/>
  <c r="M7" i="13"/>
  <c r="D7" i="13"/>
  <c r="H6" i="9"/>
  <c r="BL4" i="13"/>
  <c r="I6" i="9"/>
  <c r="BM4" i="13"/>
  <c r="N7" i="13"/>
  <c r="AL5" i="13"/>
  <c r="H6" i="13"/>
  <c r="L7" i="13"/>
  <c r="C6" i="13"/>
  <c r="AG5" i="13"/>
  <c r="E7" i="13"/>
  <c r="J7" i="13"/>
  <c r="BI4" i="13"/>
  <c r="E6" i="9"/>
  <c r="BG4" i="13"/>
  <c r="C6" i="9"/>
  <c r="G7" i="13"/>
  <c r="AK5" i="13"/>
  <c r="AJ5" i="13"/>
  <c r="F7" i="13"/>
  <c r="BQ4" i="13"/>
  <c r="M6" i="9"/>
  <c r="BO4" i="13"/>
  <c r="K6" i="9"/>
  <c r="BH4" i="13"/>
  <c r="D6" i="9"/>
  <c r="L7" i="9"/>
  <c r="AO5" i="13"/>
  <c r="K6" i="13"/>
  <c r="AQ5" i="13"/>
  <c r="AH5" i="13"/>
  <c r="BR4" i="13"/>
  <c r="N6" i="9"/>
  <c r="AM5" i="13"/>
  <c r="I6" i="13"/>
  <c r="AN5" i="13"/>
  <c r="BP4" i="13"/>
  <c r="L6" i="9"/>
  <c r="BN4" i="13"/>
  <c r="J6" i="9"/>
  <c r="AP5" i="13"/>
  <c r="BP5" i="13" s="1"/>
  <c r="AI5" i="13"/>
  <c r="AL6" i="19" l="1"/>
  <c r="AQ6" i="19"/>
  <c r="BQ6" i="19" s="1"/>
  <c r="AG6" i="19"/>
  <c r="AN6" i="19"/>
  <c r="K8" i="19"/>
  <c r="I9" i="19"/>
  <c r="N8" i="19"/>
  <c r="AH6" i="19"/>
  <c r="D7" i="19"/>
  <c r="H9" i="19"/>
  <c r="K8" i="15"/>
  <c r="I8" i="15"/>
  <c r="M8" i="15"/>
  <c r="C8" i="19"/>
  <c r="BJ5" i="19"/>
  <c r="F7" i="15"/>
  <c r="F7" i="19"/>
  <c r="AJ6" i="19"/>
  <c r="AK6" i="19"/>
  <c r="G7" i="19"/>
  <c r="BM5" i="19"/>
  <c r="I7" i="15"/>
  <c r="L7" i="19"/>
  <c r="AP6" i="19"/>
  <c r="C7" i="15"/>
  <c r="BG5" i="19"/>
  <c r="BQ5" i="19"/>
  <c r="M7" i="15"/>
  <c r="M8" i="19"/>
  <c r="AI6" i="19"/>
  <c r="E7" i="19"/>
  <c r="AR6" i="19"/>
  <c r="BL5" i="19"/>
  <c r="H7" i="15"/>
  <c r="BP5" i="19"/>
  <c r="L7" i="15"/>
  <c r="BO5" i="19"/>
  <c r="K7" i="15"/>
  <c r="E7" i="15"/>
  <c r="BI5" i="19"/>
  <c r="BR5" i="19"/>
  <c r="N7" i="15"/>
  <c r="BK5" i="19"/>
  <c r="G7" i="15"/>
  <c r="AO6" i="19"/>
  <c r="J8" i="19"/>
  <c r="D7" i="15"/>
  <c r="BH5" i="19"/>
  <c r="AM6" i="19"/>
  <c r="BM6" i="19" s="1"/>
  <c r="AN6" i="13"/>
  <c r="AK6" i="13"/>
  <c r="AI6" i="13"/>
  <c r="AQ6" i="13"/>
  <c r="L8" i="13"/>
  <c r="H7" i="13"/>
  <c r="AL6" i="13"/>
  <c r="D7" i="9"/>
  <c r="BH5" i="13"/>
  <c r="F8" i="9"/>
  <c r="AJ6" i="13"/>
  <c r="BJ6" i="13" s="1"/>
  <c r="F8" i="13"/>
  <c r="M7" i="9"/>
  <c r="BQ5" i="13"/>
  <c r="BO5" i="13"/>
  <c r="K7" i="9"/>
  <c r="AH6" i="13"/>
  <c r="M8" i="13"/>
  <c r="G8" i="13"/>
  <c r="J8" i="13"/>
  <c r="BR5" i="13"/>
  <c r="N7" i="9"/>
  <c r="AP6" i="13"/>
  <c r="G7" i="9"/>
  <c r="BK5" i="13"/>
  <c r="E8" i="13"/>
  <c r="E7" i="9"/>
  <c r="BI5" i="13"/>
  <c r="AO6" i="13"/>
  <c r="K7" i="13"/>
  <c r="D8" i="13"/>
  <c r="AG6" i="13"/>
  <c r="C7" i="13"/>
  <c r="N8" i="13"/>
  <c r="AR6" i="13"/>
  <c r="BN5" i="13"/>
  <c r="J7" i="9"/>
  <c r="I7" i="13"/>
  <c r="AM6" i="13"/>
  <c r="BL5" i="13"/>
  <c r="H7" i="9"/>
  <c r="BM5" i="13"/>
  <c r="I7" i="9"/>
  <c r="BJ5" i="13"/>
  <c r="F7" i="9"/>
  <c r="C7" i="9"/>
  <c r="BG5" i="13"/>
  <c r="BO6" i="19" l="1"/>
  <c r="AR7" i="19"/>
  <c r="AL7" i="19"/>
  <c r="AG7" i="19"/>
  <c r="BG7" i="19" s="1"/>
  <c r="N9" i="19"/>
  <c r="G8" i="15"/>
  <c r="BK6" i="19"/>
  <c r="H10" i="19"/>
  <c r="N8" i="15"/>
  <c r="BR6" i="19"/>
  <c r="AP7" i="19"/>
  <c r="L8" i="19"/>
  <c r="E8" i="15"/>
  <c r="BI6" i="19"/>
  <c r="M9" i="19"/>
  <c r="BL6" i="19"/>
  <c r="H8" i="15"/>
  <c r="AJ7" i="19"/>
  <c r="F8" i="19"/>
  <c r="AH7" i="19"/>
  <c r="D8" i="19"/>
  <c r="J9" i="19"/>
  <c r="BN6" i="19"/>
  <c r="J8" i="15"/>
  <c r="AO7" i="19"/>
  <c r="C9" i="15"/>
  <c r="BP6" i="19"/>
  <c r="L8" i="15"/>
  <c r="C9" i="19"/>
  <c r="F8" i="15"/>
  <c r="BJ6" i="19"/>
  <c r="AN7" i="19"/>
  <c r="AQ7" i="19"/>
  <c r="I10" i="19"/>
  <c r="BG6" i="19"/>
  <c r="C8" i="15"/>
  <c r="BH6" i="19"/>
  <c r="D8" i="15"/>
  <c r="K9" i="19"/>
  <c r="AM7" i="19"/>
  <c r="E8" i="19"/>
  <c r="AO8" i="19" s="1"/>
  <c r="AI7" i="19"/>
  <c r="G8" i="19"/>
  <c r="AK7" i="19"/>
  <c r="AJ7" i="13"/>
  <c r="AN7" i="13"/>
  <c r="BN7" i="13"/>
  <c r="BJ7" i="13"/>
  <c r="AP7" i="13"/>
  <c r="AH7" i="13"/>
  <c r="BH7" i="13" s="1"/>
  <c r="AI7" i="13"/>
  <c r="BI7" i="13" s="1"/>
  <c r="G9" i="9"/>
  <c r="M9" i="9"/>
  <c r="AL7" i="13"/>
  <c r="H8" i="13"/>
  <c r="BG6" i="13"/>
  <c r="C8" i="9"/>
  <c r="H8" i="9"/>
  <c r="BL6" i="13"/>
  <c r="L9" i="13"/>
  <c r="BH6" i="13"/>
  <c r="D8" i="9"/>
  <c r="M9" i="13"/>
  <c r="BO6" i="13"/>
  <c r="K8" i="9"/>
  <c r="F9" i="13"/>
  <c r="BR6" i="13"/>
  <c r="N8" i="9"/>
  <c r="BN6" i="13"/>
  <c r="J8" i="9"/>
  <c r="D9" i="9"/>
  <c r="E9" i="9"/>
  <c r="BK6" i="13"/>
  <c r="G8" i="9"/>
  <c r="I8" i="9"/>
  <c r="BM6" i="13"/>
  <c r="AR7" i="13"/>
  <c r="D9" i="13"/>
  <c r="E9" i="13"/>
  <c r="J9" i="13"/>
  <c r="AM7" i="13"/>
  <c r="I8" i="13"/>
  <c r="K8" i="13"/>
  <c r="AO7" i="13"/>
  <c r="G9" i="13"/>
  <c r="BI6" i="13"/>
  <c r="E8" i="9"/>
  <c r="N9" i="13"/>
  <c r="AK7" i="13"/>
  <c r="BK7" i="13" s="1"/>
  <c r="BP6" i="13"/>
  <c r="L8" i="9"/>
  <c r="AG7" i="13"/>
  <c r="C8" i="13"/>
  <c r="AQ7" i="13"/>
  <c r="BQ7" i="13" s="1"/>
  <c r="BQ6" i="13"/>
  <c r="M8" i="9"/>
  <c r="J9" i="9" l="1"/>
  <c r="AG8" i="19"/>
  <c r="AQ8" i="19"/>
  <c r="BL7" i="19"/>
  <c r="H9" i="15"/>
  <c r="BO7" i="19"/>
  <c r="K9" i="15"/>
  <c r="BH7" i="19"/>
  <c r="D9" i="15"/>
  <c r="BI7" i="19"/>
  <c r="E9" i="15"/>
  <c r="BP7" i="19"/>
  <c r="L9" i="15"/>
  <c r="E9" i="19"/>
  <c r="AI8" i="19"/>
  <c r="I9" i="15"/>
  <c r="BM7" i="19"/>
  <c r="L9" i="19"/>
  <c r="AP8" i="19"/>
  <c r="BQ7" i="19"/>
  <c r="M9" i="15"/>
  <c r="BR7" i="19"/>
  <c r="N9" i="15"/>
  <c r="I11" i="19"/>
  <c r="C10" i="19"/>
  <c r="D9" i="19"/>
  <c r="AH8" i="19"/>
  <c r="M10" i="19"/>
  <c r="K10" i="19"/>
  <c r="J10" i="19"/>
  <c r="AR8" i="19"/>
  <c r="AK8" i="19"/>
  <c r="G9" i="19"/>
  <c r="BJ7" i="19"/>
  <c r="F9" i="15"/>
  <c r="AM8" i="19"/>
  <c r="BK7" i="19"/>
  <c r="G9" i="15"/>
  <c r="AN8" i="19"/>
  <c r="F9" i="19"/>
  <c r="AJ8" i="19"/>
  <c r="N10" i="19"/>
  <c r="AL8" i="19"/>
  <c r="J9" i="15"/>
  <c r="BN7" i="19"/>
  <c r="H11" i="19"/>
  <c r="F9" i="9"/>
  <c r="C9" i="13"/>
  <c r="AG8" i="13"/>
  <c r="BM7" i="13"/>
  <c r="I9" i="9"/>
  <c r="F10" i="13"/>
  <c r="M10" i="13"/>
  <c r="AI8" i="13"/>
  <c r="AQ8" i="13"/>
  <c r="G10" i="13"/>
  <c r="I9" i="13"/>
  <c r="AN9" i="13" s="1"/>
  <c r="AM8" i="13"/>
  <c r="AK8" i="13"/>
  <c r="D10" i="13"/>
  <c r="AN8" i="13"/>
  <c r="L10" i="13"/>
  <c r="H9" i="13"/>
  <c r="AL8" i="13"/>
  <c r="N10" i="13"/>
  <c r="AO8" i="13"/>
  <c r="K9" i="13"/>
  <c r="BR7" i="13"/>
  <c r="N9" i="9"/>
  <c r="E10" i="13"/>
  <c r="BG7" i="13"/>
  <c r="C9" i="9"/>
  <c r="AJ8" i="13"/>
  <c r="L9" i="9"/>
  <c r="BP7" i="13"/>
  <c r="J10" i="13"/>
  <c r="AH8" i="13"/>
  <c r="BL7" i="13"/>
  <c r="H9" i="9"/>
  <c r="AR8" i="13"/>
  <c r="BO7" i="13"/>
  <c r="K9" i="9"/>
  <c r="AP8" i="13"/>
  <c r="AJ9" i="13" l="1"/>
  <c r="I11" i="15"/>
  <c r="C11" i="15"/>
  <c r="BL8" i="19"/>
  <c r="H10" i="15"/>
  <c r="F10" i="15"/>
  <c r="BJ8" i="19"/>
  <c r="BK8" i="19"/>
  <c r="G10" i="15"/>
  <c r="BG8" i="19"/>
  <c r="C10" i="15"/>
  <c r="K11" i="15"/>
  <c r="D10" i="15"/>
  <c r="BH8" i="19"/>
  <c r="H12" i="19"/>
  <c r="N11" i="19"/>
  <c r="K11" i="19"/>
  <c r="BM8" i="19"/>
  <c r="I10" i="15"/>
  <c r="BN8" i="19"/>
  <c r="J10" i="15"/>
  <c r="AJ9" i="19"/>
  <c r="F10" i="19"/>
  <c r="G10" i="19"/>
  <c r="AK9" i="19"/>
  <c r="D10" i="19"/>
  <c r="AH9" i="19"/>
  <c r="AM9" i="19"/>
  <c r="BM9" i="19" s="1"/>
  <c r="BO8" i="19"/>
  <c r="K10" i="15"/>
  <c r="AI9" i="19"/>
  <c r="E10" i="19"/>
  <c r="BQ8" i="19"/>
  <c r="M10" i="15"/>
  <c r="AR9" i="19"/>
  <c r="AN9" i="19"/>
  <c r="AG9" i="19"/>
  <c r="BG9" i="19" s="1"/>
  <c r="AL9" i="19"/>
  <c r="I12" i="19"/>
  <c r="AP9" i="19"/>
  <c r="L10" i="19"/>
  <c r="AO9" i="19"/>
  <c r="BO9" i="19" s="1"/>
  <c r="C11" i="19"/>
  <c r="E10" i="15"/>
  <c r="BI8" i="19"/>
  <c r="AQ9" i="19"/>
  <c r="BR8" i="19"/>
  <c r="N10" i="15"/>
  <c r="J11" i="19"/>
  <c r="M11" i="19"/>
  <c r="BP8" i="19"/>
  <c r="L10" i="15"/>
  <c r="BJ9" i="13"/>
  <c r="AK9" i="13"/>
  <c r="AH9" i="13"/>
  <c r="BH9" i="13"/>
  <c r="N11" i="9"/>
  <c r="BQ8" i="13"/>
  <c r="M10" i="9"/>
  <c r="AL9" i="13"/>
  <c r="H10" i="13"/>
  <c r="G11" i="13"/>
  <c r="J11" i="13"/>
  <c r="D11" i="13"/>
  <c r="BP8" i="13"/>
  <c r="L10" i="9"/>
  <c r="BH8" i="13"/>
  <c r="D10" i="9"/>
  <c r="BL8" i="13"/>
  <c r="H10" i="9"/>
  <c r="AO9" i="13"/>
  <c r="K10" i="13"/>
  <c r="BR8" i="13"/>
  <c r="N10" i="9"/>
  <c r="BO8" i="13"/>
  <c r="K10" i="9"/>
  <c r="AQ9" i="13"/>
  <c r="BN8" i="13"/>
  <c r="J10" i="9"/>
  <c r="BN9" i="13"/>
  <c r="J11" i="9"/>
  <c r="BI8" i="13"/>
  <c r="E10" i="9"/>
  <c r="AI9" i="13"/>
  <c r="AP9" i="13"/>
  <c r="E11" i="13"/>
  <c r="L11" i="13"/>
  <c r="I10" i="9"/>
  <c r="BM8" i="13"/>
  <c r="BG8" i="13"/>
  <c r="C10" i="9"/>
  <c r="G11" i="9"/>
  <c r="F11" i="9"/>
  <c r="F11" i="13"/>
  <c r="BK8" i="13"/>
  <c r="G10" i="9"/>
  <c r="N11" i="13"/>
  <c r="BJ8" i="13"/>
  <c r="F10" i="9"/>
  <c r="AR9" i="13"/>
  <c r="BR9" i="13" s="1"/>
  <c r="AM9" i="13"/>
  <c r="I10" i="13"/>
  <c r="M11" i="13"/>
  <c r="AG9" i="13"/>
  <c r="C10" i="13"/>
  <c r="BK9" i="13" l="1"/>
  <c r="AN10" i="19"/>
  <c r="AG10" i="19"/>
  <c r="BG10" i="19"/>
  <c r="K12" i="15"/>
  <c r="AR10" i="19"/>
  <c r="BR10" i="19" s="1"/>
  <c r="BJ9" i="19"/>
  <c r="F11" i="15"/>
  <c r="H11" i="15"/>
  <c r="BL9" i="19"/>
  <c r="BN10" i="19"/>
  <c r="J12" i="15"/>
  <c r="C12" i="19"/>
  <c r="BH9" i="19"/>
  <c r="D11" i="15"/>
  <c r="J12" i="19"/>
  <c r="I13" i="19"/>
  <c r="N12" i="15"/>
  <c r="BQ9" i="19"/>
  <c r="M11" i="15"/>
  <c r="E11" i="19"/>
  <c r="AI10" i="19"/>
  <c r="D11" i="19"/>
  <c r="AH10" i="19"/>
  <c r="AL10" i="19"/>
  <c r="N12" i="19"/>
  <c r="AM10" i="19"/>
  <c r="J11" i="15"/>
  <c r="BN9" i="19"/>
  <c r="AQ10" i="19"/>
  <c r="BP9" i="19"/>
  <c r="L11" i="15"/>
  <c r="BI9" i="19"/>
  <c r="E11" i="15"/>
  <c r="AK10" i="19"/>
  <c r="G11" i="19"/>
  <c r="H13" i="19"/>
  <c r="M12" i="19"/>
  <c r="L11" i="19"/>
  <c r="AP10" i="19"/>
  <c r="BK9" i="19"/>
  <c r="G11" i="15"/>
  <c r="AO10" i="19"/>
  <c r="BR9" i="19"/>
  <c r="N11" i="15"/>
  <c r="F11" i="19"/>
  <c r="AJ10" i="19"/>
  <c r="K12" i="19"/>
  <c r="AP10" i="13"/>
  <c r="BP10" i="13" s="1"/>
  <c r="D11" i="9"/>
  <c r="AQ10" i="13"/>
  <c r="AH10" i="13"/>
  <c r="AN10" i="13"/>
  <c r="G12" i="9"/>
  <c r="H11" i="13"/>
  <c r="AL10" i="13"/>
  <c r="N12" i="9"/>
  <c r="J12" i="13"/>
  <c r="E12" i="13"/>
  <c r="BM9" i="13"/>
  <c r="I11" i="9"/>
  <c r="N12" i="13"/>
  <c r="I11" i="13"/>
  <c r="AM10" i="13"/>
  <c r="L12" i="13"/>
  <c r="BG9" i="13"/>
  <c r="C11" i="9"/>
  <c r="F12" i="13"/>
  <c r="L12" i="9"/>
  <c r="BP9" i="13"/>
  <c r="L11" i="9"/>
  <c r="C11" i="13"/>
  <c r="AG10" i="13"/>
  <c r="AJ10" i="13"/>
  <c r="AI10" i="13"/>
  <c r="AK10" i="13"/>
  <c r="BK10" i="13" s="1"/>
  <c r="G12" i="13"/>
  <c r="K11" i="13"/>
  <c r="AO10" i="13"/>
  <c r="M11" i="9"/>
  <c r="BQ9" i="13"/>
  <c r="M12" i="13"/>
  <c r="AR10" i="13"/>
  <c r="E11" i="9"/>
  <c r="BI9" i="13"/>
  <c r="BO9" i="13"/>
  <c r="K11" i="9"/>
  <c r="D12" i="13"/>
  <c r="BL9" i="13"/>
  <c r="H11" i="9"/>
  <c r="BR10" i="13" l="1"/>
  <c r="BO10" i="19"/>
  <c r="C12" i="15"/>
  <c r="J13" i="15"/>
  <c r="G12" i="19"/>
  <c r="AK11" i="19"/>
  <c r="BM10" i="19"/>
  <c r="I12" i="15"/>
  <c r="AH11" i="19"/>
  <c r="D12" i="19"/>
  <c r="J13" i="19"/>
  <c r="K13" i="19"/>
  <c r="BH10" i="19"/>
  <c r="D12" i="15"/>
  <c r="F12" i="15"/>
  <c r="BJ10" i="19"/>
  <c r="AR11" i="19"/>
  <c r="E12" i="19"/>
  <c r="AI11" i="19"/>
  <c r="AG11" i="19"/>
  <c r="L12" i="15"/>
  <c r="BP10" i="19"/>
  <c r="H14" i="19"/>
  <c r="AM11" i="19"/>
  <c r="AJ11" i="19"/>
  <c r="F12" i="19"/>
  <c r="BL10" i="19"/>
  <c r="H12" i="15"/>
  <c r="M13" i="19"/>
  <c r="AQ11" i="19"/>
  <c r="AL11" i="19"/>
  <c r="I14" i="19"/>
  <c r="AO11" i="19"/>
  <c r="N13" i="19"/>
  <c r="E12" i="15"/>
  <c r="BI10" i="19"/>
  <c r="M12" i="15"/>
  <c r="BQ10" i="19"/>
  <c r="L12" i="19"/>
  <c r="AP11" i="19"/>
  <c r="BK10" i="19"/>
  <c r="G12" i="15"/>
  <c r="AN11" i="19"/>
  <c r="BN11" i="19" s="1"/>
  <c r="C13" i="19"/>
  <c r="AR11" i="13"/>
  <c r="F13" i="9"/>
  <c r="H12" i="9"/>
  <c r="BL10" i="13"/>
  <c r="AL11" i="13"/>
  <c r="H12" i="13"/>
  <c r="AJ12" i="13" s="1"/>
  <c r="BN10" i="13"/>
  <c r="J12" i="9"/>
  <c r="J13" i="13"/>
  <c r="BJ10" i="13"/>
  <c r="F12" i="9"/>
  <c r="AP11" i="13"/>
  <c r="N13" i="13"/>
  <c r="AH11" i="13"/>
  <c r="BO10" i="13"/>
  <c r="K12" i="9"/>
  <c r="AQ11" i="13"/>
  <c r="AO11" i="13"/>
  <c r="K12" i="13"/>
  <c r="BI10" i="13"/>
  <c r="E12" i="9"/>
  <c r="L13" i="13"/>
  <c r="D13" i="13"/>
  <c r="AK11" i="13"/>
  <c r="AJ11" i="13"/>
  <c r="BJ11" i="13" s="1"/>
  <c r="AI11" i="13"/>
  <c r="M13" i="13"/>
  <c r="BG10" i="13"/>
  <c r="C12" i="9"/>
  <c r="I12" i="9"/>
  <c r="BM10" i="13"/>
  <c r="G13" i="13"/>
  <c r="C12" i="13"/>
  <c r="AG11" i="13"/>
  <c r="F13" i="13"/>
  <c r="AM11" i="13"/>
  <c r="I12" i="13"/>
  <c r="E13" i="13"/>
  <c r="BQ10" i="13"/>
  <c r="M12" i="9"/>
  <c r="BH10" i="13"/>
  <c r="D12" i="9"/>
  <c r="AN11" i="13"/>
  <c r="AP12" i="13" l="1"/>
  <c r="AN12" i="13"/>
  <c r="AR12" i="19"/>
  <c r="AQ12" i="19"/>
  <c r="H15" i="19"/>
  <c r="BG11" i="19"/>
  <c r="C13" i="15"/>
  <c r="BO11" i="19"/>
  <c r="K13" i="15"/>
  <c r="I15" i="19"/>
  <c r="N14" i="15"/>
  <c r="BR12" i="19"/>
  <c r="AN12" i="19"/>
  <c r="BN12" i="19" s="1"/>
  <c r="H13" i="15"/>
  <c r="BL11" i="19"/>
  <c r="AG12" i="19"/>
  <c r="L13" i="19"/>
  <c r="AP12" i="19"/>
  <c r="D13" i="19"/>
  <c r="AH12" i="19"/>
  <c r="AL12" i="19"/>
  <c r="AM12" i="19"/>
  <c r="BK11" i="19"/>
  <c r="G13" i="15"/>
  <c r="BR11" i="19"/>
  <c r="N13" i="15"/>
  <c r="BP11" i="19"/>
  <c r="L13" i="15"/>
  <c r="N14" i="19"/>
  <c r="G13" i="19"/>
  <c r="AK12" i="19"/>
  <c r="BI11" i="19"/>
  <c r="E13" i="15"/>
  <c r="AO12" i="19"/>
  <c r="J14" i="19"/>
  <c r="J14" i="15"/>
  <c r="F13" i="19"/>
  <c r="AJ12" i="19"/>
  <c r="BJ11" i="19"/>
  <c r="F13" i="15"/>
  <c r="I13" i="15"/>
  <c r="BM11" i="19"/>
  <c r="BQ11" i="19"/>
  <c r="M13" i="15"/>
  <c r="C14" i="19"/>
  <c r="M14" i="19"/>
  <c r="E13" i="19"/>
  <c r="AI12" i="19"/>
  <c r="K14" i="19"/>
  <c r="AO13" i="19"/>
  <c r="BH11" i="19"/>
  <c r="D13" i="15"/>
  <c r="E14" i="9"/>
  <c r="M13" i="9"/>
  <c r="BQ11" i="13"/>
  <c r="L13" i="9"/>
  <c r="BP11" i="13"/>
  <c r="D13" i="9"/>
  <c r="BH11" i="13"/>
  <c r="L14" i="13"/>
  <c r="H13" i="13"/>
  <c r="AL12" i="13"/>
  <c r="AI12" i="13"/>
  <c r="BI12" i="13" s="1"/>
  <c r="BR11" i="13"/>
  <c r="N13" i="9"/>
  <c r="AG12" i="13"/>
  <c r="C13" i="13"/>
  <c r="BK11" i="13"/>
  <c r="G13" i="9"/>
  <c r="K13" i="13"/>
  <c r="AO12" i="13"/>
  <c r="N14" i="13"/>
  <c r="AK12" i="13"/>
  <c r="AR12" i="13"/>
  <c r="G14" i="13"/>
  <c r="AH12" i="13"/>
  <c r="E14" i="13"/>
  <c r="BG11" i="13"/>
  <c r="C13" i="9"/>
  <c r="I13" i="13"/>
  <c r="AM12" i="13"/>
  <c r="BM11" i="13"/>
  <c r="I13" i="9"/>
  <c r="D14" i="13"/>
  <c r="J14" i="13"/>
  <c r="M14" i="13"/>
  <c r="BO11" i="13"/>
  <c r="K13" i="9"/>
  <c r="BN11" i="13"/>
  <c r="J13" i="9"/>
  <c r="F14" i="13"/>
  <c r="E13" i="9"/>
  <c r="BI11" i="13"/>
  <c r="AQ12" i="13"/>
  <c r="BL11" i="13"/>
  <c r="H13" i="9"/>
  <c r="AQ13" i="19" l="1"/>
  <c r="BQ13" i="19" s="1"/>
  <c r="AN13" i="19"/>
  <c r="C15" i="15"/>
  <c r="BH12" i="19"/>
  <c r="D14" i="15"/>
  <c r="M15" i="15"/>
  <c r="K15" i="19"/>
  <c r="M14" i="15"/>
  <c r="BQ12" i="19"/>
  <c r="BO13" i="19"/>
  <c r="K15" i="15"/>
  <c r="I15" i="15"/>
  <c r="BO12" i="19"/>
  <c r="K14" i="15"/>
  <c r="BG12" i="19"/>
  <c r="C14" i="15"/>
  <c r="AG13" i="19"/>
  <c r="BG13" i="19" s="1"/>
  <c r="AR13" i="19"/>
  <c r="BM12" i="19"/>
  <c r="I14" i="15"/>
  <c r="AP13" i="19"/>
  <c r="L14" i="19"/>
  <c r="F14" i="15"/>
  <c r="BJ12" i="19"/>
  <c r="L14" i="15"/>
  <c r="BP12" i="19"/>
  <c r="BK12" i="19"/>
  <c r="G14" i="15"/>
  <c r="G14" i="19"/>
  <c r="AK13" i="19"/>
  <c r="AH13" i="19"/>
  <c r="D14" i="19"/>
  <c r="AL13" i="19"/>
  <c r="AM13" i="19"/>
  <c r="BM13" i="19" s="1"/>
  <c r="BI12" i="19"/>
  <c r="E14" i="15"/>
  <c r="N15" i="19"/>
  <c r="C15" i="19"/>
  <c r="J15" i="19"/>
  <c r="AI13" i="19"/>
  <c r="E14" i="19"/>
  <c r="M15" i="19"/>
  <c r="AJ13" i="19"/>
  <c r="F14" i="19"/>
  <c r="BL12" i="19"/>
  <c r="H14" i="15"/>
  <c r="I16" i="19"/>
  <c r="H16" i="19"/>
  <c r="AI13" i="13"/>
  <c r="BI13" i="13" s="1"/>
  <c r="AR13" i="13"/>
  <c r="BH12" i="13"/>
  <c r="D14" i="9"/>
  <c r="F15" i="13"/>
  <c r="M15" i="9"/>
  <c r="G14" i="9"/>
  <c r="BK12" i="13"/>
  <c r="K14" i="13"/>
  <c r="AO13" i="13"/>
  <c r="BN12" i="13"/>
  <c r="J14" i="9"/>
  <c r="I14" i="9"/>
  <c r="BM12" i="13"/>
  <c r="C14" i="13"/>
  <c r="AG13" i="13"/>
  <c r="AL13" i="13"/>
  <c r="H14" i="13"/>
  <c r="H14" i="9"/>
  <c r="BL12" i="13"/>
  <c r="AN13" i="13"/>
  <c r="G15" i="13"/>
  <c r="BQ12" i="13"/>
  <c r="M14" i="9"/>
  <c r="M15" i="13"/>
  <c r="BP12" i="13"/>
  <c r="L14" i="9"/>
  <c r="BJ12" i="13"/>
  <c r="F14" i="9"/>
  <c r="BN13" i="13"/>
  <c r="J15" i="9"/>
  <c r="E15" i="13"/>
  <c r="J15" i="13"/>
  <c r="BR12" i="13"/>
  <c r="N14" i="9"/>
  <c r="AP13" i="13"/>
  <c r="AK13" i="13"/>
  <c r="BG12" i="13"/>
  <c r="C14" i="9"/>
  <c r="E15" i="9"/>
  <c r="AH13" i="13"/>
  <c r="AM13" i="13"/>
  <c r="I14" i="13"/>
  <c r="N15" i="13"/>
  <c r="AJ13" i="13"/>
  <c r="AQ13" i="13"/>
  <c r="BQ13" i="13" s="1"/>
  <c r="D15" i="13"/>
  <c r="BO12" i="13"/>
  <c r="K14" i="9"/>
  <c r="L15" i="13"/>
  <c r="AQ14" i="13" l="1"/>
  <c r="AL14" i="19"/>
  <c r="AQ14" i="19"/>
  <c r="BQ14" i="19" s="1"/>
  <c r="J16" i="19"/>
  <c r="BK13" i="19"/>
  <c r="G15" i="15"/>
  <c r="AM14" i="19"/>
  <c r="L15" i="19"/>
  <c r="AP14" i="19"/>
  <c r="H15" i="15"/>
  <c r="BL13" i="19"/>
  <c r="C16" i="19"/>
  <c r="D15" i="19"/>
  <c r="AH14" i="19"/>
  <c r="K16" i="15"/>
  <c r="M16" i="19"/>
  <c r="J15" i="15"/>
  <c r="BN13" i="19"/>
  <c r="BP13" i="19"/>
  <c r="L15" i="15"/>
  <c r="K16" i="19"/>
  <c r="M16" i="15"/>
  <c r="N16" i="19"/>
  <c r="G15" i="19"/>
  <c r="AK14" i="19"/>
  <c r="I17" i="19"/>
  <c r="AN14" i="19"/>
  <c r="E15" i="19"/>
  <c r="AI14" i="19"/>
  <c r="AG14" i="19"/>
  <c r="F15" i="19"/>
  <c r="AJ14" i="19"/>
  <c r="BJ13" i="19"/>
  <c r="F15" i="15"/>
  <c r="BI13" i="19"/>
  <c r="E15" i="15"/>
  <c r="AR14" i="19"/>
  <c r="H17" i="19"/>
  <c r="BR13" i="19"/>
  <c r="N15" i="15"/>
  <c r="BH13" i="19"/>
  <c r="D15" i="15"/>
  <c r="AO14" i="19"/>
  <c r="BO14" i="19" s="1"/>
  <c r="F16" i="9"/>
  <c r="AI14" i="13"/>
  <c r="BR13" i="13"/>
  <c r="N15" i="9"/>
  <c r="M16" i="13"/>
  <c r="AN14" i="13"/>
  <c r="AJ14" i="13"/>
  <c r="BK13" i="13"/>
  <c r="G15" i="9"/>
  <c r="H15" i="13"/>
  <c r="AL14" i="13"/>
  <c r="AH14" i="13"/>
  <c r="F16" i="13"/>
  <c r="N16" i="13"/>
  <c r="N16" i="9"/>
  <c r="BL13" i="13"/>
  <c r="H15" i="9"/>
  <c r="D16" i="13"/>
  <c r="I15" i="13"/>
  <c r="AM14" i="13"/>
  <c r="AK14" i="13"/>
  <c r="BM13" i="13"/>
  <c r="I15" i="9"/>
  <c r="D15" i="9"/>
  <c r="BH13" i="13"/>
  <c r="G16" i="13"/>
  <c r="BG13" i="13"/>
  <c r="C15" i="9"/>
  <c r="K15" i="13"/>
  <c r="AO14" i="13"/>
  <c r="L15" i="9"/>
  <c r="BP13" i="13"/>
  <c r="AR14" i="13"/>
  <c r="BR14" i="13" s="1"/>
  <c r="BO13" i="13"/>
  <c r="K15" i="9"/>
  <c r="L16" i="13"/>
  <c r="J16" i="13"/>
  <c r="AP14" i="13"/>
  <c r="BJ13" i="13"/>
  <c r="F15" i="9"/>
  <c r="E16" i="13"/>
  <c r="AG14" i="13"/>
  <c r="C15" i="13"/>
  <c r="BJ14" i="13" l="1"/>
  <c r="AQ15" i="19"/>
  <c r="BQ15" i="19"/>
  <c r="M17" i="15"/>
  <c r="BK14" i="19"/>
  <c r="G16" i="15"/>
  <c r="BI14" i="19"/>
  <c r="E16" i="15"/>
  <c r="AO15" i="19"/>
  <c r="N16" i="15"/>
  <c r="BR14" i="19"/>
  <c r="K17" i="15"/>
  <c r="AH15" i="19"/>
  <c r="D16" i="19"/>
  <c r="AM15" i="19"/>
  <c r="AL15" i="19"/>
  <c r="AP15" i="19"/>
  <c r="L16" i="19"/>
  <c r="AI15" i="19"/>
  <c r="E16" i="19"/>
  <c r="K17" i="19"/>
  <c r="N17" i="19"/>
  <c r="C17" i="19"/>
  <c r="H18" i="19"/>
  <c r="BJ14" i="19"/>
  <c r="F16" i="15"/>
  <c r="AR15" i="19"/>
  <c r="BL14" i="19"/>
  <c r="H16" i="15"/>
  <c r="AN15" i="19"/>
  <c r="AK15" i="19"/>
  <c r="G16" i="19"/>
  <c r="AG15" i="19"/>
  <c r="AJ15" i="19"/>
  <c r="F16" i="19"/>
  <c r="I18" i="19"/>
  <c r="BM14" i="19"/>
  <c r="I16" i="15"/>
  <c r="BN14" i="19"/>
  <c r="J16" i="15"/>
  <c r="BG14" i="19"/>
  <c r="C16" i="15"/>
  <c r="M17" i="19"/>
  <c r="BH14" i="19"/>
  <c r="D16" i="15"/>
  <c r="L16" i="15"/>
  <c r="BP14" i="19"/>
  <c r="J17" i="19"/>
  <c r="E17" i="9"/>
  <c r="J17" i="9"/>
  <c r="M17" i="9"/>
  <c r="AR15" i="13"/>
  <c r="G17" i="13"/>
  <c r="L17" i="9"/>
  <c r="BH14" i="13"/>
  <c r="D16" i="9"/>
  <c r="BO14" i="13"/>
  <c r="K16" i="9"/>
  <c r="BP14" i="13"/>
  <c r="L16" i="9"/>
  <c r="M17" i="13"/>
  <c r="BG14" i="13"/>
  <c r="C16" i="9"/>
  <c r="F17" i="13"/>
  <c r="I16" i="9"/>
  <c r="BM14" i="13"/>
  <c r="AG15" i="13"/>
  <c r="C16" i="13"/>
  <c r="AP15" i="13"/>
  <c r="BP15" i="13" s="1"/>
  <c r="I16" i="13"/>
  <c r="AM15" i="13"/>
  <c r="AQ15" i="13"/>
  <c r="L17" i="13"/>
  <c r="AO15" i="13"/>
  <c r="K16" i="13"/>
  <c r="H16" i="9"/>
  <c r="BL14" i="13"/>
  <c r="BI14" i="13"/>
  <c r="E16" i="9"/>
  <c r="BK14" i="13"/>
  <c r="G16" i="9"/>
  <c r="AN15" i="13"/>
  <c r="AJ15" i="13"/>
  <c r="AH15" i="13"/>
  <c r="N17" i="13"/>
  <c r="AL15" i="13"/>
  <c r="H16" i="13"/>
  <c r="BQ14" i="13"/>
  <c r="M16" i="9"/>
  <c r="D17" i="13"/>
  <c r="E17" i="13"/>
  <c r="AK15" i="13"/>
  <c r="AI15" i="13"/>
  <c r="J17" i="13"/>
  <c r="BN14" i="13"/>
  <c r="J16" i="9"/>
  <c r="AH16" i="13" l="1"/>
  <c r="AN16" i="13"/>
  <c r="AR16" i="13"/>
  <c r="BN15" i="13"/>
  <c r="BI15" i="13"/>
  <c r="BQ15" i="13"/>
  <c r="BO15" i="19"/>
  <c r="AL16" i="19"/>
  <c r="BR15" i="19"/>
  <c r="N17" i="15"/>
  <c r="E17" i="19"/>
  <c r="AI16" i="19"/>
  <c r="G17" i="19"/>
  <c r="AK16" i="19"/>
  <c r="AN16" i="19"/>
  <c r="AM16" i="19"/>
  <c r="AG16" i="19"/>
  <c r="BI15" i="19"/>
  <c r="E17" i="15"/>
  <c r="AR16" i="19"/>
  <c r="F17" i="19"/>
  <c r="AJ16" i="19"/>
  <c r="BP15" i="19"/>
  <c r="L17" i="15"/>
  <c r="BN15" i="19"/>
  <c r="J17" i="15"/>
  <c r="H19" i="19"/>
  <c r="BK15" i="19"/>
  <c r="G17" i="15"/>
  <c r="BL15" i="19"/>
  <c r="H17" i="15"/>
  <c r="I19" i="19"/>
  <c r="BJ15" i="19"/>
  <c r="F17" i="15"/>
  <c r="L17" i="19"/>
  <c r="AP16" i="19"/>
  <c r="C18" i="19"/>
  <c r="K18" i="19"/>
  <c r="BM15" i="19"/>
  <c r="I17" i="15"/>
  <c r="BH15" i="19"/>
  <c r="D17" i="15"/>
  <c r="D17" i="19"/>
  <c r="AH16" i="19"/>
  <c r="N18" i="19"/>
  <c r="AQ16" i="19"/>
  <c r="J18" i="19"/>
  <c r="M18" i="19"/>
  <c r="BG15" i="19"/>
  <c r="C17" i="15"/>
  <c r="AO16" i="19"/>
  <c r="E18" i="9"/>
  <c r="AP16" i="13"/>
  <c r="L18" i="9"/>
  <c r="N18" i="13"/>
  <c r="C17" i="13"/>
  <c r="AG16" i="13"/>
  <c r="L18" i="13"/>
  <c r="F18" i="13"/>
  <c r="G18" i="13"/>
  <c r="D18" i="13"/>
  <c r="M18" i="9"/>
  <c r="BL15" i="13"/>
  <c r="H17" i="9"/>
  <c r="M18" i="13"/>
  <c r="BG15" i="13"/>
  <c r="C17" i="9"/>
  <c r="BN16" i="13"/>
  <c r="J18" i="9"/>
  <c r="AK16" i="13"/>
  <c r="AJ16" i="13"/>
  <c r="E18" i="13"/>
  <c r="AL16" i="13"/>
  <c r="H17" i="13"/>
  <c r="K17" i="13"/>
  <c r="AO16" i="13"/>
  <c r="I17" i="13"/>
  <c r="AM16" i="13"/>
  <c r="BK15" i="13"/>
  <c r="G17" i="9"/>
  <c r="J18" i="13"/>
  <c r="BR15" i="13"/>
  <c r="N17" i="9"/>
  <c r="BJ15" i="13"/>
  <c r="F17" i="9"/>
  <c r="D17" i="9"/>
  <c r="BH15" i="13"/>
  <c r="AI16" i="13"/>
  <c r="BI16" i="13" s="1"/>
  <c r="BO15" i="13"/>
  <c r="K17" i="9"/>
  <c r="BM15" i="13"/>
  <c r="I17" i="9"/>
  <c r="AQ16" i="13"/>
  <c r="BQ16" i="13" s="1"/>
  <c r="AK17" i="13" l="1"/>
  <c r="BP16" i="13"/>
  <c r="AN17" i="19"/>
  <c r="AQ17" i="19"/>
  <c r="AO17" i="19"/>
  <c r="C19" i="15"/>
  <c r="BK16" i="19"/>
  <c r="G18" i="15"/>
  <c r="L18" i="15"/>
  <c r="BP16" i="19"/>
  <c r="AK17" i="19"/>
  <c r="G18" i="19"/>
  <c r="AO18" i="19" s="1"/>
  <c r="M19" i="19"/>
  <c r="AR17" i="19"/>
  <c r="BN16" i="19"/>
  <c r="J18" i="15"/>
  <c r="AJ17" i="19"/>
  <c r="F18" i="19"/>
  <c r="N18" i="15"/>
  <c r="BR16" i="19"/>
  <c r="BM16" i="19"/>
  <c r="I18" i="15"/>
  <c r="AI17" i="19"/>
  <c r="E18" i="19"/>
  <c r="BL16" i="19"/>
  <c r="H18" i="15"/>
  <c r="BH16" i="19"/>
  <c r="D18" i="15"/>
  <c r="AH17" i="19"/>
  <c r="D18" i="19"/>
  <c r="AL17" i="19"/>
  <c r="AM17" i="19"/>
  <c r="C19" i="19"/>
  <c r="BO16" i="19"/>
  <c r="K18" i="15"/>
  <c r="K19" i="19"/>
  <c r="AP17" i="19"/>
  <c r="L18" i="19"/>
  <c r="BG16" i="19"/>
  <c r="C18" i="15"/>
  <c r="J19" i="19"/>
  <c r="AG17" i="19"/>
  <c r="BG17" i="19" s="1"/>
  <c r="E18" i="15"/>
  <c r="BI16" i="19"/>
  <c r="N19" i="19"/>
  <c r="AR18" i="19"/>
  <c r="M18" i="15"/>
  <c r="BQ16" i="19"/>
  <c r="I20" i="19"/>
  <c r="H20" i="19"/>
  <c r="BJ16" i="19"/>
  <c r="F18" i="15"/>
  <c r="M19" i="9"/>
  <c r="BR16" i="13"/>
  <c r="N18" i="9"/>
  <c r="E19" i="13"/>
  <c r="BK16" i="13"/>
  <c r="G18" i="9"/>
  <c r="BJ16" i="13"/>
  <c r="F18" i="9"/>
  <c r="J19" i="13"/>
  <c r="AO17" i="13"/>
  <c r="K18" i="13"/>
  <c r="G19" i="13"/>
  <c r="BO16" i="13"/>
  <c r="K18" i="9"/>
  <c r="AG17" i="13"/>
  <c r="C18" i="13"/>
  <c r="BG16" i="13"/>
  <c r="C18" i="9"/>
  <c r="AR17" i="13"/>
  <c r="AM17" i="13"/>
  <c r="I18" i="13"/>
  <c r="AP17" i="13"/>
  <c r="BH16" i="13"/>
  <c r="D18" i="9"/>
  <c r="AJ17" i="13"/>
  <c r="AL17" i="13"/>
  <c r="H18" i="13"/>
  <c r="M19" i="13"/>
  <c r="D19" i="13"/>
  <c r="F19" i="13"/>
  <c r="AN17" i="13"/>
  <c r="AQ17" i="13"/>
  <c r="BQ17" i="13" s="1"/>
  <c r="BL16" i="13"/>
  <c r="H18" i="9"/>
  <c r="AH17" i="13"/>
  <c r="I18" i="9"/>
  <c r="BM16" i="13"/>
  <c r="AI17" i="13"/>
  <c r="L19" i="13"/>
  <c r="N19" i="13"/>
  <c r="BO17" i="19" l="1"/>
  <c r="C20" i="15"/>
  <c r="AN18" i="19"/>
  <c r="K19" i="15"/>
  <c r="AG18" i="19"/>
  <c r="BG18" i="19" s="1"/>
  <c r="BH17" i="19"/>
  <c r="D19" i="15"/>
  <c r="D19" i="19"/>
  <c r="AH18" i="19"/>
  <c r="AL18" i="19"/>
  <c r="AM18" i="19"/>
  <c r="BI17" i="19"/>
  <c r="E19" i="15"/>
  <c r="BK17" i="19"/>
  <c r="G19" i="15"/>
  <c r="J20" i="19"/>
  <c r="BO18" i="19"/>
  <c r="K20" i="15"/>
  <c r="N20" i="19"/>
  <c r="BN17" i="19"/>
  <c r="J19" i="15"/>
  <c r="BR17" i="19"/>
  <c r="N19" i="15"/>
  <c r="BN18" i="19"/>
  <c r="J20" i="15"/>
  <c r="C20" i="19"/>
  <c r="BQ17" i="19"/>
  <c r="M19" i="15"/>
  <c r="I19" i="15"/>
  <c r="BM17" i="19"/>
  <c r="AQ18" i="19"/>
  <c r="I21" i="19"/>
  <c r="BP17" i="19"/>
  <c r="L19" i="15"/>
  <c r="BL17" i="19"/>
  <c r="H19" i="15"/>
  <c r="F19" i="19"/>
  <c r="AJ18" i="19"/>
  <c r="M20" i="19"/>
  <c r="K20" i="19"/>
  <c r="BR18" i="19"/>
  <c r="N20" i="15"/>
  <c r="H21" i="19"/>
  <c r="L19" i="19"/>
  <c r="AP18" i="19"/>
  <c r="E19" i="19"/>
  <c r="AI18" i="19"/>
  <c r="BJ17" i="19"/>
  <c r="F19" i="15"/>
  <c r="G19" i="19"/>
  <c r="AK18" i="19"/>
  <c r="N20" i="9"/>
  <c r="AI18" i="13"/>
  <c r="J20" i="9"/>
  <c r="G20" i="9"/>
  <c r="D20" i="9"/>
  <c r="AN18" i="13"/>
  <c r="AP18" i="13"/>
  <c r="BP18" i="13" s="1"/>
  <c r="AQ18" i="13"/>
  <c r="E20" i="9"/>
  <c r="BI18" i="13"/>
  <c r="BJ17" i="13"/>
  <c r="F19" i="9"/>
  <c r="L20" i="9"/>
  <c r="D20" i="13"/>
  <c r="BP17" i="13"/>
  <c r="L19" i="9"/>
  <c r="E20" i="13"/>
  <c r="J20" i="13"/>
  <c r="C19" i="13"/>
  <c r="AG18" i="13"/>
  <c r="BR17" i="13"/>
  <c r="N19" i="9"/>
  <c r="BG17" i="13"/>
  <c r="C19" i="9"/>
  <c r="BN17" i="13"/>
  <c r="J19" i="9"/>
  <c r="F20" i="13"/>
  <c r="M20" i="13"/>
  <c r="I19" i="13"/>
  <c r="AM18" i="13"/>
  <c r="N20" i="13"/>
  <c r="H19" i="13"/>
  <c r="AL18" i="13"/>
  <c r="AR18" i="13"/>
  <c r="D19" i="9"/>
  <c r="BH17" i="13"/>
  <c r="AJ18" i="13"/>
  <c r="BK17" i="13"/>
  <c r="G19" i="9"/>
  <c r="K19" i="13"/>
  <c r="AO18" i="13"/>
  <c r="BI17" i="13"/>
  <c r="E19" i="9"/>
  <c r="G20" i="13"/>
  <c r="BM17" i="13"/>
  <c r="I19" i="9"/>
  <c r="AK18" i="13"/>
  <c r="L20" i="13"/>
  <c r="AH18" i="13"/>
  <c r="H19" i="9"/>
  <c r="BL17" i="13"/>
  <c r="BO17" i="13"/>
  <c r="K19" i="9"/>
  <c r="AR19" i="13" l="1"/>
  <c r="BR18" i="13"/>
  <c r="BQ18" i="13"/>
  <c r="M20" i="9"/>
  <c r="BH18" i="13"/>
  <c r="AO19" i="19"/>
  <c r="AG19" i="19"/>
  <c r="BP18" i="19"/>
  <c r="L20" i="15"/>
  <c r="AJ19" i="19"/>
  <c r="F20" i="19"/>
  <c r="J21" i="19"/>
  <c r="AK19" i="19"/>
  <c r="G20" i="19"/>
  <c r="F20" i="15"/>
  <c r="BJ18" i="19"/>
  <c r="C21" i="19"/>
  <c r="BK18" i="19"/>
  <c r="G20" i="15"/>
  <c r="AP19" i="19"/>
  <c r="L20" i="19"/>
  <c r="D20" i="15"/>
  <c r="BH18" i="19"/>
  <c r="M21" i="19"/>
  <c r="H22" i="19"/>
  <c r="M20" i="15"/>
  <c r="BQ18" i="19"/>
  <c r="AR19" i="19"/>
  <c r="E20" i="15"/>
  <c r="BI18" i="19"/>
  <c r="AQ19" i="19"/>
  <c r="BM18" i="19"/>
  <c r="I20" i="15"/>
  <c r="N21" i="19"/>
  <c r="K21" i="19"/>
  <c r="AH19" i="19"/>
  <c r="D20" i="19"/>
  <c r="AL19" i="19"/>
  <c r="AI19" i="19"/>
  <c r="E20" i="19"/>
  <c r="I22" i="19"/>
  <c r="AN19" i="19"/>
  <c r="BL18" i="19"/>
  <c r="H20" i="15"/>
  <c r="AM19" i="19"/>
  <c r="BN18" i="13"/>
  <c r="AN19" i="13"/>
  <c r="BK18" i="13"/>
  <c r="M21" i="9"/>
  <c r="E21" i="9"/>
  <c r="I20" i="13"/>
  <c r="AM19" i="13"/>
  <c r="G21" i="13"/>
  <c r="BO18" i="13"/>
  <c r="K20" i="9"/>
  <c r="BL18" i="13"/>
  <c r="H20" i="9"/>
  <c r="AO19" i="13"/>
  <c r="K20" i="13"/>
  <c r="L21" i="9"/>
  <c r="AG19" i="13"/>
  <c r="C20" i="13"/>
  <c r="AP19" i="13"/>
  <c r="BP19" i="13" s="1"/>
  <c r="N21" i="13"/>
  <c r="H20" i="13"/>
  <c r="AL19" i="13"/>
  <c r="D21" i="13"/>
  <c r="AJ19" i="13"/>
  <c r="E21" i="13"/>
  <c r="L21" i="13"/>
  <c r="AI19" i="13"/>
  <c r="BI19" i="13" s="1"/>
  <c r="F21" i="13"/>
  <c r="J21" i="13"/>
  <c r="BM18" i="13"/>
  <c r="I20" i="9"/>
  <c r="AH19" i="13"/>
  <c r="AK19" i="13"/>
  <c r="M21" i="13"/>
  <c r="BJ18" i="13"/>
  <c r="F20" i="9"/>
  <c r="AQ19" i="13"/>
  <c r="BG18" i="13"/>
  <c r="C20" i="9"/>
  <c r="AI20" i="13" l="1"/>
  <c r="AN20" i="19"/>
  <c r="AR20" i="19"/>
  <c r="AG20" i="19"/>
  <c r="BG20" i="19" s="1"/>
  <c r="AO20" i="19"/>
  <c r="J22" i="15"/>
  <c r="AL20" i="19"/>
  <c r="J22" i="19"/>
  <c r="H23" i="19"/>
  <c r="K22" i="19"/>
  <c r="I21" i="15"/>
  <c r="BM19" i="19"/>
  <c r="C22" i="19"/>
  <c r="BO19" i="19"/>
  <c r="K21" i="15"/>
  <c r="BG19" i="19"/>
  <c r="C21" i="15"/>
  <c r="BP19" i="19"/>
  <c r="L21" i="15"/>
  <c r="D21" i="19"/>
  <c r="AH20" i="19"/>
  <c r="AM20" i="19"/>
  <c r="BR19" i="19"/>
  <c r="N21" i="15"/>
  <c r="M22" i="19"/>
  <c r="BK19" i="19"/>
  <c r="G21" i="15"/>
  <c r="BJ19" i="19"/>
  <c r="F21" i="15"/>
  <c r="N22" i="19"/>
  <c r="BI19" i="19"/>
  <c r="E21" i="15"/>
  <c r="G21" i="19"/>
  <c r="AK20" i="19"/>
  <c r="BQ19" i="19"/>
  <c r="M21" i="15"/>
  <c r="C22" i="15"/>
  <c r="H21" i="15"/>
  <c r="BL19" i="19"/>
  <c r="L21" i="19"/>
  <c r="AP20" i="19"/>
  <c r="AQ20" i="19"/>
  <c r="BH19" i="19"/>
  <c r="D21" i="15"/>
  <c r="F21" i="19"/>
  <c r="AJ20" i="19"/>
  <c r="I23" i="19"/>
  <c r="E21" i="19"/>
  <c r="AI20" i="19"/>
  <c r="J21" i="15"/>
  <c r="BN19" i="19"/>
  <c r="AQ20" i="13"/>
  <c r="BQ20" i="13" s="1"/>
  <c r="BQ19" i="13"/>
  <c r="M22" i="9"/>
  <c r="BR19" i="13"/>
  <c r="N21" i="9"/>
  <c r="BO19" i="13"/>
  <c r="K21" i="9"/>
  <c r="M22" i="13"/>
  <c r="E22" i="13"/>
  <c r="J22" i="9"/>
  <c r="BH19" i="13"/>
  <c r="D21" i="9"/>
  <c r="C21" i="13"/>
  <c r="AG20" i="13"/>
  <c r="H21" i="13"/>
  <c r="AL20" i="13"/>
  <c r="BN19" i="13"/>
  <c r="J21" i="9"/>
  <c r="N22" i="13"/>
  <c r="L22" i="13"/>
  <c r="K21" i="13"/>
  <c r="AO20" i="13"/>
  <c r="F22" i="13"/>
  <c r="D22" i="13"/>
  <c r="BM19" i="13"/>
  <c r="I21" i="9"/>
  <c r="AH20" i="13"/>
  <c r="BL19" i="13"/>
  <c r="H21" i="9"/>
  <c r="G22" i="13"/>
  <c r="J22" i="13"/>
  <c r="G22" i="9"/>
  <c r="AK20" i="13"/>
  <c r="BK20" i="13" s="1"/>
  <c r="BG19" i="13"/>
  <c r="C21" i="9"/>
  <c r="AJ20" i="13"/>
  <c r="BJ19" i="13"/>
  <c r="F21" i="9"/>
  <c r="AM20" i="13"/>
  <c r="I21" i="13"/>
  <c r="G21" i="9"/>
  <c r="BK19" i="13"/>
  <c r="AN20" i="13"/>
  <c r="BN20" i="13" s="1"/>
  <c r="AP20" i="13"/>
  <c r="AR20" i="13"/>
  <c r="BN20" i="19" l="1"/>
  <c r="AG21" i="19"/>
  <c r="AN21" i="19"/>
  <c r="N23" i="15"/>
  <c r="M23" i="15"/>
  <c r="I24" i="19"/>
  <c r="BH20" i="19"/>
  <c r="D22" i="15"/>
  <c r="AH21" i="19"/>
  <c r="D22" i="19"/>
  <c r="AM21" i="19"/>
  <c r="AL21" i="19"/>
  <c r="H24" i="19"/>
  <c r="M23" i="19"/>
  <c r="N22" i="15"/>
  <c r="BR20" i="19"/>
  <c r="N23" i="19"/>
  <c r="BM20" i="19"/>
  <c r="I22" i="15"/>
  <c r="AR21" i="19"/>
  <c r="BJ20" i="19"/>
  <c r="F22" i="15"/>
  <c r="AJ21" i="19"/>
  <c r="F22" i="19"/>
  <c r="AP21" i="19"/>
  <c r="L22" i="19"/>
  <c r="M22" i="15"/>
  <c r="BQ20" i="19"/>
  <c r="BL20" i="19"/>
  <c r="H22" i="15"/>
  <c r="BG21" i="19"/>
  <c r="C23" i="15"/>
  <c r="AQ21" i="19"/>
  <c r="BQ21" i="19" s="1"/>
  <c r="C23" i="19"/>
  <c r="BO20" i="19"/>
  <c r="K22" i="15"/>
  <c r="L22" i="15"/>
  <c r="BP20" i="19"/>
  <c r="BK20" i="19"/>
  <c r="G22" i="15"/>
  <c r="AO21" i="19"/>
  <c r="J23" i="19"/>
  <c r="E22" i="15"/>
  <c r="BI20" i="19"/>
  <c r="AK21" i="19"/>
  <c r="G22" i="19"/>
  <c r="AI21" i="19"/>
  <c r="E22" i="19"/>
  <c r="K23" i="19"/>
  <c r="BR20" i="13"/>
  <c r="N22" i="9"/>
  <c r="F23" i="13"/>
  <c r="G23" i="9"/>
  <c r="AO21" i="13"/>
  <c r="K22" i="13"/>
  <c r="I22" i="13"/>
  <c r="AM21" i="13"/>
  <c r="BI20" i="13"/>
  <c r="E22" i="9"/>
  <c r="BH20" i="13"/>
  <c r="D22" i="9"/>
  <c r="AP21" i="13"/>
  <c r="L23" i="13"/>
  <c r="AL21" i="13"/>
  <c r="H22" i="13"/>
  <c r="BL20" i="13"/>
  <c r="H22" i="9"/>
  <c r="AN21" i="13"/>
  <c r="BG20" i="13"/>
  <c r="C22" i="9"/>
  <c r="AI21" i="13"/>
  <c r="I22" i="9"/>
  <c r="BM20" i="13"/>
  <c r="D23" i="9"/>
  <c r="BJ20" i="13"/>
  <c r="F22" i="9"/>
  <c r="G23" i="13"/>
  <c r="D23" i="13"/>
  <c r="AQ21" i="13"/>
  <c r="AH21" i="13"/>
  <c r="BH21" i="13" s="1"/>
  <c r="AJ21" i="13"/>
  <c r="J23" i="13"/>
  <c r="AR21" i="13"/>
  <c r="E23" i="13"/>
  <c r="BP20" i="13"/>
  <c r="L22" i="9"/>
  <c r="AK21" i="13"/>
  <c r="BK21" i="13" s="1"/>
  <c r="BO20" i="13"/>
  <c r="K22" i="9"/>
  <c r="N23" i="13"/>
  <c r="AG21" i="13"/>
  <c r="C22" i="13"/>
  <c r="M23" i="13"/>
  <c r="AQ22" i="19" l="1"/>
  <c r="AO22" i="19"/>
  <c r="BO22" i="19" s="1"/>
  <c r="BQ22" i="19"/>
  <c r="N24" i="15"/>
  <c r="AG22" i="19"/>
  <c r="BR21" i="19"/>
  <c r="BK21" i="19"/>
  <c r="G23" i="15"/>
  <c r="C24" i="19"/>
  <c r="K24" i="19"/>
  <c r="M24" i="19"/>
  <c r="BO21" i="19"/>
  <c r="K23" i="15"/>
  <c r="F23" i="19"/>
  <c r="AJ22" i="19"/>
  <c r="AR22" i="19"/>
  <c r="BH21" i="19"/>
  <c r="D23" i="15"/>
  <c r="I25" i="19"/>
  <c r="BL21" i="19"/>
  <c r="H23" i="15"/>
  <c r="K24" i="15"/>
  <c r="BN21" i="19"/>
  <c r="J23" i="15"/>
  <c r="BP21" i="19"/>
  <c r="L23" i="15"/>
  <c r="BM21" i="19"/>
  <c r="I23" i="15"/>
  <c r="AN22" i="19"/>
  <c r="BJ21" i="19"/>
  <c r="F23" i="15"/>
  <c r="L23" i="19"/>
  <c r="AP22" i="19"/>
  <c r="E23" i="19"/>
  <c r="AI22" i="19"/>
  <c r="J24" i="19"/>
  <c r="D23" i="19"/>
  <c r="AH22" i="19"/>
  <c r="AL22" i="19"/>
  <c r="AM22" i="19"/>
  <c r="BI21" i="19"/>
  <c r="E23" i="15"/>
  <c r="G23" i="19"/>
  <c r="AK22" i="19"/>
  <c r="N24" i="19"/>
  <c r="H25" i="19"/>
  <c r="AJ22" i="13"/>
  <c r="AR22" i="13"/>
  <c r="AK22" i="13"/>
  <c r="AQ22" i="13"/>
  <c r="M24" i="13"/>
  <c r="AN22" i="13"/>
  <c r="BN21" i="13"/>
  <c r="J23" i="9"/>
  <c r="E24" i="9"/>
  <c r="G24" i="13"/>
  <c r="AL22" i="13"/>
  <c r="H23" i="13"/>
  <c r="N23" i="9"/>
  <c r="BR21" i="13"/>
  <c r="AP22" i="13"/>
  <c r="BM21" i="13"/>
  <c r="I23" i="9"/>
  <c r="AH22" i="13"/>
  <c r="I23" i="13"/>
  <c r="AM22" i="13"/>
  <c r="C23" i="13"/>
  <c r="AG22" i="13"/>
  <c r="L24" i="13"/>
  <c r="BG21" i="13"/>
  <c r="C23" i="9"/>
  <c r="BL21" i="13"/>
  <c r="H23" i="9"/>
  <c r="F24" i="13"/>
  <c r="J24" i="13"/>
  <c r="BQ21" i="13"/>
  <c r="M23" i="9"/>
  <c r="BI21" i="13"/>
  <c r="E23" i="9"/>
  <c r="E24" i="13"/>
  <c r="BP21" i="13"/>
  <c r="L23" i="9"/>
  <c r="D24" i="13"/>
  <c r="K23" i="13"/>
  <c r="AO22" i="13"/>
  <c r="N24" i="13"/>
  <c r="AI22" i="13"/>
  <c r="BI22" i="13" s="1"/>
  <c r="BJ21" i="13"/>
  <c r="F23" i="9"/>
  <c r="BO21" i="13"/>
  <c r="K23" i="9"/>
  <c r="AR23" i="13" l="1"/>
  <c r="AH23" i="13"/>
  <c r="M24" i="15"/>
  <c r="BR22" i="19"/>
  <c r="AR23" i="19"/>
  <c r="H26" i="19"/>
  <c r="AI23" i="19"/>
  <c r="E24" i="19"/>
  <c r="M25" i="19"/>
  <c r="BK22" i="19"/>
  <c r="G24" i="15"/>
  <c r="BM22" i="19"/>
  <c r="I24" i="15"/>
  <c r="E24" i="15"/>
  <c r="BI22" i="19"/>
  <c r="BH22" i="19"/>
  <c r="D24" i="15"/>
  <c r="AM23" i="19"/>
  <c r="N25" i="19"/>
  <c r="AQ23" i="19"/>
  <c r="F24" i="15"/>
  <c r="BJ22" i="19"/>
  <c r="C25" i="19"/>
  <c r="AL23" i="19"/>
  <c r="BP22" i="19"/>
  <c r="L24" i="15"/>
  <c r="AN23" i="19"/>
  <c r="AP23" i="19"/>
  <c r="L24" i="19"/>
  <c r="AO23" i="19"/>
  <c r="BG22" i="19"/>
  <c r="C24" i="15"/>
  <c r="BL22" i="19"/>
  <c r="H24" i="15"/>
  <c r="J25" i="19"/>
  <c r="I26" i="19"/>
  <c r="AJ23" i="19"/>
  <c r="F24" i="19"/>
  <c r="K25" i="19"/>
  <c r="AK23" i="19"/>
  <c r="G24" i="19"/>
  <c r="BN22" i="19"/>
  <c r="J24" i="15"/>
  <c r="AH23" i="19"/>
  <c r="D24" i="19"/>
  <c r="AG23" i="19"/>
  <c r="AI23" i="13"/>
  <c r="L25" i="13"/>
  <c r="AP23" i="13"/>
  <c r="BN22" i="13"/>
  <c r="J24" i="9"/>
  <c r="BL22" i="13"/>
  <c r="H24" i="9"/>
  <c r="BJ22" i="13"/>
  <c r="F24" i="9"/>
  <c r="F25" i="9"/>
  <c r="AM23" i="13"/>
  <c r="I24" i="13"/>
  <c r="F25" i="13"/>
  <c r="N25" i="13"/>
  <c r="BQ22" i="13"/>
  <c r="M24" i="9"/>
  <c r="BH22" i="13"/>
  <c r="D24" i="9"/>
  <c r="BK22" i="13"/>
  <c r="G24" i="9"/>
  <c r="AG23" i="13"/>
  <c r="C24" i="13"/>
  <c r="AN23" i="13"/>
  <c r="BM22" i="13"/>
  <c r="I24" i="9"/>
  <c r="BP22" i="13"/>
  <c r="L24" i="9"/>
  <c r="H24" i="13"/>
  <c r="AL23" i="13"/>
  <c r="J25" i="13"/>
  <c r="BG22" i="13"/>
  <c r="C24" i="9"/>
  <c r="BO22" i="13"/>
  <c r="K24" i="9"/>
  <c r="AK23" i="13"/>
  <c r="AQ23" i="13"/>
  <c r="AO23" i="13"/>
  <c r="K24" i="13"/>
  <c r="E25" i="13"/>
  <c r="D25" i="13"/>
  <c r="BR22" i="13"/>
  <c r="N24" i="9"/>
  <c r="AJ23" i="13"/>
  <c r="BJ23" i="13" s="1"/>
  <c r="G25" i="13"/>
  <c r="M25" i="13"/>
  <c r="AL24" i="19" l="1"/>
  <c r="BI23" i="19"/>
  <c r="E25" i="15"/>
  <c r="BK23" i="19"/>
  <c r="G25" i="15"/>
  <c r="N26" i="19"/>
  <c r="M26" i="19"/>
  <c r="BQ23" i="19"/>
  <c r="M25" i="15"/>
  <c r="AO24" i="19"/>
  <c r="J26" i="19"/>
  <c r="BP23" i="19"/>
  <c r="L25" i="15"/>
  <c r="AG24" i="19"/>
  <c r="BG23" i="19"/>
  <c r="C25" i="15"/>
  <c r="G25" i="19"/>
  <c r="AK24" i="19"/>
  <c r="AM24" i="19"/>
  <c r="H25" i="15"/>
  <c r="BL23" i="19"/>
  <c r="E25" i="19"/>
  <c r="AI24" i="19"/>
  <c r="C26" i="19"/>
  <c r="D25" i="19"/>
  <c r="AH24" i="19"/>
  <c r="L25" i="19"/>
  <c r="AP24" i="19"/>
  <c r="BJ23" i="19"/>
  <c r="F25" i="15"/>
  <c r="AN24" i="19"/>
  <c r="I25" i="15"/>
  <c r="BM23" i="19"/>
  <c r="AR24" i="19"/>
  <c r="AQ24" i="19"/>
  <c r="H27" i="19"/>
  <c r="BH23" i="19"/>
  <c r="D25" i="15"/>
  <c r="I27" i="19"/>
  <c r="J25" i="15"/>
  <c r="BN23" i="19"/>
  <c r="K26" i="19"/>
  <c r="BR23" i="19"/>
  <c r="N25" i="15"/>
  <c r="F25" i="19"/>
  <c r="AJ24" i="19"/>
  <c r="BO23" i="19"/>
  <c r="K25" i="15"/>
  <c r="D26" i="13"/>
  <c r="M26" i="13"/>
  <c r="BG23" i="13"/>
  <c r="C25" i="9"/>
  <c r="C25" i="13"/>
  <c r="AG24" i="13"/>
  <c r="AN24" i="13"/>
  <c r="BO23" i="13"/>
  <c r="K25" i="9"/>
  <c r="AL24" i="13"/>
  <c r="H25" i="13"/>
  <c r="I25" i="13"/>
  <c r="AM24" i="13"/>
  <c r="AH24" i="13"/>
  <c r="BQ23" i="13"/>
  <c r="M25" i="9"/>
  <c r="BM23" i="13"/>
  <c r="I25" i="9"/>
  <c r="G26" i="13"/>
  <c r="AI24" i="13"/>
  <c r="BI23" i="13"/>
  <c r="E25" i="9"/>
  <c r="F26" i="13"/>
  <c r="AP24" i="13"/>
  <c r="BH23" i="13"/>
  <c r="D25" i="9"/>
  <c r="AQ24" i="13"/>
  <c r="K25" i="13"/>
  <c r="AO24" i="13"/>
  <c r="N26" i="13"/>
  <c r="AR24" i="13"/>
  <c r="BK23" i="13"/>
  <c r="G25" i="9"/>
  <c r="BR23" i="13"/>
  <c r="N25" i="9"/>
  <c r="AK24" i="13"/>
  <c r="BN23" i="13"/>
  <c r="J25" i="9"/>
  <c r="J26" i="13"/>
  <c r="BP23" i="13"/>
  <c r="L25" i="9"/>
  <c r="E26" i="13"/>
  <c r="BL23" i="13"/>
  <c r="H25" i="9"/>
  <c r="AJ24" i="13"/>
  <c r="L26" i="13"/>
  <c r="N27" i="15" l="1"/>
  <c r="K27" i="15"/>
  <c r="BG24" i="19"/>
  <c r="C26" i="15"/>
  <c r="K27" i="19"/>
  <c r="AO25" i="19"/>
  <c r="BO25" i="19" s="1"/>
  <c r="BI24" i="19"/>
  <c r="E26" i="15"/>
  <c r="BH24" i="19"/>
  <c r="D26" i="15"/>
  <c r="AH25" i="19"/>
  <c r="D26" i="19"/>
  <c r="AM25" i="19"/>
  <c r="BN24" i="19"/>
  <c r="J26" i="15"/>
  <c r="AR25" i="19"/>
  <c r="BR25" i="19" s="1"/>
  <c r="BJ24" i="19"/>
  <c r="F26" i="15"/>
  <c r="AJ25" i="19"/>
  <c r="F26" i="19"/>
  <c r="AL25" i="19"/>
  <c r="BL24" i="19"/>
  <c r="H26" i="15"/>
  <c r="C27" i="19"/>
  <c r="AN25" i="19"/>
  <c r="AI25" i="19"/>
  <c r="E26" i="19"/>
  <c r="N27" i="19"/>
  <c r="AG25" i="19"/>
  <c r="M26" i="15"/>
  <c r="BQ24" i="19"/>
  <c r="BP24" i="19"/>
  <c r="L26" i="15"/>
  <c r="BO24" i="19"/>
  <c r="K26" i="15"/>
  <c r="BK24" i="19"/>
  <c r="G26" i="15"/>
  <c r="M27" i="19"/>
  <c r="H28" i="19"/>
  <c r="BM24" i="19"/>
  <c r="I26" i="15"/>
  <c r="N26" i="15"/>
  <c r="BR24" i="19"/>
  <c r="I28" i="19"/>
  <c r="AP25" i="19"/>
  <c r="L26" i="19"/>
  <c r="AK25" i="19"/>
  <c r="G26" i="19"/>
  <c r="J27" i="19"/>
  <c r="AQ25" i="19"/>
  <c r="L27" i="9"/>
  <c r="AK25" i="13"/>
  <c r="BJ24" i="13"/>
  <c r="F26" i="9"/>
  <c r="BK25" i="13"/>
  <c r="G27" i="9"/>
  <c r="AO25" i="13"/>
  <c r="K26" i="13"/>
  <c r="G27" i="13"/>
  <c r="AQ25" i="13"/>
  <c r="F27" i="9"/>
  <c r="BK24" i="13"/>
  <c r="G26" i="9"/>
  <c r="BI24" i="13"/>
  <c r="E26" i="9"/>
  <c r="I26" i="13"/>
  <c r="AM25" i="13"/>
  <c r="BR24" i="13"/>
  <c r="N26" i="9"/>
  <c r="M27" i="13"/>
  <c r="E27" i="13"/>
  <c r="AI25" i="13"/>
  <c r="BO24" i="13"/>
  <c r="K26" i="9"/>
  <c r="F27" i="13"/>
  <c r="BQ24" i="13"/>
  <c r="M26" i="9"/>
  <c r="J27" i="9"/>
  <c r="BP24" i="13"/>
  <c r="L26" i="9"/>
  <c r="J27" i="13"/>
  <c r="BM24" i="13"/>
  <c r="I26" i="9"/>
  <c r="AN25" i="13"/>
  <c r="BN25" i="13" s="1"/>
  <c r="AR25" i="13"/>
  <c r="AL25" i="13"/>
  <c r="H26" i="13"/>
  <c r="BN24" i="13"/>
  <c r="J26" i="9"/>
  <c r="BG24" i="13"/>
  <c r="C26" i="9"/>
  <c r="AH25" i="13"/>
  <c r="L27" i="13"/>
  <c r="AP25" i="13"/>
  <c r="N27" i="13"/>
  <c r="AJ25" i="13"/>
  <c r="BH24" i="13"/>
  <c r="D26" i="9"/>
  <c r="BL24" i="13"/>
  <c r="H26" i="9"/>
  <c r="AG25" i="13"/>
  <c r="C26" i="13"/>
  <c r="D27" i="13"/>
  <c r="AP26" i="13" l="1"/>
  <c r="BJ25" i="13"/>
  <c r="AN26" i="13"/>
  <c r="AJ26" i="13"/>
  <c r="BP25" i="13"/>
  <c r="AQ26" i="19"/>
  <c r="BQ26" i="19"/>
  <c r="M28" i="15"/>
  <c r="K28" i="19"/>
  <c r="J28" i="19"/>
  <c r="H29" i="19"/>
  <c r="AR26" i="19"/>
  <c r="C28" i="19"/>
  <c r="BH25" i="19"/>
  <c r="D27" i="15"/>
  <c r="AO26" i="19"/>
  <c r="G27" i="19"/>
  <c r="AK26" i="19"/>
  <c r="AG26" i="19"/>
  <c r="I29" i="19"/>
  <c r="BL25" i="19"/>
  <c r="H27" i="15"/>
  <c r="M28" i="19"/>
  <c r="L27" i="19"/>
  <c r="AP26" i="19"/>
  <c r="BN25" i="19"/>
  <c r="J27" i="15"/>
  <c r="BQ25" i="19"/>
  <c r="M27" i="15"/>
  <c r="F27" i="19"/>
  <c r="AJ26" i="19"/>
  <c r="E27" i="19"/>
  <c r="AI26" i="19"/>
  <c r="BP25" i="19"/>
  <c r="L27" i="15"/>
  <c r="BG25" i="19"/>
  <c r="C27" i="15"/>
  <c r="BJ25" i="19"/>
  <c r="F27" i="15"/>
  <c r="I27" i="15"/>
  <c r="BM25" i="19"/>
  <c r="BK25" i="19"/>
  <c r="G27" i="15"/>
  <c r="BI25" i="19"/>
  <c r="E27" i="15"/>
  <c r="AN26" i="19"/>
  <c r="N28" i="19"/>
  <c r="AR27" i="19"/>
  <c r="AH26" i="19"/>
  <c r="D27" i="19"/>
  <c r="AM26" i="19"/>
  <c r="AL26" i="19"/>
  <c r="AH26" i="13"/>
  <c r="BH26" i="13"/>
  <c r="AI26" i="13"/>
  <c r="M28" i="9"/>
  <c r="BI25" i="13"/>
  <c r="E27" i="9"/>
  <c r="L28" i="13"/>
  <c r="BR25" i="13"/>
  <c r="N27" i="9"/>
  <c r="BQ25" i="13"/>
  <c r="M27" i="9"/>
  <c r="K27" i="13"/>
  <c r="AO26" i="13"/>
  <c r="N28" i="13"/>
  <c r="G28" i="13"/>
  <c r="D28" i="9"/>
  <c r="BP26" i="13"/>
  <c r="L28" i="9"/>
  <c r="H27" i="13"/>
  <c r="AL26" i="13"/>
  <c r="F28" i="13"/>
  <c r="BM25" i="13"/>
  <c r="I27" i="9"/>
  <c r="D28" i="13"/>
  <c r="J28" i="13"/>
  <c r="E28" i="13"/>
  <c r="AM26" i="13"/>
  <c r="I27" i="13"/>
  <c r="BG25" i="13"/>
  <c r="C27" i="9"/>
  <c r="BL25" i="13"/>
  <c r="H27" i="9"/>
  <c r="AQ26" i="13"/>
  <c r="C27" i="13"/>
  <c r="AG26" i="13"/>
  <c r="AR26" i="13"/>
  <c r="M28" i="13"/>
  <c r="AK26" i="13"/>
  <c r="D27" i="9"/>
  <c r="BH25" i="13"/>
  <c r="BO25" i="13"/>
  <c r="K27" i="9"/>
  <c r="BQ26" i="13" l="1"/>
  <c r="AG27" i="19"/>
  <c r="AM27" i="19"/>
  <c r="BN26" i="19"/>
  <c r="J28" i="15"/>
  <c r="J29" i="15"/>
  <c r="BO26" i="19"/>
  <c r="K28" i="15"/>
  <c r="BG26" i="19"/>
  <c r="C28" i="15"/>
  <c r="F28" i="19"/>
  <c r="AJ27" i="19"/>
  <c r="BP26" i="19"/>
  <c r="L28" i="15"/>
  <c r="AN27" i="19"/>
  <c r="BN27" i="19" s="1"/>
  <c r="BL26" i="19"/>
  <c r="H28" i="15"/>
  <c r="F28" i="15"/>
  <c r="BJ26" i="19"/>
  <c r="G28" i="19"/>
  <c r="AK27" i="19"/>
  <c r="BK26" i="19"/>
  <c r="G28" i="15"/>
  <c r="BI26" i="19"/>
  <c r="E28" i="15"/>
  <c r="H30" i="19"/>
  <c r="BR26" i="19"/>
  <c r="N28" i="15"/>
  <c r="BM26" i="19"/>
  <c r="I28" i="15"/>
  <c r="AQ27" i="19"/>
  <c r="BQ27" i="19" s="1"/>
  <c r="AO27" i="19"/>
  <c r="AL27" i="19"/>
  <c r="AI27" i="19"/>
  <c r="E28" i="19"/>
  <c r="BR27" i="19"/>
  <c r="N29" i="15"/>
  <c r="M29" i="15"/>
  <c r="C29" i="19"/>
  <c r="M29" i="19"/>
  <c r="K29" i="19"/>
  <c r="N29" i="19"/>
  <c r="AH27" i="19"/>
  <c r="D28" i="19"/>
  <c r="BH26" i="19"/>
  <c r="D28" i="15"/>
  <c r="AP27" i="19"/>
  <c r="L28" i="19"/>
  <c r="I30" i="19"/>
  <c r="J29" i="19"/>
  <c r="G29" i="9"/>
  <c r="J29" i="9"/>
  <c r="N29" i="9"/>
  <c r="AJ27" i="13"/>
  <c r="AH27" i="13"/>
  <c r="K28" i="13"/>
  <c r="AO27" i="13"/>
  <c r="N29" i="13"/>
  <c r="J29" i="13"/>
  <c r="BM26" i="13"/>
  <c r="I28" i="9"/>
  <c r="BI26" i="13"/>
  <c r="E28" i="9"/>
  <c r="I28" i="13"/>
  <c r="AM27" i="13"/>
  <c r="AP27" i="13"/>
  <c r="F29" i="13"/>
  <c r="AI27" i="13"/>
  <c r="D29" i="13"/>
  <c r="AK27" i="13"/>
  <c r="E29" i="13"/>
  <c r="G29" i="13"/>
  <c r="BR26" i="13"/>
  <c r="N28" i="9"/>
  <c r="BG26" i="13"/>
  <c r="C28" i="9"/>
  <c r="C28" i="13"/>
  <c r="AG27" i="13"/>
  <c r="AN27" i="13"/>
  <c r="BK26" i="13"/>
  <c r="G28" i="9"/>
  <c r="M29" i="13"/>
  <c r="BO26" i="13"/>
  <c r="K28" i="9"/>
  <c r="L29" i="13"/>
  <c r="AQ27" i="13"/>
  <c r="BN26" i="13"/>
  <c r="J28" i="9"/>
  <c r="BL26" i="13"/>
  <c r="H28" i="9"/>
  <c r="BJ26" i="13"/>
  <c r="F28" i="9"/>
  <c r="H28" i="13"/>
  <c r="AL27" i="13"/>
  <c r="AR27" i="13"/>
  <c r="BK27" i="13" l="1"/>
  <c r="BN27" i="13"/>
  <c r="BR27" i="13"/>
  <c r="AM28" i="19"/>
  <c r="J30" i="15"/>
  <c r="C30" i="19"/>
  <c r="BH27" i="19"/>
  <c r="D29" i="15"/>
  <c r="AO28" i="19"/>
  <c r="BO27" i="19"/>
  <c r="K29" i="15"/>
  <c r="AK28" i="19"/>
  <c r="G29" i="19"/>
  <c r="J30" i="19"/>
  <c r="AG28" i="19"/>
  <c r="BP27" i="19"/>
  <c r="L29" i="15"/>
  <c r="BK27" i="19"/>
  <c r="G29" i="15"/>
  <c r="N30" i="19"/>
  <c r="M30" i="19"/>
  <c r="BI27" i="19"/>
  <c r="E29" i="15"/>
  <c r="BM27" i="19"/>
  <c r="I29" i="15"/>
  <c r="BG27" i="19"/>
  <c r="C29" i="15"/>
  <c r="D29" i="19"/>
  <c r="AH28" i="19"/>
  <c r="K30" i="19"/>
  <c r="AP28" i="19"/>
  <c r="L29" i="19"/>
  <c r="AQ28" i="19"/>
  <c r="H31" i="19"/>
  <c r="AN28" i="19"/>
  <c r="BN28" i="19" s="1"/>
  <c r="AR28" i="19"/>
  <c r="BL27" i="19"/>
  <c r="H29" i="15"/>
  <c r="I31" i="19"/>
  <c r="BJ27" i="19"/>
  <c r="F29" i="15"/>
  <c r="AJ28" i="19"/>
  <c r="F29" i="19"/>
  <c r="E29" i="19"/>
  <c r="AI28" i="19"/>
  <c r="AL28" i="19"/>
  <c r="G30" i="9"/>
  <c r="H29" i="13"/>
  <c r="AL28" i="13"/>
  <c r="AG28" i="13"/>
  <c r="C29" i="13"/>
  <c r="BG27" i="13"/>
  <c r="C29" i="9"/>
  <c r="AQ28" i="13"/>
  <c r="BJ27" i="13"/>
  <c r="F29" i="9"/>
  <c r="J30" i="13"/>
  <c r="BL27" i="13"/>
  <c r="H29" i="9"/>
  <c r="M30" i="13"/>
  <c r="AH28" i="13"/>
  <c r="BO27" i="13"/>
  <c r="K29" i="9"/>
  <c r="AP28" i="13"/>
  <c r="D30" i="13"/>
  <c r="AR28" i="13"/>
  <c r="AK28" i="13"/>
  <c r="BK28" i="13" s="1"/>
  <c r="G30" i="13"/>
  <c r="BM27" i="13"/>
  <c r="I29" i="9"/>
  <c r="AN28" i="13"/>
  <c r="BP27" i="13"/>
  <c r="L29" i="9"/>
  <c r="BH27" i="13"/>
  <c r="D29" i="9"/>
  <c r="AO28" i="13"/>
  <c r="K29" i="13"/>
  <c r="L30" i="13"/>
  <c r="AI28" i="13"/>
  <c r="E30" i="13"/>
  <c r="AJ28" i="13"/>
  <c r="N30" i="13"/>
  <c r="AM28" i="13"/>
  <c r="I29" i="13"/>
  <c r="BI27" i="13"/>
  <c r="E29" i="9"/>
  <c r="BQ27" i="13"/>
  <c r="M29" i="9"/>
  <c r="F30" i="13"/>
  <c r="AP29" i="13" l="1"/>
  <c r="AH29" i="13"/>
  <c r="AP29" i="19"/>
  <c r="L30" i="19"/>
  <c r="AH29" i="19"/>
  <c r="D30" i="19"/>
  <c r="AM29" i="19"/>
  <c r="BM29" i="19" s="1"/>
  <c r="AN29" i="19"/>
  <c r="BN29" i="19" s="1"/>
  <c r="J31" i="15"/>
  <c r="BG28" i="19"/>
  <c r="C30" i="15"/>
  <c r="BO28" i="19"/>
  <c r="K30" i="15"/>
  <c r="F30" i="19"/>
  <c r="AJ29" i="19"/>
  <c r="H32" i="19"/>
  <c r="N30" i="15"/>
  <c r="BR28" i="19"/>
  <c r="AL29" i="19"/>
  <c r="C31" i="19"/>
  <c r="BH28" i="19"/>
  <c r="D30" i="15"/>
  <c r="BP28" i="19"/>
  <c r="L30" i="15"/>
  <c r="M31" i="19"/>
  <c r="BI28" i="19"/>
  <c r="E30" i="15"/>
  <c r="AG29" i="19"/>
  <c r="AO29" i="19"/>
  <c r="K31" i="19"/>
  <c r="AR29" i="19"/>
  <c r="BM28" i="19"/>
  <c r="I30" i="15"/>
  <c r="BQ28" i="19"/>
  <c r="M30" i="15"/>
  <c r="I31" i="15"/>
  <c r="BK28" i="19"/>
  <c r="G30" i="15"/>
  <c r="BL28" i="19"/>
  <c r="H30" i="15"/>
  <c r="G30" i="19"/>
  <c r="AO30" i="19" s="1"/>
  <c r="AK29" i="19"/>
  <c r="E30" i="19"/>
  <c r="AI29" i="19"/>
  <c r="AQ29" i="19"/>
  <c r="F30" i="15"/>
  <c r="BJ28" i="19"/>
  <c r="I32" i="19"/>
  <c r="N31" i="19"/>
  <c r="J31" i="19"/>
  <c r="J31" i="9"/>
  <c r="I30" i="13"/>
  <c r="AM29" i="13"/>
  <c r="AI29" i="13"/>
  <c r="BQ28" i="13"/>
  <c r="M30" i="9"/>
  <c r="M31" i="13"/>
  <c r="J31" i="13"/>
  <c r="BM28" i="13"/>
  <c r="I30" i="9"/>
  <c r="C30" i="13"/>
  <c r="AG29" i="13"/>
  <c r="E31" i="13"/>
  <c r="BG28" i="13"/>
  <c r="C30" i="9"/>
  <c r="K30" i="13"/>
  <c r="AO29" i="13"/>
  <c r="BL28" i="13"/>
  <c r="H30" i="9"/>
  <c r="N31" i="13"/>
  <c r="D31" i="13"/>
  <c r="BJ28" i="13"/>
  <c r="F30" i="9"/>
  <c r="AR29" i="13"/>
  <c r="AK29" i="13"/>
  <c r="BN28" i="13"/>
  <c r="J30" i="9"/>
  <c r="F31" i="13"/>
  <c r="AN29" i="13"/>
  <c r="AJ29" i="13"/>
  <c r="BO28" i="13"/>
  <c r="K30" i="9"/>
  <c r="BI28" i="13"/>
  <c r="E30" i="9"/>
  <c r="G31" i="13"/>
  <c r="AQ29" i="13"/>
  <c r="BP28" i="13"/>
  <c r="L30" i="9"/>
  <c r="H30" i="13"/>
  <c r="AL29" i="13"/>
  <c r="BR28" i="13"/>
  <c r="N30" i="9"/>
  <c r="L31" i="13"/>
  <c r="BH28" i="13"/>
  <c r="D30" i="9"/>
  <c r="BN29" i="13" l="1"/>
  <c r="AK30" i="13"/>
  <c r="N32" i="19"/>
  <c r="AJ30" i="19"/>
  <c r="F31" i="19"/>
  <c r="J32" i="19"/>
  <c r="BQ29" i="19"/>
  <c r="M31" i="15"/>
  <c r="BR29" i="19"/>
  <c r="N31" i="15"/>
  <c r="BI29" i="19"/>
  <c r="E31" i="15"/>
  <c r="AH30" i="19"/>
  <c r="D31" i="19"/>
  <c r="AL30" i="19"/>
  <c r="AM30" i="19"/>
  <c r="I33" i="19"/>
  <c r="AI30" i="19"/>
  <c r="E31" i="19"/>
  <c r="AQ31" i="19" s="1"/>
  <c r="M32" i="19"/>
  <c r="H33" i="19"/>
  <c r="L31" i="19"/>
  <c r="AP30" i="19"/>
  <c r="BG29" i="19"/>
  <c r="C31" i="15"/>
  <c r="BO29" i="19"/>
  <c r="K31" i="15"/>
  <c r="C32" i="19"/>
  <c r="BK29" i="19"/>
  <c r="G31" i="15"/>
  <c r="AQ30" i="19"/>
  <c r="AG30" i="19"/>
  <c r="G31" i="19"/>
  <c r="AK30" i="19"/>
  <c r="AR30" i="19"/>
  <c r="BL29" i="19"/>
  <c r="H31" i="15"/>
  <c r="BH29" i="19"/>
  <c r="D31" i="15"/>
  <c r="AN30" i="19"/>
  <c r="K32" i="19"/>
  <c r="BJ29" i="19"/>
  <c r="F31" i="15"/>
  <c r="BP29" i="19"/>
  <c r="L31" i="15"/>
  <c r="AN30" i="13"/>
  <c r="BL29" i="13"/>
  <c r="H31" i="9"/>
  <c r="AJ30" i="13"/>
  <c r="AI30" i="13"/>
  <c r="BQ29" i="13"/>
  <c r="M31" i="9"/>
  <c r="G32" i="13"/>
  <c r="D32" i="13"/>
  <c r="BP29" i="13"/>
  <c r="L31" i="9"/>
  <c r="AL30" i="13"/>
  <c r="H31" i="13"/>
  <c r="J32" i="13"/>
  <c r="AP30" i="13"/>
  <c r="L32" i="13"/>
  <c r="BK29" i="13"/>
  <c r="G31" i="9"/>
  <c r="F32" i="13"/>
  <c r="AH30" i="13"/>
  <c r="BO29" i="13"/>
  <c r="K31" i="9"/>
  <c r="BG29" i="13"/>
  <c r="C31" i="9"/>
  <c r="M32" i="13"/>
  <c r="BM29" i="13"/>
  <c r="I31" i="9"/>
  <c r="BR29" i="13"/>
  <c r="N31" i="9"/>
  <c r="AO30" i="13"/>
  <c r="K31" i="13"/>
  <c r="AG30" i="13"/>
  <c r="C31" i="13"/>
  <c r="AQ30" i="13"/>
  <c r="AM30" i="13"/>
  <c r="I31" i="13"/>
  <c r="AR30" i="13"/>
  <c r="E31" i="9"/>
  <c r="BI29" i="13"/>
  <c r="BH29" i="13"/>
  <c r="D31" i="9"/>
  <c r="N32" i="13"/>
  <c r="E32" i="13"/>
  <c r="BJ29" i="13"/>
  <c r="F31" i="9"/>
  <c r="AI31" i="13" l="1"/>
  <c r="AG31" i="19"/>
  <c r="M33" i="15"/>
  <c r="I33" i="15"/>
  <c r="J33" i="19"/>
  <c r="BR30" i="19"/>
  <c r="N32" i="15"/>
  <c r="AK31" i="19"/>
  <c r="G32" i="19"/>
  <c r="BN30" i="19"/>
  <c r="J32" i="15"/>
  <c r="BJ30" i="19"/>
  <c r="F32" i="15"/>
  <c r="E32" i="19"/>
  <c r="AI31" i="19"/>
  <c r="BK30" i="19"/>
  <c r="G32" i="15"/>
  <c r="BQ30" i="19"/>
  <c r="M32" i="15"/>
  <c r="H33" i="15"/>
  <c r="BM30" i="19"/>
  <c r="I32" i="15"/>
  <c r="BL30" i="19"/>
  <c r="H32" i="15"/>
  <c r="AO31" i="19"/>
  <c r="BI30" i="19"/>
  <c r="E32" i="15"/>
  <c r="D32" i="19"/>
  <c r="AH31" i="19"/>
  <c r="AM31" i="19"/>
  <c r="AR31" i="19"/>
  <c r="I34" i="19"/>
  <c r="BP30" i="19"/>
  <c r="L32" i="15"/>
  <c r="H34" i="19"/>
  <c r="BH30" i="19"/>
  <c r="D32" i="15"/>
  <c r="AN31" i="19"/>
  <c r="N33" i="19"/>
  <c r="AP31" i="19"/>
  <c r="L32" i="19"/>
  <c r="M33" i="19"/>
  <c r="AJ31" i="19"/>
  <c r="F32" i="19"/>
  <c r="C33" i="19"/>
  <c r="BO30" i="19"/>
  <c r="K32" i="15"/>
  <c r="K33" i="19"/>
  <c r="BG30" i="19"/>
  <c r="C32" i="15"/>
  <c r="AL31" i="19"/>
  <c r="BL31" i="19" s="1"/>
  <c r="D33" i="9"/>
  <c r="AH31" i="13"/>
  <c r="BH31" i="13" s="1"/>
  <c r="AJ31" i="13"/>
  <c r="BI31" i="13"/>
  <c r="BQ30" i="13"/>
  <c r="M32" i="9"/>
  <c r="BH30" i="13"/>
  <c r="D32" i="9"/>
  <c r="J33" i="13"/>
  <c r="BN30" i="13"/>
  <c r="J32" i="9"/>
  <c r="D33" i="13"/>
  <c r="BI30" i="13"/>
  <c r="E32" i="9"/>
  <c r="C32" i="13"/>
  <c r="AG31" i="13"/>
  <c r="BJ30" i="13"/>
  <c r="F32" i="9"/>
  <c r="E33" i="13"/>
  <c r="G33" i="13"/>
  <c r="BP30" i="13"/>
  <c r="L32" i="9"/>
  <c r="BR30" i="13"/>
  <c r="N32" i="9"/>
  <c r="AP31" i="13"/>
  <c r="N33" i="13"/>
  <c r="I32" i="9"/>
  <c r="BM30" i="13"/>
  <c r="AK31" i="13"/>
  <c r="M33" i="13"/>
  <c r="J33" i="9"/>
  <c r="H32" i="13"/>
  <c r="AL31" i="13"/>
  <c r="BG30" i="13"/>
  <c r="C32" i="9"/>
  <c r="BL30" i="13"/>
  <c r="H32" i="9"/>
  <c r="L33" i="13"/>
  <c r="BK30" i="13"/>
  <c r="G32" i="9"/>
  <c r="BO30" i="13"/>
  <c r="K32" i="9"/>
  <c r="AR31" i="13"/>
  <c r="AM31" i="13"/>
  <c r="I32" i="13"/>
  <c r="K32" i="13"/>
  <c r="AO31" i="13"/>
  <c r="AQ31" i="13"/>
  <c r="F33" i="13"/>
  <c r="AN31" i="13"/>
  <c r="BN31" i="13" s="1"/>
  <c r="E33" i="9" l="1"/>
  <c r="BM31" i="19"/>
  <c r="BQ31" i="19"/>
  <c r="AN32" i="19"/>
  <c r="M34" i="15"/>
  <c r="AO32" i="19"/>
  <c r="BI31" i="19"/>
  <c r="E33" i="15"/>
  <c r="BK31" i="19"/>
  <c r="G33" i="15"/>
  <c r="BO31" i="19"/>
  <c r="K33" i="15"/>
  <c r="I35" i="19"/>
  <c r="AL32" i="19"/>
  <c r="BN31" i="19"/>
  <c r="J33" i="15"/>
  <c r="M34" i="19"/>
  <c r="AQ32" i="19"/>
  <c r="AR32" i="19"/>
  <c r="BR31" i="19"/>
  <c r="N33" i="15"/>
  <c r="C34" i="19"/>
  <c r="N34" i="19"/>
  <c r="BH31" i="19"/>
  <c r="D33" i="15"/>
  <c r="BG31" i="19"/>
  <c r="C33" i="15"/>
  <c r="F33" i="19"/>
  <c r="AJ32" i="19"/>
  <c r="BJ31" i="19"/>
  <c r="F33" i="15"/>
  <c r="H35" i="19"/>
  <c r="AM32" i="19"/>
  <c r="K34" i="19"/>
  <c r="BP31" i="19"/>
  <c r="L33" i="15"/>
  <c r="D33" i="19"/>
  <c r="AH32" i="19"/>
  <c r="J34" i="19"/>
  <c r="AG32" i="19"/>
  <c r="AP32" i="19"/>
  <c r="L33" i="19"/>
  <c r="E33" i="19"/>
  <c r="AI32" i="19"/>
  <c r="G33" i="19"/>
  <c r="AK32" i="19"/>
  <c r="L34" i="9"/>
  <c r="G34" i="13"/>
  <c r="AG32" i="13"/>
  <c r="C33" i="13"/>
  <c r="J34" i="13"/>
  <c r="AO32" i="13"/>
  <c r="K33" i="13"/>
  <c r="AN32" i="13"/>
  <c r="BQ31" i="13"/>
  <c r="M33" i="9"/>
  <c r="BJ31" i="13"/>
  <c r="F33" i="9"/>
  <c r="AI32" i="13"/>
  <c r="I33" i="13"/>
  <c r="AM32" i="13"/>
  <c r="G34" i="9"/>
  <c r="BG31" i="13"/>
  <c r="C33" i="9"/>
  <c r="BP31" i="13"/>
  <c r="L33" i="9"/>
  <c r="BM31" i="13"/>
  <c r="I33" i="9"/>
  <c r="L34" i="13"/>
  <c r="H33" i="13"/>
  <c r="AL32" i="13"/>
  <c r="AQ32" i="13"/>
  <c r="N34" i="13"/>
  <c r="AH32" i="13"/>
  <c r="BO31" i="13"/>
  <c r="K33" i="9"/>
  <c r="E34" i="13"/>
  <c r="BR31" i="13"/>
  <c r="N33" i="9"/>
  <c r="BK31" i="13"/>
  <c r="G33" i="9"/>
  <c r="M34" i="13"/>
  <c r="AR32" i="13"/>
  <c r="D34" i="13"/>
  <c r="AJ32" i="13"/>
  <c r="F34" i="13"/>
  <c r="AP32" i="13"/>
  <c r="BP32" i="13" s="1"/>
  <c r="BL31" i="13"/>
  <c r="H33" i="9"/>
  <c r="AK32" i="13"/>
  <c r="BK32" i="13" s="1"/>
  <c r="AH33" i="13" l="1"/>
  <c r="AQ33" i="19"/>
  <c r="AN33" i="19"/>
  <c r="BQ32" i="19"/>
  <c r="BO32" i="19"/>
  <c r="K34" i="15"/>
  <c r="BG32" i="19"/>
  <c r="C34" i="15"/>
  <c r="H36" i="19"/>
  <c r="M35" i="19"/>
  <c r="J35" i="19"/>
  <c r="BL32" i="19"/>
  <c r="H34" i="15"/>
  <c r="D34" i="19"/>
  <c r="AH33" i="19"/>
  <c r="AM33" i="19"/>
  <c r="AL33" i="19"/>
  <c r="BR32" i="19"/>
  <c r="N34" i="15"/>
  <c r="AR33" i="19"/>
  <c r="BI32" i="19"/>
  <c r="E34" i="15"/>
  <c r="C35" i="19"/>
  <c r="E34" i="19"/>
  <c r="AI33" i="19"/>
  <c r="N35" i="19"/>
  <c r="BJ32" i="19"/>
  <c r="F34" i="15"/>
  <c r="BK32" i="19"/>
  <c r="G34" i="15"/>
  <c r="BP32" i="19"/>
  <c r="L34" i="15"/>
  <c r="BH32" i="19"/>
  <c r="D34" i="15"/>
  <c r="F34" i="19"/>
  <c r="AJ33" i="19"/>
  <c r="AG33" i="19"/>
  <c r="I36" i="19"/>
  <c r="AO33" i="19"/>
  <c r="BN32" i="19"/>
  <c r="J34" i="15"/>
  <c r="BM32" i="19"/>
  <c r="I34" i="15"/>
  <c r="L34" i="19"/>
  <c r="AP33" i="19"/>
  <c r="AO34" i="19"/>
  <c r="K35" i="19"/>
  <c r="AK33" i="19"/>
  <c r="G34" i="19"/>
  <c r="AP33" i="13"/>
  <c r="BP33" i="13" s="1"/>
  <c r="G35" i="9"/>
  <c r="M35" i="9"/>
  <c r="BJ32" i="13"/>
  <c r="F34" i="9"/>
  <c r="G35" i="13"/>
  <c r="AK33" i="13"/>
  <c r="BG32" i="13"/>
  <c r="C34" i="9"/>
  <c r="N35" i="13"/>
  <c r="K34" i="13"/>
  <c r="AO33" i="13"/>
  <c r="D35" i="13"/>
  <c r="L35" i="13"/>
  <c r="BO32" i="13"/>
  <c r="K34" i="9"/>
  <c r="AR33" i="13"/>
  <c r="BH32" i="13"/>
  <c r="D34" i="9"/>
  <c r="BH33" i="13"/>
  <c r="D35" i="9"/>
  <c r="L35" i="9"/>
  <c r="I34" i="13"/>
  <c r="AM33" i="13"/>
  <c r="C34" i="13"/>
  <c r="AG33" i="13"/>
  <c r="AI33" i="13"/>
  <c r="F35" i="13"/>
  <c r="AN33" i="13"/>
  <c r="AQ33" i="13"/>
  <c r="BQ33" i="13" s="1"/>
  <c r="E35" i="13"/>
  <c r="BL32" i="13"/>
  <c r="H34" i="9"/>
  <c r="BQ32" i="13"/>
  <c r="M34" i="9"/>
  <c r="AJ33" i="13"/>
  <c r="M35" i="13"/>
  <c r="BR32" i="13"/>
  <c r="N34" i="9"/>
  <c r="J35" i="13"/>
  <c r="AL33" i="13"/>
  <c r="H34" i="13"/>
  <c r="BM32" i="13"/>
  <c r="I34" i="9"/>
  <c r="E34" i="9"/>
  <c r="BI32" i="13"/>
  <c r="BN32" i="13"/>
  <c r="J34" i="9"/>
  <c r="AR34" i="13" l="1"/>
  <c r="BK33" i="13"/>
  <c r="AQ34" i="19"/>
  <c r="BP33" i="19"/>
  <c r="L35" i="15"/>
  <c r="C36" i="19"/>
  <c r="AN34" i="19"/>
  <c r="H37" i="19"/>
  <c r="AR34" i="19"/>
  <c r="J36" i="19"/>
  <c r="I37" i="19"/>
  <c r="N36" i="19"/>
  <c r="BK33" i="19"/>
  <c r="G35" i="15"/>
  <c r="BM33" i="19"/>
  <c r="I35" i="15"/>
  <c r="BH33" i="19"/>
  <c r="D35" i="15"/>
  <c r="E35" i="19"/>
  <c r="AI34" i="19"/>
  <c r="L35" i="19"/>
  <c r="AP34" i="19"/>
  <c r="BL33" i="19"/>
  <c r="H35" i="15"/>
  <c r="K36" i="19"/>
  <c r="F35" i="19"/>
  <c r="AJ34" i="19"/>
  <c r="BR33" i="19"/>
  <c r="N35" i="15"/>
  <c r="BI33" i="19"/>
  <c r="E35" i="15"/>
  <c r="D35" i="19"/>
  <c r="AH34" i="19"/>
  <c r="M36" i="19"/>
  <c r="BQ33" i="19"/>
  <c r="M35" i="15"/>
  <c r="BG33" i="19"/>
  <c r="C35" i="15"/>
  <c r="AL34" i="19"/>
  <c r="G35" i="19"/>
  <c r="AK34" i="19"/>
  <c r="AG34" i="19"/>
  <c r="BO33" i="19"/>
  <c r="K35" i="15"/>
  <c r="J35" i="15"/>
  <c r="BN33" i="19"/>
  <c r="BJ33" i="19"/>
  <c r="F35" i="15"/>
  <c r="AM34" i="19"/>
  <c r="BJ33" i="13"/>
  <c r="F35" i="9"/>
  <c r="AG34" i="13"/>
  <c r="C35" i="13"/>
  <c r="BI33" i="13"/>
  <c r="E35" i="9"/>
  <c r="AH34" i="13"/>
  <c r="G36" i="13"/>
  <c r="J36" i="13"/>
  <c r="AK34" i="13"/>
  <c r="D36" i="13"/>
  <c r="F36" i="13"/>
  <c r="AN34" i="13"/>
  <c r="BG33" i="13"/>
  <c r="C35" i="9"/>
  <c r="N36" i="13"/>
  <c r="AJ34" i="13"/>
  <c r="BL33" i="13"/>
  <c r="H35" i="9"/>
  <c r="AI34" i="13"/>
  <c r="BM33" i="13"/>
  <c r="I35" i="9"/>
  <c r="E36" i="13"/>
  <c r="K35" i="13"/>
  <c r="AO34" i="13"/>
  <c r="BN33" i="13"/>
  <c r="J35" i="9"/>
  <c r="L36" i="13"/>
  <c r="AQ34" i="13"/>
  <c r="H35" i="13"/>
  <c r="AL34" i="13"/>
  <c r="M36" i="13"/>
  <c r="AM34" i="13"/>
  <c r="I35" i="13"/>
  <c r="BR33" i="13"/>
  <c r="N35" i="9"/>
  <c r="AP34" i="13"/>
  <c r="BO33" i="13"/>
  <c r="K35" i="9"/>
  <c r="H37" i="15" l="1"/>
  <c r="E36" i="15"/>
  <c r="BI34" i="19"/>
  <c r="BO34" i="19"/>
  <c r="K36" i="15"/>
  <c r="K37" i="19"/>
  <c r="AJ35" i="19"/>
  <c r="F36" i="19"/>
  <c r="L36" i="19"/>
  <c r="AP35" i="19"/>
  <c r="D36" i="19"/>
  <c r="AO36" i="19" s="1"/>
  <c r="AH35" i="19"/>
  <c r="AM35" i="19"/>
  <c r="AL35" i="19"/>
  <c r="BL35" i="19" s="1"/>
  <c r="AG35" i="19"/>
  <c r="M37" i="19"/>
  <c r="BG34" i="19"/>
  <c r="C36" i="15"/>
  <c r="AK35" i="19"/>
  <c r="G36" i="19"/>
  <c r="AQ35" i="19"/>
  <c r="BR34" i="19"/>
  <c r="N36" i="15"/>
  <c r="BN34" i="19"/>
  <c r="J36" i="15"/>
  <c r="AO35" i="19"/>
  <c r="J37" i="19"/>
  <c r="BM34" i="19"/>
  <c r="I36" i="15"/>
  <c r="AR35" i="19"/>
  <c r="BL34" i="19"/>
  <c r="H36" i="15"/>
  <c r="F36" i="15"/>
  <c r="BJ34" i="19"/>
  <c r="H38" i="19"/>
  <c r="BP34" i="19"/>
  <c r="L36" i="15"/>
  <c r="AN35" i="19"/>
  <c r="N37" i="19"/>
  <c r="BK34" i="19"/>
  <c r="G36" i="15"/>
  <c r="BQ34" i="19"/>
  <c r="M36" i="15"/>
  <c r="AI35" i="19"/>
  <c r="E36" i="19"/>
  <c r="C37" i="19"/>
  <c r="D36" i="15"/>
  <c r="BH34" i="19"/>
  <c r="I38" i="19"/>
  <c r="M37" i="9"/>
  <c r="G37" i="9"/>
  <c r="BP34" i="13"/>
  <c r="L36" i="9"/>
  <c r="F37" i="13"/>
  <c r="E37" i="13"/>
  <c r="K36" i="13"/>
  <c r="AO35" i="13"/>
  <c r="BL34" i="13"/>
  <c r="H36" i="9"/>
  <c r="AJ35" i="13"/>
  <c r="AI35" i="13"/>
  <c r="BN34" i="13"/>
  <c r="J36" i="9"/>
  <c r="BI34" i="13"/>
  <c r="E36" i="9"/>
  <c r="AM35" i="13"/>
  <c r="I36" i="13"/>
  <c r="BG34" i="13"/>
  <c r="C36" i="9"/>
  <c r="M37" i="13"/>
  <c r="BH34" i="13"/>
  <c r="D36" i="9"/>
  <c r="L37" i="13"/>
  <c r="N37" i="13"/>
  <c r="BQ34" i="13"/>
  <c r="M36" i="9"/>
  <c r="AR35" i="13"/>
  <c r="AL35" i="13"/>
  <c r="H36" i="13"/>
  <c r="BJ34" i="13"/>
  <c r="F36" i="9"/>
  <c r="BO34" i="13"/>
  <c r="K36" i="9"/>
  <c r="AH35" i="13"/>
  <c r="BR34" i="13"/>
  <c r="N36" i="9"/>
  <c r="AQ35" i="13"/>
  <c r="AN35" i="13"/>
  <c r="AP35" i="13"/>
  <c r="C36" i="13"/>
  <c r="AK36" i="13" s="1"/>
  <c r="AG35" i="13"/>
  <c r="J37" i="13"/>
  <c r="G37" i="13"/>
  <c r="BM34" i="13"/>
  <c r="I36" i="9"/>
  <c r="BK34" i="13"/>
  <c r="G36" i="9"/>
  <c r="D37" i="13"/>
  <c r="AK35" i="13"/>
  <c r="BQ35" i="13" l="1"/>
  <c r="BK35" i="13"/>
  <c r="AR36" i="19"/>
  <c r="AQ36" i="19"/>
  <c r="AG36" i="19"/>
  <c r="BG36" i="19" s="1"/>
  <c r="AL36" i="19"/>
  <c r="BP35" i="19"/>
  <c r="L37" i="15"/>
  <c r="C38" i="15"/>
  <c r="H39" i="19"/>
  <c r="M38" i="19"/>
  <c r="AH36" i="19"/>
  <c r="D37" i="19"/>
  <c r="BO35" i="19"/>
  <c r="K37" i="15"/>
  <c r="AN36" i="19"/>
  <c r="G37" i="19"/>
  <c r="AK36" i="19"/>
  <c r="BH35" i="19"/>
  <c r="D37" i="15"/>
  <c r="BJ35" i="19"/>
  <c r="F37" i="15"/>
  <c r="I39" i="19"/>
  <c r="N38" i="19"/>
  <c r="BR35" i="19"/>
  <c r="N37" i="15"/>
  <c r="BK35" i="19"/>
  <c r="G37" i="15"/>
  <c r="BQ35" i="19"/>
  <c r="M37" i="15"/>
  <c r="BM35" i="19"/>
  <c r="I37" i="15"/>
  <c r="AI36" i="19"/>
  <c r="E37" i="19"/>
  <c r="BG35" i="19"/>
  <c r="C37" i="15"/>
  <c r="L37" i="19"/>
  <c r="AP36" i="19"/>
  <c r="F37" i="19"/>
  <c r="AJ36" i="19"/>
  <c r="BI35" i="19"/>
  <c r="E37" i="15"/>
  <c r="J38" i="19"/>
  <c r="C38" i="19"/>
  <c r="BN35" i="19"/>
  <c r="J37" i="15"/>
  <c r="AM36" i="19"/>
  <c r="K38" i="19"/>
  <c r="AN36" i="13"/>
  <c r="F38" i="9"/>
  <c r="L38" i="13"/>
  <c r="BR35" i="13"/>
  <c r="N37" i="9"/>
  <c r="BM35" i="13"/>
  <c r="I37" i="9"/>
  <c r="AO36" i="13"/>
  <c r="K37" i="13"/>
  <c r="BO35" i="13"/>
  <c r="K37" i="9"/>
  <c r="F38" i="13"/>
  <c r="AG36" i="13"/>
  <c r="C37" i="13"/>
  <c r="G38" i="13"/>
  <c r="BL35" i="13"/>
  <c r="H37" i="9"/>
  <c r="BG35" i="13"/>
  <c r="C37" i="9"/>
  <c r="L38" i="9"/>
  <c r="AP36" i="13"/>
  <c r="BP36" i="13" s="1"/>
  <c r="D38" i="13"/>
  <c r="I37" i="13"/>
  <c r="AM36" i="13"/>
  <c r="BN35" i="13"/>
  <c r="J37" i="9"/>
  <c r="AH36" i="13"/>
  <c r="AI36" i="13"/>
  <c r="J38" i="13"/>
  <c r="BI35" i="13"/>
  <c r="E37" i="9"/>
  <c r="AR36" i="13"/>
  <c r="BJ35" i="13"/>
  <c r="F37" i="9"/>
  <c r="BH35" i="13"/>
  <c r="D37" i="9"/>
  <c r="M38" i="13"/>
  <c r="E38" i="13"/>
  <c r="H37" i="13"/>
  <c r="AL36" i="13"/>
  <c r="N38" i="13"/>
  <c r="AQ36" i="13"/>
  <c r="BP35" i="13"/>
  <c r="L37" i="9"/>
  <c r="AJ36" i="13"/>
  <c r="BJ36" i="13" l="1"/>
  <c r="K39" i="19"/>
  <c r="J39" i="19"/>
  <c r="BP36" i="19"/>
  <c r="L38" i="15"/>
  <c r="BR36" i="19"/>
  <c r="N38" i="15"/>
  <c r="AP37" i="19"/>
  <c r="L38" i="19"/>
  <c r="D38" i="19"/>
  <c r="AH37" i="19"/>
  <c r="AM37" i="19"/>
  <c r="AL37" i="19"/>
  <c r="AG37" i="19"/>
  <c r="BQ36" i="19"/>
  <c r="M38" i="15"/>
  <c r="BJ36" i="19"/>
  <c r="F38" i="15"/>
  <c r="BL36" i="19"/>
  <c r="H38" i="15"/>
  <c r="BH36" i="19"/>
  <c r="D38" i="15"/>
  <c r="J39" i="15"/>
  <c r="N39" i="15"/>
  <c r="BM36" i="19"/>
  <c r="I38" i="15"/>
  <c r="E38" i="19"/>
  <c r="AI37" i="19"/>
  <c r="AO37" i="19"/>
  <c r="C39" i="19"/>
  <c r="AJ37" i="19"/>
  <c r="F38" i="19"/>
  <c r="BI36" i="19"/>
  <c r="E38" i="15"/>
  <c r="BK36" i="19"/>
  <c r="G38" i="15"/>
  <c r="M39" i="19"/>
  <c r="N39" i="19"/>
  <c r="BO36" i="19"/>
  <c r="K38" i="15"/>
  <c r="AR37" i="19"/>
  <c r="BR37" i="19" s="1"/>
  <c r="H40" i="19"/>
  <c r="AN37" i="19"/>
  <c r="BN37" i="19" s="1"/>
  <c r="BN36" i="19"/>
  <c r="J38" i="15"/>
  <c r="I40" i="19"/>
  <c r="AK37" i="19"/>
  <c r="G38" i="19"/>
  <c r="AQ37" i="19"/>
  <c r="D39" i="9"/>
  <c r="BR36" i="13"/>
  <c r="N38" i="9"/>
  <c r="BI36" i="13"/>
  <c r="E38" i="9"/>
  <c r="F39" i="13"/>
  <c r="AL37" i="13"/>
  <c r="H38" i="13"/>
  <c r="AQ38" i="13" s="1"/>
  <c r="AJ37" i="13"/>
  <c r="G39" i="13"/>
  <c r="AI37" i="13"/>
  <c r="BM36" i="13"/>
  <c r="I38" i="9"/>
  <c r="AK37" i="13"/>
  <c r="K38" i="13"/>
  <c r="AO37" i="13"/>
  <c r="AP37" i="13"/>
  <c r="N39" i="13"/>
  <c r="BH36" i="13"/>
  <c r="D38" i="9"/>
  <c r="BO36" i="13"/>
  <c r="K38" i="9"/>
  <c r="BQ36" i="13"/>
  <c r="M38" i="9"/>
  <c r="D39" i="13"/>
  <c r="E39" i="13"/>
  <c r="AN37" i="13"/>
  <c r="BN36" i="13"/>
  <c r="J38" i="9"/>
  <c r="J39" i="13"/>
  <c r="I38" i="13"/>
  <c r="AM37" i="13"/>
  <c r="BG36" i="13"/>
  <c r="C38" i="9"/>
  <c r="AQ37" i="13"/>
  <c r="BK36" i="13"/>
  <c r="G38" i="9"/>
  <c r="C38" i="13"/>
  <c r="AG37" i="13"/>
  <c r="L39" i="13"/>
  <c r="AR37" i="13"/>
  <c r="BL36" i="13"/>
  <c r="H38" i="9"/>
  <c r="M39" i="13"/>
  <c r="AH37" i="13"/>
  <c r="AP38" i="13" l="1"/>
  <c r="BH37" i="13"/>
  <c r="AN38" i="19"/>
  <c r="BN38" i="19" s="1"/>
  <c r="J40" i="15"/>
  <c r="I40" i="15"/>
  <c r="BO37" i="19"/>
  <c r="K39" i="15"/>
  <c r="N40" i="19"/>
  <c r="BH37" i="19"/>
  <c r="D39" i="15"/>
  <c r="BJ37" i="19"/>
  <c r="F39" i="15"/>
  <c r="BG37" i="19"/>
  <c r="C39" i="15"/>
  <c r="G39" i="19"/>
  <c r="AK38" i="19"/>
  <c r="AR38" i="19"/>
  <c r="AG38" i="19"/>
  <c r="BK37" i="19"/>
  <c r="G39" i="15"/>
  <c r="H41" i="19"/>
  <c r="AP38" i="19"/>
  <c r="L39" i="19"/>
  <c r="C40" i="19"/>
  <c r="BP37" i="19"/>
  <c r="L39" i="15"/>
  <c r="K40" i="19"/>
  <c r="M40" i="19"/>
  <c r="BI37" i="19"/>
  <c r="E39" i="15"/>
  <c r="AH38" i="19"/>
  <c r="D39" i="19"/>
  <c r="AM38" i="19"/>
  <c r="BM38" i="19" s="1"/>
  <c r="AL38" i="19"/>
  <c r="I41" i="19"/>
  <c r="F39" i="19"/>
  <c r="AJ38" i="19"/>
  <c r="AI38" i="19"/>
  <c r="E39" i="19"/>
  <c r="J40" i="19"/>
  <c r="AQ38" i="19"/>
  <c r="BQ37" i="19"/>
  <c r="M39" i="15"/>
  <c r="BL37" i="19"/>
  <c r="H39" i="15"/>
  <c r="BM37" i="19"/>
  <c r="I39" i="15"/>
  <c r="AO38" i="19"/>
  <c r="F40" i="9"/>
  <c r="AK38" i="13"/>
  <c r="BK38" i="13" s="1"/>
  <c r="AH38" i="13"/>
  <c r="D40" i="9"/>
  <c r="AR38" i="13"/>
  <c r="AN38" i="13"/>
  <c r="BQ38" i="13"/>
  <c r="J40" i="13"/>
  <c r="BI37" i="13"/>
  <c r="E39" i="9"/>
  <c r="BO37" i="13"/>
  <c r="K39" i="9"/>
  <c r="G40" i="9"/>
  <c r="F40" i="13"/>
  <c r="M40" i="13"/>
  <c r="BP38" i="13"/>
  <c r="L40" i="9"/>
  <c r="G40" i="13"/>
  <c r="BP37" i="13"/>
  <c r="L39" i="9"/>
  <c r="BM37" i="13"/>
  <c r="I39" i="9"/>
  <c r="AG38" i="13"/>
  <c r="C39" i="13"/>
  <c r="BN37" i="13"/>
  <c r="J39" i="9"/>
  <c r="BQ37" i="13"/>
  <c r="M39" i="9"/>
  <c r="AI38" i="13"/>
  <c r="BK37" i="13"/>
  <c r="G39" i="9"/>
  <c r="BL37" i="13"/>
  <c r="H39" i="9"/>
  <c r="L40" i="13"/>
  <c r="BR37" i="13"/>
  <c r="N39" i="9"/>
  <c r="D40" i="13"/>
  <c r="AO38" i="13"/>
  <c r="K39" i="13"/>
  <c r="BG37" i="13"/>
  <c r="C39" i="9"/>
  <c r="N40" i="13"/>
  <c r="AL38" i="13"/>
  <c r="H39" i="13"/>
  <c r="AM38" i="13"/>
  <c r="I39" i="13"/>
  <c r="BJ37" i="13"/>
  <c r="F39" i="9"/>
  <c r="E40" i="13"/>
  <c r="AJ38" i="13"/>
  <c r="BJ38" i="13" s="1"/>
  <c r="AI39" i="13" l="1"/>
  <c r="BH38" i="13"/>
  <c r="M40" i="9"/>
  <c r="AR39" i="19"/>
  <c r="AN39" i="19"/>
  <c r="AG39" i="19"/>
  <c r="BG39" i="19" s="1"/>
  <c r="C41" i="15"/>
  <c r="C41" i="19"/>
  <c r="AQ39" i="19"/>
  <c r="BQ39" i="19" s="1"/>
  <c r="H42" i="19"/>
  <c r="AK39" i="19"/>
  <c r="G40" i="19"/>
  <c r="N41" i="19"/>
  <c r="M41" i="15"/>
  <c r="F40" i="15"/>
  <c r="BJ38" i="19"/>
  <c r="BO38" i="19"/>
  <c r="K40" i="15"/>
  <c r="I42" i="19"/>
  <c r="K41" i="19"/>
  <c r="BP38" i="19"/>
  <c r="L40" i="15"/>
  <c r="BR38" i="19"/>
  <c r="N40" i="15"/>
  <c r="BL38" i="19"/>
  <c r="H40" i="15"/>
  <c r="BH38" i="19"/>
  <c r="D40" i="15"/>
  <c r="BQ38" i="19"/>
  <c r="M40" i="15"/>
  <c r="D40" i="19"/>
  <c r="AH39" i="19"/>
  <c r="AM39" i="19"/>
  <c r="AL39" i="19"/>
  <c r="E40" i="15"/>
  <c r="BI38" i="19"/>
  <c r="M41" i="19"/>
  <c r="AJ39" i="19"/>
  <c r="F40" i="19"/>
  <c r="AO39" i="19"/>
  <c r="L40" i="19"/>
  <c r="AP39" i="19"/>
  <c r="J41" i="19"/>
  <c r="BG38" i="19"/>
  <c r="C40" i="15"/>
  <c r="AI39" i="19"/>
  <c r="E40" i="19"/>
  <c r="BK38" i="19"/>
  <c r="G40" i="15"/>
  <c r="BR38" i="13"/>
  <c r="F41" i="9"/>
  <c r="BI39" i="13"/>
  <c r="N40" i="9"/>
  <c r="I40" i="9"/>
  <c r="BM38" i="13"/>
  <c r="E41" i="13"/>
  <c r="C40" i="13"/>
  <c r="AG39" i="13"/>
  <c r="BI38" i="13"/>
  <c r="E40" i="9"/>
  <c r="G41" i="9"/>
  <c r="H40" i="13"/>
  <c r="AL39" i="13"/>
  <c r="BO38" i="13"/>
  <c r="K40" i="9"/>
  <c r="G41" i="13"/>
  <c r="F41" i="13"/>
  <c r="AN39" i="13"/>
  <c r="BN38" i="13"/>
  <c r="J40" i="9"/>
  <c r="K40" i="13"/>
  <c r="AO39" i="13"/>
  <c r="BG38" i="13"/>
  <c r="C40" i="9"/>
  <c r="AK39" i="13"/>
  <c r="BK39" i="13" s="1"/>
  <c r="AJ39" i="13"/>
  <c r="J41" i="13"/>
  <c r="BL38" i="13"/>
  <c r="H40" i="9"/>
  <c r="D41" i="13"/>
  <c r="I40" i="13"/>
  <c r="AM39" i="13"/>
  <c r="N41" i="13"/>
  <c r="AH39" i="13"/>
  <c r="L41" i="13"/>
  <c r="M41" i="13"/>
  <c r="AR39" i="13"/>
  <c r="AP39" i="13"/>
  <c r="AQ39" i="13"/>
  <c r="AN40" i="13" l="1"/>
  <c r="BJ39" i="13"/>
  <c r="E41" i="9"/>
  <c r="AM40" i="19"/>
  <c r="AR40" i="19"/>
  <c r="BR40" i="19" s="1"/>
  <c r="H42" i="15"/>
  <c r="AN40" i="19"/>
  <c r="J42" i="15"/>
  <c r="N42" i="15"/>
  <c r="J42" i="19"/>
  <c r="BJ39" i="19"/>
  <c r="F41" i="15"/>
  <c r="AP40" i="19"/>
  <c r="L41" i="19"/>
  <c r="AL40" i="19"/>
  <c r="BL40" i="19" s="1"/>
  <c r="H43" i="19"/>
  <c r="N42" i="19"/>
  <c r="BH39" i="19"/>
  <c r="D41" i="15"/>
  <c r="D41" i="19"/>
  <c r="AH40" i="19"/>
  <c r="I43" i="19"/>
  <c r="C42" i="19"/>
  <c r="BN39" i="19"/>
  <c r="J41" i="15"/>
  <c r="BL39" i="19"/>
  <c r="H41" i="15"/>
  <c r="K42" i="19"/>
  <c r="BK39" i="19"/>
  <c r="G41" i="15"/>
  <c r="AG40" i="19"/>
  <c r="BO39" i="19"/>
  <c r="K41" i="15"/>
  <c r="BI39" i="19"/>
  <c r="E41" i="15"/>
  <c r="M42" i="19"/>
  <c r="F41" i="19"/>
  <c r="AJ40" i="19"/>
  <c r="E41" i="19"/>
  <c r="AI40" i="19"/>
  <c r="G41" i="19"/>
  <c r="AK40" i="19"/>
  <c r="BR39" i="19"/>
  <c r="N41" i="15"/>
  <c r="BP39" i="19"/>
  <c r="L41" i="15"/>
  <c r="AQ40" i="19"/>
  <c r="BM39" i="19"/>
  <c r="I41" i="15"/>
  <c r="AO40" i="19"/>
  <c r="AH40" i="13"/>
  <c r="L42" i="13"/>
  <c r="AO40" i="13"/>
  <c r="K41" i="13"/>
  <c r="BH39" i="13"/>
  <c r="D41" i="9"/>
  <c r="BN39" i="13"/>
  <c r="J41" i="9"/>
  <c r="AR40" i="13"/>
  <c r="AQ40" i="13"/>
  <c r="AM40" i="13"/>
  <c r="I41" i="13"/>
  <c r="J42" i="13"/>
  <c r="BO39" i="13"/>
  <c r="K41" i="9"/>
  <c r="AK40" i="13"/>
  <c r="AI40" i="13"/>
  <c r="BI40" i="13" s="1"/>
  <c r="E42" i="9"/>
  <c r="D42" i="13"/>
  <c r="G42" i="13"/>
  <c r="BR39" i="13"/>
  <c r="N41" i="9"/>
  <c r="N42" i="13"/>
  <c r="AJ40" i="13"/>
  <c r="M41" i="9"/>
  <c r="BQ39" i="13"/>
  <c r="M42" i="13"/>
  <c r="BL39" i="13"/>
  <c r="H41" i="9"/>
  <c r="AG40" i="13"/>
  <c r="C41" i="13"/>
  <c r="M42" i="9"/>
  <c r="BG39" i="13"/>
  <c r="C41" i="9"/>
  <c r="BP39" i="13"/>
  <c r="L41" i="9"/>
  <c r="AP40" i="13"/>
  <c r="BM39" i="13"/>
  <c r="I41" i="9"/>
  <c r="F42" i="13"/>
  <c r="H41" i="13"/>
  <c r="AJ41" i="13" s="1"/>
  <c r="AL40" i="13"/>
  <c r="E42" i="13"/>
  <c r="AK41" i="13" l="1"/>
  <c r="AR41" i="13"/>
  <c r="BQ40" i="13"/>
  <c r="AG41" i="19"/>
  <c r="BN40" i="19"/>
  <c r="AO41" i="19"/>
  <c r="I43" i="15"/>
  <c r="M43" i="15"/>
  <c r="BM40" i="19"/>
  <c r="I42" i="15"/>
  <c r="AQ41" i="19"/>
  <c r="AR41" i="19"/>
  <c r="H44" i="19"/>
  <c r="AN41" i="19"/>
  <c r="BK40" i="19"/>
  <c r="G42" i="15"/>
  <c r="AJ41" i="19"/>
  <c r="F42" i="19"/>
  <c r="K43" i="19"/>
  <c r="C43" i="19"/>
  <c r="AK41" i="19"/>
  <c r="G42" i="19"/>
  <c r="BI40" i="19"/>
  <c r="E42" i="15"/>
  <c r="BP40" i="19"/>
  <c r="L42" i="15"/>
  <c r="BG40" i="19"/>
  <c r="C42" i="15"/>
  <c r="D42" i="19"/>
  <c r="AH41" i="19"/>
  <c r="AL41" i="19"/>
  <c r="AM41" i="19"/>
  <c r="BM41" i="19" s="1"/>
  <c r="BJ40" i="19"/>
  <c r="F42" i="15"/>
  <c r="BO40" i="19"/>
  <c r="K42" i="15"/>
  <c r="M42" i="15"/>
  <c r="BQ40" i="19"/>
  <c r="N43" i="19"/>
  <c r="L42" i="19"/>
  <c r="AP41" i="19"/>
  <c r="I44" i="19"/>
  <c r="J43" i="19"/>
  <c r="E42" i="19"/>
  <c r="AI41" i="19"/>
  <c r="M43" i="19"/>
  <c r="BH40" i="19"/>
  <c r="D42" i="15"/>
  <c r="BK41" i="13"/>
  <c r="BR41" i="13"/>
  <c r="K42" i="13"/>
  <c r="AO41" i="13"/>
  <c r="BO40" i="13"/>
  <c r="K42" i="9"/>
  <c r="BM40" i="13"/>
  <c r="I42" i="9"/>
  <c r="F43" i="13"/>
  <c r="D43" i="13"/>
  <c r="E43" i="13"/>
  <c r="BJ40" i="13"/>
  <c r="F42" i="9"/>
  <c r="N43" i="13"/>
  <c r="BP40" i="13"/>
  <c r="L42" i="9"/>
  <c r="BN40" i="13"/>
  <c r="J42" i="9"/>
  <c r="AH41" i="13"/>
  <c r="AI41" i="13"/>
  <c r="L43" i="13"/>
  <c r="BJ41" i="13"/>
  <c r="F43" i="9"/>
  <c r="G43" i="13"/>
  <c r="BH40" i="13"/>
  <c r="D42" i="9"/>
  <c r="BG40" i="13"/>
  <c r="C42" i="9"/>
  <c r="AL41" i="13"/>
  <c r="H42" i="13"/>
  <c r="AQ42" i="13" s="1"/>
  <c r="C42" i="13"/>
  <c r="AG41" i="13"/>
  <c r="BR40" i="13"/>
  <c r="N42" i="9"/>
  <c r="J43" i="13"/>
  <c r="AP41" i="13"/>
  <c r="AQ41" i="13"/>
  <c r="AN41" i="13"/>
  <c r="M43" i="13"/>
  <c r="BL40" i="13"/>
  <c r="H42" i="9"/>
  <c r="BK40" i="13"/>
  <c r="G42" i="9"/>
  <c r="I42" i="13"/>
  <c r="AM41" i="13"/>
  <c r="AN42" i="13" l="1"/>
  <c r="G43" i="9"/>
  <c r="N43" i="9"/>
  <c r="BQ41" i="19"/>
  <c r="AM42" i="19"/>
  <c r="J44" i="15"/>
  <c r="C44" i="19"/>
  <c r="AG42" i="19"/>
  <c r="BI41" i="19"/>
  <c r="E43" i="15"/>
  <c r="BR41" i="19"/>
  <c r="N43" i="15"/>
  <c r="BL41" i="19"/>
  <c r="H43" i="15"/>
  <c r="BH41" i="19"/>
  <c r="D43" i="15"/>
  <c r="AR42" i="19"/>
  <c r="BN41" i="19"/>
  <c r="J43" i="15"/>
  <c r="D43" i="19"/>
  <c r="AH42" i="19"/>
  <c r="AL42" i="19"/>
  <c r="BK41" i="19"/>
  <c r="G43" i="15"/>
  <c r="AO42" i="19"/>
  <c r="BP41" i="19"/>
  <c r="L43" i="15"/>
  <c r="K44" i="19"/>
  <c r="BO41" i="19"/>
  <c r="K43" i="15"/>
  <c r="J44" i="19"/>
  <c r="AN42" i="19"/>
  <c r="BN42" i="19" s="1"/>
  <c r="N44" i="19"/>
  <c r="BG41" i="19"/>
  <c r="C43" i="15"/>
  <c r="G43" i="19"/>
  <c r="AK42" i="19"/>
  <c r="BJ41" i="19"/>
  <c r="F43" i="15"/>
  <c r="H45" i="19"/>
  <c r="E43" i="19"/>
  <c r="AI42" i="19"/>
  <c r="L43" i="19"/>
  <c r="AP42" i="19"/>
  <c r="AQ42" i="19"/>
  <c r="F43" i="19"/>
  <c r="AJ42" i="19"/>
  <c r="M44" i="19"/>
  <c r="I45" i="19"/>
  <c r="G44" i="9"/>
  <c r="AI42" i="13"/>
  <c r="BI42" i="13" s="1"/>
  <c r="L44" i="9"/>
  <c r="N44" i="9"/>
  <c r="BP41" i="13"/>
  <c r="L43" i="9"/>
  <c r="E44" i="9"/>
  <c r="AR42" i="13"/>
  <c r="BR42" i="13" s="1"/>
  <c r="BI41" i="13"/>
  <c r="E43" i="9"/>
  <c r="BH41" i="13"/>
  <c r="D43" i="9"/>
  <c r="L44" i="13"/>
  <c r="BQ41" i="13"/>
  <c r="M43" i="9"/>
  <c r="J44" i="13"/>
  <c r="BG41" i="13"/>
  <c r="C43" i="9"/>
  <c r="F44" i="13"/>
  <c r="AG42" i="13"/>
  <c r="C43" i="13"/>
  <c r="AJ42" i="13"/>
  <c r="BO41" i="13"/>
  <c r="K43" i="9"/>
  <c r="BL41" i="13"/>
  <c r="H43" i="9"/>
  <c r="I43" i="13"/>
  <c r="AM42" i="13"/>
  <c r="M44" i="13"/>
  <c r="BN41" i="13"/>
  <c r="J43" i="9"/>
  <c r="BM41" i="13"/>
  <c r="I43" i="9"/>
  <c r="N44" i="13"/>
  <c r="D44" i="13"/>
  <c r="AH42" i="13"/>
  <c r="AK42" i="13"/>
  <c r="H43" i="13"/>
  <c r="AL42" i="13"/>
  <c r="G44" i="13"/>
  <c r="AP42" i="13"/>
  <c r="E44" i="13"/>
  <c r="AO42" i="13"/>
  <c r="K43" i="13"/>
  <c r="BK42" i="13" l="1"/>
  <c r="AK43" i="13"/>
  <c r="BP42" i="13"/>
  <c r="H45" i="15"/>
  <c r="BJ42" i="19"/>
  <c r="F44" i="15"/>
  <c r="BI42" i="19"/>
  <c r="E44" i="15"/>
  <c r="BQ42" i="19"/>
  <c r="M44" i="15"/>
  <c r="I46" i="19"/>
  <c r="BK42" i="19"/>
  <c r="G44" i="15"/>
  <c r="AI43" i="19"/>
  <c r="E44" i="19"/>
  <c r="J45" i="19"/>
  <c r="BH42" i="19"/>
  <c r="D44" i="15"/>
  <c r="AG43" i="19"/>
  <c r="BR42" i="19"/>
  <c r="N44" i="15"/>
  <c r="BL42" i="19"/>
  <c r="H44" i="15"/>
  <c r="AK43" i="19"/>
  <c r="G44" i="19"/>
  <c r="M45" i="19"/>
  <c r="H46" i="19"/>
  <c r="AN43" i="19"/>
  <c r="BP42" i="19"/>
  <c r="L44" i="15"/>
  <c r="C45" i="19"/>
  <c r="AP43" i="19"/>
  <c r="L44" i="19"/>
  <c r="N45" i="19"/>
  <c r="K45" i="19"/>
  <c r="AM43" i="19"/>
  <c r="AQ43" i="19"/>
  <c r="AL43" i="19"/>
  <c r="BL43" i="19" s="1"/>
  <c r="AH43" i="19"/>
  <c r="D44" i="19"/>
  <c r="BG42" i="19"/>
  <c r="C44" i="15"/>
  <c r="BM42" i="19"/>
  <c r="I44" i="15"/>
  <c r="AJ43" i="19"/>
  <c r="F44" i="19"/>
  <c r="BO42" i="19"/>
  <c r="K44" i="15"/>
  <c r="AR43" i="19"/>
  <c r="AO43" i="19"/>
  <c r="AP43" i="13"/>
  <c r="BH42" i="13"/>
  <c r="D44" i="9"/>
  <c r="F45" i="9"/>
  <c r="M45" i="13"/>
  <c r="K44" i="13"/>
  <c r="AO43" i="13"/>
  <c r="I44" i="13"/>
  <c r="AM43" i="13"/>
  <c r="BG42" i="13"/>
  <c r="C44" i="9"/>
  <c r="BQ42" i="13"/>
  <c r="M44" i="9"/>
  <c r="BO42" i="13"/>
  <c r="K44" i="9"/>
  <c r="G45" i="13"/>
  <c r="AH43" i="13"/>
  <c r="C44" i="13"/>
  <c r="AG43" i="13"/>
  <c r="L45" i="13"/>
  <c r="AN43" i="13"/>
  <c r="BJ42" i="13"/>
  <c r="F44" i="9"/>
  <c r="D45" i="13"/>
  <c r="J45" i="13"/>
  <c r="AI43" i="13"/>
  <c r="AR43" i="13"/>
  <c r="AQ43" i="13"/>
  <c r="F45" i="13"/>
  <c r="BL42" i="13"/>
  <c r="H44" i="9"/>
  <c r="AJ43" i="13"/>
  <c r="BJ43" i="13" s="1"/>
  <c r="AL43" i="13"/>
  <c r="H44" i="13"/>
  <c r="E45" i="13"/>
  <c r="BN42" i="13"/>
  <c r="J44" i="9"/>
  <c r="N45" i="13"/>
  <c r="BM42" i="13"/>
  <c r="I44" i="9"/>
  <c r="AH44" i="13" l="1"/>
  <c r="K46" i="15"/>
  <c r="E45" i="19"/>
  <c r="AI44" i="19"/>
  <c r="BK43" i="19"/>
  <c r="G45" i="15"/>
  <c r="BO43" i="19"/>
  <c r="K45" i="15"/>
  <c r="BQ43" i="19"/>
  <c r="M45" i="15"/>
  <c r="AJ44" i="19"/>
  <c r="F45" i="19"/>
  <c r="K46" i="19"/>
  <c r="D45" i="19"/>
  <c r="AH44" i="19"/>
  <c r="AL44" i="19"/>
  <c r="AM44" i="19"/>
  <c r="AO44" i="19"/>
  <c r="BO44" i="19" s="1"/>
  <c r="C46" i="19"/>
  <c r="H47" i="19"/>
  <c r="J46" i="19"/>
  <c r="I47" i="19"/>
  <c r="BR43" i="19"/>
  <c r="N45" i="15"/>
  <c r="BJ43" i="19"/>
  <c r="F45" i="15"/>
  <c r="BG43" i="19"/>
  <c r="C45" i="15"/>
  <c r="AR44" i="19"/>
  <c r="AG44" i="19"/>
  <c r="M46" i="19"/>
  <c r="AN44" i="19"/>
  <c r="L45" i="19"/>
  <c r="AP44" i="19"/>
  <c r="BM43" i="19"/>
  <c r="I45" i="15"/>
  <c r="G45" i="19"/>
  <c r="AK44" i="19"/>
  <c r="BP43" i="19"/>
  <c r="L45" i="15"/>
  <c r="BH43" i="19"/>
  <c r="D45" i="15"/>
  <c r="N46" i="19"/>
  <c r="BN43" i="19"/>
  <c r="J45" i="15"/>
  <c r="AQ44" i="19"/>
  <c r="BI43" i="19"/>
  <c r="E45" i="15"/>
  <c r="G46" i="9"/>
  <c r="AK44" i="13"/>
  <c r="BK44" i="13" s="1"/>
  <c r="N46" i="9"/>
  <c r="AQ44" i="13"/>
  <c r="D46" i="9"/>
  <c r="AP44" i="13"/>
  <c r="BI43" i="13"/>
  <c r="E45" i="9"/>
  <c r="D46" i="13"/>
  <c r="L46" i="9"/>
  <c r="G46" i="13"/>
  <c r="M46" i="13"/>
  <c r="I45" i="13"/>
  <c r="AM44" i="13"/>
  <c r="J46" i="13"/>
  <c r="BM43" i="13"/>
  <c r="I45" i="9"/>
  <c r="E46" i="13"/>
  <c r="BL43" i="13"/>
  <c r="H45" i="9"/>
  <c r="BH43" i="13"/>
  <c r="D45" i="9"/>
  <c r="BO43" i="13"/>
  <c r="K45" i="9"/>
  <c r="BQ43" i="13"/>
  <c r="M45" i="9"/>
  <c r="BH44" i="13"/>
  <c r="N46" i="13"/>
  <c r="BR43" i="13"/>
  <c r="N45" i="9"/>
  <c r="L46" i="13"/>
  <c r="BN43" i="13"/>
  <c r="J45" i="9"/>
  <c r="BG43" i="13"/>
  <c r="C45" i="9"/>
  <c r="AI44" i="13"/>
  <c r="BP43" i="13"/>
  <c r="L45" i="9"/>
  <c r="BK43" i="13"/>
  <c r="G45" i="9"/>
  <c r="AJ44" i="13"/>
  <c r="AG44" i="13"/>
  <c r="C45" i="13"/>
  <c r="AR44" i="13"/>
  <c r="H45" i="13"/>
  <c r="AL44" i="13"/>
  <c r="F46" i="13"/>
  <c r="AN44" i="13"/>
  <c r="AO44" i="13"/>
  <c r="K45" i="13"/>
  <c r="BP44" i="13" l="1"/>
  <c r="AI45" i="13"/>
  <c r="BR44" i="13"/>
  <c r="AO45" i="19"/>
  <c r="AG45" i="19"/>
  <c r="BG44" i="19"/>
  <c r="C46" i="15"/>
  <c r="BP44" i="19"/>
  <c r="L46" i="15"/>
  <c r="I48" i="19"/>
  <c r="F46" i="19"/>
  <c r="AJ45" i="19"/>
  <c r="BJ44" i="19"/>
  <c r="F46" i="15"/>
  <c r="BH44" i="19"/>
  <c r="D46" i="15"/>
  <c r="BK44" i="19"/>
  <c r="G46" i="15"/>
  <c r="J47" i="19"/>
  <c r="AR45" i="19"/>
  <c r="AK45" i="19"/>
  <c r="G46" i="19"/>
  <c r="BM44" i="19"/>
  <c r="I46" i="15"/>
  <c r="BR44" i="19"/>
  <c r="N46" i="15"/>
  <c r="AP45" i="19"/>
  <c r="L46" i="19"/>
  <c r="AH45" i="19"/>
  <c r="D46" i="19"/>
  <c r="AM45" i="19"/>
  <c r="AL45" i="19"/>
  <c r="C47" i="19"/>
  <c r="N47" i="19"/>
  <c r="BN44" i="19"/>
  <c r="J46" i="15"/>
  <c r="M47" i="19"/>
  <c r="H48" i="19"/>
  <c r="AI45" i="19"/>
  <c r="E46" i="19"/>
  <c r="AN45" i="19"/>
  <c r="BI44" i="19"/>
  <c r="E46" i="15"/>
  <c r="BQ44" i="19"/>
  <c r="M46" i="15"/>
  <c r="AQ45" i="19"/>
  <c r="BL44" i="19"/>
  <c r="H46" i="15"/>
  <c r="K47" i="19"/>
  <c r="D47" i="9"/>
  <c r="AM45" i="13"/>
  <c r="I46" i="13"/>
  <c r="AR45" i="13"/>
  <c r="AQ45" i="13"/>
  <c r="BN44" i="13"/>
  <c r="J46" i="9"/>
  <c r="L47" i="13"/>
  <c r="G47" i="13"/>
  <c r="C46" i="13"/>
  <c r="AG45" i="13"/>
  <c r="AP45" i="13"/>
  <c r="BM44" i="13"/>
  <c r="I46" i="9"/>
  <c r="BJ44" i="13"/>
  <c r="F46" i="9"/>
  <c r="F47" i="13"/>
  <c r="M47" i="13"/>
  <c r="BL44" i="13"/>
  <c r="H46" i="9"/>
  <c r="J47" i="13"/>
  <c r="AJ45" i="13"/>
  <c r="BG44" i="13"/>
  <c r="C46" i="9"/>
  <c r="AH45" i="13"/>
  <c r="BH45" i="13" s="1"/>
  <c r="N47" i="13"/>
  <c r="AN45" i="13"/>
  <c r="D47" i="13"/>
  <c r="BO44" i="13"/>
  <c r="K46" i="9"/>
  <c r="BI44" i="13"/>
  <c r="E46" i="9"/>
  <c r="K46" i="13"/>
  <c r="AO45" i="13"/>
  <c r="AL45" i="13"/>
  <c r="H46" i="13"/>
  <c r="E47" i="13"/>
  <c r="BQ44" i="13"/>
  <c r="M46" i="9"/>
  <c r="AK45" i="13"/>
  <c r="AO46" i="19" l="1"/>
  <c r="AR46" i="19"/>
  <c r="AG46" i="19"/>
  <c r="K48" i="19"/>
  <c r="M48" i="19"/>
  <c r="G47" i="19"/>
  <c r="AK46" i="19"/>
  <c r="BG45" i="19"/>
  <c r="C47" i="15"/>
  <c r="BP45" i="19"/>
  <c r="L47" i="15"/>
  <c r="I49" i="19"/>
  <c r="H49" i="19"/>
  <c r="BM45" i="19"/>
  <c r="I47" i="15"/>
  <c r="N48" i="19"/>
  <c r="D47" i="19"/>
  <c r="AH46" i="19"/>
  <c r="AM46" i="19"/>
  <c r="AN46" i="19"/>
  <c r="BJ45" i="19"/>
  <c r="F47" i="15"/>
  <c r="J48" i="19"/>
  <c r="BI45" i="19"/>
  <c r="E47" i="15"/>
  <c r="BN45" i="19"/>
  <c r="J47" i="15"/>
  <c r="BO46" i="19"/>
  <c r="K48" i="15"/>
  <c r="BL45" i="19"/>
  <c r="H47" i="15"/>
  <c r="BO45" i="19"/>
  <c r="K47" i="15"/>
  <c r="BR45" i="19"/>
  <c r="N47" i="15"/>
  <c r="BH45" i="19"/>
  <c r="D47" i="15"/>
  <c r="AQ46" i="19"/>
  <c r="BQ45" i="19"/>
  <c r="M47" i="15"/>
  <c r="E47" i="19"/>
  <c r="AI46" i="19"/>
  <c r="C48" i="19"/>
  <c r="L47" i="19"/>
  <c r="AP46" i="19"/>
  <c r="BK45" i="19"/>
  <c r="G47" i="15"/>
  <c r="F47" i="19"/>
  <c r="AJ46" i="19"/>
  <c r="AL46" i="19"/>
  <c r="AI46" i="13"/>
  <c r="AQ46" i="13"/>
  <c r="BQ46" i="13" s="1"/>
  <c r="G48" i="9"/>
  <c r="N48" i="9"/>
  <c r="I47" i="13"/>
  <c r="AM46" i="13"/>
  <c r="BM45" i="13"/>
  <c r="I47" i="9"/>
  <c r="BP45" i="13"/>
  <c r="L47" i="9"/>
  <c r="J48" i="13"/>
  <c r="BI45" i="13"/>
  <c r="E47" i="9"/>
  <c r="BQ45" i="13"/>
  <c r="M47" i="9"/>
  <c r="L48" i="13"/>
  <c r="E48" i="13"/>
  <c r="BK45" i="13"/>
  <c r="G47" i="9"/>
  <c r="L48" i="9"/>
  <c r="H47" i="13"/>
  <c r="AL46" i="13"/>
  <c r="AR46" i="13"/>
  <c r="BR46" i="13" s="1"/>
  <c r="BG45" i="13"/>
  <c r="C47" i="9"/>
  <c r="BL45" i="13"/>
  <c r="H47" i="9"/>
  <c r="N48" i="13"/>
  <c r="AJ46" i="13"/>
  <c r="BN45" i="13"/>
  <c r="J47" i="9"/>
  <c r="D48" i="13"/>
  <c r="F48" i="13"/>
  <c r="AG46" i="13"/>
  <c r="C47" i="13"/>
  <c r="AH46" i="13"/>
  <c r="AK46" i="13"/>
  <c r="BJ45" i="13"/>
  <c r="F47" i="9"/>
  <c r="M48" i="9"/>
  <c r="AN46" i="13"/>
  <c r="AP46" i="13"/>
  <c r="BP46" i="13" s="1"/>
  <c r="BO45" i="13"/>
  <c r="K47" i="9"/>
  <c r="K47" i="13"/>
  <c r="AO46" i="13"/>
  <c r="BR45" i="13"/>
  <c r="N47" i="9"/>
  <c r="M48" i="13"/>
  <c r="G48" i="13"/>
  <c r="AR47" i="19" l="1"/>
  <c r="K49" i="15"/>
  <c r="M49" i="15"/>
  <c r="BP46" i="19"/>
  <c r="L48" i="15"/>
  <c r="BG46" i="19"/>
  <c r="C48" i="15"/>
  <c r="I50" i="19"/>
  <c r="BK46" i="19"/>
  <c r="G48" i="15"/>
  <c r="AG47" i="19"/>
  <c r="BG47" i="19" s="1"/>
  <c r="BM46" i="19"/>
  <c r="I48" i="15"/>
  <c r="AK47" i="19"/>
  <c r="G48" i="19"/>
  <c r="BJ46" i="19"/>
  <c r="F48" i="15"/>
  <c r="BL46" i="19"/>
  <c r="H48" i="15"/>
  <c r="AN47" i="19"/>
  <c r="BN46" i="19"/>
  <c r="J48" i="15"/>
  <c r="BH46" i="19"/>
  <c r="D48" i="15"/>
  <c r="J49" i="19"/>
  <c r="N49" i="19"/>
  <c r="C49" i="15"/>
  <c r="M49" i="19"/>
  <c r="AJ47" i="19"/>
  <c r="F48" i="19"/>
  <c r="C49" i="19"/>
  <c r="BQ46" i="19"/>
  <c r="M48" i="15"/>
  <c r="BR46" i="19"/>
  <c r="N48" i="15"/>
  <c r="AQ47" i="19"/>
  <c r="BQ47" i="19" s="1"/>
  <c r="D48" i="19"/>
  <c r="AH47" i="19"/>
  <c r="AL47" i="19"/>
  <c r="AM47" i="19"/>
  <c r="AO47" i="19"/>
  <c r="BO47" i="19" s="1"/>
  <c r="BI46" i="19"/>
  <c r="E48" i="15"/>
  <c r="AP47" i="19"/>
  <c r="L48" i="19"/>
  <c r="AI47" i="19"/>
  <c r="E48" i="19"/>
  <c r="H50" i="19"/>
  <c r="K49" i="19"/>
  <c r="J49" i="9"/>
  <c r="AI47" i="13"/>
  <c r="AR47" i="13"/>
  <c r="AJ47" i="13"/>
  <c r="BJ47" i="13" s="1"/>
  <c r="M49" i="9"/>
  <c r="BK46" i="13"/>
  <c r="M49" i="13"/>
  <c r="BL46" i="13"/>
  <c r="H48" i="9"/>
  <c r="AM47" i="13"/>
  <c r="I48" i="13"/>
  <c r="E49" i="13"/>
  <c r="BJ46" i="13"/>
  <c r="F48" i="9"/>
  <c r="AH47" i="13"/>
  <c r="BO46" i="13"/>
  <c r="K48" i="9"/>
  <c r="F49" i="9"/>
  <c r="BN46" i="13"/>
  <c r="J48" i="9"/>
  <c r="BH46" i="13"/>
  <c r="D48" i="9"/>
  <c r="AL47" i="13"/>
  <c r="H48" i="13"/>
  <c r="AP47" i="13"/>
  <c r="AN47" i="13"/>
  <c r="BM46" i="13"/>
  <c r="I48" i="9"/>
  <c r="AK47" i="13"/>
  <c r="AG47" i="13"/>
  <c r="C48" i="13"/>
  <c r="L49" i="13"/>
  <c r="K48" i="13"/>
  <c r="AO47" i="13"/>
  <c r="BG46" i="13"/>
  <c r="C48" i="9"/>
  <c r="N49" i="13"/>
  <c r="J49" i="13"/>
  <c r="G49" i="13"/>
  <c r="D49" i="13"/>
  <c r="AQ47" i="13"/>
  <c r="BI46" i="13"/>
  <c r="E48" i="9"/>
  <c r="F49" i="13"/>
  <c r="AH48" i="13" l="1"/>
  <c r="BN47" i="13"/>
  <c r="BI47" i="13"/>
  <c r="AN48" i="19"/>
  <c r="BR47" i="19"/>
  <c r="N49" i="15"/>
  <c r="D49" i="19"/>
  <c r="AH48" i="19"/>
  <c r="AM48" i="19"/>
  <c r="BH47" i="19"/>
  <c r="D49" i="15"/>
  <c r="AQ48" i="19"/>
  <c r="BQ48" i="19" s="1"/>
  <c r="J50" i="19"/>
  <c r="C50" i="19"/>
  <c r="E49" i="19"/>
  <c r="AI48" i="19"/>
  <c r="AL48" i="19"/>
  <c r="AG48" i="19"/>
  <c r="BK47" i="19"/>
  <c r="G49" i="15"/>
  <c r="K50" i="19"/>
  <c r="BJ47" i="19"/>
  <c r="F49" i="15"/>
  <c r="AO48" i="19"/>
  <c r="L49" i="19"/>
  <c r="AP48" i="19"/>
  <c r="BM47" i="19"/>
  <c r="I49" i="15"/>
  <c r="F49" i="19"/>
  <c r="AJ48" i="19"/>
  <c r="M50" i="15"/>
  <c r="BI47" i="19"/>
  <c r="E49" i="15"/>
  <c r="AR48" i="19"/>
  <c r="G49" i="19"/>
  <c r="AK48" i="19"/>
  <c r="BN47" i="19"/>
  <c r="J49" i="15"/>
  <c r="AR49" i="19"/>
  <c r="N50" i="19"/>
  <c r="I51" i="19"/>
  <c r="BP47" i="19"/>
  <c r="L49" i="15"/>
  <c r="H51" i="19"/>
  <c r="BL47" i="19"/>
  <c r="H49" i="15"/>
  <c r="M50" i="19"/>
  <c r="BQ47" i="13"/>
  <c r="E49" i="9"/>
  <c r="AN48" i="13"/>
  <c r="H49" i="13"/>
  <c r="AL48" i="13"/>
  <c r="BG47" i="13"/>
  <c r="C49" i="9"/>
  <c r="N50" i="13"/>
  <c r="K49" i="13"/>
  <c r="AO48" i="13"/>
  <c r="BL47" i="13"/>
  <c r="H49" i="9"/>
  <c r="F50" i="13"/>
  <c r="I49" i="13"/>
  <c r="AM48" i="13"/>
  <c r="BO47" i="13"/>
  <c r="K49" i="9"/>
  <c r="C49" i="13"/>
  <c r="AG48" i="13"/>
  <c r="BK47" i="13"/>
  <c r="G49" i="9"/>
  <c r="AJ48" i="13"/>
  <c r="L50" i="13"/>
  <c r="E50" i="13"/>
  <c r="AQ48" i="13"/>
  <c r="BP47" i="13"/>
  <c r="L49" i="9"/>
  <c r="D50" i="13"/>
  <c r="J50" i="13"/>
  <c r="BH47" i="13"/>
  <c r="D49" i="9"/>
  <c r="BM47" i="13"/>
  <c r="I49" i="9"/>
  <c r="AK48" i="13"/>
  <c r="AR48" i="13"/>
  <c r="BR47" i="13"/>
  <c r="N49" i="9"/>
  <c r="G50" i="13"/>
  <c r="AP48" i="13"/>
  <c r="AI48" i="13"/>
  <c r="M50" i="13"/>
  <c r="AN49" i="19" l="1"/>
  <c r="AG49" i="19"/>
  <c r="M51" i="15"/>
  <c r="I51" i="15"/>
  <c r="BG49" i="19"/>
  <c r="C51" i="15"/>
  <c r="M51" i="19"/>
  <c r="BN48" i="19"/>
  <c r="J50" i="15"/>
  <c r="H52" i="19"/>
  <c r="BJ48" i="19"/>
  <c r="F50" i="15"/>
  <c r="BG48" i="19"/>
  <c r="C50" i="15"/>
  <c r="I52" i="19"/>
  <c r="BL48" i="19"/>
  <c r="H50" i="15"/>
  <c r="BP48" i="19"/>
  <c r="L50" i="15"/>
  <c r="K51" i="19"/>
  <c r="J51" i="19"/>
  <c r="AH49" i="19"/>
  <c r="D50" i="19"/>
  <c r="AL49" i="19"/>
  <c r="BM48" i="19"/>
  <c r="I50" i="15"/>
  <c r="G50" i="19"/>
  <c r="AK49" i="19"/>
  <c r="AM49" i="19"/>
  <c r="AO49" i="19"/>
  <c r="BI48" i="19"/>
  <c r="E50" i="15"/>
  <c r="AJ49" i="19"/>
  <c r="F50" i="19"/>
  <c r="C51" i="19"/>
  <c r="AQ49" i="19"/>
  <c r="BO48" i="19"/>
  <c r="K50" i="15"/>
  <c r="BH48" i="19"/>
  <c r="D50" i="15"/>
  <c r="N51" i="19"/>
  <c r="BK48" i="19"/>
  <c r="G50" i="15"/>
  <c r="BR48" i="19"/>
  <c r="N50" i="15"/>
  <c r="L50" i="19"/>
  <c r="AL50" i="19" s="1"/>
  <c r="AP49" i="19"/>
  <c r="E50" i="19"/>
  <c r="AI49" i="19"/>
  <c r="AP49" i="13"/>
  <c r="F51" i="9"/>
  <c r="M51" i="13"/>
  <c r="D51" i="13"/>
  <c r="BK48" i="13"/>
  <c r="G50" i="9"/>
  <c r="BI48" i="13"/>
  <c r="E50" i="9"/>
  <c r="C50" i="13"/>
  <c r="AG49" i="13"/>
  <c r="AR49" i="13"/>
  <c r="BG48" i="13"/>
  <c r="C50" i="9"/>
  <c r="L51" i="13"/>
  <c r="BN48" i="13"/>
  <c r="J50" i="9"/>
  <c r="AI49" i="13"/>
  <c r="K50" i="13"/>
  <c r="AO49" i="13"/>
  <c r="AN49" i="13"/>
  <c r="BM48" i="13"/>
  <c r="I50" i="9"/>
  <c r="G51" i="13"/>
  <c r="AK49" i="13"/>
  <c r="BH48" i="13"/>
  <c r="D50" i="9"/>
  <c r="AH49" i="13"/>
  <c r="I50" i="13"/>
  <c r="AM49" i="13"/>
  <c r="BO48" i="13"/>
  <c r="K50" i="9"/>
  <c r="BL48" i="13"/>
  <c r="H50" i="9"/>
  <c r="F51" i="13"/>
  <c r="BJ48" i="13"/>
  <c r="F50" i="9"/>
  <c r="E51" i="13"/>
  <c r="BR48" i="13"/>
  <c r="N50" i="9"/>
  <c r="J51" i="13"/>
  <c r="AQ49" i="13"/>
  <c r="BQ48" i="13"/>
  <c r="M50" i="9"/>
  <c r="BP48" i="13"/>
  <c r="L50" i="9"/>
  <c r="AJ49" i="13"/>
  <c r="BJ49" i="13" s="1"/>
  <c r="N51" i="13"/>
  <c r="AL49" i="13"/>
  <c r="H50" i="13"/>
  <c r="AI50" i="13" l="1"/>
  <c r="AN50" i="13"/>
  <c r="BQ49" i="19"/>
  <c r="BM49" i="19"/>
  <c r="AQ50" i="19"/>
  <c r="BQ50" i="19" s="1"/>
  <c r="M52" i="15"/>
  <c r="J52" i="15"/>
  <c r="M52" i="19"/>
  <c r="BP49" i="19"/>
  <c r="L51" i="15"/>
  <c r="J52" i="19"/>
  <c r="J51" i="15"/>
  <c r="BN49" i="19"/>
  <c r="BR49" i="19"/>
  <c r="N51" i="15"/>
  <c r="C52" i="19"/>
  <c r="D51" i="19"/>
  <c r="AH50" i="19"/>
  <c r="K52" i="19"/>
  <c r="BL49" i="19"/>
  <c r="H51" i="15"/>
  <c r="F51" i="19"/>
  <c r="AJ50" i="19"/>
  <c r="G51" i="19"/>
  <c r="AK50" i="19"/>
  <c r="BH49" i="19"/>
  <c r="D51" i="15"/>
  <c r="AM50" i="19"/>
  <c r="N52" i="19"/>
  <c r="AP50" i="19"/>
  <c r="L51" i="19"/>
  <c r="I53" i="19"/>
  <c r="H53" i="19"/>
  <c r="E51" i="19"/>
  <c r="AI50" i="19"/>
  <c r="BO49" i="19"/>
  <c r="K51" i="15"/>
  <c r="BJ49" i="19"/>
  <c r="F51" i="15"/>
  <c r="BK49" i="19"/>
  <c r="G51" i="15"/>
  <c r="AG50" i="19"/>
  <c r="AN50" i="19"/>
  <c r="BN50" i="19" s="1"/>
  <c r="AO50" i="19"/>
  <c r="BI49" i="19"/>
  <c r="E51" i="15"/>
  <c r="AR50" i="19"/>
  <c r="D52" i="9"/>
  <c r="N52" i="9"/>
  <c r="BP49" i="13"/>
  <c r="L51" i="9"/>
  <c r="E52" i="13"/>
  <c r="D52" i="13"/>
  <c r="BN50" i="13"/>
  <c r="J52" i="9"/>
  <c r="BG49" i="13"/>
  <c r="C51" i="9"/>
  <c r="BI49" i="13"/>
  <c r="E51" i="9"/>
  <c r="BK49" i="13"/>
  <c r="G51" i="9"/>
  <c r="N52" i="13"/>
  <c r="BQ49" i="13"/>
  <c r="M51" i="9"/>
  <c r="J52" i="13"/>
  <c r="BN49" i="13"/>
  <c r="J51" i="9"/>
  <c r="H51" i="13"/>
  <c r="AL50" i="13"/>
  <c r="AH50" i="13"/>
  <c r="BH50" i="13" s="1"/>
  <c r="BO49" i="13"/>
  <c r="K51" i="9"/>
  <c r="BR49" i="13"/>
  <c r="N51" i="9"/>
  <c r="L52" i="13"/>
  <c r="AG50" i="13"/>
  <c r="C51" i="13"/>
  <c r="M52" i="13"/>
  <c r="AQ50" i="13"/>
  <c r="BH49" i="13"/>
  <c r="D51" i="9"/>
  <c r="BM49" i="13"/>
  <c r="I51" i="9"/>
  <c r="AO50" i="13"/>
  <c r="K51" i="13"/>
  <c r="BL49" i="13"/>
  <c r="H51" i="9"/>
  <c r="F52" i="13"/>
  <c r="AK50" i="13"/>
  <c r="AP50" i="13"/>
  <c r="AJ50" i="13"/>
  <c r="AR50" i="13"/>
  <c r="BR50" i="13" s="1"/>
  <c r="AM50" i="13"/>
  <c r="I51" i="13"/>
  <c r="G52" i="13"/>
  <c r="AM51" i="19" l="1"/>
  <c r="K53" i="15"/>
  <c r="BH50" i="19"/>
  <c r="D52" i="15"/>
  <c r="BO50" i="19"/>
  <c r="K52" i="15"/>
  <c r="BM50" i="19"/>
  <c r="I52" i="15"/>
  <c r="K53" i="19"/>
  <c r="I54" i="19"/>
  <c r="AL51" i="19"/>
  <c r="AQ51" i="19"/>
  <c r="J53" i="19"/>
  <c r="AG51" i="19"/>
  <c r="BK50" i="19"/>
  <c r="G52" i="15"/>
  <c r="BJ50" i="19"/>
  <c r="F52" i="15"/>
  <c r="M53" i="19"/>
  <c r="BP50" i="19"/>
  <c r="L52" i="15"/>
  <c r="AN51" i="19"/>
  <c r="H54" i="19"/>
  <c r="AR51" i="19"/>
  <c r="C53" i="19"/>
  <c r="BR50" i="19"/>
  <c r="N52" i="15"/>
  <c r="E52" i="19"/>
  <c r="AI51" i="19"/>
  <c r="L52" i="19"/>
  <c r="AP51" i="19"/>
  <c r="AJ51" i="19"/>
  <c r="F52" i="19"/>
  <c r="BG50" i="19"/>
  <c r="C52" i="15"/>
  <c r="D52" i="19"/>
  <c r="AH51" i="19"/>
  <c r="BL50" i="19"/>
  <c r="H52" i="15"/>
  <c r="BI50" i="19"/>
  <c r="E52" i="15"/>
  <c r="N53" i="19"/>
  <c r="G52" i="19"/>
  <c r="AK51" i="19"/>
  <c r="AO51" i="19"/>
  <c r="BO51" i="19" s="1"/>
  <c r="AQ51" i="13"/>
  <c r="BP50" i="13"/>
  <c r="L52" i="9"/>
  <c r="L53" i="13"/>
  <c r="AI51" i="13"/>
  <c r="AL51" i="13"/>
  <c r="H52" i="13"/>
  <c r="AM51" i="13"/>
  <c r="I52" i="13"/>
  <c r="F53" i="13"/>
  <c r="AJ52" i="13"/>
  <c r="BM50" i="13"/>
  <c r="I52" i="9"/>
  <c r="BJ50" i="13"/>
  <c r="F52" i="9"/>
  <c r="AN51" i="13"/>
  <c r="BL50" i="13"/>
  <c r="H52" i="9"/>
  <c r="BK50" i="13"/>
  <c r="G52" i="9"/>
  <c r="N53" i="13"/>
  <c r="AJ51" i="13"/>
  <c r="M53" i="13"/>
  <c r="AR51" i="13"/>
  <c r="BG50" i="13"/>
  <c r="C52" i="9"/>
  <c r="AG51" i="13"/>
  <c r="C52" i="13"/>
  <c r="AK51" i="13"/>
  <c r="J53" i="13"/>
  <c r="BQ50" i="13"/>
  <c r="M52" i="9"/>
  <c r="BI50" i="13"/>
  <c r="E52" i="9"/>
  <c r="AH51" i="13"/>
  <c r="D53" i="13"/>
  <c r="AO51" i="13"/>
  <c r="K52" i="13"/>
  <c r="G53" i="13"/>
  <c r="BO50" i="13"/>
  <c r="K52" i="9"/>
  <c r="AP51" i="13"/>
  <c r="E53" i="13"/>
  <c r="AR52" i="13" l="1"/>
  <c r="AN52" i="13"/>
  <c r="AH52" i="13"/>
  <c r="BH52" i="13" s="1"/>
  <c r="BN52" i="13"/>
  <c r="AM52" i="19"/>
  <c r="K54" i="15"/>
  <c r="M54" i="15"/>
  <c r="BL51" i="19"/>
  <c r="H53" i="15"/>
  <c r="F53" i="19"/>
  <c r="AJ52" i="19"/>
  <c r="BM51" i="19"/>
  <c r="I53" i="15"/>
  <c r="BI51" i="19"/>
  <c r="E53" i="15"/>
  <c r="G53" i="19"/>
  <c r="AK52" i="19"/>
  <c r="AI52" i="19"/>
  <c r="E53" i="19"/>
  <c r="BR51" i="19"/>
  <c r="N53" i="15"/>
  <c r="J54" i="19"/>
  <c r="K54" i="19"/>
  <c r="M54" i="19"/>
  <c r="BK51" i="19"/>
  <c r="G53" i="15"/>
  <c r="BJ51" i="19"/>
  <c r="F53" i="15"/>
  <c r="H55" i="19"/>
  <c r="N54" i="19"/>
  <c r="BP51" i="19"/>
  <c r="L53" i="15"/>
  <c r="AG52" i="19"/>
  <c r="BN51" i="19"/>
  <c r="J53" i="15"/>
  <c r="AN52" i="19"/>
  <c r="AP52" i="19"/>
  <c r="L53" i="19"/>
  <c r="C54" i="19"/>
  <c r="BQ51" i="19"/>
  <c r="M53" i="15"/>
  <c r="I55" i="19"/>
  <c r="AQ52" i="19"/>
  <c r="BQ52" i="19" s="1"/>
  <c r="AR52" i="19"/>
  <c r="BH51" i="19"/>
  <c r="D53" i="15"/>
  <c r="D53" i="19"/>
  <c r="AH52" i="19"/>
  <c r="AL52" i="19"/>
  <c r="BG51" i="19"/>
  <c r="C53" i="15"/>
  <c r="AO52" i="19"/>
  <c r="BO52" i="19" s="1"/>
  <c r="L54" i="9"/>
  <c r="G54" i="9"/>
  <c r="AI52" i="13"/>
  <c r="AK52" i="13"/>
  <c r="AP52" i="13"/>
  <c r="BH51" i="13"/>
  <c r="D53" i="9"/>
  <c r="BI51" i="13"/>
  <c r="E53" i="9"/>
  <c r="G54" i="13"/>
  <c r="J54" i="9"/>
  <c r="BN51" i="13"/>
  <c r="J53" i="9"/>
  <c r="BJ52" i="13"/>
  <c r="F54" i="9"/>
  <c r="BJ51" i="13"/>
  <c r="F53" i="9"/>
  <c r="D54" i="9"/>
  <c r="BK51" i="13"/>
  <c r="G53" i="9"/>
  <c r="J54" i="13"/>
  <c r="BQ51" i="13"/>
  <c r="M53" i="9"/>
  <c r="BR52" i="13"/>
  <c r="N54" i="9"/>
  <c r="F54" i="13"/>
  <c r="N54" i="13"/>
  <c r="AM52" i="13"/>
  <c r="I53" i="13"/>
  <c r="AQ53" i="13" s="1"/>
  <c r="L54" i="13"/>
  <c r="K53" i="13"/>
  <c r="AO52" i="13"/>
  <c r="AQ52" i="13"/>
  <c r="BP51" i="13"/>
  <c r="L53" i="9"/>
  <c r="E54" i="13"/>
  <c r="AG52" i="13"/>
  <c r="C53" i="13"/>
  <c r="AH53" i="13" s="1"/>
  <c r="BM51" i="13"/>
  <c r="I53" i="9"/>
  <c r="BO51" i="13"/>
  <c r="K53" i="9"/>
  <c r="M54" i="13"/>
  <c r="H53" i="13"/>
  <c r="AL52" i="13"/>
  <c r="D54" i="13"/>
  <c r="BG51" i="13"/>
  <c r="C53" i="9"/>
  <c r="BR51" i="13"/>
  <c r="N53" i="9"/>
  <c r="BL51" i="13"/>
  <c r="H53" i="9"/>
  <c r="AJ53" i="13" l="1"/>
  <c r="BK52" i="13"/>
  <c r="BP52" i="13"/>
  <c r="AM53" i="19"/>
  <c r="AG53" i="19"/>
  <c r="AO53" i="19"/>
  <c r="J55" i="15"/>
  <c r="BK52" i="19"/>
  <c r="G54" i="15"/>
  <c r="M55" i="19"/>
  <c r="BM52" i="19"/>
  <c r="I54" i="15"/>
  <c r="AQ53" i="19"/>
  <c r="BQ53" i="19" s="1"/>
  <c r="G54" i="19"/>
  <c r="AK53" i="19"/>
  <c r="F54" i="19"/>
  <c r="AJ53" i="19"/>
  <c r="BG53" i="19"/>
  <c r="C55" i="15"/>
  <c r="H56" i="19"/>
  <c r="C55" i="19"/>
  <c r="K55" i="19"/>
  <c r="AH53" i="19"/>
  <c r="D54" i="19"/>
  <c r="I56" i="19"/>
  <c r="BP52" i="19"/>
  <c r="L54" i="15"/>
  <c r="N55" i="19"/>
  <c r="BI52" i="19"/>
  <c r="E54" i="15"/>
  <c r="BN52" i="19"/>
  <c r="J54" i="15"/>
  <c r="E54" i="19"/>
  <c r="AI53" i="19"/>
  <c r="BR52" i="19"/>
  <c r="N54" i="15"/>
  <c r="AL53" i="19"/>
  <c r="AN53" i="19"/>
  <c r="BN53" i="19" s="1"/>
  <c r="M55" i="15"/>
  <c r="BL52" i="19"/>
  <c r="H54" i="15"/>
  <c r="BH52" i="19"/>
  <c r="D54" i="15"/>
  <c r="L54" i="19"/>
  <c r="AP53" i="19"/>
  <c r="BG52" i="19"/>
  <c r="C54" i="15"/>
  <c r="AR53" i="19"/>
  <c r="J55" i="19"/>
  <c r="BJ52" i="19"/>
  <c r="F54" i="15"/>
  <c r="D55" i="13"/>
  <c r="BI52" i="13"/>
  <c r="E54" i="9"/>
  <c r="BL52" i="13"/>
  <c r="H54" i="9"/>
  <c r="AL53" i="13"/>
  <c r="H54" i="13"/>
  <c r="BQ52" i="13"/>
  <c r="M54" i="9"/>
  <c r="AP53" i="13"/>
  <c r="AN53" i="13"/>
  <c r="AO53" i="13"/>
  <c r="K54" i="13"/>
  <c r="C54" i="13"/>
  <c r="AG53" i="13"/>
  <c r="BM52" i="13"/>
  <c r="I54" i="9"/>
  <c r="F55" i="13"/>
  <c r="M55" i="13"/>
  <c r="BG52" i="13"/>
  <c r="C54" i="9"/>
  <c r="I54" i="13"/>
  <c r="AM53" i="13"/>
  <c r="J55" i="13"/>
  <c r="G55" i="13"/>
  <c r="AK53" i="13"/>
  <c r="BH53" i="13"/>
  <c r="D55" i="9"/>
  <c r="E55" i="13"/>
  <c r="BO52" i="13"/>
  <c r="K54" i="9"/>
  <c r="N55" i="13"/>
  <c r="AI53" i="13"/>
  <c r="AR53" i="13"/>
  <c r="L55" i="13"/>
  <c r="AR54" i="13" l="1"/>
  <c r="AN54" i="19"/>
  <c r="AH54" i="19"/>
  <c r="D55" i="19"/>
  <c r="AL54" i="19"/>
  <c r="AM54" i="19"/>
  <c r="BI53" i="19"/>
  <c r="E55" i="15"/>
  <c r="BO53" i="19"/>
  <c r="K55" i="15"/>
  <c r="AG54" i="19"/>
  <c r="BJ53" i="19"/>
  <c r="F55" i="15"/>
  <c r="M56" i="19"/>
  <c r="BP53" i="19"/>
  <c r="L55" i="15"/>
  <c r="N56" i="19"/>
  <c r="AJ54" i="19"/>
  <c r="F55" i="19"/>
  <c r="BH53" i="19"/>
  <c r="D55" i="15"/>
  <c r="H57" i="19"/>
  <c r="BR53" i="19"/>
  <c r="N55" i="15"/>
  <c r="J56" i="19"/>
  <c r="BL53" i="19"/>
  <c r="H55" i="15"/>
  <c r="BM53" i="19"/>
  <c r="I55" i="15"/>
  <c r="AI54" i="19"/>
  <c r="E55" i="19"/>
  <c r="AN55" i="19" s="1"/>
  <c r="AR54" i="19"/>
  <c r="AQ54" i="19"/>
  <c r="L55" i="19"/>
  <c r="AP54" i="19"/>
  <c r="AO54" i="19"/>
  <c r="K56" i="19"/>
  <c r="BK53" i="19"/>
  <c r="G55" i="15"/>
  <c r="G55" i="19"/>
  <c r="AK54" i="19"/>
  <c r="I57" i="19"/>
  <c r="C56" i="19"/>
  <c r="E56" i="9"/>
  <c r="D56" i="9"/>
  <c r="BJ53" i="13"/>
  <c r="F55" i="9"/>
  <c r="AO54" i="13"/>
  <c r="K55" i="13"/>
  <c r="AQ54" i="13"/>
  <c r="N56" i="13"/>
  <c r="L56" i="13"/>
  <c r="E56" i="13"/>
  <c r="AP54" i="13"/>
  <c r="BG53" i="13"/>
  <c r="C55" i="9"/>
  <c r="BN53" i="13"/>
  <c r="J55" i="9"/>
  <c r="AH54" i="13"/>
  <c r="BH54" i="13" s="1"/>
  <c r="AM54" i="13"/>
  <c r="I55" i="13"/>
  <c r="AJ54" i="13"/>
  <c r="BQ53" i="13"/>
  <c r="M55" i="9"/>
  <c r="BL53" i="13"/>
  <c r="H55" i="9"/>
  <c r="J56" i="13"/>
  <c r="F56" i="13"/>
  <c r="AN54" i="13"/>
  <c r="BI53" i="13"/>
  <c r="E55" i="9"/>
  <c r="M56" i="13"/>
  <c r="BR53" i="13"/>
  <c r="N55" i="9"/>
  <c r="BK53" i="13"/>
  <c r="G55" i="9"/>
  <c r="BM53" i="13"/>
  <c r="I55" i="9"/>
  <c r="C55" i="13"/>
  <c r="AG54" i="13"/>
  <c r="BP53" i="13"/>
  <c r="L55" i="9"/>
  <c r="AK54" i="13"/>
  <c r="AI54" i="13"/>
  <c r="BI54" i="13" s="1"/>
  <c r="G56" i="13"/>
  <c r="BO53" i="13"/>
  <c r="K55" i="9"/>
  <c r="H55" i="13"/>
  <c r="AL54" i="13"/>
  <c r="D56" i="13"/>
  <c r="AO55" i="19" l="1"/>
  <c r="N57" i="15"/>
  <c r="C57" i="19"/>
  <c r="AJ55" i="19"/>
  <c r="F56" i="19"/>
  <c r="AQ55" i="19"/>
  <c r="BQ55" i="19" s="1"/>
  <c r="BN54" i="19"/>
  <c r="J56" i="15"/>
  <c r="N57" i="19"/>
  <c r="BK54" i="19"/>
  <c r="G56" i="15"/>
  <c r="BL54" i="19"/>
  <c r="H56" i="15"/>
  <c r="J57" i="19"/>
  <c r="BM54" i="19"/>
  <c r="I56" i="15"/>
  <c r="M57" i="15"/>
  <c r="K57" i="19"/>
  <c r="M57" i="19"/>
  <c r="I58" i="19"/>
  <c r="H58" i="19"/>
  <c r="BP54" i="19"/>
  <c r="L56" i="15"/>
  <c r="BO54" i="19"/>
  <c r="K56" i="15"/>
  <c r="BR54" i="19"/>
  <c r="N56" i="15"/>
  <c r="BH54" i="19"/>
  <c r="D56" i="15"/>
  <c r="BJ54" i="19"/>
  <c r="F56" i="15"/>
  <c r="BG54" i="19"/>
  <c r="C56" i="15"/>
  <c r="E56" i="19"/>
  <c r="AI55" i="19"/>
  <c r="BI54" i="19"/>
  <c r="E56" i="15"/>
  <c r="AR55" i="19"/>
  <c r="BR55" i="19" s="1"/>
  <c r="D56" i="19"/>
  <c r="AH55" i="19"/>
  <c r="AL55" i="19"/>
  <c r="AM55" i="19"/>
  <c r="AG55" i="19"/>
  <c r="AK55" i="19"/>
  <c r="G56" i="19"/>
  <c r="L56" i="19"/>
  <c r="AP55" i="19"/>
  <c r="BQ54" i="19"/>
  <c r="M56" i="15"/>
  <c r="L57" i="9"/>
  <c r="BP54" i="13"/>
  <c r="L56" i="9"/>
  <c r="BL54" i="13"/>
  <c r="H56" i="9"/>
  <c r="K56" i="13"/>
  <c r="AO55" i="13"/>
  <c r="N57" i="13"/>
  <c r="G57" i="13"/>
  <c r="AJ55" i="13"/>
  <c r="BO54" i="13"/>
  <c r="K56" i="9"/>
  <c r="BM54" i="13"/>
  <c r="I56" i="9"/>
  <c r="BQ54" i="13"/>
  <c r="M56" i="9"/>
  <c r="J57" i="13"/>
  <c r="L57" i="13"/>
  <c r="AQ55" i="13"/>
  <c r="AN55" i="13"/>
  <c r="I56" i="13"/>
  <c r="AM55" i="13"/>
  <c r="AP55" i="13"/>
  <c r="AL55" i="13"/>
  <c r="H56" i="13"/>
  <c r="E57" i="13"/>
  <c r="BN54" i="13"/>
  <c r="J56" i="9"/>
  <c r="D57" i="13"/>
  <c r="BJ54" i="13"/>
  <c r="F56" i="9"/>
  <c r="BR54" i="13"/>
  <c r="N56" i="9"/>
  <c r="AH55" i="13"/>
  <c r="BG54" i="13"/>
  <c r="C56" i="9"/>
  <c r="M57" i="13"/>
  <c r="AI55" i="13"/>
  <c r="AK55" i="13"/>
  <c r="AG55" i="13"/>
  <c r="C56" i="13"/>
  <c r="F57" i="13"/>
  <c r="BK54" i="13"/>
  <c r="G56" i="9"/>
  <c r="AR55" i="13"/>
  <c r="BP55" i="13" l="1"/>
  <c r="AR56" i="19"/>
  <c r="BJ55" i="19"/>
  <c r="F57" i="15"/>
  <c r="BL55" i="19"/>
  <c r="H57" i="15"/>
  <c r="H59" i="19"/>
  <c r="J58" i="19"/>
  <c r="F57" i="19"/>
  <c r="AJ56" i="19"/>
  <c r="AH56" i="19"/>
  <c r="D57" i="19"/>
  <c r="AL56" i="19"/>
  <c r="AM56" i="19"/>
  <c r="BP55" i="19"/>
  <c r="L57" i="15"/>
  <c r="BG55" i="19"/>
  <c r="C57" i="15"/>
  <c r="BM55" i="19"/>
  <c r="I57" i="15"/>
  <c r="BI55" i="19"/>
  <c r="E57" i="15"/>
  <c r="K58" i="19"/>
  <c r="AN56" i="19"/>
  <c r="N58" i="19"/>
  <c r="AG56" i="19"/>
  <c r="BN55" i="19"/>
  <c r="J57" i="15"/>
  <c r="AQ56" i="19"/>
  <c r="AP56" i="19"/>
  <c r="L57" i="19"/>
  <c r="G57" i="19"/>
  <c r="AK56" i="19"/>
  <c r="AI56" i="19"/>
  <c r="E57" i="19"/>
  <c r="AO56" i="19"/>
  <c r="BK55" i="19"/>
  <c r="G57" i="15"/>
  <c r="BH55" i="19"/>
  <c r="D57" i="15"/>
  <c r="I59" i="19"/>
  <c r="BO55" i="19"/>
  <c r="K57" i="15"/>
  <c r="C58" i="19"/>
  <c r="M58" i="19"/>
  <c r="AK56" i="13"/>
  <c r="AN56" i="13"/>
  <c r="N58" i="9"/>
  <c r="BN56" i="13"/>
  <c r="J58" i="9"/>
  <c r="BH55" i="13"/>
  <c r="D57" i="9"/>
  <c r="BK55" i="13"/>
  <c r="G57" i="9"/>
  <c r="AM56" i="13"/>
  <c r="I57" i="13"/>
  <c r="BJ55" i="13"/>
  <c r="F57" i="9"/>
  <c r="BG55" i="13"/>
  <c r="C57" i="9"/>
  <c r="E58" i="13"/>
  <c r="G58" i="13"/>
  <c r="AJ56" i="13"/>
  <c r="AH56" i="13"/>
  <c r="AL56" i="13"/>
  <c r="H57" i="13"/>
  <c r="F58" i="13"/>
  <c r="BL55" i="13"/>
  <c r="H57" i="9"/>
  <c r="AP56" i="13"/>
  <c r="AR56" i="13"/>
  <c r="BR56" i="13" s="1"/>
  <c r="BI55" i="13"/>
  <c r="E57" i="9"/>
  <c r="L58" i="13"/>
  <c r="AQ56" i="13"/>
  <c r="N58" i="13"/>
  <c r="M58" i="13"/>
  <c r="BO55" i="13"/>
  <c r="K57" i="9"/>
  <c r="K57" i="13"/>
  <c r="AO56" i="13"/>
  <c r="BR55" i="13"/>
  <c r="N57" i="9"/>
  <c r="D58" i="13"/>
  <c r="BQ55" i="13"/>
  <c r="M57" i="9"/>
  <c r="BN55" i="13"/>
  <c r="J57" i="9"/>
  <c r="C57" i="13"/>
  <c r="AG56" i="13"/>
  <c r="AI56" i="13"/>
  <c r="BM55" i="13"/>
  <c r="I57" i="9"/>
  <c r="J58" i="13"/>
  <c r="AI57" i="13" l="1"/>
  <c r="AP57" i="13"/>
  <c r="AG57" i="19"/>
  <c r="AN57" i="19"/>
  <c r="BK56" i="19"/>
  <c r="G58" i="15"/>
  <c r="AO57" i="19"/>
  <c r="H60" i="19"/>
  <c r="BL56" i="19"/>
  <c r="H58" i="15"/>
  <c r="C59" i="19"/>
  <c r="K59" i="19"/>
  <c r="BG56" i="19"/>
  <c r="C58" i="15"/>
  <c r="AQ57" i="19"/>
  <c r="L58" i="19"/>
  <c r="AP57" i="19"/>
  <c r="M59" i="19"/>
  <c r="E58" i="19"/>
  <c r="AI57" i="19"/>
  <c r="AR57" i="19"/>
  <c r="BH56" i="19"/>
  <c r="D58" i="15"/>
  <c r="G58" i="19"/>
  <c r="AK57" i="19"/>
  <c r="BM56" i="19"/>
  <c r="I58" i="15"/>
  <c r="N59" i="19"/>
  <c r="BQ56" i="19"/>
  <c r="M58" i="15"/>
  <c r="BI56" i="19"/>
  <c r="E58" i="15"/>
  <c r="D58" i="19"/>
  <c r="AH57" i="19"/>
  <c r="AM57" i="19"/>
  <c r="AL57" i="19"/>
  <c r="BO56" i="19"/>
  <c r="K58" i="15"/>
  <c r="BR56" i="19"/>
  <c r="N58" i="15"/>
  <c r="F58" i="19"/>
  <c r="AJ57" i="19"/>
  <c r="BJ56" i="19"/>
  <c r="F58" i="15"/>
  <c r="BP56" i="19"/>
  <c r="L58" i="15"/>
  <c r="J59" i="19"/>
  <c r="I60" i="19"/>
  <c r="BN56" i="19"/>
  <c r="J58" i="15"/>
  <c r="AK57" i="13"/>
  <c r="G59" i="9"/>
  <c r="N59" i="9"/>
  <c r="AJ57" i="13"/>
  <c r="BJ57" i="13" s="1"/>
  <c r="L59" i="9"/>
  <c r="AQ57" i="13"/>
  <c r="AH57" i="13"/>
  <c r="J59" i="13"/>
  <c r="F59" i="9"/>
  <c r="F59" i="13"/>
  <c r="G59" i="13"/>
  <c r="BJ56" i="13"/>
  <c r="F58" i="9"/>
  <c r="BO56" i="13"/>
  <c r="K58" i="9"/>
  <c r="N59" i="13"/>
  <c r="H58" i="13"/>
  <c r="AL57" i="13"/>
  <c r="BG56" i="13"/>
  <c r="C58" i="9"/>
  <c r="BL56" i="13"/>
  <c r="H58" i="9"/>
  <c r="BH56" i="13"/>
  <c r="D58" i="9"/>
  <c r="M59" i="13"/>
  <c r="BQ56" i="13"/>
  <c r="M58" i="9"/>
  <c r="E59" i="13"/>
  <c r="I58" i="13"/>
  <c r="AM57" i="13"/>
  <c r="D59" i="13"/>
  <c r="AO57" i="13"/>
  <c r="K58" i="13"/>
  <c r="AR57" i="13"/>
  <c r="BM56" i="13"/>
  <c r="I58" i="9"/>
  <c r="AN57" i="13"/>
  <c r="AG57" i="13"/>
  <c r="C58" i="13"/>
  <c r="BP56" i="13"/>
  <c r="L58" i="9"/>
  <c r="L59" i="13"/>
  <c r="BI56" i="13"/>
  <c r="E58" i="9"/>
  <c r="BK56" i="13"/>
  <c r="G58" i="9"/>
  <c r="BK57" i="13" l="1"/>
  <c r="BR57" i="13"/>
  <c r="M60" i="15"/>
  <c r="H60" i="15"/>
  <c r="AR58" i="19"/>
  <c r="BR58" i="19" s="1"/>
  <c r="AQ58" i="19"/>
  <c r="BQ58" i="19" s="1"/>
  <c r="C60" i="15"/>
  <c r="I61" i="19"/>
  <c r="AN58" i="19"/>
  <c r="AJ58" i="19"/>
  <c r="F59" i="19"/>
  <c r="BM57" i="19"/>
  <c r="I59" i="15"/>
  <c r="N60" i="19"/>
  <c r="BN57" i="19"/>
  <c r="J59" i="15"/>
  <c r="M60" i="19"/>
  <c r="BH57" i="19"/>
  <c r="D59" i="15"/>
  <c r="K60" i="19"/>
  <c r="BP57" i="19"/>
  <c r="L59" i="15"/>
  <c r="BR57" i="19"/>
  <c r="N59" i="15"/>
  <c r="BL57" i="19"/>
  <c r="H59" i="15"/>
  <c r="BK57" i="19"/>
  <c r="G59" i="15"/>
  <c r="BI57" i="19"/>
  <c r="E59" i="15"/>
  <c r="AP58" i="19"/>
  <c r="L59" i="19"/>
  <c r="J60" i="19"/>
  <c r="N60" i="15"/>
  <c r="H61" i="19"/>
  <c r="AH58" i="19"/>
  <c r="D59" i="19"/>
  <c r="AO58" i="19"/>
  <c r="BQ57" i="19"/>
  <c r="M59" i="15"/>
  <c r="AI58" i="19"/>
  <c r="E59" i="19"/>
  <c r="AG58" i="19"/>
  <c r="BG58" i="19" s="1"/>
  <c r="BG57" i="19"/>
  <c r="C59" i="15"/>
  <c r="AL58" i="19"/>
  <c r="BL58" i="19" s="1"/>
  <c r="BJ57" i="19"/>
  <c r="F59" i="15"/>
  <c r="BO57" i="19"/>
  <c r="K59" i="15"/>
  <c r="AK58" i="19"/>
  <c r="G59" i="19"/>
  <c r="AM58" i="19"/>
  <c r="C60" i="19"/>
  <c r="BQ57" i="13"/>
  <c r="M59" i="9"/>
  <c r="BP57" i="13"/>
  <c r="AJ58" i="13"/>
  <c r="G60" i="9"/>
  <c r="AR58" i="13"/>
  <c r="F60" i="13"/>
  <c r="K59" i="13"/>
  <c r="AO58" i="13"/>
  <c r="AQ58" i="13"/>
  <c r="G60" i="13"/>
  <c r="BN57" i="13"/>
  <c r="J59" i="9"/>
  <c r="AP58" i="13"/>
  <c r="BL57" i="13"/>
  <c r="H59" i="9"/>
  <c r="BH57" i="13"/>
  <c r="D59" i="9"/>
  <c r="E60" i="13"/>
  <c r="J60" i="13"/>
  <c r="AK58" i="13"/>
  <c r="BG57" i="13"/>
  <c r="C59" i="9"/>
  <c r="BM57" i="13"/>
  <c r="I59" i="9"/>
  <c r="BI57" i="13"/>
  <c r="E59" i="9"/>
  <c r="N60" i="13"/>
  <c r="C59" i="13"/>
  <c r="AG58" i="13"/>
  <c r="AM58" i="13"/>
  <c r="I59" i="13"/>
  <c r="AI58" i="13"/>
  <c r="BO57" i="13"/>
  <c r="K59" i="9"/>
  <c r="M60" i="13"/>
  <c r="AH58" i="13"/>
  <c r="L60" i="13"/>
  <c r="D60" i="13"/>
  <c r="AL58" i="13"/>
  <c r="H59" i="13"/>
  <c r="AN58" i="13"/>
  <c r="AR59" i="19" l="1"/>
  <c r="BP58" i="19"/>
  <c r="L60" i="15"/>
  <c r="BK58" i="19"/>
  <c r="G60" i="15"/>
  <c r="AN59" i="19"/>
  <c r="K61" i="19"/>
  <c r="G60" i="19"/>
  <c r="AK59" i="19"/>
  <c r="N61" i="19"/>
  <c r="H62" i="19"/>
  <c r="BN58" i="19"/>
  <c r="J60" i="15"/>
  <c r="BO58" i="19"/>
  <c r="K60" i="15"/>
  <c r="AQ59" i="19"/>
  <c r="AG59" i="19"/>
  <c r="C61" i="19"/>
  <c r="M61" i="19"/>
  <c r="BJ58" i="19"/>
  <c r="F60" i="15"/>
  <c r="I62" i="19"/>
  <c r="L60" i="19"/>
  <c r="AP59" i="19"/>
  <c r="BI58" i="19"/>
  <c r="E60" i="15"/>
  <c r="D60" i="19"/>
  <c r="AH59" i="19"/>
  <c r="AL59" i="19"/>
  <c r="AM59" i="19"/>
  <c r="F60" i="19"/>
  <c r="AJ59" i="19"/>
  <c r="BM58" i="19"/>
  <c r="I60" i="15"/>
  <c r="E60" i="19"/>
  <c r="AI59" i="19"/>
  <c r="BH58" i="19"/>
  <c r="D60" i="15"/>
  <c r="J61" i="19"/>
  <c r="AO59" i="19"/>
  <c r="AP59" i="13"/>
  <c r="BK58" i="13"/>
  <c r="BP58" i="13"/>
  <c r="L60" i="9"/>
  <c r="BN58" i="13"/>
  <c r="J60" i="9"/>
  <c r="AO59" i="13"/>
  <c r="K60" i="13"/>
  <c r="BQ58" i="13"/>
  <c r="M60" i="9"/>
  <c r="AI59" i="13"/>
  <c r="BL58" i="13"/>
  <c r="H60" i="9"/>
  <c r="N61" i="13"/>
  <c r="G61" i="13"/>
  <c r="AH59" i="13"/>
  <c r="BR58" i="13"/>
  <c r="N60" i="9"/>
  <c r="AJ59" i="13"/>
  <c r="BH58" i="13"/>
  <c r="D60" i="9"/>
  <c r="J61" i="13"/>
  <c r="BI58" i="13"/>
  <c r="E60" i="9"/>
  <c r="BO58" i="13"/>
  <c r="K60" i="9"/>
  <c r="AL59" i="13"/>
  <c r="H60" i="13"/>
  <c r="BG58" i="13"/>
  <c r="C60" i="9"/>
  <c r="E61" i="13"/>
  <c r="F61" i="13"/>
  <c r="BM58" i="13"/>
  <c r="I60" i="9"/>
  <c r="AR59" i="13"/>
  <c r="AK59" i="13"/>
  <c r="D61" i="13"/>
  <c r="M61" i="13"/>
  <c r="I60" i="13"/>
  <c r="AM59" i="13"/>
  <c r="AN59" i="13"/>
  <c r="AQ59" i="13"/>
  <c r="BJ58" i="13"/>
  <c r="F60" i="9"/>
  <c r="L61" i="13"/>
  <c r="C60" i="13"/>
  <c r="AG59" i="13"/>
  <c r="AI60" i="13" l="1"/>
  <c r="AN60" i="19"/>
  <c r="AR60" i="19"/>
  <c r="AO60" i="19"/>
  <c r="J62" i="15"/>
  <c r="BO60" i="19"/>
  <c r="BG59" i="19"/>
  <c r="C61" i="15"/>
  <c r="BR59" i="19"/>
  <c r="N61" i="15"/>
  <c r="BP59" i="19"/>
  <c r="L61" i="15"/>
  <c r="F61" i="19"/>
  <c r="AJ60" i="19"/>
  <c r="AP60" i="19"/>
  <c r="L61" i="19"/>
  <c r="AQ60" i="19"/>
  <c r="BQ60" i="19" s="1"/>
  <c r="AH60" i="19"/>
  <c r="D61" i="19"/>
  <c r="AM60" i="19"/>
  <c r="AL60" i="19"/>
  <c r="BK59" i="19"/>
  <c r="G61" i="15"/>
  <c r="BN60" i="19"/>
  <c r="BQ59" i="19"/>
  <c r="M61" i="15"/>
  <c r="J62" i="19"/>
  <c r="N62" i="19"/>
  <c r="BJ59" i="19"/>
  <c r="F61" i="15"/>
  <c r="BI59" i="19"/>
  <c r="E61" i="15"/>
  <c r="AG60" i="19"/>
  <c r="BL59" i="19"/>
  <c r="H61" i="15"/>
  <c r="M62" i="15"/>
  <c r="K62" i="19"/>
  <c r="M62" i="19"/>
  <c r="BH59" i="19"/>
  <c r="D61" i="15"/>
  <c r="BO59" i="19"/>
  <c r="K61" i="15"/>
  <c r="BN59" i="19"/>
  <c r="J61" i="15"/>
  <c r="AI60" i="19"/>
  <c r="E61" i="19"/>
  <c r="BM59" i="19"/>
  <c r="I61" i="15"/>
  <c r="C62" i="19"/>
  <c r="G61" i="19"/>
  <c r="AK60" i="19"/>
  <c r="AR60" i="13"/>
  <c r="M62" i="9"/>
  <c r="AJ60" i="13"/>
  <c r="BN59" i="13"/>
  <c r="J61" i="9"/>
  <c r="M62" i="13"/>
  <c r="BG59" i="13"/>
  <c r="C61" i="9"/>
  <c r="N62" i="13"/>
  <c r="BQ59" i="13"/>
  <c r="M61" i="9"/>
  <c r="F62" i="13"/>
  <c r="L62" i="13"/>
  <c r="AH60" i="13"/>
  <c r="BL59" i="13"/>
  <c r="H61" i="9"/>
  <c r="G62" i="13"/>
  <c r="AM60" i="13"/>
  <c r="I61" i="13"/>
  <c r="E62" i="13"/>
  <c r="BH59" i="13"/>
  <c r="D61" i="9"/>
  <c r="K61" i="13"/>
  <c r="AO60" i="13"/>
  <c r="H61" i="13"/>
  <c r="AL60" i="13"/>
  <c r="J62" i="13"/>
  <c r="BJ59" i="13"/>
  <c r="F61" i="9"/>
  <c r="AG60" i="13"/>
  <c r="C61" i="13"/>
  <c r="BK59" i="13"/>
  <c r="G61" i="9"/>
  <c r="AN60" i="13"/>
  <c r="BR59" i="13"/>
  <c r="N61" i="9"/>
  <c r="AP60" i="13"/>
  <c r="D62" i="13"/>
  <c r="BM59" i="13"/>
  <c r="I61" i="9"/>
  <c r="AK60" i="13"/>
  <c r="BI59" i="13"/>
  <c r="E61" i="9"/>
  <c r="AQ60" i="13"/>
  <c r="BO59" i="13"/>
  <c r="K61" i="9"/>
  <c r="BP59" i="13"/>
  <c r="L61" i="9"/>
  <c r="BR60" i="19" l="1"/>
  <c r="AJ61" i="13"/>
  <c r="BQ60" i="13"/>
  <c r="K62" i="15"/>
  <c r="N62" i="15"/>
  <c r="J63" i="15"/>
  <c r="L62" i="19"/>
  <c r="AP61" i="19"/>
  <c r="BK60" i="19"/>
  <c r="G62" i="15"/>
  <c r="BL60" i="19"/>
  <c r="H62" i="15"/>
  <c r="G62" i="19"/>
  <c r="AK61" i="19"/>
  <c r="AQ61" i="19"/>
  <c r="AR61" i="19"/>
  <c r="BM60" i="19"/>
  <c r="I62" i="15"/>
  <c r="D62" i="19"/>
  <c r="AH61" i="19"/>
  <c r="AM61" i="19"/>
  <c r="AL61" i="19"/>
  <c r="BJ60" i="19"/>
  <c r="F62" i="15"/>
  <c r="BI60" i="19"/>
  <c r="E62" i="15"/>
  <c r="E62" i="19"/>
  <c r="AI61" i="19"/>
  <c r="BP60" i="19"/>
  <c r="L62" i="15"/>
  <c r="AN61" i="19"/>
  <c r="BN61" i="19" s="1"/>
  <c r="AG61" i="19"/>
  <c r="AO61" i="19"/>
  <c r="BG60" i="19"/>
  <c r="C62" i="15"/>
  <c r="BH60" i="19"/>
  <c r="D62" i="15"/>
  <c r="F62" i="19"/>
  <c r="AJ61" i="19"/>
  <c r="M63" i="9"/>
  <c r="I62" i="13"/>
  <c r="AM61" i="13"/>
  <c r="AN61" i="13"/>
  <c r="BK60" i="13"/>
  <c r="G62" i="9"/>
  <c r="BH60" i="13"/>
  <c r="D62" i="9"/>
  <c r="BI60" i="13"/>
  <c r="E62" i="9"/>
  <c r="AH61" i="13"/>
  <c r="BJ60" i="13"/>
  <c r="F62" i="9"/>
  <c r="K62" i="13"/>
  <c r="AO61" i="13"/>
  <c r="BR60" i="13"/>
  <c r="N62" i="9"/>
  <c r="AQ61" i="13"/>
  <c r="BP60" i="13"/>
  <c r="L62" i="9"/>
  <c r="C62" i="13"/>
  <c r="AG61" i="13"/>
  <c r="BG60" i="13"/>
  <c r="C62" i="9"/>
  <c r="AL61" i="13"/>
  <c r="H62" i="13"/>
  <c r="BN60" i="13"/>
  <c r="J62" i="9"/>
  <c r="BM60" i="13"/>
  <c r="I62" i="9"/>
  <c r="BO60" i="13"/>
  <c r="K62" i="9"/>
  <c r="AP61" i="13"/>
  <c r="AR61" i="13"/>
  <c r="BL60" i="13"/>
  <c r="H62" i="9"/>
  <c r="AI61" i="13"/>
  <c r="AK61" i="13"/>
  <c r="BQ61" i="13" l="1"/>
  <c r="AG62" i="19"/>
  <c r="AN62" i="19"/>
  <c r="AO62" i="19"/>
  <c r="BG62" i="19"/>
  <c r="C64" i="15"/>
  <c r="BJ61" i="19"/>
  <c r="F63" i="15"/>
  <c r="BM61" i="19"/>
  <c r="I63" i="15"/>
  <c r="BI61" i="19"/>
  <c r="E63" i="15"/>
  <c r="AK62" i="19"/>
  <c r="AH62" i="19"/>
  <c r="AL62" i="19"/>
  <c r="AM62" i="19"/>
  <c r="BG61" i="19"/>
  <c r="C63" i="15"/>
  <c r="AP62" i="19"/>
  <c r="BL61" i="19"/>
  <c r="H63" i="15"/>
  <c r="BP61" i="19"/>
  <c r="L63" i="15"/>
  <c r="BO61" i="19"/>
  <c r="K63" i="15"/>
  <c r="BQ61" i="19"/>
  <c r="M63" i="15"/>
  <c r="BR61" i="19"/>
  <c r="N63" i="15"/>
  <c r="BK61" i="19"/>
  <c r="G63" i="15"/>
  <c r="AJ62" i="19"/>
  <c r="AI62" i="19"/>
  <c r="BH61" i="19"/>
  <c r="D63" i="15"/>
  <c r="AQ62" i="19"/>
  <c r="AR62" i="19"/>
  <c r="AI62" i="13"/>
  <c r="AH62" i="13"/>
  <c r="BH62" i="13"/>
  <c r="D64" i="9"/>
  <c r="G64" i="9"/>
  <c r="BL61" i="13"/>
  <c r="H63" i="9"/>
  <c r="AG62" i="13"/>
  <c r="BI61" i="13"/>
  <c r="E63" i="9"/>
  <c r="AK62" i="13"/>
  <c r="BK62" i="13" s="1"/>
  <c r="AR62" i="13"/>
  <c r="BH61" i="13"/>
  <c r="D63" i="9"/>
  <c r="AN62" i="13"/>
  <c r="AJ62" i="13"/>
  <c r="BO61" i="13"/>
  <c r="K63" i="9"/>
  <c r="AP62" i="13"/>
  <c r="AQ62" i="13"/>
  <c r="BM61" i="13"/>
  <c r="I63" i="9"/>
  <c r="BK61" i="13"/>
  <c r="G63" i="9"/>
  <c r="AO62" i="13"/>
  <c r="BG61" i="13"/>
  <c r="C63" i="9"/>
  <c r="AL62" i="13"/>
  <c r="BJ61" i="13"/>
  <c r="F63" i="9"/>
  <c r="BN61" i="13"/>
  <c r="J63" i="9"/>
  <c r="BP61" i="13"/>
  <c r="L63" i="9"/>
  <c r="BR61" i="13"/>
  <c r="N63" i="9"/>
  <c r="AM62" i="13"/>
  <c r="BM62" i="19" l="1"/>
  <c r="I64" i="15"/>
  <c r="BQ62" i="19"/>
  <c r="M64" i="15"/>
  <c r="BP62" i="19"/>
  <c r="L64" i="15"/>
  <c r="BK62" i="19"/>
  <c r="G64" i="15"/>
  <c r="BR62" i="19"/>
  <c r="N64" i="15"/>
  <c r="BN62" i="19"/>
  <c r="J64" i="15"/>
  <c r="BI62" i="19"/>
  <c r="E64" i="15"/>
  <c r="BH62" i="19"/>
  <c r="D64" i="15"/>
  <c r="BO62" i="19"/>
  <c r="K64" i="15"/>
  <c r="BL62" i="19"/>
  <c r="H64" i="15"/>
  <c r="BJ62" i="19"/>
  <c r="F64" i="15"/>
  <c r="BJ62" i="13"/>
  <c r="F64" i="9"/>
  <c r="BG62" i="13"/>
  <c r="C64" i="9"/>
  <c r="BL62" i="13"/>
  <c r="H64" i="9"/>
  <c r="BM62" i="13"/>
  <c r="I64" i="9"/>
  <c r="BQ62" i="13"/>
  <c r="M64" i="9"/>
  <c r="BI62" i="13"/>
  <c r="E64" i="9"/>
  <c r="BO62" i="13"/>
  <c r="K64" i="9"/>
  <c r="BP62" i="13"/>
  <c r="L64" i="9"/>
  <c r="BN62" i="13"/>
  <c r="J64" i="9"/>
  <c r="BR62" i="13"/>
  <c r="N64" i="9"/>
</calcChain>
</file>

<file path=xl/sharedStrings.xml><?xml version="1.0" encoding="utf-8"?>
<sst xmlns="http://schemas.openxmlformats.org/spreadsheetml/2006/main" count="1147" uniqueCount="103">
  <si>
    <t>Copying structure from population file</t>
  </si>
  <si>
    <t>Note: 2005-2015 values correspond to initial population levels in RICE2010.</t>
  </si>
  <si>
    <t>RICE Period</t>
  </si>
  <si>
    <t>Year</t>
  </si>
  <si>
    <t>US</t>
  </si>
  <si>
    <t>Japan</t>
  </si>
  <si>
    <t>Russia</t>
  </si>
  <si>
    <t>Eurasia</t>
  </si>
  <si>
    <t>China</t>
  </si>
  <si>
    <t>India</t>
  </si>
  <si>
    <t>MidEast</t>
  </si>
  <si>
    <t>Africa</t>
  </si>
  <si>
    <t>LatAm</t>
  </si>
  <si>
    <t>OHI</t>
  </si>
  <si>
    <t>Oasia</t>
  </si>
  <si>
    <t>2005-2015</t>
  </si>
  <si>
    <t>2015-2025</t>
  </si>
  <si>
    <t>2025-2035</t>
  </si>
  <si>
    <t>2035-2045</t>
  </si>
  <si>
    <t>2045-2055</t>
  </si>
  <si>
    <t>2055-2065</t>
  </si>
  <si>
    <t>2065-2075</t>
  </si>
  <si>
    <t>2075-2085</t>
  </si>
  <si>
    <t>2085-2095</t>
  </si>
  <si>
    <t>2095-2105</t>
  </si>
  <si>
    <t>2105-2115</t>
  </si>
  <si>
    <t>2115-2025</t>
  </si>
  <si>
    <t>2125-2135</t>
  </si>
  <si>
    <t>2135-2145</t>
  </si>
  <si>
    <t>2145-2155</t>
  </si>
  <si>
    <t>2155-2165</t>
  </si>
  <si>
    <t>2165-2175</t>
  </si>
  <si>
    <t>2175-2185</t>
  </si>
  <si>
    <t>2185-2195</t>
  </si>
  <si>
    <t>2195-2205</t>
  </si>
  <si>
    <t>2205-2215</t>
  </si>
  <si>
    <t>2215-2225</t>
  </si>
  <si>
    <t>2225-2235</t>
  </si>
  <si>
    <t>2235-2245</t>
  </si>
  <si>
    <t>2245-2255</t>
  </si>
  <si>
    <t>2255-2265</t>
  </si>
  <si>
    <t>2265-2275</t>
  </si>
  <si>
    <t>2275-2285</t>
  </si>
  <si>
    <t>2285-2295</t>
  </si>
  <si>
    <t>2295-2305</t>
  </si>
  <si>
    <t>2305-2315</t>
  </si>
  <si>
    <t>2315-2325</t>
  </si>
  <si>
    <t>2325-2335</t>
  </si>
  <si>
    <t>2335-2345</t>
  </si>
  <si>
    <t>2345-2355</t>
  </si>
  <si>
    <t>2355-2365</t>
  </si>
  <si>
    <t>2365-2375</t>
  </si>
  <si>
    <t>2375-2385</t>
  </si>
  <si>
    <t>2385-2395</t>
  </si>
  <si>
    <t>2395-2405</t>
  </si>
  <si>
    <t>2405-2415</t>
  </si>
  <si>
    <t>2415-2425</t>
  </si>
  <si>
    <t>2425-2435</t>
  </si>
  <si>
    <t>2435-2445</t>
  </si>
  <si>
    <t>2445-2455</t>
  </si>
  <si>
    <t>2455-2465</t>
  </si>
  <si>
    <t>2465-2475</t>
  </si>
  <si>
    <t>2475-2485</t>
  </si>
  <si>
    <t>2485-2495</t>
  </si>
  <si>
    <t>2495-2505</t>
  </si>
  <si>
    <t>2505-2515</t>
  </si>
  <si>
    <t>2515-2525</t>
  </si>
  <si>
    <t>2525-2535</t>
  </si>
  <si>
    <t>2535-2545</t>
  </si>
  <si>
    <t>2545-2555</t>
  </si>
  <si>
    <t>2555-2565</t>
  </si>
  <si>
    <t>2565-2575</t>
  </si>
  <si>
    <t>2575-2585</t>
  </si>
  <si>
    <t>2585-2595</t>
  </si>
  <si>
    <t>2595-2605</t>
  </si>
  <si>
    <t>EU</t>
  </si>
  <si>
    <t>Conversion factor from CO2 eq to C</t>
  </si>
  <si>
    <t>Gt CO2 eq</t>
  </si>
  <si>
    <t>Gt C eq</t>
  </si>
  <si>
    <t>Shares</t>
  </si>
  <si>
    <t xml:space="preserve">Cumulative damages in trillions 2017$ by 2005 </t>
  </si>
  <si>
    <t>Damages using RICE 2010 model damage functions and historic GDP data for the 1990-2004 period</t>
  </si>
  <si>
    <t>Cumulative fossil CO2 emissions from 1990-2004 GtCO2</t>
  </si>
  <si>
    <t>GT C for PP scenario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</si>
  <si>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</si>
  <si>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</si>
  <si>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</si>
  <si>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</si>
  <si>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</si>
  <si>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</si>
  <si>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</si>
  <si>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</si>
  <si>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</si>
  <si>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</si>
  <si>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</si>
  <si>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</si>
  <si>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Cumulative emissions</t>
  </si>
  <si>
    <t>Cumulative Damages</t>
  </si>
  <si>
    <t>Cumulative L&amp;D</t>
  </si>
  <si>
    <t>Annual damages based L&amp;D</t>
  </si>
  <si>
    <t>retrospective</t>
  </si>
  <si>
    <t>includes retrospective</t>
  </si>
  <si>
    <t>*SUM('RICBP-it0_damagesbyregionoutput'!$A3:$L3)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</si>
</sst>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33" borderId="0" xfId="0" applyFill="1"/>
    <xf numFmtId="43" fontId="0" fillId="0" borderId="0" xfId="42" applyFont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35DA-F5D5-564E-BEB7-0C1E0A0CACEC}">
  <dimension ref="A1:N64"/>
  <sheetViews>
    <sheetView workbookViewId="0">
      <selection activeCell="C5" sqref="C5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">
        <f>'RICEPP-CumulativeLandDcalcs'!AT3</f>
        <v>0.16198728064580847</v>
      </c>
      <c r="D5" s="1">
        <f>'RICEPP-CumulativeLandDcalcs'!AU3</f>
        <v>1.5415581284104663E-2</v>
      </c>
      <c r="E5" s="1">
        <f>'RICEPP-CumulativeLandDcalcs'!AV3</f>
        <v>-9.1563659620852861E-2</v>
      </c>
      <c r="F5" s="1">
        <f>'RICEPP-CumulativeLandDcalcs'!AW3</f>
        <v>3.4091127062497048E-2</v>
      </c>
      <c r="G5" s="1">
        <f>'RICEPP-CumulativeLandDcalcs'!AX3</f>
        <v>7.1569772277632934E-2</v>
      </c>
      <c r="H5" s="1">
        <f>'RICEPP-CumulativeLandDcalcs'!AY3</f>
        <v>5.8991721661966944E-2</v>
      </c>
      <c r="I5" s="1">
        <f>'RICEPP-CumulativeLandDcalcs'!AZ3</f>
        <v>0.10834825584220431</v>
      </c>
      <c r="J5" s="1">
        <f>'RICEPP-CumulativeLandDcalcs'!BA3</f>
        <v>-0.10448685972189384</v>
      </c>
      <c r="K5" s="1">
        <f>'RICEPP-CumulativeLandDcalcs'!BB3</f>
        <v>-5.1046178330901928E-2</v>
      </c>
      <c r="L5" s="1">
        <f>'RICEPP-CumulativeLandDcalcs'!BC3</f>
        <v>-9.9109319506208021E-2</v>
      </c>
      <c r="M5" s="1">
        <f>'RICEPP-CumulativeLandDcalcs'!BD3</f>
        <v>-2.8044651528332111E-2</v>
      </c>
      <c r="N5" s="1">
        <f>'RICEPP-CumulativeLandDcalcs'!BE3</f>
        <v>-7.6153070066025438E-2</v>
      </c>
    </row>
    <row r="6" spans="1:14" x14ac:dyDescent="0.2">
      <c r="A6">
        <v>2</v>
      </c>
      <c r="B6" t="s">
        <v>16</v>
      </c>
      <c r="C6">
        <f>'RICEPP-CumulativeLandDcalcs'!AT4</f>
        <v>2.9035647811056383E-2</v>
      </c>
      <c r="D6">
        <f>'RICEPP-CumulativeLandDcalcs'!AU4</f>
        <v>9.8286419223438527E-4</v>
      </c>
      <c r="E6">
        <f>'RICEPP-CumulativeLandDcalcs'!AV4</f>
        <v>-1.3485137310974334E-2</v>
      </c>
      <c r="F6">
        <f>'RICEPP-CumulativeLandDcalcs'!AW4</f>
        <v>6.6957124691835708E-3</v>
      </c>
      <c r="G6">
        <f>'RICEPP-CumulativeLandDcalcs'!AX4</f>
        <v>1.2548558676578321E-2</v>
      </c>
      <c r="H6">
        <f>'RICEPP-CumulativeLandDcalcs'!AY4</f>
        <v>6.6645558636681214E-3</v>
      </c>
      <c r="I6">
        <f>'RICEPP-CumulativeLandDcalcs'!AZ4</f>
        <v>1.6631559428303598E-2</v>
      </c>
      <c r="J6">
        <f>'RICEPP-CumulativeLandDcalcs'!BA4</f>
        <v>-1.8007324018277461E-2</v>
      </c>
      <c r="K6">
        <f>'RICEPP-CumulativeLandDcalcs'!BB4</f>
        <v>-8.9496438791018471E-3</v>
      </c>
      <c r="L6">
        <f>'RICEPP-CumulativeLandDcalcs'!BC4</f>
        <v>-1.5577746200387051E-2</v>
      </c>
      <c r="M6">
        <f>'RICEPP-CumulativeLandDcalcs'!BD4</f>
        <v>-4.5538978395756914E-3</v>
      </c>
      <c r="N6">
        <f>'RICEPP-CumulativeLandDcalcs'!BE4</f>
        <v>-1.1985149192707946E-2</v>
      </c>
    </row>
    <row r="7" spans="1:14" x14ac:dyDescent="0.2">
      <c r="A7">
        <v>3</v>
      </c>
      <c r="B7" t="s">
        <v>17</v>
      </c>
      <c r="C7">
        <f>'RICEPP-CumulativeLandDcalcs'!AT5</f>
        <v>5.6968454153190858E-2</v>
      </c>
      <c r="D7">
        <f>'RICEPP-CumulativeLandDcalcs'!AU5</f>
        <v>6.3015927388990016E-4</v>
      </c>
      <c r="E7">
        <f>'RICEPP-CumulativeLandDcalcs'!AV5</f>
        <v>-1.8261537997711845E-2</v>
      </c>
      <c r="F7">
        <f>'RICEPP-CumulativeLandDcalcs'!AW5</f>
        <v>1.4507549056879253E-2</v>
      </c>
      <c r="G7">
        <f>'RICEPP-CumulativeLandDcalcs'!AX5</f>
        <v>2.3993079004794443E-2</v>
      </c>
      <c r="H7">
        <f>'RICEPP-CumulativeLandDcalcs'!AY5</f>
        <v>-5.9997408693306608E-4</v>
      </c>
      <c r="I7">
        <f>'RICEPP-CumulativeLandDcalcs'!AZ5</f>
        <v>2.5537015853680612E-2</v>
      </c>
      <c r="J7">
        <f>'RICEPP-CumulativeLandDcalcs'!BA5</f>
        <v>-3.3368248444331755E-2</v>
      </c>
      <c r="K7">
        <f>'RICEPP-CumulativeLandDcalcs'!BB5</f>
        <v>-1.8143414833179439E-2</v>
      </c>
      <c r="L7">
        <f>'RICEPP-CumulativeLandDcalcs'!BC5</f>
        <v>-2.4790648339357787E-2</v>
      </c>
      <c r="M7">
        <f>'RICEPP-CumulativeLandDcalcs'!BD5</f>
        <v>-7.0318663866659773E-3</v>
      </c>
      <c r="N7">
        <f>'RICEPP-CumulativeLandDcalcs'!BE5</f>
        <v>-1.9440567254255192E-2</v>
      </c>
    </row>
    <row r="8" spans="1:14" x14ac:dyDescent="0.2">
      <c r="A8">
        <v>4</v>
      </c>
      <c r="B8" t="s">
        <v>18</v>
      </c>
      <c r="C8">
        <f>'RICEPP-CumulativeLandDcalcs'!AT6</f>
        <v>0.10513654611939419</v>
      </c>
      <c r="D8">
        <f>'RICEPP-CumulativeLandDcalcs'!AU6</f>
        <v>2.9849472258182083E-3</v>
      </c>
      <c r="E8">
        <f>'RICEPP-CumulativeLandDcalcs'!AV6</f>
        <v>-1.7840369169178825E-2</v>
      </c>
      <c r="F8">
        <f>'RICEPP-CumulativeLandDcalcs'!AW6</f>
        <v>2.905408926513706E-2</v>
      </c>
      <c r="G8">
        <f>'RICEPP-CumulativeLandDcalcs'!AX6</f>
        <v>4.2846072878026401E-2</v>
      </c>
      <c r="H8">
        <f>'RICEPP-CumulativeLandDcalcs'!AY6</f>
        <v>-2.7155393522753694E-2</v>
      </c>
      <c r="I8">
        <f>'RICEPP-CumulativeLandDcalcs'!AZ6</f>
        <v>3.3821646057852768E-2</v>
      </c>
      <c r="J8">
        <f>'RICEPP-CumulativeLandDcalcs'!BA6</f>
        <v>-5.7193145060065904E-2</v>
      </c>
      <c r="K8">
        <f>'RICEPP-CumulativeLandDcalcs'!BB6</f>
        <v>-3.9091082076600565E-2</v>
      </c>
      <c r="L8">
        <f>'RICEPP-CumulativeLandDcalcs'!BC6</f>
        <v>-3.4931867002775077E-2</v>
      </c>
      <c r="M8">
        <f>'RICEPP-CumulativeLandDcalcs'!BD6</f>
        <v>-8.5582305175525598E-3</v>
      </c>
      <c r="N8">
        <f>'RICEPP-CumulativeLandDcalcs'!BE6</f>
        <v>-2.9073214197302112E-2</v>
      </c>
    </row>
    <row r="9" spans="1:14" x14ac:dyDescent="0.2">
      <c r="A9">
        <v>5</v>
      </c>
      <c r="B9" t="s">
        <v>19</v>
      </c>
      <c r="C9">
        <f>'RICEPP-CumulativeLandDcalcs'!AT7</f>
        <v>0.17979613164709968</v>
      </c>
      <c r="D9">
        <f>'RICEPP-CumulativeLandDcalcs'!AU7</f>
        <v>1.2898960944732633E-2</v>
      </c>
      <c r="E9">
        <f>'RICEPP-CumulativeLandDcalcs'!AV7</f>
        <v>-8.2565741923480186E-3</v>
      </c>
      <c r="F9">
        <f>'RICEPP-CumulativeLandDcalcs'!AW7</f>
        <v>5.2370356327561166E-2</v>
      </c>
      <c r="G9">
        <f>'RICEPP-CumulativeLandDcalcs'!AX7</f>
        <v>7.0584766323112905E-2</v>
      </c>
      <c r="H9">
        <f>'RICEPP-CumulativeLandDcalcs'!AY7</f>
        <v>-7.689377193242114E-2</v>
      </c>
      <c r="I9">
        <f>'RICEPP-CumulativeLandDcalcs'!AZ7</f>
        <v>3.9299128954719542E-2</v>
      </c>
      <c r="J9">
        <f>'RICEPP-CumulativeLandDcalcs'!BA7</f>
        <v>-9.0336930563051226E-2</v>
      </c>
      <c r="K9">
        <f>'RICEPP-CumulativeLandDcalcs'!BB7</f>
        <v>-8.5787532208459402E-2</v>
      </c>
      <c r="L9">
        <f>'RICEPP-CumulativeLandDcalcs'!BC7</f>
        <v>-4.4671738441663923E-2</v>
      </c>
      <c r="M9">
        <f>'RICEPP-CumulativeLandDcalcs'!BD7</f>
        <v>-7.2551414470978012E-3</v>
      </c>
      <c r="N9">
        <f>'RICEPP-CumulativeLandDcalcs'!BE7</f>
        <v>-4.1747655412184788E-2</v>
      </c>
    </row>
    <row r="10" spans="1:14" x14ac:dyDescent="0.2">
      <c r="A10">
        <v>6</v>
      </c>
      <c r="B10" t="s">
        <v>20</v>
      </c>
      <c r="C10">
        <f>'RICEPP-CumulativeLandDcalcs'!AT8</f>
        <v>0.28684082753361989</v>
      </c>
      <c r="D10">
        <f>'RICEPP-CumulativeLandDcalcs'!AU8</f>
        <v>3.5866417353461015E-2</v>
      </c>
      <c r="E10">
        <f>'RICEPP-CumulativeLandDcalcs'!AV8</f>
        <v>1.2083108752860049E-2</v>
      </c>
      <c r="F10">
        <f>'RICEPP-CumulativeLandDcalcs'!AW8</f>
        <v>8.5893608970787752E-2</v>
      </c>
      <c r="G10">
        <f>'RICEPP-CumulativeLandDcalcs'!AX8</f>
        <v>0.10840613365624113</v>
      </c>
      <c r="H10">
        <f>'RICEPP-CumulativeLandDcalcs'!AY8</f>
        <v>-0.14564061697146594</v>
      </c>
      <c r="I10">
        <f>'RICEPP-CumulativeLandDcalcs'!AZ8</f>
        <v>4.222591073803144E-2</v>
      </c>
      <c r="J10">
        <f>'RICEPP-CumulativeLandDcalcs'!BA8</f>
        <v>-0.13265785294525681</v>
      </c>
      <c r="K10">
        <f>'RICEPP-CumulativeLandDcalcs'!BB8</f>
        <v>-0.17944812464674975</v>
      </c>
      <c r="L10">
        <f>'RICEPP-CumulativeLandDcalcs'!BC8</f>
        <v>-5.3201309537630248E-2</v>
      </c>
      <c r="M10">
        <f>'RICEPP-CumulativeLandDcalcs'!BD8</f>
        <v>-1.487365847454293E-3</v>
      </c>
      <c r="N10">
        <f>'RICEPP-CumulativeLandDcalcs'!BE8</f>
        <v>-5.8880737056444643E-2</v>
      </c>
    </row>
    <row r="11" spans="1:14" x14ac:dyDescent="0.2">
      <c r="A11">
        <v>7</v>
      </c>
      <c r="B11" t="s">
        <v>21</v>
      </c>
      <c r="C11">
        <f>'RICEPP-CumulativeLandDcalcs'!AT9</f>
        <v>0.43110803334183356</v>
      </c>
      <c r="D11">
        <f>'RICEPP-CumulativeLandDcalcs'!AU9</f>
        <v>7.6948113863636355E-2</v>
      </c>
      <c r="E11">
        <f>'RICEPP-CumulativeLandDcalcs'!AV9</f>
        <v>4.3804916398658113E-2</v>
      </c>
      <c r="F11">
        <f>'RICEPP-CumulativeLandDcalcs'!AW9</f>
        <v>0.13048010977594923</v>
      </c>
      <c r="G11">
        <f>'RICEPP-CumulativeLandDcalcs'!AX9</f>
        <v>0.15708943356176999</v>
      </c>
      <c r="H11">
        <f>'RICEPP-CumulativeLandDcalcs'!AY9</f>
        <v>-0.2264231426509016</v>
      </c>
      <c r="I11">
        <f>'RICEPP-CumulativeLandDcalcs'!AZ9</f>
        <v>4.5303675659013873E-2</v>
      </c>
      <c r="J11">
        <f>'RICEPP-CumulativeLandDcalcs'!BA9</f>
        <v>-0.18223700243755503</v>
      </c>
      <c r="K11">
        <f>'RICEPP-CumulativeLandDcalcs'!BB9</f>
        <v>-0.34643391042804478</v>
      </c>
      <c r="L11">
        <f>'RICEPP-CumulativeLandDcalcs'!BC9</f>
        <v>-5.8871173540927579E-2</v>
      </c>
      <c r="M11">
        <f>'RICEPP-CumulativeLandDcalcs'!BD9</f>
        <v>1.008590998244349E-2</v>
      </c>
      <c r="N11">
        <f>'RICEPP-CumulativeLandDcalcs'!BE9</f>
        <v>-8.085496352587529E-2</v>
      </c>
    </row>
    <row r="12" spans="1:14" x14ac:dyDescent="0.2">
      <c r="A12">
        <v>8</v>
      </c>
      <c r="B12" t="s">
        <v>22</v>
      </c>
      <c r="C12">
        <f>'RICEPP-CumulativeLandDcalcs'!AT10</f>
        <v>0.61716065060166081</v>
      </c>
      <c r="D12">
        <f>'RICEPP-CumulativeLandDcalcs'!AU10</f>
        <v>0.14043571905487978</v>
      </c>
      <c r="E12">
        <f>'RICEPP-CumulativeLandDcalcs'!AV10</f>
        <v>8.7358062504202028E-2</v>
      </c>
      <c r="F12">
        <f>'RICEPP-CumulativeLandDcalcs'!AW10</f>
        <v>0.18655976829660137</v>
      </c>
      <c r="G12">
        <f>'RICEPP-CumulativeLandDcalcs'!AX10</f>
        <v>0.21714277102270407</v>
      </c>
      <c r="H12">
        <f>'RICEPP-CumulativeLandDcalcs'!AY10</f>
        <v>-0.3139377805594844</v>
      </c>
      <c r="I12">
        <f>'RICEPP-CumulativeLandDcalcs'!AZ10</f>
        <v>5.3379270101124754E-2</v>
      </c>
      <c r="J12">
        <f>'RICEPP-CumulativeLandDcalcs'!BA10</f>
        <v>-0.23583926333242344</v>
      </c>
      <c r="K12">
        <f>'RICEPP-CumulativeLandDcalcs'!BB10</f>
        <v>-0.61569989123420465</v>
      </c>
      <c r="L12">
        <f>'RICEPP-CumulativeLandDcalcs'!BC10</f>
        <v>-5.8783002023989443E-2</v>
      </c>
      <c r="M12">
        <f>'RICEPP-CumulativeLandDcalcs'!BD10</f>
        <v>2.8700104765956105E-2</v>
      </c>
      <c r="N12">
        <f>'RICEPP-CumulativeLandDcalcs'!BE10</f>
        <v>-0.10647640919702751</v>
      </c>
    </row>
    <row r="13" spans="1:14" x14ac:dyDescent="0.2">
      <c r="A13">
        <v>9</v>
      </c>
      <c r="B13" t="s">
        <v>23</v>
      </c>
      <c r="C13">
        <f>'RICEPP-CumulativeLandDcalcs'!AT11</f>
        <v>0.84870122784104962</v>
      </c>
      <c r="D13">
        <f>'RICEPP-CumulativeLandDcalcs'!AU11</f>
        <v>0.23010303390826237</v>
      </c>
      <c r="E13">
        <f>'RICEPP-CumulativeLandDcalcs'!AV11</f>
        <v>0.14310752753072173</v>
      </c>
      <c r="F13">
        <f>'RICEPP-CumulativeLandDcalcs'!AW11</f>
        <v>0.25394499215432059</v>
      </c>
      <c r="G13">
        <f>'RICEPP-CumulativeLandDcalcs'!AX11</f>
        <v>0.28859907861967138</v>
      </c>
      <c r="H13">
        <f>'RICEPP-CumulativeLandDcalcs'!AY11</f>
        <v>-0.40586668650984226</v>
      </c>
      <c r="I13">
        <f>'RICEPP-CumulativeLandDcalcs'!AZ11</f>
        <v>7.2468141468558067E-2</v>
      </c>
      <c r="J13">
        <f>'RICEPP-CumulativeLandDcalcs'!BA11</f>
        <v>-0.28940825611385457</v>
      </c>
      <c r="K13">
        <f>'RICEPP-CumulativeLandDcalcs'!BB11</f>
        <v>-1.0148523029290275</v>
      </c>
      <c r="L13">
        <f>'RICEPP-CumulativeLandDcalcs'!BC11</f>
        <v>-4.9148003069798163E-2</v>
      </c>
      <c r="M13">
        <f>'RICEPP-CumulativeLandDcalcs'!BD11</f>
        <v>5.5430100507708344E-2</v>
      </c>
      <c r="N13">
        <f>'RICEPP-CumulativeLandDcalcs'!BE11</f>
        <v>-0.13307885340777242</v>
      </c>
    </row>
    <row r="14" spans="1:14" x14ac:dyDescent="0.2">
      <c r="A14">
        <v>10</v>
      </c>
      <c r="B14" t="s">
        <v>24</v>
      </c>
      <c r="C14">
        <f>'RICEPP-CumulativeLandDcalcs'!AT12</f>
        <v>1.1273087259992389</v>
      </c>
      <c r="D14">
        <f>'RICEPP-CumulativeLandDcalcs'!AU12</f>
        <v>0.34944009005933652</v>
      </c>
      <c r="E14">
        <f>'RICEPP-CumulativeLandDcalcs'!AV12</f>
        <v>0.21133194938789157</v>
      </c>
      <c r="F14">
        <f>'RICEPP-CumulativeLandDcalcs'!AW12</f>
        <v>0.33167798575699919</v>
      </c>
      <c r="G14">
        <f>'RICEPP-CumulativeLandDcalcs'!AX12</f>
        <v>0.37083597911075511</v>
      </c>
      <c r="H14">
        <f>'RICEPP-CumulativeLandDcalcs'!AY12</f>
        <v>-0.5031863655055393</v>
      </c>
      <c r="I14">
        <f>'RICEPP-CumulativeLandDcalcs'!AZ12</f>
        <v>0.10874676074571997</v>
      </c>
      <c r="J14">
        <f>'RICEPP-CumulativeLandDcalcs'!BA12</f>
        <v>-0.33846826107259359</v>
      </c>
      <c r="K14">
        <f>'RICEPP-CumulativeLandDcalcs'!BB12</f>
        <v>-1.5653120822744062</v>
      </c>
      <c r="L14">
        <f>'RICEPP-CumulativeLandDcalcs'!BC12</f>
        <v>-2.6093178908133157E-2</v>
      </c>
      <c r="M14">
        <f>'RICEPP-CumulativeLandDcalcs'!BD12</f>
        <v>9.0945690507440988E-2</v>
      </c>
      <c r="N14">
        <f>'RICEPP-CumulativeLandDcalcs'!BE12</f>
        <v>-0.15722729380671144</v>
      </c>
    </row>
    <row r="15" spans="1:14" x14ac:dyDescent="0.2">
      <c r="A15">
        <v>11</v>
      </c>
      <c r="B15" t="s">
        <v>25</v>
      </c>
      <c r="C15">
        <f>'RICEPP-CumulativeLandDcalcs'!AT13</f>
        <v>1.4496828927298731</v>
      </c>
      <c r="D15">
        <f>'RICEPP-CumulativeLandDcalcs'!AU13</f>
        <v>0.49842299438263876</v>
      </c>
      <c r="E15">
        <f>'RICEPP-CumulativeLandDcalcs'!AV13</f>
        <v>0.29083072240872282</v>
      </c>
      <c r="F15">
        <f>'RICEPP-CumulativeLandDcalcs'!AW13</f>
        <v>0.41677684213492255</v>
      </c>
      <c r="G15">
        <f>'RICEPP-CumulativeLandDcalcs'!AX13</f>
        <v>0.46108910824970095</v>
      </c>
      <c r="H15">
        <f>'RICEPP-CumulativeLandDcalcs'!AY13</f>
        <v>-0.62394852302609194</v>
      </c>
      <c r="I15">
        <f>'RICEPP-CumulativeLandDcalcs'!AZ13</f>
        <v>0.15818573658061774</v>
      </c>
      <c r="J15">
        <f>'RICEPP-CumulativeLandDcalcs'!BA13</f>
        <v>-0.37987438833218218</v>
      </c>
      <c r="K15">
        <f>'RICEPP-CumulativeLandDcalcs'!BB13</f>
        <v>-2.2360219396106351</v>
      </c>
      <c r="L15">
        <f>'RICEPP-CumulativeLandDcalcs'!BC13</f>
        <v>9.9509698345419517E-3</v>
      </c>
      <c r="M15">
        <f>'RICEPP-CumulativeLandDcalcs'!BD13</f>
        <v>0.1352914684681864</v>
      </c>
      <c r="N15">
        <f>'RICEPP-CumulativeLandDcalcs'!BE13</f>
        <v>-0.18038588382029516</v>
      </c>
    </row>
    <row r="16" spans="1:14" x14ac:dyDescent="0.2">
      <c r="A16">
        <v>12</v>
      </c>
      <c r="B16" t="s">
        <v>26</v>
      </c>
      <c r="C16">
        <f>'RICEPP-CumulativeLandDcalcs'!AT14</f>
        <v>1.8059109795819799</v>
      </c>
      <c r="D16">
        <f>'RICEPP-CumulativeLandDcalcs'!AU14</f>
        <v>0.67456340160454298</v>
      </c>
      <c r="E16">
        <f>'RICEPP-CumulativeLandDcalcs'!AV14</f>
        <v>0.37967756019384008</v>
      </c>
      <c r="F16">
        <f>'RICEPP-CumulativeLandDcalcs'!AW14</f>
        <v>0.50983924422904148</v>
      </c>
      <c r="G16">
        <f>'RICEPP-CumulativeLandDcalcs'!AX14</f>
        <v>0.55908292998771492</v>
      </c>
      <c r="H16">
        <f>'RICEPP-CumulativeLandDcalcs'!AY14</f>
        <v>-0.77823049402071931</v>
      </c>
      <c r="I16">
        <f>'RICEPP-CumulativeLandDcalcs'!AZ14</f>
        <v>0.21815064062907</v>
      </c>
      <c r="J16">
        <f>'RICEPP-CumulativeLandDcalcs'!BA14</f>
        <v>-0.41314800097951876</v>
      </c>
      <c r="K16">
        <f>'RICEPP-CumulativeLandDcalcs'!BB14</f>
        <v>-2.9979111784333945</v>
      </c>
      <c r="L16">
        <f>'RICEPP-CumulativeLandDcalcs'!BC14</f>
        <v>5.8742028207497479E-2</v>
      </c>
      <c r="M16">
        <f>'RICEPP-CumulativeLandDcalcs'!BD14</f>
        <v>0.18720794311285324</v>
      </c>
      <c r="N16">
        <f>'RICEPP-CumulativeLandDcalcs'!BE14</f>
        <v>-0.20388505411290689</v>
      </c>
    </row>
    <row r="17" spans="1:14" x14ac:dyDescent="0.2">
      <c r="A17">
        <v>13</v>
      </c>
      <c r="B17" t="s">
        <v>27</v>
      </c>
      <c r="C17">
        <f>'RICEPP-CumulativeLandDcalcs'!AT15</f>
        <v>2.1822307370700029</v>
      </c>
      <c r="D17">
        <f>'RICEPP-CumulativeLandDcalcs'!AU15</f>
        <v>0.87433505769698694</v>
      </c>
      <c r="E17">
        <f>'RICEPP-CumulativeLandDcalcs'!AV15</f>
        <v>0.475640960678052</v>
      </c>
      <c r="F17">
        <f>'RICEPP-CumulativeLandDcalcs'!AW15</f>
        <v>0.60902806842859347</v>
      </c>
      <c r="G17">
        <f>'RICEPP-CumulativeLandDcalcs'!AX15</f>
        <v>0.66291439993631374</v>
      </c>
      <c r="H17">
        <f>'RICEPP-CumulativeLandDcalcs'!AY15</f>
        <v>-0.94965914767801163</v>
      </c>
      <c r="I17">
        <f>'RICEPP-CumulativeLandDcalcs'!AZ15</f>
        <v>0.28422766097182617</v>
      </c>
      <c r="J17">
        <f>'RICEPP-CumulativeLandDcalcs'!BA15</f>
        <v>-0.44222789570916143</v>
      </c>
      <c r="K17">
        <f>'RICEPP-CumulativeLandDcalcs'!BB15</f>
        <v>-3.8279070485342328</v>
      </c>
      <c r="L17">
        <f>'RICEPP-CumulativeLandDcalcs'!BC15</f>
        <v>0.11817660796463657</v>
      </c>
      <c r="M17">
        <f>'RICEPP-CumulativeLandDcalcs'!BD15</f>
        <v>0.24478057844397921</v>
      </c>
      <c r="N17">
        <f>'RICEPP-CumulativeLandDcalcs'!BE15</f>
        <v>-0.23153997926898312</v>
      </c>
    </row>
    <row r="18" spans="1:14" x14ac:dyDescent="0.2">
      <c r="A18">
        <v>14</v>
      </c>
      <c r="B18" t="s">
        <v>28</v>
      </c>
      <c r="C18">
        <f>'RICEPP-CumulativeLandDcalcs'!AT16</f>
        <v>2.5953032742896984</v>
      </c>
      <c r="D18">
        <f>'RICEPP-CumulativeLandDcalcs'!AU16</f>
        <v>1.0957583400437976</v>
      </c>
      <c r="E18">
        <f>'RICEPP-CumulativeLandDcalcs'!AV16</f>
        <v>0.57828593893127633</v>
      </c>
      <c r="F18">
        <f>'RICEPP-CumulativeLandDcalcs'!AW16</f>
        <v>0.71503803478877326</v>
      </c>
      <c r="G18">
        <f>'RICEPP-CumulativeLandDcalcs'!AX16</f>
        <v>0.77349919621385088</v>
      </c>
      <c r="H18">
        <f>'RICEPP-CumulativeLandDcalcs'!AY16</f>
        <v>-1.1381406576543542</v>
      </c>
      <c r="I18">
        <f>'RICEPP-CumulativeLandDcalcs'!AZ16</f>
        <v>0.35169188011693586</v>
      </c>
      <c r="J18">
        <f>'RICEPP-CumulativeLandDcalcs'!BA16</f>
        <v>-0.46567927330310172</v>
      </c>
      <c r="K18">
        <f>'RICEPP-CumulativeLandDcalcs'!BB16</f>
        <v>-4.7260528227241378</v>
      </c>
      <c r="L18">
        <f>'RICEPP-CumulativeLandDcalcs'!BC16</f>
        <v>0.18523436303623605</v>
      </c>
      <c r="M18">
        <f>'RICEPP-CumulativeLandDcalcs'!BD16</f>
        <v>0.30611577369226078</v>
      </c>
      <c r="N18">
        <f>'RICEPP-CumulativeLandDcalcs'!BE16</f>
        <v>-0.27105404743123079</v>
      </c>
    </row>
    <row r="19" spans="1:14" x14ac:dyDescent="0.2">
      <c r="A19">
        <v>15</v>
      </c>
      <c r="B19" t="s">
        <v>29</v>
      </c>
      <c r="C19">
        <f>'RICEPP-CumulativeLandDcalcs'!AT17</f>
        <v>3.0354694468449015</v>
      </c>
      <c r="D19">
        <f>'RICEPP-CumulativeLandDcalcs'!AU17</f>
        <v>1.3260018485168794</v>
      </c>
      <c r="E19">
        <f>'RICEPP-CumulativeLandDcalcs'!AV17</f>
        <v>0.68410291614483887</v>
      </c>
      <c r="F19">
        <f>'RICEPP-CumulativeLandDcalcs'!AW17</f>
        <v>0.82541698345940173</v>
      </c>
      <c r="G19">
        <f>'RICEPP-CumulativeLandDcalcs'!AX17</f>
        <v>0.88836313005630119</v>
      </c>
      <c r="H19">
        <f>'RICEPP-CumulativeLandDcalcs'!AY17</f>
        <v>-1.3482197779375042</v>
      </c>
      <c r="I19">
        <f>'RICEPP-CumulativeLandDcalcs'!AZ17</f>
        <v>0.43063372614339718</v>
      </c>
      <c r="J19">
        <f>'RICEPP-CumulativeLandDcalcs'!BA17</f>
        <v>-0.47272575691744195</v>
      </c>
      <c r="K19">
        <f>'RICEPP-CumulativeLandDcalcs'!BB17</f>
        <v>-5.6657361739310632</v>
      </c>
      <c r="L19">
        <f>'RICEPP-CumulativeLandDcalcs'!BC17</f>
        <v>0.25150025413776045</v>
      </c>
      <c r="M19">
        <f>'RICEPP-CumulativeLandDcalcs'!BD17</f>
        <v>0.37207255687293972</v>
      </c>
      <c r="N19">
        <f>'RICEPP-CumulativeLandDcalcs'!BE17</f>
        <v>-0.32687915339041085</v>
      </c>
    </row>
    <row r="20" spans="1:14" x14ac:dyDescent="0.2">
      <c r="A20">
        <v>16</v>
      </c>
      <c r="B20" t="s">
        <v>30</v>
      </c>
      <c r="C20">
        <f>'RICEPP-CumulativeLandDcalcs'!AT18</f>
        <v>3.4974257449218191</v>
      </c>
      <c r="D20">
        <f>'RICEPP-CumulativeLandDcalcs'!AU18</f>
        <v>1.5594447941503187</v>
      </c>
      <c r="E20">
        <f>'RICEPP-CumulativeLandDcalcs'!AV18</f>
        <v>0.79195952304564032</v>
      </c>
      <c r="F20">
        <f>'RICEPP-CumulativeLandDcalcs'!AW18</f>
        <v>0.93930221995055529</v>
      </c>
      <c r="G20">
        <f>'RICEPP-CumulativeLandDcalcs'!AX18</f>
        <v>1.0067221161620343</v>
      </c>
      <c r="H20">
        <f>'RICEPP-CumulativeLandDcalcs'!AY18</f>
        <v>-1.5865887772700609</v>
      </c>
      <c r="I20">
        <f>'RICEPP-CumulativeLandDcalcs'!AZ18</f>
        <v>0.52224910399528779</v>
      </c>
      <c r="J20">
        <f>'RICEPP-CumulativeLandDcalcs'!BA18</f>
        <v>-0.46715798788194079</v>
      </c>
      <c r="K20">
        <f>'RICEPP-CumulativeLandDcalcs'!BB18</f>
        <v>-6.6469051893378097</v>
      </c>
      <c r="L20">
        <f>'RICEPP-CumulativeLandDcalcs'!BC18</f>
        <v>0.32444166858191126</v>
      </c>
      <c r="M20">
        <f>'RICEPP-CumulativeLandDcalcs'!BD18</f>
        <v>0.44162765726479364</v>
      </c>
      <c r="N20">
        <f>'RICEPP-CumulativeLandDcalcs'!BE18</f>
        <v>-0.38252087358254266</v>
      </c>
    </row>
    <row r="21" spans="1:14" x14ac:dyDescent="0.2">
      <c r="A21">
        <v>17</v>
      </c>
      <c r="B21" t="s">
        <v>31</v>
      </c>
      <c r="C21">
        <f>'RICEPP-CumulativeLandDcalcs'!AT19</f>
        <v>3.9834087931449944</v>
      </c>
      <c r="D21">
        <f>'RICEPP-CumulativeLandDcalcs'!AU19</f>
        <v>1.8048504891227879</v>
      </c>
      <c r="E21">
        <f>'RICEPP-CumulativeLandDcalcs'!AV19</f>
        <v>0.90431555665054053</v>
      </c>
      <c r="F21">
        <f>'RICEPP-CumulativeLandDcalcs'!AW19</f>
        <v>1.0576261777128544</v>
      </c>
      <c r="G21">
        <f>'RICEPP-CumulativeLandDcalcs'!AX19</f>
        <v>1.1296683638654845</v>
      </c>
      <c r="H21">
        <f>'RICEPP-CumulativeLandDcalcs'!AY19</f>
        <v>-1.8574045540924713</v>
      </c>
      <c r="I21">
        <f>'RICEPP-CumulativeLandDcalcs'!AZ19</f>
        <v>0.62688806204971825</v>
      </c>
      <c r="J21">
        <f>'RICEPP-CumulativeLandDcalcs'!BA19</f>
        <v>-0.45111224572189457</v>
      </c>
      <c r="K21">
        <f>'RICEPP-CumulativeLandDcalcs'!BB19</f>
        <v>-7.6804243843750424</v>
      </c>
      <c r="L21">
        <f>'RICEPP-CumulativeLandDcalcs'!BC19</f>
        <v>0.40691050373940463</v>
      </c>
      <c r="M21">
        <f>'RICEPP-CumulativeLandDcalcs'!BD19</f>
        <v>0.51454071277401303</v>
      </c>
      <c r="N21">
        <f>'RICEPP-CumulativeLandDcalcs'!BE19</f>
        <v>-0.43926747487038648</v>
      </c>
    </row>
    <row r="22" spans="1:14" x14ac:dyDescent="0.2">
      <c r="A22">
        <v>18</v>
      </c>
      <c r="B22" t="s">
        <v>32</v>
      </c>
      <c r="C22">
        <f>'RICEPP-CumulativeLandDcalcs'!AT20</f>
        <v>4.4980186951308019</v>
      </c>
      <c r="D22">
        <f>'RICEPP-CumulativeLandDcalcs'!AU20</f>
        <v>2.0642918117418017</v>
      </c>
      <c r="E22">
        <f>'RICEPP-CumulativeLandDcalcs'!AV20</f>
        <v>1.0223514816867416</v>
      </c>
      <c r="F22">
        <f>'RICEPP-CumulativeLandDcalcs'!AW20</f>
        <v>1.1817781929274225</v>
      </c>
      <c r="G22">
        <f>'RICEPP-CumulativeLandDcalcs'!AX20</f>
        <v>1.2587416281999884</v>
      </c>
      <c r="H22">
        <f>'RICEPP-CumulativeLandDcalcs'!AY20</f>
        <v>-2.162707075887361</v>
      </c>
      <c r="I22">
        <f>'RICEPP-CumulativeLandDcalcs'!AZ20</f>
        <v>0.74631870974476777</v>
      </c>
      <c r="J22">
        <f>'RICEPP-CumulativeLandDcalcs'!BA20</f>
        <v>-0.42537191609619046</v>
      </c>
      <c r="K22">
        <f>'RICEPP-CumulativeLandDcalcs'!BB20</f>
        <v>-8.7765887020062667</v>
      </c>
      <c r="L22">
        <f>'RICEPP-CumulativeLandDcalcs'!BC20</f>
        <v>0.49947720537656726</v>
      </c>
      <c r="M22">
        <f>'RICEPP-CumulativeLandDcalcs'!BD20</f>
        <v>0.59140975579978639</v>
      </c>
      <c r="N22">
        <f>'RICEPP-CumulativeLandDcalcs'!BE20</f>
        <v>-0.49771978661806182</v>
      </c>
    </row>
    <row r="23" spans="1:14" x14ac:dyDescent="0.2">
      <c r="A23">
        <v>19</v>
      </c>
      <c r="B23" t="s">
        <v>33</v>
      </c>
      <c r="C23">
        <f>'RICEPP-CumulativeLandDcalcs'!AT21</f>
        <v>5.0449526488820489</v>
      </c>
      <c r="D23">
        <f>'RICEPP-CumulativeLandDcalcs'!AU21</f>
        <v>2.3396493131437728</v>
      </c>
      <c r="E23">
        <f>'RICEPP-CumulativeLandDcalcs'!AV21</f>
        <v>1.1470363723130854</v>
      </c>
      <c r="F23">
        <f>'RICEPP-CumulativeLandDcalcs'!AW21</f>
        <v>1.3128483993533819</v>
      </c>
      <c r="G23">
        <f>'RICEPP-CumulativeLandDcalcs'!AX21</f>
        <v>1.395134403989458</v>
      </c>
      <c r="H23">
        <f>'RICEPP-CumulativeLandDcalcs'!AY21</f>
        <v>-2.5039214283355866</v>
      </c>
      <c r="I23">
        <f>'RICEPP-CumulativeLandDcalcs'!AZ21</f>
        <v>0.88194734699527111</v>
      </c>
      <c r="J23">
        <f>'RICEPP-CumulativeLandDcalcs'!BA21</f>
        <v>-0.39036850386602828</v>
      </c>
      <c r="K23">
        <f>'RICEPP-CumulativeLandDcalcs'!BB21</f>
        <v>-9.9440910004854661</v>
      </c>
      <c r="L23">
        <f>'RICEPP-CumulativeLandDcalcs'!BC21</f>
        <v>0.60262577199902911</v>
      </c>
      <c r="M23">
        <f>'RICEPP-CumulativeLandDcalcs'!BD21</f>
        <v>0.67280466584758458</v>
      </c>
      <c r="N23">
        <f>'RICEPP-CumulativeLandDcalcs'!BE21</f>
        <v>-0.55861798983654964</v>
      </c>
    </row>
    <row r="24" spans="1:14" x14ac:dyDescent="0.2">
      <c r="A24">
        <v>20</v>
      </c>
      <c r="B24" t="s">
        <v>34</v>
      </c>
      <c r="C24">
        <f>'RICEPP-CumulativeLandDcalcs'!AT22</f>
        <v>5.6271359870138156</v>
      </c>
      <c r="D24">
        <f>'RICEPP-CumulativeLandDcalcs'!AU22</f>
        <v>2.6325381731098414</v>
      </c>
      <c r="E24">
        <f>'RICEPP-CumulativeLandDcalcs'!AV22</f>
        <v>1.279142658656484</v>
      </c>
      <c r="F24">
        <f>'RICEPP-CumulativeLandDcalcs'!AW22</f>
        <v>1.4516805636746744</v>
      </c>
      <c r="G24">
        <f>'RICEPP-CumulativeLandDcalcs'!AX22</f>
        <v>1.5397606240669039</v>
      </c>
      <c r="H24">
        <f>'RICEPP-CumulativeLandDcalcs'!AY22</f>
        <v>-2.8820488986754924</v>
      </c>
      <c r="I24">
        <f>'RICEPP-CumulativeLandDcalcs'!AZ22</f>
        <v>1.0348885753453017</v>
      </c>
      <c r="J24">
        <f>'RICEPP-CumulativeLandDcalcs'!BA22</f>
        <v>-0.34630439720829115</v>
      </c>
      <c r="K24">
        <f>'RICEPP-CumulativeLandDcalcs'!BB22</f>
        <v>-11.190010313172603</v>
      </c>
      <c r="L24">
        <f>'RICEPP-CumulativeLandDcalcs'!BC22</f>
        <v>0.71675580798840099</v>
      </c>
      <c r="M24">
        <f>'RICEPP-CumulativeLandDcalcs'!BD22</f>
        <v>0.75922930515680331</v>
      </c>
      <c r="N24">
        <f>'RICEPP-CumulativeLandDcalcs'!BE22</f>
        <v>-0.62276808595583188</v>
      </c>
    </row>
    <row r="25" spans="1:14" x14ac:dyDescent="0.2">
      <c r="A25">
        <v>21</v>
      </c>
      <c r="B25" t="s">
        <v>35</v>
      </c>
      <c r="C25">
        <f>'RICEPP-CumulativeLandDcalcs'!AT23</f>
        <v>6.2467739005122089</v>
      </c>
      <c r="D25">
        <f>'RICEPP-CumulativeLandDcalcs'!AU23</f>
        <v>2.9442559835580977</v>
      </c>
      <c r="E25">
        <f>'RICEPP-CumulativeLandDcalcs'!AV23</f>
        <v>1.4192571162124494</v>
      </c>
      <c r="F25">
        <f>'RICEPP-CumulativeLandDcalcs'!AW23</f>
        <v>1.598901395327996</v>
      </c>
      <c r="G25">
        <f>'RICEPP-CumulativeLandDcalcs'!AX23</f>
        <v>1.6932943758007239</v>
      </c>
      <c r="H25">
        <f>'RICEPP-CumulativeLandDcalcs'!AY23</f>
        <v>-3.2977399813357429</v>
      </c>
      <c r="I25">
        <f>'RICEPP-CumulativeLandDcalcs'!AZ23</f>
        <v>1.2060084727690372</v>
      </c>
      <c r="J25">
        <f>'RICEPP-CumulativeLandDcalcs'!BA23</f>
        <v>-0.2932384832160197</v>
      </c>
      <c r="K25">
        <f>'RICEPP-CumulativeLandDcalcs'!BB23</f>
        <v>-12.519809260854844</v>
      </c>
      <c r="L25">
        <f>'RICEPP-CumulativeLandDcalcs'!BC23</f>
        <v>0.84218041310841341</v>
      </c>
      <c r="M25">
        <f>'RICEPP-CumulativeLandDcalcs'!BD23</f>
        <v>0.85109982938536433</v>
      </c>
      <c r="N25">
        <f>'RICEPP-CumulativeLandDcalcs'!BE23</f>
        <v>-0.69098376126767935</v>
      </c>
    </row>
    <row r="26" spans="1:14" x14ac:dyDescent="0.2">
      <c r="A26">
        <v>22</v>
      </c>
      <c r="B26" t="s">
        <v>36</v>
      </c>
      <c r="C26">
        <f>'RICEPP-CumulativeLandDcalcs'!AT24</f>
        <v>6.9054614755348922</v>
      </c>
      <c r="D26">
        <f>'RICEPP-CumulativeLandDcalcs'!AU24</f>
        <v>3.2757992087640697</v>
      </c>
      <c r="E26">
        <f>'RICEPP-CumulativeLandDcalcs'!AV24</f>
        <v>1.5678094651761352</v>
      </c>
      <c r="F26">
        <f>'RICEPP-CumulativeLandDcalcs'!AW24</f>
        <v>1.7549612560132217</v>
      </c>
      <c r="G26">
        <f>'RICEPP-CumulativeLandDcalcs'!AX24</f>
        <v>1.8562176899519547</v>
      </c>
      <c r="H26">
        <f>'RICEPP-CumulativeLandDcalcs'!AY24</f>
        <v>-3.7513605256206359</v>
      </c>
      <c r="I26">
        <f>'RICEPP-CumulativeLandDcalcs'!AZ24</f>
        <v>1.3959651661787427</v>
      </c>
      <c r="J26">
        <f>'RICEPP-CumulativeLandDcalcs'!BA24</f>
        <v>-0.23115270969218105</v>
      </c>
      <c r="K26">
        <f>'RICEPP-CumulativeLandDcalcs'!BB24</f>
        <v>-13.937520078276606</v>
      </c>
      <c r="L26">
        <f>'RICEPP-CumulativeLandDcalcs'!BC24</f>
        <v>0.97913143165195216</v>
      </c>
      <c r="M26">
        <f>'RICEPP-CumulativeLandDcalcs'!BD24</f>
        <v>0.94874436319326971</v>
      </c>
      <c r="N26">
        <f>'RICEPP-CumulativeLandDcalcs'!BE24</f>
        <v>-0.76405674287482062</v>
      </c>
    </row>
    <row r="27" spans="1:14" x14ac:dyDescent="0.2">
      <c r="A27">
        <v>23</v>
      </c>
      <c r="B27" t="s">
        <v>37</v>
      </c>
      <c r="C27">
        <f>'RICEPP-CumulativeLandDcalcs'!AT25</f>
        <v>7.6043191628707598</v>
      </c>
      <c r="D27">
        <f>'RICEPP-CumulativeLandDcalcs'!AU25</f>
        <v>3.6279112339375486</v>
      </c>
      <c r="E27">
        <f>'RICEPP-CumulativeLandDcalcs'!AV25</f>
        <v>1.7251073217131241</v>
      </c>
      <c r="F27">
        <f>'RICEPP-CumulativeLandDcalcs'!AW25</f>
        <v>1.9201773480330335</v>
      </c>
      <c r="G27">
        <f>'RICEPP-CumulativeLandDcalcs'!AX25</f>
        <v>2.0288689716231452</v>
      </c>
      <c r="H27">
        <f>'RICEPP-CumulativeLandDcalcs'!AY25</f>
        <v>-4.243060441335869</v>
      </c>
      <c r="I27">
        <f>'RICEPP-CumulativeLandDcalcs'!AZ25</f>
        <v>1.6052489342288243</v>
      </c>
      <c r="J27">
        <f>'RICEPP-CumulativeLandDcalcs'!BA25</f>
        <v>-0.15999726399907993</v>
      </c>
      <c r="K27">
        <f>'RICEPP-CumulativeLandDcalcs'!BB25</f>
        <v>-15.44601576821427</v>
      </c>
      <c r="L27">
        <f>'RICEPP-CumulativeLandDcalcs'!BC25</f>
        <v>1.1277710913525629</v>
      </c>
      <c r="M27">
        <f>'RICEPP-CumulativeLandDcalcs'!BD25</f>
        <v>1.0524138548463322</v>
      </c>
      <c r="N27">
        <f>'RICEPP-CumulativeLandDcalcs'!BE25</f>
        <v>-0.84274444505610768</v>
      </c>
    </row>
    <row r="28" spans="1:14" x14ac:dyDescent="0.2">
      <c r="A28">
        <v>24</v>
      </c>
      <c r="B28" t="s">
        <v>38</v>
      </c>
      <c r="C28">
        <f>'RICEPP-CumulativeLandDcalcs'!AT26</f>
        <v>8.344125281091312</v>
      </c>
      <c r="D28">
        <f>'RICEPP-CumulativeLandDcalcs'!AU26</f>
        <v>4.0011390617034879</v>
      </c>
      <c r="E28">
        <f>'RICEPP-CumulativeLandDcalcs'!AV26</f>
        <v>1.891369853315428</v>
      </c>
      <c r="F28">
        <f>'RICEPP-CumulativeLandDcalcs'!AW26</f>
        <v>2.0947727755892456</v>
      </c>
      <c r="G28">
        <f>'RICEPP-CumulativeLandDcalcs'!AX26</f>
        <v>2.21148582885816</v>
      </c>
      <c r="H28">
        <f>'RICEPP-CumulativeLandDcalcs'!AY26</f>
        <v>-4.772842007520893</v>
      </c>
      <c r="I28">
        <f>'RICEPP-CumulativeLandDcalcs'!AZ26</f>
        <v>1.834220876752015</v>
      </c>
      <c r="J28">
        <f>'RICEPP-CumulativeLandDcalcs'!BA26</f>
        <v>-7.9717009844817749E-2</v>
      </c>
      <c r="K28">
        <f>'RICEPP-CumulativeLandDcalcs'!BB26</f>
        <v>-17.047292467123025</v>
      </c>
      <c r="L28">
        <f>'RICEPP-CumulativeLandDcalcs'!BC26</f>
        <v>1.2882073112912469</v>
      </c>
      <c r="M28">
        <f>'RICEPP-CumulativeLandDcalcs'!BD26</f>
        <v>1.1622969602070536</v>
      </c>
      <c r="N28">
        <f>'RICEPP-CumulativeLandDcalcs'!BE26</f>
        <v>-0.92776646431920784</v>
      </c>
    </row>
    <row r="29" spans="1:14" x14ac:dyDescent="0.2">
      <c r="A29">
        <v>25</v>
      </c>
      <c r="B29" t="s">
        <v>39</v>
      </c>
      <c r="C29">
        <f>'RICEPP-CumulativeLandDcalcs'!AT27</f>
        <v>9.1254338350092485</v>
      </c>
      <c r="D29">
        <f>'RICEPP-CumulativeLandDcalcs'!AU27</f>
        <v>4.3958884409754591</v>
      </c>
      <c r="E29">
        <f>'RICEPP-CumulativeLandDcalcs'!AV27</f>
        <v>2.0667572456956864</v>
      </c>
      <c r="F29">
        <f>'RICEPP-CumulativeLandDcalcs'!AW27</f>
        <v>2.2789094421549692</v>
      </c>
      <c r="G29">
        <f>'RICEPP-CumulativeLandDcalcs'!AX27</f>
        <v>2.4042406545388357</v>
      </c>
      <c r="H29">
        <f>'RICEPP-CumulativeLandDcalcs'!AY27</f>
        <v>-5.3406247675856857</v>
      </c>
      <c r="I29">
        <f>'RICEPP-CumulativeLandDcalcs'!AZ27</f>
        <v>2.0831493637513643</v>
      </c>
      <c r="J29">
        <f>'RICEPP-CumulativeLandDcalcs'!BA27</f>
        <v>9.7360057226215588E-3</v>
      </c>
      <c r="K29">
        <f>'RICEPP-CumulativeLandDcalcs'!BB27</f>
        <v>-18.742730687131548</v>
      </c>
      <c r="L29">
        <f>'RICEPP-CumulativeLandDcalcs'!BC27</f>
        <v>1.4605105331873749</v>
      </c>
      <c r="M29">
        <f>'RICEPP-CumulativeLandDcalcs'!BD27</f>
        <v>1.2785354533711479</v>
      </c>
      <c r="N29">
        <f>'RICEPP-CumulativeLandDcalcs'!BE27</f>
        <v>-1.0198055196894584</v>
      </c>
    </row>
    <row r="30" spans="1:14" x14ac:dyDescent="0.2">
      <c r="A30">
        <v>26</v>
      </c>
      <c r="B30" t="s">
        <v>40</v>
      </c>
      <c r="C30">
        <f>'RICEPP-CumulativeLandDcalcs'!AT28</f>
        <v>9.9486737818544473</v>
      </c>
      <c r="D30">
        <f>'RICEPP-CumulativeLandDcalcs'!AU28</f>
        <v>4.8124731297850731</v>
      </c>
      <c r="E30">
        <f>'RICEPP-CumulativeLandDcalcs'!AV28</f>
        <v>2.2513951982191078</v>
      </c>
      <c r="F30">
        <f>'RICEPP-CumulativeLandDcalcs'!AW28</f>
        <v>2.4727146415885195</v>
      </c>
      <c r="G30">
        <f>'RICEPP-CumulativeLandDcalcs'!AX28</f>
        <v>2.6072691316773446</v>
      </c>
      <c r="H30">
        <f>'RICEPP-CumulativeLandDcalcs'!AY28</f>
        <v>-5.9463043401303732</v>
      </c>
      <c r="I30">
        <f>'RICEPP-CumulativeLandDcalcs'!AZ28</f>
        <v>2.3522434794512499</v>
      </c>
      <c r="J30">
        <f>'RICEPP-CumulativeLandDcalcs'!BA28</f>
        <v>0.10839939250717562</v>
      </c>
      <c r="K30">
        <f>'RICEPP-CumulativeLandDcalcs'!BB28</f>
        <v>-20.533322716146966</v>
      </c>
      <c r="L30">
        <f>'RICEPP-CumulativeLandDcalcs'!BC28</f>
        <v>1.6447304446544371</v>
      </c>
      <c r="M30">
        <f>'RICEPP-CumulativeLandDcalcs'!BD28</f>
        <v>1.401238533136423</v>
      </c>
      <c r="N30">
        <f>'RICEPP-CumulativeLandDcalcs'!BE28</f>
        <v>-1.1195106765964384</v>
      </c>
    </row>
    <row r="31" spans="1:14" x14ac:dyDescent="0.2">
      <c r="A31">
        <v>27</v>
      </c>
      <c r="B31" t="s">
        <v>41</v>
      </c>
      <c r="C31">
        <f>'RICEPP-CumulativeLandDcalcs'!AT29</f>
        <v>10.818060920760944</v>
      </c>
      <c r="D31">
        <f>'RICEPP-CumulativeLandDcalcs'!AU29</f>
        <v>5.2530029612484128</v>
      </c>
      <c r="E31">
        <f>'RICEPP-CumulativeLandDcalcs'!AV29</f>
        <v>2.4462571244079179</v>
      </c>
      <c r="F31">
        <f>'RICEPP-CumulativeLandDcalcs'!AW29</f>
        <v>2.6772445953449981</v>
      </c>
      <c r="G31">
        <f>'RICEPP-CumulativeLandDcalcs'!AX29</f>
        <v>2.821688977466708</v>
      </c>
      <c r="H31">
        <f>'RICEPP-CumulativeLandDcalcs'!AY29</f>
        <v>-6.5921350140978063</v>
      </c>
      <c r="I31">
        <f>'RICEPP-CumulativeLandDcalcs'!AZ29</f>
        <v>2.6426037329468026</v>
      </c>
      <c r="J31">
        <f>'RICEPP-CumulativeLandDcalcs'!BA29</f>
        <v>0.21635026950475111</v>
      </c>
      <c r="K31">
        <f>'RICEPP-CumulativeLandDcalcs'!BB29</f>
        <v>-22.427578614305283</v>
      </c>
      <c r="L31">
        <f>'RICEPP-CumulativeLandDcalcs'!BC29</f>
        <v>1.8415665548066626</v>
      </c>
      <c r="M31">
        <f>'RICEPP-CumulativeLandDcalcs'!BD29</f>
        <v>1.5310301163601898</v>
      </c>
      <c r="N31">
        <f>'RICEPP-CumulativeLandDcalcs'!BE29</f>
        <v>-1.2280916244442937</v>
      </c>
    </row>
    <row r="32" spans="1:14" x14ac:dyDescent="0.2">
      <c r="A32">
        <v>28</v>
      </c>
      <c r="B32" t="s">
        <v>42</v>
      </c>
      <c r="C32">
        <f>'RICEPP-CumulativeLandDcalcs'!AT30</f>
        <v>11.730239838451274</v>
      </c>
      <c r="D32">
        <f>'RICEPP-CumulativeLandDcalcs'!AU30</f>
        <v>5.7159055252607684</v>
      </c>
      <c r="E32">
        <f>'RICEPP-CumulativeLandDcalcs'!AV30</f>
        <v>2.6506039006892173</v>
      </c>
      <c r="F32">
        <f>'RICEPP-CumulativeLandDcalcs'!AW30</f>
        <v>2.8916786860053159</v>
      </c>
      <c r="G32">
        <f>'RICEPP-CumulativeLandDcalcs'!AX30</f>
        <v>3.0466357998985525</v>
      </c>
      <c r="H32">
        <f>'RICEPP-CumulativeLandDcalcs'!AY30</f>
        <v>-7.2759338284879673</v>
      </c>
      <c r="I32">
        <f>'RICEPP-CumulativeLandDcalcs'!AZ30</f>
        <v>2.9535725140080462</v>
      </c>
      <c r="J32">
        <f>'RICEPP-CumulativeLandDcalcs'!BA30</f>
        <v>0.33361599797520453</v>
      </c>
      <c r="K32">
        <f>'RICEPP-CumulativeLandDcalcs'!BB30</f>
        <v>-24.418546099143235</v>
      </c>
      <c r="L32">
        <f>'RICEPP-CumulativeLandDcalcs'!BC30</f>
        <v>2.0504728531119629</v>
      </c>
      <c r="M32">
        <f>'RICEPP-CumulativeLandDcalcs'!BD30</f>
        <v>1.6674587106756245</v>
      </c>
      <c r="N32">
        <f>'RICEPP-CumulativeLandDcalcs'!BE30</f>
        <v>-1.34570389844476</v>
      </c>
    </row>
    <row r="33" spans="1:14" x14ac:dyDescent="0.2">
      <c r="A33">
        <v>29</v>
      </c>
      <c r="B33" t="s">
        <v>43</v>
      </c>
      <c r="C33">
        <f>'RICEPP-CumulativeLandDcalcs'!AT31</f>
        <v>12.684403398424431</v>
      </c>
      <c r="D33">
        <f>'RICEPP-CumulativeLandDcalcs'!AU31</f>
        <v>6.2008215581938115</v>
      </c>
      <c r="E33">
        <f>'RICEPP-CumulativeLandDcalcs'!AV31</f>
        <v>2.8642723065590392</v>
      </c>
      <c r="F33">
        <f>'RICEPP-CumulativeLandDcalcs'!AW31</f>
        <v>3.1158367502229014</v>
      </c>
      <c r="G33">
        <f>'RICEPP-CumulativeLandDcalcs'!AX31</f>
        <v>3.2819208678376368</v>
      </c>
      <c r="H33">
        <f>'RICEPP-CumulativeLandDcalcs'!AY31</f>
        <v>-7.9969659537532207</v>
      </c>
      <c r="I33">
        <f>'RICEPP-CumulativeLandDcalcs'!AZ31</f>
        <v>3.2850064603782441</v>
      </c>
      <c r="J33">
        <f>'RICEPP-CumulativeLandDcalcs'!BA31</f>
        <v>0.46018207536884925</v>
      </c>
      <c r="K33">
        <f>'RICEPP-CumulativeLandDcalcs'!BB31</f>
        <v>-26.504460995011037</v>
      </c>
      <c r="L33">
        <f>'RICEPP-CumulativeLandDcalcs'!BC31</f>
        <v>2.2712849568354785</v>
      </c>
      <c r="M33">
        <f>'RICEPP-CumulativeLandDcalcs'!BD31</f>
        <v>1.8104241545818003</v>
      </c>
      <c r="N33">
        <f>'RICEPP-CumulativeLandDcalcs'!BE31</f>
        <v>-1.4727255796379357</v>
      </c>
    </row>
    <row r="34" spans="1:14" x14ac:dyDescent="0.2">
      <c r="A34">
        <v>30</v>
      </c>
      <c r="B34" t="s">
        <v>44</v>
      </c>
      <c r="C34">
        <f>'RICEPP-CumulativeLandDcalcs'!AT32</f>
        <v>13.681287342752848</v>
      </c>
      <c r="D34">
        <f>'RICEPP-CumulativeLandDcalcs'!AU32</f>
        <v>6.708124245720521</v>
      </c>
      <c r="E34">
        <f>'RICEPP-CumulativeLandDcalcs'!AV32</f>
        <v>3.0874450361190071</v>
      </c>
      <c r="F34">
        <f>'RICEPP-CumulativeLandDcalcs'!AW32</f>
        <v>3.3499169917813552</v>
      </c>
      <c r="G34">
        <f>'RICEPP-CumulativeLandDcalcs'!AX32</f>
        <v>3.5277546325766638</v>
      </c>
      <c r="H34">
        <f>'RICEPP-CumulativeLandDcalcs'!AY32</f>
        <v>-8.7554980674549601</v>
      </c>
      <c r="I34">
        <f>'RICEPP-CumulativeLandDcalcs'!AZ32</f>
        <v>3.6371422663751698</v>
      </c>
      <c r="J34">
        <f>'RICEPP-CumulativeLandDcalcs'!BA32</f>
        <v>0.59607008527714544</v>
      </c>
      <c r="K34">
        <f>'RICEPP-CumulativeLandDcalcs'!BB32</f>
        <v>-28.686693872156379</v>
      </c>
      <c r="L34">
        <f>'RICEPP-CumulativeLandDcalcs'!BC32</f>
        <v>2.504111644005456</v>
      </c>
      <c r="M34">
        <f>'RICEPP-CumulativeLandDcalcs'!BD32</f>
        <v>1.9600358039249082</v>
      </c>
      <c r="N34">
        <f>'RICEPP-CumulativeLandDcalcs'!BE32</f>
        <v>-1.6096961089217372</v>
      </c>
    </row>
    <row r="35" spans="1:14" x14ac:dyDescent="0.2">
      <c r="A35">
        <v>31</v>
      </c>
      <c r="B35" t="s">
        <v>45</v>
      </c>
      <c r="C35">
        <f>'RICEPP-CumulativeLandDcalcs'!AT33</f>
        <v>14.721956122243247</v>
      </c>
      <c r="D35">
        <f>'RICEPP-CumulativeLandDcalcs'!AU33</f>
        <v>7.2383344481982395</v>
      </c>
      <c r="E35">
        <f>'RICEPP-CumulativeLandDcalcs'!AV33</f>
        <v>3.3203761382337023</v>
      </c>
      <c r="F35">
        <f>'RICEPP-CumulativeLandDcalcs'!AW33</f>
        <v>3.5941934238789033</v>
      </c>
      <c r="G35">
        <f>'RICEPP-CumulativeLandDcalcs'!AX33</f>
        <v>3.7844277804291515</v>
      </c>
      <c r="H35">
        <f>'RICEPP-CumulativeLandDcalcs'!AY33</f>
        <v>-9.5520900587534197</v>
      </c>
      <c r="I35">
        <f>'RICEPP-CumulativeLandDcalcs'!AZ33</f>
        <v>4.0103291420547365</v>
      </c>
      <c r="J35">
        <f>'RICEPP-CumulativeLandDcalcs'!BA33</f>
        <v>0.74133734422105846</v>
      </c>
      <c r="K35">
        <f>'RICEPP-CumulativeLandDcalcs'!BB33</f>
        <v>-30.967261022075846</v>
      </c>
      <c r="L35">
        <f>'RICEPP-CumulativeLandDcalcs'!BC33</f>
        <v>2.7491417049587956</v>
      </c>
      <c r="M35">
        <f>'RICEPP-CumulativeLandDcalcs'!BD33</f>
        <v>2.1164425209115776</v>
      </c>
      <c r="N35">
        <f>'RICEPP-CumulativeLandDcalcs'!BE33</f>
        <v>-1.7571875443001403</v>
      </c>
    </row>
    <row r="36" spans="1:14" x14ac:dyDescent="0.2">
      <c r="A36">
        <v>32</v>
      </c>
      <c r="B36" t="s">
        <v>46</v>
      </c>
      <c r="C36">
        <f>'RICEPP-CumulativeLandDcalcs'!AT34</f>
        <v>15.807539467654909</v>
      </c>
      <c r="D36">
        <f>'RICEPP-CumulativeLandDcalcs'!AU34</f>
        <v>7.7919954092282815</v>
      </c>
      <c r="E36">
        <f>'RICEPP-CumulativeLandDcalcs'!AV34</f>
        <v>3.5633320292863213</v>
      </c>
      <c r="F36">
        <f>'RICEPP-CumulativeLandDcalcs'!AW34</f>
        <v>3.8489515864157151</v>
      </c>
      <c r="G36">
        <f>'RICEPP-CumulativeLandDcalcs'!AX34</f>
        <v>4.0522434944008383</v>
      </c>
      <c r="H36">
        <f>'RICEPP-CumulativeLandDcalcs'!AY34</f>
        <v>-10.387426052588454</v>
      </c>
      <c r="I36">
        <f>'RICEPP-CumulativeLandDcalcs'!AZ34</f>
        <v>4.4049664123037511</v>
      </c>
      <c r="J36">
        <f>'RICEPP-CumulativeLandDcalcs'!BA34</f>
        <v>0.89607135622428924</v>
      </c>
      <c r="K36">
        <f>'RICEPP-CumulativeLandDcalcs'!BB34</f>
        <v>-33.348294335239693</v>
      </c>
      <c r="L36">
        <f>'RICEPP-CumulativeLandDcalcs'!BC34</f>
        <v>3.0065976844858797</v>
      </c>
      <c r="M36">
        <f>'RICEPP-CumulativeLandDcalcs'!BD34</f>
        <v>2.2797968527282308</v>
      </c>
      <c r="N36">
        <f>'RICEPP-CumulativeLandDcalcs'!BE34</f>
        <v>-1.9157739049000468</v>
      </c>
    </row>
    <row r="37" spans="1:14" x14ac:dyDescent="0.2">
      <c r="A37">
        <v>33</v>
      </c>
      <c r="B37" t="s">
        <v>47</v>
      </c>
      <c r="C37">
        <f>'RICEPP-CumulativeLandDcalcs'!AT35</f>
        <v>16.939222931589732</v>
      </c>
      <c r="D37">
        <f>'RICEPP-CumulativeLandDcalcs'!AU35</f>
        <v>8.3696707790250446</v>
      </c>
      <c r="E37">
        <f>'RICEPP-CumulativeLandDcalcs'!AV35</f>
        <v>3.8165898406796339</v>
      </c>
      <c r="F37">
        <f>'RICEPP-CumulativeLandDcalcs'!AW35</f>
        <v>4.114486992891206</v>
      </c>
      <c r="G37">
        <f>'RICEPP-CumulativeLandDcalcs'!AX35</f>
        <v>4.3315158048843889</v>
      </c>
      <c r="H37">
        <f>'RICEPP-CumulativeLandDcalcs'!AY35</f>
        <v>-11.262298948770599</v>
      </c>
      <c r="I37">
        <f>'RICEPP-CumulativeLandDcalcs'!AZ35</f>
        <v>4.821500773641576</v>
      </c>
      <c r="J37">
        <f>'RICEPP-CumulativeLandDcalcs'!BA35</f>
        <v>1.0603885544747516</v>
      </c>
      <c r="K37">
        <f>'RICEPP-CumulativeLandDcalcs'!BB35</f>
        <v>-35.832034695767504</v>
      </c>
      <c r="L37">
        <f>'RICEPP-CumulativeLandDcalcs'!BC35</f>
        <v>3.2767323569568019</v>
      </c>
      <c r="M37">
        <f>'RICEPP-CumulativeLandDcalcs'!BD35</f>
        <v>2.4502551170223872</v>
      </c>
      <c r="N37">
        <f>'RICEPP-CumulativeLandDcalcs'!BE35</f>
        <v>-2.0860295066273999</v>
      </c>
    </row>
    <row r="38" spans="1:14" x14ac:dyDescent="0.2">
      <c r="A38">
        <v>34</v>
      </c>
      <c r="B38" t="s">
        <v>48</v>
      </c>
      <c r="C38">
        <f>'RICEPP-CumulativeLandDcalcs'!AT36</f>
        <v>18.118284712680367</v>
      </c>
      <c r="D38">
        <f>'RICEPP-CumulativeLandDcalcs'!AU36</f>
        <v>8.9719650405177909</v>
      </c>
      <c r="E38">
        <f>'RICEPP-CumulativeLandDcalcs'!AV36</f>
        <v>4.080446080606011</v>
      </c>
      <c r="F38">
        <f>'RICEPP-CumulativeLandDcalcs'!AW36</f>
        <v>4.3911146436243449</v>
      </c>
      <c r="G38">
        <f>'RICEPP-CumulativeLandDcalcs'!AX36</f>
        <v>4.6225795965390555</v>
      </c>
      <c r="H38">
        <f>'RICEPP-CumulativeLandDcalcs'!AY36</f>
        <v>-12.177626614574864</v>
      </c>
      <c r="I38">
        <f>'RICEPP-CumulativeLandDcalcs'!AZ36</f>
        <v>5.2604360100130823</v>
      </c>
      <c r="J38">
        <f>'RICEPP-CumulativeLandDcalcs'!BA36</f>
        <v>1.234435662000934</v>
      </c>
      <c r="K38">
        <f>'RICEPP-CumulativeLandDcalcs'!BB36</f>
        <v>-38.420918957925082</v>
      </c>
      <c r="L38">
        <f>'RICEPP-CumulativeLandDcalcs'!BC36</f>
        <v>3.5598342616243523</v>
      </c>
      <c r="M38">
        <f>'RICEPP-CumulativeLandDcalcs'!BD36</f>
        <v>2.6279839119796788</v>
      </c>
      <c r="N38">
        <f>'RICEPP-CumulativeLandDcalcs'!BE36</f>
        <v>-2.2685343470856614</v>
      </c>
    </row>
    <row r="39" spans="1:14" x14ac:dyDescent="0.2">
      <c r="A39">
        <v>35</v>
      </c>
      <c r="B39" t="s">
        <v>49</v>
      </c>
      <c r="C39">
        <f>'RICEPP-CumulativeLandDcalcs'!AT37</f>
        <v>19.34612791678164</v>
      </c>
      <c r="D39">
        <f>'RICEPP-CumulativeLandDcalcs'!AU37</f>
        <v>9.5995414265814816</v>
      </c>
      <c r="E39">
        <f>'RICEPP-CumulativeLandDcalcs'!AV37</f>
        <v>4.3552241610379676</v>
      </c>
      <c r="F39">
        <f>'RICEPP-CumulativeLandDcalcs'!AW37</f>
        <v>4.6791771892121519</v>
      </c>
      <c r="G39">
        <f>'RICEPP-CumulativeLandDcalcs'!AX37</f>
        <v>4.9257991990834586</v>
      </c>
      <c r="H39">
        <f>'RICEPP-CumulativeLandDcalcs'!AY37</f>
        <v>-13.134467545744998</v>
      </c>
      <c r="I39">
        <f>'RICEPP-CumulativeLandDcalcs'!AZ37</f>
        <v>5.7223423042571486</v>
      </c>
      <c r="J39">
        <f>'RICEPP-CumulativeLandDcalcs'!BA37</f>
        <v>1.4183917736773013</v>
      </c>
      <c r="K39">
        <f>'RICEPP-CumulativeLandDcalcs'!BB37</f>
        <v>-41.117654988209168</v>
      </c>
      <c r="L39">
        <f>'RICEPP-CumulativeLandDcalcs'!BC37</f>
        <v>3.8562331523769964</v>
      </c>
      <c r="M39">
        <f>'RICEPP-CumulativeLandDcalcs'!BD37</f>
        <v>2.8131657878733312</v>
      </c>
      <c r="N39">
        <f>'RICEPP-CumulativeLandDcalcs'!BE37</f>
        <v>-2.4638803769273228</v>
      </c>
    </row>
    <row r="40" spans="1:14" x14ac:dyDescent="0.2">
      <c r="A40">
        <v>36</v>
      </c>
      <c r="B40" t="s">
        <v>50</v>
      </c>
      <c r="C40">
        <f>'RICEPP-CumulativeLandDcalcs'!AT38</f>
        <v>20.624300813127011</v>
      </c>
      <c r="D40">
        <f>'RICEPP-CumulativeLandDcalcs'!AU38</f>
        <v>10.253133620685901</v>
      </c>
      <c r="E40">
        <f>'RICEPP-CumulativeLandDcalcs'!AV38</f>
        <v>4.6412791501790904</v>
      </c>
      <c r="F40">
        <f>'RICEPP-CumulativeLandDcalcs'!AW38</f>
        <v>4.9790500377756803</v>
      </c>
      <c r="G40">
        <f>'RICEPP-CumulativeLandDcalcs'!AX38</f>
        <v>5.2415737663687878</v>
      </c>
      <c r="H40">
        <f>'RICEPP-CumulativeLandDcalcs'!AY38</f>
        <v>-14.13403021438177</v>
      </c>
      <c r="I40">
        <f>'RICEPP-CumulativeLandDcalcs'!AZ38</f>
        <v>6.2078626849684975</v>
      </c>
      <c r="J40">
        <f>'RICEPP-CumulativeLandDcalcs'!BA38</f>
        <v>1.6124702366714163</v>
      </c>
      <c r="K40">
        <f>'RICEPP-CumulativeLandDcalcs'!BB38</f>
        <v>-43.925269534792335</v>
      </c>
      <c r="L40">
        <f>'RICEPP-CumulativeLandDcalcs'!BC38</f>
        <v>4.166303611070493</v>
      </c>
      <c r="M40">
        <f>'RICEPP-CumulativeLandDcalcs'!BD38</f>
        <v>3.0060030130041482</v>
      </c>
      <c r="N40">
        <f>'RICEPP-CumulativeLandDcalcs'!BE38</f>
        <v>-2.6726771846769295</v>
      </c>
    </row>
    <row r="41" spans="1:14" x14ac:dyDescent="0.2">
      <c r="A41">
        <v>37</v>
      </c>
      <c r="B41" t="s">
        <v>51</v>
      </c>
      <c r="C41">
        <f>'RICEPP-CumulativeLandDcalcs'!AT39</f>
        <v>21.954507565925216</v>
      </c>
      <c r="D41">
        <f>'RICEPP-CumulativeLandDcalcs'!AU39</f>
        <v>10.933552444033211</v>
      </c>
      <c r="E41">
        <f>'RICEPP-CumulativeLandDcalcs'!AV39</f>
        <v>4.9390003367849227</v>
      </c>
      <c r="F41">
        <f>'RICEPP-CumulativeLandDcalcs'!AW39</f>
        <v>5.2911440861548487</v>
      </c>
      <c r="G41">
        <f>'RICEPP-CumulativeLandDcalcs'!AX39</f>
        <v>5.5703401589901702</v>
      </c>
      <c r="H41">
        <f>'RICEPP-CumulativeLandDcalcs'!AY39</f>
        <v>-15.177676992643196</v>
      </c>
      <c r="I41">
        <f>'RICEPP-CumulativeLandDcalcs'!AZ39</f>
        <v>6.7177168970391712</v>
      </c>
      <c r="J41">
        <f>'RICEPP-CumulativeLandDcalcs'!BA39</f>
        <v>1.8169200384963886</v>
      </c>
      <c r="K41">
        <f>'RICEPP-CumulativeLandDcalcs'!BB39</f>
        <v>-46.847134437709016</v>
      </c>
      <c r="L41">
        <f>'RICEPP-CumulativeLandDcalcs'!BC39</f>
        <v>4.4904670108573832</v>
      </c>
      <c r="M41">
        <f>'RICEPP-CumulativeLandDcalcs'!BD39</f>
        <v>3.2067197995484436</v>
      </c>
      <c r="N41">
        <f>'RICEPP-CumulativeLandDcalcs'!BE39</f>
        <v>-2.8955569074775243</v>
      </c>
    </row>
    <row r="42" spans="1:14" x14ac:dyDescent="0.2">
      <c r="A42">
        <v>38</v>
      </c>
      <c r="B42" t="s">
        <v>52</v>
      </c>
      <c r="C42">
        <f>'RICEPP-CumulativeLandDcalcs'!AT40</f>
        <v>23.338612914105351</v>
      </c>
      <c r="D42">
        <f>'RICEPP-CumulativeLandDcalcs'!AU40</f>
        <v>11.641689255266177</v>
      </c>
      <c r="E42">
        <f>'RICEPP-CumulativeLandDcalcs'!AV40</f>
        <v>5.2488124049253928</v>
      </c>
      <c r="F42">
        <f>'RICEPP-CumulativeLandDcalcs'!AW40</f>
        <v>5.615906958765307</v>
      </c>
      <c r="G42">
        <f>'RICEPP-CumulativeLandDcalcs'!AX40</f>
        <v>5.9125742594226676</v>
      </c>
      <c r="H42">
        <f>'RICEPP-CumulativeLandDcalcs'!AY40</f>
        <v>-16.266924553815787</v>
      </c>
      <c r="I42">
        <f>'RICEPP-CumulativeLandDcalcs'!AZ40</f>
        <v>7.2527034635639307</v>
      </c>
      <c r="J42">
        <f>'RICEPP-CumulativeLandDcalcs'!BA40</f>
        <v>2.0320266971572591</v>
      </c>
      <c r="K42">
        <f>'RICEPP-CumulativeLandDcalcs'!BB40</f>
        <v>-49.886978777414633</v>
      </c>
      <c r="L42">
        <f>'RICEPP-CumulativeLandDcalcs'!BC40</f>
        <v>4.8291923469724178</v>
      </c>
      <c r="M42">
        <f>'RICEPP-CumulativeLandDcalcs'!BD40</f>
        <v>3.4155635054269609</v>
      </c>
      <c r="N42">
        <f>'RICEPP-CumulativeLandDcalcs'!BE40</f>
        <v>-3.1331784743750357</v>
      </c>
    </row>
    <row r="43" spans="1:14" x14ac:dyDescent="0.2">
      <c r="A43">
        <v>39</v>
      </c>
      <c r="B43" t="s">
        <v>53</v>
      </c>
      <c r="C43">
        <f>'RICEPP-CumulativeLandDcalcs'!AT41</f>
        <v>24.778643401475247</v>
      </c>
      <c r="D43">
        <f>'RICEPP-CumulativeLandDcalcs'!AU41</f>
        <v>12.378517378678774</v>
      </c>
      <c r="E43">
        <f>'RICEPP-CumulativeLandDcalcs'!AV41</f>
        <v>5.5711758142427934</v>
      </c>
      <c r="F43">
        <f>'RICEPP-CumulativeLandDcalcs'!AW41</f>
        <v>5.9538234028505945</v>
      </c>
      <c r="G43">
        <f>'RICEPP-CumulativeLandDcalcs'!AX41</f>
        <v>6.2687914014484898</v>
      </c>
      <c r="H43">
        <f>'RICEPP-CumulativeLandDcalcs'!AY41</f>
        <v>-17.403442308713252</v>
      </c>
      <c r="I43">
        <f>'RICEPP-CumulativeLandDcalcs'!AZ41</f>
        <v>7.8137006081577232</v>
      </c>
      <c r="J43">
        <f>'RICEPP-CumulativeLandDcalcs'!BA41</f>
        <v>2.2581127475379321</v>
      </c>
      <c r="K43">
        <f>'RICEPP-CumulativeLandDcalcs'!BB41</f>
        <v>-53.048892712049096</v>
      </c>
      <c r="L43">
        <f>'RICEPP-CumulativeLandDcalcs'!BC41</f>
        <v>5.182996380015652</v>
      </c>
      <c r="M43">
        <f>'RICEPP-CumulativeLandDcalcs'!BD41</f>
        <v>3.632805206768642</v>
      </c>
      <c r="N43">
        <f>'RICEPP-CumulativeLandDcalcs'!BE41</f>
        <v>-3.3862313204134749</v>
      </c>
    </row>
    <row r="44" spans="1:14" x14ac:dyDescent="0.2">
      <c r="A44">
        <v>40</v>
      </c>
      <c r="B44" t="s">
        <v>54</v>
      </c>
      <c r="C44">
        <f>'RICEPP-CumulativeLandDcalcs'!AT42</f>
        <v>26.276786832016693</v>
      </c>
      <c r="D44">
        <f>'RICEPP-CumulativeLandDcalcs'!AU42</f>
        <v>13.145092426361034</v>
      </c>
      <c r="E44">
        <f>'RICEPP-CumulativeLandDcalcs'!AV42</f>
        <v>5.9065867676952637</v>
      </c>
      <c r="F44">
        <f>'RICEPP-CumulativeLandDcalcs'!AW42</f>
        <v>6.3054152518040931</v>
      </c>
      <c r="G44">
        <f>'RICEPP-CumulativeLandDcalcs'!AX42</f>
        <v>6.6395463464225912</v>
      </c>
      <c r="H44">
        <f>'RICEPP-CumulativeLandDcalcs'!AY42</f>
        <v>-18.589049934548957</v>
      </c>
      <c r="I44">
        <f>'RICEPP-CumulativeLandDcalcs'!AZ42</f>
        <v>8.4016665203025962</v>
      </c>
      <c r="J44">
        <f>'RICEPP-CumulativeLandDcalcs'!BA42</f>
        <v>2.4955379373061488</v>
      </c>
      <c r="K44">
        <f>'RICEPP-CumulativeLandDcalcs'!BB42</f>
        <v>-56.337326769665175</v>
      </c>
      <c r="L44">
        <f>'RICEPP-CumulativeLandDcalcs'!BC42</f>
        <v>5.5524434062226966</v>
      </c>
      <c r="M44">
        <f>'RICEPP-CumulativeLandDcalcs'!BD42</f>
        <v>3.8587399026099152</v>
      </c>
      <c r="N44">
        <f>'RICEPP-CumulativeLandDcalcs'!BE42</f>
        <v>-3.6554386865268897</v>
      </c>
    </row>
    <row r="45" spans="1:14" x14ac:dyDescent="0.2">
      <c r="A45">
        <v>41</v>
      </c>
      <c r="B45" t="s">
        <v>55</v>
      </c>
      <c r="C45">
        <f>'RICEPP-CumulativeLandDcalcs'!AT43</f>
        <v>27.835390969038226</v>
      </c>
      <c r="D45">
        <f>'RICEPP-CumulativeLandDcalcs'!AU43</f>
        <v>13.94255205633128</v>
      </c>
      <c r="E45">
        <f>'RICEPP-CumulativeLandDcalcs'!AV43</f>
        <v>6.255576998874921</v>
      </c>
      <c r="F45">
        <f>'RICEPP-CumulativeLandDcalcs'!AW43</f>
        <v>6.6712412038601601</v>
      </c>
      <c r="G45">
        <f>'RICEPP-CumulativeLandDcalcs'!AX43</f>
        <v>7.025433066186169</v>
      </c>
      <c r="H45">
        <f>'RICEPP-CumulativeLandDcalcs'!AY43</f>
        <v>-19.825714663635733</v>
      </c>
      <c r="I45">
        <f>'RICEPP-CumulativeLandDcalcs'!AZ43</f>
        <v>9.0176392911496013</v>
      </c>
      <c r="J45">
        <f>'RICEPP-CumulativeLandDcalcs'!BA43</f>
        <v>2.7446992351648061</v>
      </c>
      <c r="K45">
        <f>'RICEPP-CumulativeLandDcalcs'!BB43</f>
        <v>-59.757088943136104</v>
      </c>
      <c r="L45">
        <f>'RICEPP-CumulativeLandDcalcs'!BC43</f>
        <v>5.9381448626408968</v>
      </c>
      <c r="M45">
        <f>'RICEPP-CumulativeLandDcalcs'!BD43</f>
        <v>4.0936865179001902</v>
      </c>
      <c r="N45">
        <f>'RICEPP-CumulativeLandDcalcs'!BE43</f>
        <v>-3.9415605943744234</v>
      </c>
    </row>
    <row r="46" spans="1:14" x14ac:dyDescent="0.2">
      <c r="A46">
        <v>42</v>
      </c>
      <c r="B46" t="s">
        <v>56</v>
      </c>
      <c r="C46">
        <f>'RICEPP-CumulativeLandDcalcs'!AT44</f>
        <v>29.456962084276537</v>
      </c>
      <c r="D46">
        <f>'RICEPP-CumulativeLandDcalcs'!AU44</f>
        <v>14.772115502144658</v>
      </c>
      <c r="E46">
        <f>'RICEPP-CumulativeLandDcalcs'!AV44</f>
        <v>6.6187135169812636</v>
      </c>
      <c r="F46">
        <f>'RICEPP-CumulativeLandDcalcs'!AW44</f>
        <v>7.0518965615049343</v>
      </c>
      <c r="G46">
        <f>'RICEPP-CumulativeLandDcalcs'!AX44</f>
        <v>7.4270844853318998</v>
      </c>
      <c r="H46">
        <f>'RICEPP-CumulativeLandDcalcs'!AY44</f>
        <v>-21.115548737953553</v>
      </c>
      <c r="I46">
        <f>'RICEPP-CumulativeLandDcalcs'!AZ44</f>
        <v>9.662736737501417</v>
      </c>
      <c r="J46">
        <f>'RICEPP-CumulativeLandDcalcs'!BA44</f>
        <v>3.0060307357374989</v>
      </c>
      <c r="K46">
        <f>'RICEPP-CumulativeLandDcalcs'!BB44</f>
        <v>-63.313341030117954</v>
      </c>
      <c r="L46">
        <f>'RICEPP-CumulativeLandDcalcs'!BC44</f>
        <v>6.3407589012799255</v>
      </c>
      <c r="M46">
        <f>'RICEPP-CumulativeLandDcalcs'!BD44</f>
        <v>4.3379878095590731</v>
      </c>
      <c r="N46">
        <f>'RICEPP-CumulativeLandDcalcs'!BE44</f>
        <v>-4.2453965662457032</v>
      </c>
    </row>
    <row r="47" spans="1:14" x14ac:dyDescent="0.2">
      <c r="A47">
        <v>43</v>
      </c>
      <c r="B47" t="s">
        <v>57</v>
      </c>
      <c r="C47">
        <f>'RICEPP-CumulativeLandDcalcs'!AT45</f>
        <v>31.144163713814347</v>
      </c>
      <c r="D47">
        <f>'RICEPP-CumulativeLandDcalcs'!AU45</f>
        <v>15.635083082214928</v>
      </c>
      <c r="E47">
        <f>'RICEPP-CumulativeLandDcalcs'!AV45</f>
        <v>6.9965983908728457</v>
      </c>
      <c r="F47">
        <f>'RICEPP-CumulativeLandDcalcs'!AW45</f>
        <v>7.4480130161700906</v>
      </c>
      <c r="G47">
        <f>'RICEPP-CumulativeLandDcalcs'!AX45</f>
        <v>7.8451722716752146</v>
      </c>
      <c r="H47">
        <f>'RICEPP-CumulativeLandDcalcs'!AY45</f>
        <v>-22.460807269316124</v>
      </c>
      <c r="I47">
        <f>'RICEPP-CumulativeLandDcalcs'!AZ45</f>
        <v>10.338156257908134</v>
      </c>
      <c r="J47">
        <f>'RICEPP-CumulativeLandDcalcs'!BA45</f>
        <v>3.2800035268267607</v>
      </c>
      <c r="K47">
        <f>'RICEPP-CumulativeLandDcalcs'!BB45</f>
        <v>-67.011595102958012</v>
      </c>
      <c r="L47">
        <f>'RICEPP-CumulativeLandDcalcs'!BC45</f>
        <v>6.7609900177142608</v>
      </c>
      <c r="M47">
        <f>'RICEPP-CumulativeLandDcalcs'!BD45</f>
        <v>4.5920102422479836</v>
      </c>
      <c r="N47">
        <f>'RICEPP-CumulativeLandDcalcs'!BE45</f>
        <v>-4.5677881471704023</v>
      </c>
    </row>
    <row r="48" spans="1:14" x14ac:dyDescent="0.2">
      <c r="A48">
        <v>44</v>
      </c>
      <c r="B48" t="s">
        <v>58</v>
      </c>
      <c r="C48">
        <f>'RICEPP-CumulativeLandDcalcs'!AT46</f>
        <v>32.899815828387204</v>
      </c>
      <c r="D48">
        <f>'RICEPP-CumulativeLandDcalcs'!AU46</f>
        <v>16.532835818812597</v>
      </c>
      <c r="E48">
        <f>'RICEPP-CumulativeLandDcalcs'!AV46</f>
        <v>7.389868619737455</v>
      </c>
      <c r="F48">
        <f>'RICEPP-CumulativeLandDcalcs'!AW46</f>
        <v>7.860258526830231</v>
      </c>
      <c r="G48">
        <f>'RICEPP-CumulativeLandDcalcs'!AX46</f>
        <v>8.2804067260374268</v>
      </c>
      <c r="H48">
        <f>'RICEPP-CumulativeLandDcalcs'!AY46</f>
        <v>-23.863886640731426</v>
      </c>
      <c r="I48">
        <f>'RICEPP-CumulativeLandDcalcs'!AZ46</f>
        <v>11.0451748156103</v>
      </c>
      <c r="J48">
        <f>'RICEPP-CumulativeLandDcalcs'!BA46</f>
        <v>3.567125568776444</v>
      </c>
      <c r="K48">
        <f>'RICEPP-CumulativeLandDcalcs'!BB46</f>
        <v>-70.857710651018266</v>
      </c>
      <c r="L48">
        <f>'RICEPP-CumulativeLandDcalcs'!BC46</f>
        <v>7.199588787999601</v>
      </c>
      <c r="M48">
        <f>'RICEPP-CumulativeLandDcalcs'!BD46</f>
        <v>4.856143876805433</v>
      </c>
      <c r="N48">
        <f>'RICEPP-CumulativeLandDcalcs'!BE46</f>
        <v>-4.9096212772469716</v>
      </c>
    </row>
    <row r="49" spans="1:14" x14ac:dyDescent="0.2">
      <c r="A49">
        <v>45</v>
      </c>
      <c r="B49" t="s">
        <v>59</v>
      </c>
      <c r="C49">
        <f>'RICEPP-CumulativeLandDcalcs'!AT47</f>
        <v>34.726894535557811</v>
      </c>
      <c r="D49">
        <f>'RICEPP-CumulativeLandDcalcs'!AU47</f>
        <v>17.466835247792005</v>
      </c>
      <c r="E49">
        <f>'RICEPP-CumulativeLandDcalcs'!AV47</f>
        <v>7.7991961174996494</v>
      </c>
      <c r="F49">
        <f>'RICEPP-CumulativeLandDcalcs'!AW47</f>
        <v>8.2893373197250479</v>
      </c>
      <c r="G49">
        <f>'RICEPP-CumulativeLandDcalcs'!AX47</f>
        <v>8.7335367999738409</v>
      </c>
      <c r="H49">
        <f>'RICEPP-CumulativeLandDcalcs'!AY47</f>
        <v>-25.327323519496655</v>
      </c>
      <c r="I49">
        <f>'RICEPP-CumulativeLandDcalcs'!AZ47</f>
        <v>11.78514911002541</v>
      </c>
      <c r="J49">
        <f>'RICEPP-CumulativeLandDcalcs'!BA47</f>
        <v>3.867941622660001</v>
      </c>
      <c r="K49">
        <f>'RICEPP-CumulativeLandDcalcs'!BB47</f>
        <v>-74.857892724687929</v>
      </c>
      <c r="L49">
        <f>'RICEPP-CumulativeLandDcalcs'!BC47</f>
        <v>7.6573517470813925</v>
      </c>
      <c r="M49">
        <f>'RICEPP-CumulativeLandDcalcs'!BD47</f>
        <v>5.130802299224813</v>
      </c>
      <c r="N49">
        <f>'RICEPP-CumulativeLandDcalcs'!BE47</f>
        <v>-5.2718285553553574</v>
      </c>
    </row>
    <row r="50" spans="1:14" x14ac:dyDescent="0.2">
      <c r="A50">
        <v>46</v>
      </c>
      <c r="B50" t="s">
        <v>60</v>
      </c>
      <c r="C50">
        <f>'RICEPP-CumulativeLandDcalcs'!AT48</f>
        <v>36.628532376141195</v>
      </c>
      <c r="D50">
        <f>'RICEPP-CumulativeLandDcalcs'!AU48</f>
        <v>18.438623468834717</v>
      </c>
      <c r="E50">
        <f>'RICEPP-CumulativeLandDcalcs'!AV48</f>
        <v>8.2252878256041786</v>
      </c>
      <c r="F50">
        <f>'RICEPP-CumulativeLandDcalcs'!AW48</f>
        <v>8.735990023519129</v>
      </c>
      <c r="G50">
        <f>'RICEPP-CumulativeLandDcalcs'!AX48</f>
        <v>9.20535025652506</v>
      </c>
      <c r="H50">
        <f>'RICEPP-CumulativeLandDcalcs'!AY48</f>
        <v>-26.853794511927582</v>
      </c>
      <c r="I50">
        <f>'RICEPP-CumulativeLandDcalcs'!AZ48</f>
        <v>12.559515976033202</v>
      </c>
      <c r="J50">
        <f>'RICEPP-CumulativeLandDcalcs'!BA48</f>
        <v>4.1830332537533756</v>
      </c>
      <c r="K50">
        <f>'RICEPP-CumulativeLandDcalcs'!BB48</f>
        <v>-79.018691274999</v>
      </c>
      <c r="L50">
        <f>'RICEPP-CumulativeLandDcalcs'!BC48</f>
        <v>8.1351214282027637</v>
      </c>
      <c r="M50">
        <f>'RICEPP-CumulativeLandDcalcs'!BD48</f>
        <v>5.4164226082101061</v>
      </c>
      <c r="N50">
        <f>'RICEPP-CumulativeLandDcalcs'!BE48</f>
        <v>-5.6553914298971746</v>
      </c>
    </row>
    <row r="51" spans="1:14" x14ac:dyDescent="0.2">
      <c r="A51">
        <v>47</v>
      </c>
      <c r="B51" t="s">
        <v>61</v>
      </c>
      <c r="C51">
        <f>'RICEPP-CumulativeLandDcalcs'!AT49</f>
        <v>38.608019243162019</v>
      </c>
      <c r="D51">
        <f>'RICEPP-CumulativeLandDcalcs'!AU49</f>
        <v>19.449823465556904</v>
      </c>
      <c r="E51">
        <f>'RICEPP-CumulativeLandDcalcs'!AV49</f>
        <v>8.6688859610868274</v>
      </c>
      <c r="F51">
        <f>'RICEPP-CumulativeLandDcalcs'!AW49</f>
        <v>9.2009939463303407</v>
      </c>
      <c r="G51">
        <f>'RICEPP-CumulativeLandDcalcs'!AX49</f>
        <v>9.6966739807937596</v>
      </c>
      <c r="H51">
        <f>'RICEPP-CumulativeLandDcalcs'!AY49</f>
        <v>-28.446116464379383</v>
      </c>
      <c r="I51">
        <f>'RICEPP-CumulativeLandDcalcs'!AZ49</f>
        <v>13.369793034934675</v>
      </c>
      <c r="J51">
        <f>'RICEPP-CumulativeLandDcalcs'!BA49</f>
        <v>4.5130189288016522</v>
      </c>
      <c r="K51">
        <f>'RICEPP-CumulativeLandDcalcs'!BB49</f>
        <v>-83.347001795217025</v>
      </c>
      <c r="L51">
        <f>'RICEPP-CumulativeLandDcalcs'!BC49</f>
        <v>8.6337865737138504</v>
      </c>
      <c r="M51">
        <f>'RICEPP-CumulativeLandDcalcs'!BD49</f>
        <v>5.7134654727415661</v>
      </c>
      <c r="N51">
        <f>'RICEPP-CumulativeLandDcalcs'!BE49</f>
        <v>-6.0613423475251507</v>
      </c>
    </row>
    <row r="52" spans="1:14" x14ac:dyDescent="0.2">
      <c r="A52">
        <v>48</v>
      </c>
      <c r="B52" t="s">
        <v>62</v>
      </c>
      <c r="C52">
        <f>'RICEPP-CumulativeLandDcalcs'!AT50</f>
        <v>40.668803930436496</v>
      </c>
      <c r="D52">
        <f>'RICEPP-CumulativeLandDcalcs'!AU50</f>
        <v>20.502139711248734</v>
      </c>
      <c r="E52">
        <f>'RICEPP-CumulativeLandDcalcs'!AV50</f>
        <v>9.1307684020354536</v>
      </c>
      <c r="F52">
        <f>'RICEPP-CumulativeLandDcalcs'!AW50</f>
        <v>9.6851634962248561</v>
      </c>
      <c r="G52">
        <f>'RICEPP-CumulativeLandDcalcs'!AX50</f>
        <v>10.208374442075005</v>
      </c>
      <c r="H52">
        <f>'RICEPP-CumulativeLandDcalcs'!AY50</f>
        <v>-30.107247399855169</v>
      </c>
      <c r="I52">
        <f>'RICEPP-CumulativeLandDcalcs'!AZ50</f>
        <v>14.217579610394219</v>
      </c>
      <c r="J52">
        <f>'RICEPP-CumulativeLandDcalcs'!BA50</f>
        <v>4.8585542195217126</v>
      </c>
      <c r="K52">
        <f>'RICEPP-CumulativeLandDcalcs'!BB50</f>
        <v>-87.850067313518693</v>
      </c>
      <c r="L52">
        <f>'RICEPP-CumulativeLandDcalcs'!BC50</f>
        <v>9.1542825216210968</v>
      </c>
      <c r="M52">
        <f>'RICEPP-CumulativeLandDcalcs'!BD50</f>
        <v>6.0224152665631543</v>
      </c>
      <c r="N52">
        <f>'RICEPP-CumulativeLandDcalcs'!BE50</f>
        <v>-6.490766886746874</v>
      </c>
    </row>
    <row r="53" spans="1:14" x14ac:dyDescent="0.2">
      <c r="A53">
        <v>49</v>
      </c>
      <c r="B53" t="s">
        <v>63</v>
      </c>
      <c r="C53">
        <f>'RICEPP-CumulativeLandDcalcs'!AT51</f>
        <v>42.814496304850266</v>
      </c>
      <c r="D53">
        <f>'RICEPP-CumulativeLandDcalcs'!AU51</f>
        <v>21.597359066936232</v>
      </c>
      <c r="E53">
        <f>'RICEPP-CumulativeLandDcalcs'!AV51</f>
        <v>9.6117492095777557</v>
      </c>
      <c r="F53">
        <f>'RICEPP-CumulativeLandDcalcs'!AW51</f>
        <v>10.18935074384561</v>
      </c>
      <c r="G53">
        <f>'RICEPP-CumulativeLandDcalcs'!AX51</f>
        <v>10.741358306191309</v>
      </c>
      <c r="H53">
        <f>'RICEPP-CumulativeLandDcalcs'!AY51</f>
        <v>-31.840288070580286</v>
      </c>
      <c r="I53">
        <f>'RICEPP-CumulativeLandDcalcs'!AZ51</f>
        <v>15.104557915467307</v>
      </c>
      <c r="J53">
        <f>'RICEPP-CumulativeLandDcalcs'!BA51</f>
        <v>5.2203321202231336</v>
      </c>
      <c r="K53">
        <f>'RICEPP-CumulativeLandDcalcs'!BB51</f>
        <v>-92.535481748406383</v>
      </c>
      <c r="L53">
        <f>'RICEPP-CumulativeLandDcalcs'!BC51</f>
        <v>9.6975917682257826</v>
      </c>
      <c r="M53">
        <f>'RICEPP-CumulativeLandDcalcs'!BD51</f>
        <v>6.3437802833757333</v>
      </c>
      <c r="N53">
        <f>'RICEPP-CumulativeLandDcalcs'!BE51</f>
        <v>-6.9448058997064361</v>
      </c>
    </row>
    <row r="54" spans="1:14" x14ac:dyDescent="0.2">
      <c r="A54">
        <v>50</v>
      </c>
      <c r="B54" t="s">
        <v>64</v>
      </c>
      <c r="C54">
        <f>'RICEPP-CumulativeLandDcalcs'!AT52</f>
        <v>45.048870088701449</v>
      </c>
      <c r="D54">
        <f>'RICEPP-CumulativeLandDcalcs'!AU52</f>
        <v>22.737351972437814</v>
      </c>
      <c r="E54">
        <f>'RICEPP-CumulativeLandDcalcs'!AV52</f>
        <v>10.112679283764653</v>
      </c>
      <c r="F54">
        <f>'RICEPP-CumulativeLandDcalcs'!AW52</f>
        <v>10.714446124131815</v>
      </c>
      <c r="G54">
        <f>'RICEPP-CumulativeLandDcalcs'!AX52</f>
        <v>11.296573194889813</v>
      </c>
      <c r="H54">
        <f>'RICEPP-CumulativeLandDcalcs'!AY52</f>
        <v>-33.64848410226903</v>
      </c>
      <c r="I54">
        <f>'RICEPP-CumulativeLandDcalcs'!AZ52</f>
        <v>16.032494511997072</v>
      </c>
      <c r="J54">
        <f>'RICEPP-CumulativeLandDcalcs'!BA52</f>
        <v>5.5990834840633585</v>
      </c>
      <c r="K54">
        <f>'RICEPP-CumulativeLandDcalcs'!BB52</f>
        <v>-97.411194614420708</v>
      </c>
      <c r="L54">
        <f>'RICEPP-CumulativeLandDcalcs'!BC52</f>
        <v>10.264744704655374</v>
      </c>
      <c r="M54">
        <f>'RICEPP-CumulativeLandDcalcs'!BD52</f>
        <v>6.6780930343587181</v>
      </c>
      <c r="N54">
        <f>'RICEPP-CumulativeLandDcalcs'!BE52</f>
        <v>-7.4246576823103005</v>
      </c>
    </row>
    <row r="55" spans="1:14" x14ac:dyDescent="0.2">
      <c r="A55">
        <v>51</v>
      </c>
      <c r="B55" t="s">
        <v>65</v>
      </c>
      <c r="C55">
        <f>'RICEPP-CumulativeLandDcalcs'!AT53</f>
        <v>47.375866234304794</v>
      </c>
      <c r="D55">
        <f>'RICEPP-CumulativeLandDcalcs'!AU53</f>
        <v>23.92407392720018</v>
      </c>
      <c r="E55">
        <f>'RICEPP-CumulativeLandDcalcs'!AV53</f>
        <v>10.634447149744943</v>
      </c>
      <c r="F55">
        <f>'RICEPP-CumulativeLandDcalcs'!AW53</f>
        <v>11.261379273178616</v>
      </c>
      <c r="G55">
        <f>'RICEPP-CumulativeLandDcalcs'!AX53</f>
        <v>11.875008588206313</v>
      </c>
      <c r="H55">
        <f>'RICEPP-CumulativeLandDcalcs'!AY53</f>
        <v>-35.535228703984806</v>
      </c>
      <c r="I55">
        <f>'RICEPP-CumulativeLandDcalcs'!AZ53</f>
        <v>17.003242040560405</v>
      </c>
      <c r="J55">
        <f>'RICEPP-CumulativeLandDcalcs'!BA53</f>
        <v>5.9955775800250981</v>
      </c>
      <c r="K55">
        <f>'RICEPP-CumulativeLandDcalcs'!BB53</f>
        <v>-102.48551705083143</v>
      </c>
      <c r="L55">
        <f>'RICEPP-CumulativeLandDcalcs'!BC53</f>
        <v>10.856820523561515</v>
      </c>
      <c r="M55">
        <f>'RICEPP-CumulativeLandDcalcs'!BD53</f>
        <v>7.0259106281702151</v>
      </c>
      <c r="N55">
        <f>'RICEPP-CumulativeLandDcalcs'!BE53</f>
        <v>-7.9315801901357492</v>
      </c>
    </row>
    <row r="56" spans="1:14" x14ac:dyDescent="0.2">
      <c r="A56">
        <v>52</v>
      </c>
      <c r="B56" t="s">
        <v>66</v>
      </c>
      <c r="C56">
        <f>'RICEPP-CumulativeLandDcalcs'!AT54</f>
        <v>49.799596871264512</v>
      </c>
      <c r="D56">
        <f>'RICEPP-CumulativeLandDcalcs'!AU54</f>
        <v>25.159567255327598</v>
      </c>
      <c r="E56">
        <f>'RICEPP-CumulativeLandDcalcs'!AV54</f>
        <v>11.17797987019132</v>
      </c>
      <c r="F56">
        <f>'RICEPP-CumulativeLandDcalcs'!AW54</f>
        <v>11.831119995913328</v>
      </c>
      <c r="G56">
        <f>'RICEPP-CumulativeLandDcalcs'!AX54</f>
        <v>12.477696865310453</v>
      </c>
      <c r="H56">
        <f>'RICEPP-CumulativeLandDcalcs'!AY54</f>
        <v>-37.504065917548822</v>
      </c>
      <c r="I56">
        <f>'RICEPP-CumulativeLandDcalcs'!AZ54</f>
        <v>18.018741217284539</v>
      </c>
      <c r="J56">
        <f>'RICEPP-CumulativeLandDcalcs'!BA54</f>
        <v>6.4106227710076675</v>
      </c>
      <c r="K56">
        <f>'RICEPP-CumulativeLandDcalcs'!BB54</f>
        <v>-107.76712913758909</v>
      </c>
      <c r="L56">
        <f>'RICEPP-CumulativeLandDcalcs'!BC54</f>
        <v>11.474948291449886</v>
      </c>
      <c r="M56">
        <f>'RICEPP-CumulativeLandDcalcs'!BD54</f>
        <v>7.387815232605214</v>
      </c>
      <c r="N56">
        <f>'RICEPP-CumulativeLandDcalcs'!BE54</f>
        <v>-8.4668933152165788</v>
      </c>
    </row>
    <row r="57" spans="1:14" x14ac:dyDescent="0.2">
      <c r="A57">
        <v>53</v>
      </c>
      <c r="B57" t="s">
        <v>67</v>
      </c>
      <c r="C57">
        <f>'RICEPP-CumulativeLandDcalcs'!AT55</f>
        <v>52.324349806653572</v>
      </c>
      <c r="D57">
        <f>'RICEPP-CumulativeLandDcalcs'!AU55</f>
        <v>26.445963147938027</v>
      </c>
      <c r="E57">
        <f>'RICEPP-CumulativeLandDcalcs'!AV55</f>
        <v>11.744244079866823</v>
      </c>
      <c r="F57">
        <f>'RICEPP-CumulativeLandDcalcs'!AW55</f>
        <v>12.424679360251847</v>
      </c>
      <c r="G57">
        <f>'RICEPP-CumulativeLandDcalcs'!AX55</f>
        <v>13.105714479334138</v>
      </c>
      <c r="H57">
        <f>'RICEPP-CumulativeLandDcalcs'!AY55</f>
        <v>-39.558694381728252</v>
      </c>
      <c r="I57">
        <f>'RICEPP-CumulativeLandDcalcs'!AZ55</f>
        <v>19.081023092896615</v>
      </c>
      <c r="J57">
        <f>'RICEPP-CumulativeLandDcalcs'!BA55</f>
        <v>6.8450673122938976</v>
      </c>
      <c r="K57">
        <f>'RICEPP-CumulativeLandDcalcs'!BB55</f>
        <v>-113.26508845899603</v>
      </c>
      <c r="L57">
        <f>'RICEPP-CumulativeLandDcalcs'!BC55</f>
        <v>12.120308181809831</v>
      </c>
      <c r="M57">
        <f>'RICEPP-CumulativeLandDcalcs'!BD55</f>
        <v>7.7644146164907832</v>
      </c>
      <c r="N57">
        <f>'RICEPP-CumulativeLandDcalcs'!BE55</f>
        <v>-9.0319812368112764</v>
      </c>
    </row>
    <row r="58" spans="1:14" x14ac:dyDescent="0.2">
      <c r="A58">
        <v>54</v>
      </c>
      <c r="B58" t="s">
        <v>68</v>
      </c>
      <c r="C58">
        <f>'RICEPP-CumulativeLandDcalcs'!AT56</f>
        <v>54.954593559239868</v>
      </c>
      <c r="D58">
        <f>'RICEPP-CumulativeLandDcalcs'!AU56</f>
        <v>27.785483975474328</v>
      </c>
      <c r="E58">
        <f>'RICEPP-CumulativeLandDcalcs'!AV56</f>
        <v>12.334247138392834</v>
      </c>
      <c r="F58">
        <f>'RICEPP-CumulativeLandDcalcs'!AW56</f>
        <v>13.043110913622588</v>
      </c>
      <c r="G58">
        <f>'RICEPP-CumulativeLandDcalcs'!AX56</f>
        <v>13.760183261921146</v>
      </c>
      <c r="H58">
        <f>'RICEPP-CumulativeLandDcalcs'!AY56</f>
        <v>-41.702971588473233</v>
      </c>
      <c r="I58">
        <f>'RICEPP-CumulativeLandDcalcs'!AZ56</f>
        <v>20.192211569051842</v>
      </c>
      <c r="J58">
        <f>'RICEPP-CumulativeLandDcalcs'!BA56</f>
        <v>7.2998002689555079</v>
      </c>
      <c r="K58">
        <f>'RICEPP-CumulativeLandDcalcs'!BB56</f>
        <v>-118.98883987492879</v>
      </c>
      <c r="L58">
        <f>'RICEPP-CumulativeLandDcalcs'!BC56</f>
        <v>12.794132864268812</v>
      </c>
      <c r="M58">
        <f>'RICEPP-CumulativeLandDcalcs'!BD56</f>
        <v>8.1563427700671856</v>
      </c>
      <c r="N58">
        <f>'RICEPP-CumulativeLandDcalcs'!BE56</f>
        <v>-9.6282948575920795</v>
      </c>
    </row>
    <row r="59" spans="1:14" x14ac:dyDescent="0.2">
      <c r="A59">
        <v>55</v>
      </c>
      <c r="B59" t="s">
        <v>69</v>
      </c>
      <c r="C59">
        <f>'RICEPP-CumulativeLandDcalcs'!AT57</f>
        <v>57.69498291052124</v>
      </c>
      <c r="D59">
        <f>'RICEPP-CumulativeLandDcalcs'!AU57</f>
        <v>29.180445862653443</v>
      </c>
      <c r="E59">
        <f>'RICEPP-CumulativeLandDcalcs'!AV57</f>
        <v>12.949038397614945</v>
      </c>
      <c r="F59">
        <f>'RICEPP-CumulativeLandDcalcs'!AW57</f>
        <v>13.687512018126409</v>
      </c>
      <c r="G59">
        <f>'RICEPP-CumulativeLandDcalcs'!AX57</f>
        <v>14.442271853637157</v>
      </c>
      <c r="H59">
        <f>'RICEPP-CumulativeLandDcalcs'!AY57</f>
        <v>-43.940918610967096</v>
      </c>
      <c r="I59">
        <f>'RICEPP-CumulativeLandDcalcs'!AZ57</f>
        <v>21.354526167129716</v>
      </c>
      <c r="J59">
        <f>'RICEPP-CumulativeLandDcalcs'!BA57</f>
        <v>7.7757525503891287</v>
      </c>
      <c r="K59">
        <f>'RICEPP-CumulativeLandDcalcs'!BB57</f>
        <v>-124.94822646106319</v>
      </c>
      <c r="L59">
        <f>'RICEPP-CumulativeLandDcalcs'!BC57</f>
        <v>13.497709045301248</v>
      </c>
      <c r="M59">
        <f>'RICEPP-CumulativeLandDcalcs'!BD57</f>
        <v>8.5642606019744907</v>
      </c>
      <c r="N59">
        <f>'RICEPP-CumulativeLandDcalcs'!BE57</f>
        <v>-10.257354335317428</v>
      </c>
    </row>
    <row r="60" spans="1:14" x14ac:dyDescent="0.2">
      <c r="A60">
        <v>56</v>
      </c>
      <c r="B60" t="s">
        <v>70</v>
      </c>
      <c r="C60">
        <f>'RICEPP-CumulativeLandDcalcs'!AT58</f>
        <v>60.550364957403211</v>
      </c>
      <c r="D60">
        <f>'RICEPP-CumulativeLandDcalcs'!AU58</f>
        <v>30.633261519182287</v>
      </c>
      <c r="E60">
        <f>'RICEPP-CumulativeLandDcalcs'!AV58</f>
        <v>13.589710580401482</v>
      </c>
      <c r="F60">
        <f>'RICEPP-CumulativeLandDcalcs'!AW58</f>
        <v>14.359025301079749</v>
      </c>
      <c r="G60">
        <f>'RICEPP-CumulativeLandDcalcs'!AX58</f>
        <v>15.153197256883098</v>
      </c>
      <c r="H60">
        <f>'RICEPP-CumulativeLandDcalcs'!AY58</f>
        <v>-46.276725285985052</v>
      </c>
      <c r="I60">
        <f>'RICEPP-CumulativeLandDcalcs'!AZ58</f>
        <v>22.570285045150317</v>
      </c>
      <c r="J60">
        <f>'RICEPP-CumulativeLandDcalcs'!BA58</f>
        <v>8.2738980600483174</v>
      </c>
      <c r="K60">
        <f>'RICEPP-CumulativeLandDcalcs'!BB58</f>
        <v>-131.15350158270007</v>
      </c>
      <c r="L60">
        <f>'RICEPP-CumulativeLandDcalcs'!BC58</f>
        <v>14.232379156489268</v>
      </c>
      <c r="M60">
        <f>'RICEPP-CumulativeLandDcalcs'!BD58</f>
        <v>8.9888567109802402</v>
      </c>
      <c r="N60">
        <f>'RICEPP-CumulativeLandDcalcs'!BE58</f>
        <v>-10.920751718932872</v>
      </c>
    </row>
    <row r="61" spans="1:14" x14ac:dyDescent="0.2">
      <c r="A61">
        <v>57</v>
      </c>
      <c r="B61" t="s">
        <v>71</v>
      </c>
      <c r="C61">
        <f>'RICEPP-CumulativeLandDcalcs'!AT59</f>
        <v>63.525785653672749</v>
      </c>
      <c r="D61">
        <f>'RICEPP-CumulativeLandDcalcs'!AU59</f>
        <v>32.146443320073516</v>
      </c>
      <c r="E61">
        <f>'RICEPP-CumulativeLandDcalcs'!AV59</f>
        <v>14.257401268205756</v>
      </c>
      <c r="F61">
        <f>'RICEPP-CumulativeLandDcalcs'!AW59</f>
        <v>15.058840218219613</v>
      </c>
      <c r="G61">
        <f>'RICEPP-CumulativeLandDcalcs'!AX59</f>
        <v>15.894226508513725</v>
      </c>
      <c r="H61">
        <f>'RICEPP-CumulativeLandDcalcs'!AY59</f>
        <v>-48.714755835862896</v>
      </c>
      <c r="I61">
        <f>'RICEPP-CumulativeLandDcalcs'!AZ59</f>
        <v>23.841908259135099</v>
      </c>
      <c r="J61">
        <f>'RICEPP-CumulativeLandDcalcs'!BA59</f>
        <v>8.7952549584870834</v>
      </c>
      <c r="K61">
        <f>'RICEPP-CumulativeLandDcalcs'!BB59</f>
        <v>-137.61534207089505</v>
      </c>
      <c r="L61">
        <f>'RICEPP-CumulativeLandDcalcs'!BC59</f>
        <v>14.9995431869014</v>
      </c>
      <c r="M61">
        <f>'RICEPP-CumulativeLandDcalcs'!BD59</f>
        <v>9.430848230700688</v>
      </c>
      <c r="N61">
        <f>'RICEPP-CumulativeLandDcalcs'!BE59</f>
        <v>-11.620153697151633</v>
      </c>
    </row>
    <row r="62" spans="1:14" x14ac:dyDescent="0.2">
      <c r="A62">
        <v>58</v>
      </c>
      <c r="B62" t="s">
        <v>72</v>
      </c>
      <c r="C62">
        <f>'RICEPP-CumulativeLandDcalcs'!AT60</f>
        <v>66.6264968298821</v>
      </c>
      <c r="D62">
        <f>'RICEPP-CumulativeLandDcalcs'!AU60</f>
        <v>33.72260663027977</v>
      </c>
      <c r="E62">
        <f>'RICEPP-CumulativeLandDcalcs'!AV60</f>
        <v>14.953294495253319</v>
      </c>
      <c r="F62">
        <f>'RICEPP-CumulativeLandDcalcs'!AW60</f>
        <v>15.788194727410151</v>
      </c>
      <c r="G62">
        <f>'RICEPP-CumulativeLandDcalcs'!AX60</f>
        <v>16.666678469953716</v>
      </c>
      <c r="H62">
        <f>'RICEPP-CumulativeLandDcalcs'!AY60</f>
        <v>-51.259554918175866</v>
      </c>
      <c r="I62">
        <f>'RICEPP-CumulativeLandDcalcs'!AZ60</f>
        <v>25.171921266051054</v>
      </c>
      <c r="J62">
        <f>'RICEPP-CumulativeLandDcalcs'!BA60</f>
        <v>9.3408870380096953</v>
      </c>
      <c r="K62">
        <f>'RICEPP-CumulativeLandDcalcs'!BB60</f>
        <v>-144.34486247433861</v>
      </c>
      <c r="L62">
        <f>'RICEPP-CumulativeLandDcalcs'!BC60</f>
        <v>15.800660656786349</v>
      </c>
      <c r="M62">
        <f>'RICEPP-CumulativeLandDcalcs'!BD60</f>
        <v>9.8909817457586211</v>
      </c>
      <c r="N62">
        <f>'RICEPP-CumulativeLandDcalcs'!BE60</f>
        <v>-12.357304466870284</v>
      </c>
    </row>
    <row r="63" spans="1:14" x14ac:dyDescent="0.2">
      <c r="A63">
        <v>59</v>
      </c>
      <c r="B63" t="s">
        <v>73</v>
      </c>
      <c r="C63">
        <f>'RICEPP-CumulativeLandDcalcs'!AT61</f>
        <v>69.857963683741673</v>
      </c>
      <c r="D63">
        <f>'RICEPP-CumulativeLandDcalcs'!AU61</f>
        <v>35.364473369350115</v>
      </c>
      <c r="E63">
        <f>'RICEPP-CumulativeLandDcalcs'!AV61</f>
        <v>15.678622447753224</v>
      </c>
      <c r="F63">
        <f>'RICEPP-CumulativeLandDcalcs'!AW61</f>
        <v>16.54837707125564</v>
      </c>
      <c r="G63">
        <f>'RICEPP-CumulativeLandDcalcs'!AX61</f>
        <v>17.471925733197956</v>
      </c>
      <c r="H63">
        <f>'RICEPP-CumulativeLandDcalcs'!AY61</f>
        <v>-53.915854093935593</v>
      </c>
      <c r="I63">
        <f>'RICEPP-CumulativeLandDcalcs'!AZ61</f>
        <v>26.562958666370761</v>
      </c>
      <c r="J63">
        <f>'RICEPP-CumulativeLandDcalcs'!BA61</f>
        <v>9.9119052074892888</v>
      </c>
      <c r="K63">
        <f>'RICEPP-CumulativeLandDcalcs'!BB61</f>
        <v>-151.35363036547199</v>
      </c>
      <c r="L63">
        <f>'RICEPP-CumulativeLandDcalcs'!BC61</f>
        <v>16.637252730436266</v>
      </c>
      <c r="M63">
        <f>'RICEPP-CumulativeLandDcalcs'!BD61</f>
        <v>10.370034278057249</v>
      </c>
      <c r="N63">
        <f>'RICEPP-CumulativeLandDcalcs'!BE61</f>
        <v>-13.134028728244605</v>
      </c>
    </row>
    <row r="64" spans="1:14" x14ac:dyDescent="0.2">
      <c r="A64">
        <v>60</v>
      </c>
      <c r="B64" t="s">
        <v>74</v>
      </c>
      <c r="C64">
        <f>'RICEPP-CumulativeLandDcalcs'!AT62</f>
        <v>73.225872735582413</v>
      </c>
      <c r="D64">
        <f>'RICEPP-CumulativeLandDcalcs'!AU62</f>
        <v>37.074875812854351</v>
      </c>
      <c r="E64">
        <f>'RICEPP-CumulativeLandDcalcs'!AV62</f>
        <v>16.434667267066871</v>
      </c>
      <c r="F64">
        <f>'RICEPP-CumulativeLandDcalcs'!AW62</f>
        <v>17.340727667583238</v>
      </c>
      <c r="G64">
        <f>'RICEPP-CumulativeLandDcalcs'!AX62</f>
        <v>18.31139664167053</v>
      </c>
      <c r="H64">
        <f>'RICEPP-CumulativeLandDcalcs'!AY62</f>
        <v>-56.688578707703229</v>
      </c>
      <c r="I64">
        <f>'RICEPP-CumulativeLandDcalcs'!AZ62</f>
        <v>28.01776818521596</v>
      </c>
      <c r="J64">
        <f>'RICEPP-CumulativeLandDcalcs'!BA62</f>
        <v>10.509469086244158</v>
      </c>
      <c r="K64">
        <f>'RICEPP-CumulativeLandDcalcs'!BB62</f>
        <v>-158.65368268450291</v>
      </c>
      <c r="L64">
        <f>'RICEPP-CumulativeLandDcalcs'!BC62</f>
        <v>17.510904466738356</v>
      </c>
      <c r="M64">
        <f>'RICEPP-CumulativeLandDcalcs'!BD62</f>
        <v>10.868814342115868</v>
      </c>
      <c r="N64">
        <f>'RICEPP-CumulativeLandDcalcs'!BE62</f>
        <v>-13.952234812865575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9CCB-B697-1F46-BDD5-67FEBCD066BD}">
  <dimension ref="A1:L61"/>
  <sheetViews>
    <sheetView workbookViewId="0">
      <selection activeCell="A2" sqref="A2:L61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f>'RICEPP_it0-E_by_region'!A2</f>
        <v>1.66213346293713</v>
      </c>
      <c r="B2">
        <f>'RICEPP_it0-E_by_region'!B2</f>
        <v>1.14605061493095</v>
      </c>
      <c r="C2">
        <f>'RICEPP_it0-E_by_region'!C2</f>
        <v>0.36996592574248299</v>
      </c>
      <c r="D2">
        <f>'RICEPP_it0-E_by_region'!D2</f>
        <v>0.43123618180564</v>
      </c>
      <c r="E2">
        <f>'RICEPP_it0-E_by_region'!E2</f>
        <v>0.25666629501004901</v>
      </c>
      <c r="F2">
        <f>'RICEPP_it0-E_by_region'!F2</f>
        <v>1.6007411280266</v>
      </c>
      <c r="G2">
        <f>'RICEPP_it0-E_by_region'!G2</f>
        <v>0.40515158969265502</v>
      </c>
      <c r="H2">
        <f>'RICEPP_it0-E_by_region'!H2</f>
        <v>0.58967495911891099</v>
      </c>
      <c r="I2">
        <f>'RICEPP_it0-E_by_region'!I2</f>
        <v>0.19137708374658399</v>
      </c>
      <c r="J2">
        <f>'RICEPP_it0-E_by_region'!J2</f>
        <v>0.41227239925308401</v>
      </c>
      <c r="K2">
        <f>'RICEPP_it0-E_by_region'!K2</f>
        <v>0.541778249753193</v>
      </c>
      <c r="L2">
        <f>'RICEPP_it0-E_by_region'!L2</f>
        <v>0.36395210355906099</v>
      </c>
    </row>
    <row r="3" spans="1:12" x14ac:dyDescent="0.2">
      <c r="A3">
        <f>'RICEPP_it0-E_by_region'!A3</f>
        <v>1.3531675594684001</v>
      </c>
      <c r="B3">
        <f>'RICEPP_it0-E_by_region'!B3</f>
        <v>0.87504437325834195</v>
      </c>
      <c r="C3">
        <f>'RICEPP_it0-E_by_region'!C3</f>
        <v>0.34353725567156601</v>
      </c>
      <c r="D3">
        <f>'RICEPP_it0-E_by_region'!D3</f>
        <v>0.33479105496128497</v>
      </c>
      <c r="E3">
        <f>'RICEPP_it0-E_by_region'!E3</f>
        <v>0.18911666590259801</v>
      </c>
      <c r="F3">
        <f>'RICEPP_it0-E_by_region'!F3</f>
        <v>1.9764631485299899</v>
      </c>
      <c r="G3">
        <f>'RICEPP_it0-E_by_region'!G3</f>
        <v>0.583874543297077</v>
      </c>
      <c r="H3">
        <f>'RICEPP_it0-E_by_region'!H3</f>
        <v>0.690887908835496</v>
      </c>
      <c r="I3">
        <f>'RICEPP_it0-E_by_region'!I3</f>
        <v>0.21212733350966301</v>
      </c>
      <c r="J3">
        <f>'RICEPP_it0-E_by_region'!J3</f>
        <v>0.45506589982453199</v>
      </c>
      <c r="K3">
        <f>'RICEPP_it0-E_by_region'!K3</f>
        <v>0.46374547331100802</v>
      </c>
      <c r="L3">
        <f>'RICEPP_it0-E_by_region'!L3</f>
        <v>0.52189508058247103</v>
      </c>
    </row>
    <row r="4" spans="1:12" x14ac:dyDescent="0.2">
      <c r="A4">
        <f>'RICEPP_it0-E_by_region'!A4</f>
        <v>1.3402467496386401</v>
      </c>
      <c r="B4">
        <f>'RICEPP_it0-E_by_region'!B4</f>
        <v>0.88573871315797503</v>
      </c>
      <c r="C4">
        <f>'RICEPP_it0-E_by_region'!C4</f>
        <v>0.318413502280954</v>
      </c>
      <c r="D4">
        <f>'RICEPP_it0-E_by_region'!D4</f>
        <v>0.32041843015347199</v>
      </c>
      <c r="E4">
        <f>'RICEPP_it0-E_by_region'!E4</f>
        <v>0.189944909728403</v>
      </c>
      <c r="F4">
        <f>'RICEPP_it0-E_by_region'!F4</f>
        <v>2.13476574266882</v>
      </c>
      <c r="G4">
        <f>'RICEPP_it0-E_by_region'!G4</f>
        <v>0.71827254289675202</v>
      </c>
      <c r="H4">
        <f>'RICEPP_it0-E_by_region'!H4</f>
        <v>0.82521716614195995</v>
      </c>
      <c r="I4">
        <f>'RICEPP_it0-E_by_region'!I4</f>
        <v>0.30051608740529501</v>
      </c>
      <c r="J4">
        <f>'RICEPP_it0-E_by_region'!J4</f>
        <v>0.53906217709502202</v>
      </c>
      <c r="K4">
        <f>'RICEPP_it0-E_by_region'!K4</f>
        <v>0.460370040803734</v>
      </c>
      <c r="L4">
        <f>'RICEPP_it0-E_by_region'!L4</f>
        <v>0.64267494978463002</v>
      </c>
    </row>
    <row r="5" spans="1:12" x14ac:dyDescent="0.2">
      <c r="A5">
        <f>'RICEPP_it0-E_by_region'!A5</f>
        <v>1.3128863162745401</v>
      </c>
      <c r="B5">
        <f>'RICEPP_it0-E_by_region'!B5</f>
        <v>0.88324931750428404</v>
      </c>
      <c r="C5">
        <f>'RICEPP_it0-E_by_region'!C5</f>
        <v>0.291714833255032</v>
      </c>
      <c r="D5">
        <f>'RICEPP_it0-E_by_region'!D5</f>
        <v>0.298787639348849</v>
      </c>
      <c r="E5">
        <f>'RICEPP_it0-E_by_region'!E5</f>
        <v>0.18902286023772399</v>
      </c>
      <c r="F5">
        <f>'RICEPP_it0-E_by_region'!F5</f>
        <v>2.1011418549606899</v>
      </c>
      <c r="G5">
        <f>'RICEPP_it0-E_by_region'!G5</f>
        <v>0.83627753914729996</v>
      </c>
      <c r="H5">
        <f>'RICEPP_it0-E_by_region'!H5</f>
        <v>0.93819428022203799</v>
      </c>
      <c r="I5">
        <f>'RICEPP_it0-E_by_region'!I5</f>
        <v>0.41281811697107701</v>
      </c>
      <c r="J5">
        <f>'RICEPP_it0-E_by_region'!J5</f>
        <v>0.61309703843768304</v>
      </c>
      <c r="K5">
        <f>'RICEPP_it0-E_by_region'!K5</f>
        <v>0.45202684596113901</v>
      </c>
      <c r="L5">
        <f>'RICEPP_it0-E_by_region'!L5</f>
        <v>0.77520414575462304</v>
      </c>
    </row>
    <row r="6" spans="1:12" x14ac:dyDescent="0.2">
      <c r="A6">
        <f>'RICEPP_it0-E_by_region'!A6</f>
        <v>1.25443521474555</v>
      </c>
      <c r="B6">
        <f>'RICEPP_it0-E_by_region'!B6</f>
        <v>0.86162566430536403</v>
      </c>
      <c r="C6">
        <f>'RICEPP_it0-E_by_region'!C6</f>
        <v>0.25965637424681898</v>
      </c>
      <c r="D6">
        <f>'RICEPP_it0-E_by_region'!D6</f>
        <v>0.27158883517201798</v>
      </c>
      <c r="E6">
        <f>'RICEPP_it0-E_by_region'!E6</f>
        <v>0.181761709924154</v>
      </c>
      <c r="F6">
        <f>'RICEPP_it0-E_by_region'!F6</f>
        <v>1.93893746174965</v>
      </c>
      <c r="G6">
        <f>'RICEPP_it0-E_by_region'!G6</f>
        <v>0.92159160409851204</v>
      </c>
      <c r="H6">
        <f>'RICEPP_it0-E_by_region'!H6</f>
        <v>1.0182545243123899</v>
      </c>
      <c r="I6">
        <f>'RICEPP_it0-E_by_region'!I6</f>
        <v>0.54024029616587799</v>
      </c>
      <c r="J6">
        <f>'RICEPP_it0-E_by_region'!J6</f>
        <v>0.66660396202247596</v>
      </c>
      <c r="K6">
        <f>'RICEPP_it0-E_by_region'!K6</f>
        <v>0.431791608293703</v>
      </c>
      <c r="L6">
        <f>'RICEPP_it0-E_by_region'!L6</f>
        <v>0.89474488607719405</v>
      </c>
    </row>
    <row r="7" spans="1:12" x14ac:dyDescent="0.2">
      <c r="A7">
        <f>'RICEPP_it0-E_by_region'!A7</f>
        <v>1.17450814114802</v>
      </c>
      <c r="B7">
        <f>'RICEPP_it0-E_by_region'!B7</f>
        <v>0.82274222642360695</v>
      </c>
      <c r="C7">
        <f>'RICEPP_it0-E_by_region'!C7</f>
        <v>0.230675960216842</v>
      </c>
      <c r="D7">
        <f>'RICEPP_it0-E_by_region'!D7</f>
        <v>0.23896091995072599</v>
      </c>
      <c r="E7">
        <f>'RICEPP_it0-E_by_region'!E7</f>
        <v>0.166871508483868</v>
      </c>
      <c r="F7">
        <f>'RICEPP_it0-E_by_region'!F7</f>
        <v>1.69815127416005</v>
      </c>
      <c r="G7">
        <f>'RICEPP_it0-E_by_region'!G7</f>
        <v>0.96805147571605799</v>
      </c>
      <c r="H7">
        <f>'RICEPP_it0-E_by_region'!H7</f>
        <v>1.05556214457121</v>
      </c>
      <c r="I7">
        <f>'RICEPP_it0-E_by_region'!I7</f>
        <v>0.67191163708081603</v>
      </c>
      <c r="J7">
        <f>'RICEPP_it0-E_by_region'!J7</f>
        <v>0.69542756658471805</v>
      </c>
      <c r="K7">
        <f>'RICEPP_it0-E_by_region'!K7</f>
        <v>0.40271273705222199</v>
      </c>
      <c r="L7">
        <f>'RICEPP_it0-E_by_region'!L7</f>
        <v>0.98587264185365298</v>
      </c>
    </row>
    <row r="8" spans="1:12" x14ac:dyDescent="0.2">
      <c r="A8">
        <f>'RICEPP_it0-E_by_region'!A8</f>
        <v>1.07608183072797</v>
      </c>
      <c r="B8">
        <f>'RICEPP_it0-E_by_region'!B8</f>
        <v>0.77247349942294596</v>
      </c>
      <c r="C8">
        <f>'RICEPP_it0-E_by_region'!C8</f>
        <v>0.20219010386344799</v>
      </c>
      <c r="D8">
        <f>'RICEPP_it0-E_by_region'!D8</f>
        <v>0.20084753317788301</v>
      </c>
      <c r="E8">
        <f>'RICEPP_it0-E_by_region'!E8</f>
        <v>0.14481040671516099</v>
      </c>
      <c r="F8">
        <f>'RICEPP_it0-E_by_region'!F8</f>
        <v>1.42044293866104</v>
      </c>
      <c r="G8">
        <f>'RICEPP_it0-E_by_region'!G8</f>
        <v>0.97105404705505205</v>
      </c>
      <c r="H8">
        <f>'RICEPP_it0-E_by_region'!H8</f>
        <v>1.0465904694060699</v>
      </c>
      <c r="I8">
        <f>'RICEPP_it0-E_by_region'!I8</f>
        <v>0.79357349269597799</v>
      </c>
      <c r="J8">
        <f>'RICEPP_it0-E_by_region'!J8</f>
        <v>0.69737544308423305</v>
      </c>
      <c r="K8">
        <f>'RICEPP_it0-E_by_region'!K8</f>
        <v>0.36803771060328699</v>
      </c>
      <c r="L8">
        <f>'RICEPP_it0-E_by_region'!L8</f>
        <v>1.038696163157</v>
      </c>
    </row>
    <row r="9" spans="1:12" x14ac:dyDescent="0.2">
      <c r="A9">
        <f>'RICEPP_it0-E_by_region'!A9</f>
        <v>0.95535902078222101</v>
      </c>
      <c r="B9">
        <f>'RICEPP_it0-E_by_region'!B9</f>
        <v>0.71582236264128896</v>
      </c>
      <c r="C9">
        <f>'RICEPP_it0-E_by_region'!C9</f>
        <v>0.17571676356486199</v>
      </c>
      <c r="D9">
        <f>'RICEPP_it0-E_by_region'!D9</f>
        <v>0.15926627378052299</v>
      </c>
      <c r="E9">
        <f>'RICEPP_it0-E_by_region'!E9</f>
        <v>0.11686274051663</v>
      </c>
      <c r="F9">
        <f>'RICEPP_it0-E_by_region'!F9</f>
        <v>1.1308516934319299</v>
      </c>
      <c r="G9">
        <f>'RICEPP_it0-E_by_region'!G9</f>
        <v>0.93121495645052998</v>
      </c>
      <c r="H9">
        <f>'RICEPP_it0-E_by_region'!H9</f>
        <v>0.99381855854677903</v>
      </c>
      <c r="I9">
        <f>'RICEPP_it0-E_by_region'!I9</f>
        <v>0.888174965948476</v>
      </c>
      <c r="J9">
        <f>'RICEPP_it0-E_by_region'!J9</f>
        <v>0.673124457160589</v>
      </c>
      <c r="K9">
        <f>'RICEPP_it0-E_by_region'!K9</f>
        <v>0.32900778671731601</v>
      </c>
      <c r="L9">
        <f>'RICEPP_it0-E_by_region'!L9</f>
        <v>1.0480158548048299</v>
      </c>
    </row>
    <row r="10" spans="1:12" x14ac:dyDescent="0.2">
      <c r="A10">
        <f>'RICEPP_it0-E_by_region'!A10</f>
        <v>0.81179324523923002</v>
      </c>
      <c r="B10">
        <f>'RICEPP_it0-E_by_region'!B10</f>
        <v>0.65313126277448896</v>
      </c>
      <c r="C10">
        <f>'RICEPP_it0-E_by_region'!C10</f>
        <v>0.15195999156391099</v>
      </c>
      <c r="D10">
        <f>'RICEPP_it0-E_by_region'!D10</f>
        <v>0.113579681429767</v>
      </c>
      <c r="E10">
        <f>'RICEPP_it0-E_by_region'!E10</f>
        <v>8.3628429518400701E-2</v>
      </c>
      <c r="F10">
        <f>'RICEPP_it0-E_by_region'!F10</f>
        <v>0.83908157638396397</v>
      </c>
      <c r="G10">
        <f>'RICEPP_it0-E_by_region'!G10</f>
        <v>0.85341042292946201</v>
      </c>
      <c r="H10">
        <f>'RICEPP_it0-E_by_region'!H10</f>
        <v>0.90053813141271299</v>
      </c>
      <c r="I10">
        <f>'RICEPP_it0-E_by_region'!I10</f>
        <v>0.93784250261630997</v>
      </c>
      <c r="J10">
        <f>'RICEPP_it0-E_by_region'!J10</f>
        <v>0.62569686282042902</v>
      </c>
      <c r="K10">
        <f>'RICEPP_it0-E_by_region'!K10</f>
        <v>0.28656944277087099</v>
      </c>
      <c r="L10">
        <f>'RICEPP_it0-E_by_region'!L10</f>
        <v>1.0115547606259101</v>
      </c>
    </row>
    <row r="11" spans="1:12" x14ac:dyDescent="0.2">
      <c r="A11">
        <f>'RICEPP_it0-E_by_region'!A11</f>
        <v>0.64728528454533696</v>
      </c>
      <c r="B11">
        <f>'RICEPP_it0-E_by_region'!B11</f>
        <v>0.58249302192262997</v>
      </c>
      <c r="C11">
        <f>'RICEPP_it0-E_by_region'!C11</f>
        <v>0.129525608124714</v>
      </c>
      <c r="D11">
        <f>'RICEPP_it0-E_by_region'!D11</f>
        <v>6.1283312760125601E-2</v>
      </c>
      <c r="E11">
        <f>'RICEPP_it0-E_by_region'!E11</f>
        <v>4.5027474737443202E-2</v>
      </c>
      <c r="F11">
        <f>'RICEPP_it0-E_by_region'!F11</f>
        <v>0.54586372734841704</v>
      </c>
      <c r="G11">
        <f>'RICEPP_it0-E_by_region'!G11</f>
        <v>0.74281860695340296</v>
      </c>
      <c r="H11">
        <f>'RICEPP_it0-E_by_region'!H11</f>
        <v>0.768427052629298</v>
      </c>
      <c r="I11">
        <f>'RICEPP_it0-E_by_region'!I11</f>
        <v>0.92610420446283004</v>
      </c>
      <c r="J11">
        <f>'RICEPP_it0-E_by_region'!J11</f>
        <v>0.55896647768557794</v>
      </c>
      <c r="K11">
        <f>'RICEPP_it0-E_by_region'!K11</f>
        <v>0.24100369903844701</v>
      </c>
      <c r="L11">
        <f>'RICEPP_it0-E_by_region'!L11</f>
        <v>0.92970472554492101</v>
      </c>
    </row>
    <row r="12" spans="1:12" x14ac:dyDescent="0.2">
      <c r="A12">
        <f>'RICEPP_it0-E_by_region'!A12</f>
        <v>0.44759250041681597</v>
      </c>
      <c r="B12">
        <f>'RICEPP_it0-E_by_region'!B12</f>
        <v>0.50096775255621595</v>
      </c>
      <c r="C12">
        <f>'RICEPP_it0-E_by_region'!C12</f>
        <v>0.10871368687244</v>
      </c>
      <c r="D12">
        <f>'RICEPP_it0-E_by_region'!D12</f>
        <v>0</v>
      </c>
      <c r="E12">
        <f>'RICEPP_it0-E_by_region'!E12</f>
        <v>0</v>
      </c>
      <c r="F12">
        <f>'RICEPP_it0-E_by_region'!F12</f>
        <v>0.23943898768024899</v>
      </c>
      <c r="G12">
        <f>'RICEPP_it0-E_by_region'!G12</f>
        <v>0.61258413083501395</v>
      </c>
      <c r="H12">
        <f>'RICEPP_it0-E_by_region'!H12</f>
        <v>0.59202742289551202</v>
      </c>
      <c r="I12">
        <f>'RICEPP_it0-E_by_region'!I12</f>
        <v>0.79605323082872304</v>
      </c>
      <c r="J12">
        <f>'RICEPP_it0-E_by_region'!J12</f>
        <v>0.48457610297841602</v>
      </c>
      <c r="K12">
        <f>'RICEPP_it0-E_by_region'!K12</f>
        <v>0.18831137207536799</v>
      </c>
      <c r="L12">
        <f>'RICEPP_it0-E_by_region'!L12</f>
        <v>0.81060688785840695</v>
      </c>
    </row>
    <row r="13" spans="1:12" x14ac:dyDescent="0.2">
      <c r="A13">
        <f>'RICEPP_it0-E_by_region'!A13</f>
        <v>0.23755493572908101</v>
      </c>
      <c r="B13">
        <f>'RICEPP_it0-E_by_region'!B13</f>
        <v>0.411973780224209</v>
      </c>
      <c r="C13">
        <f>'RICEPP_it0-E_by_region'!C13</f>
        <v>8.7893459281436895E-2</v>
      </c>
      <c r="D13">
        <f>'RICEPP_it0-E_by_region'!D13</f>
        <v>0</v>
      </c>
      <c r="E13">
        <f>'RICEPP_it0-E_by_region'!E13</f>
        <v>0</v>
      </c>
      <c r="F13">
        <f>'RICEPP_it0-E_by_region'!F13</f>
        <v>0</v>
      </c>
      <c r="G13">
        <f>'RICEPP_it0-E_by_region'!G13</f>
        <v>0.45784870621504697</v>
      </c>
      <c r="H13">
        <f>'RICEPP_it0-E_by_region'!H13</f>
        <v>0.39103327810435501</v>
      </c>
      <c r="I13">
        <f>'RICEPP_it0-E_by_region'!I13</f>
        <v>0.60433328180641699</v>
      </c>
      <c r="J13">
        <f>'RICEPP_it0-E_by_region'!J13</f>
        <v>0.39796901302940602</v>
      </c>
      <c r="K13">
        <f>'RICEPP_it0-E_by_region'!K13</f>
        <v>0.13314365981131401</v>
      </c>
      <c r="L13">
        <f>'RICEPP_it0-E_by_region'!L13</f>
        <v>0.65481015132467402</v>
      </c>
    </row>
    <row r="14" spans="1:12" x14ac:dyDescent="0.2">
      <c r="A14">
        <f>'RICEPP_it0-E_by_region'!A14</f>
        <v>1.27420313860177E-2</v>
      </c>
      <c r="B14">
        <f>'RICEPP_it0-E_by_region'!B14</f>
        <v>0.31146857224970398</v>
      </c>
      <c r="C14">
        <f>'RICEPP_it0-E_by_region'!C14</f>
        <v>6.5540476756583796E-2</v>
      </c>
      <c r="D14">
        <f>'RICEPP_it0-E_by_region'!D14</f>
        <v>0</v>
      </c>
      <c r="E14">
        <f>'RICEPP_it0-E_by_region'!E14</f>
        <v>0</v>
      </c>
      <c r="F14">
        <f>'RICEPP_it0-E_by_region'!F14</f>
        <v>0</v>
      </c>
      <c r="G14">
        <f>'RICEPP_it0-E_by_region'!G14</f>
        <v>0.26759831437294901</v>
      </c>
      <c r="H14">
        <f>'RICEPP_it0-E_by_region'!H14</f>
        <v>0.160092833647414</v>
      </c>
      <c r="I14">
        <f>'RICEPP_it0-E_by_region'!I14</f>
        <v>0.355880542630857</v>
      </c>
      <c r="J14">
        <f>'RICEPP_it0-E_by_region'!J14</f>
        <v>0.29225481364412897</v>
      </c>
      <c r="K14">
        <f>'RICEPP_it0-E_by_region'!K14</f>
        <v>7.3864863510752707E-2</v>
      </c>
      <c r="L14">
        <f>'RICEPP_it0-E_by_region'!L14</f>
        <v>0.45079187704549001</v>
      </c>
    </row>
    <row r="15" spans="1:12" x14ac:dyDescent="0.2">
      <c r="A15">
        <f>'RICEPP_it0-E_by_region'!A15</f>
        <v>0</v>
      </c>
      <c r="B15">
        <f>'RICEPP_it0-E_by_region'!B15</f>
        <v>0.20108756331880701</v>
      </c>
      <c r="C15">
        <f>'RICEPP_it0-E_by_region'!C15</f>
        <v>4.1810839199351899E-2</v>
      </c>
      <c r="D15">
        <f>'RICEPP_it0-E_by_region'!D15</f>
        <v>0</v>
      </c>
      <c r="E15">
        <f>'RICEPP_it0-E_by_region'!E15</f>
        <v>0</v>
      </c>
      <c r="F15">
        <f>'RICEPP_it0-E_by_region'!F15</f>
        <v>0</v>
      </c>
      <c r="G15">
        <f>'RICEPP_it0-E_by_region'!G15</f>
        <v>4.3587304269985097E-2</v>
      </c>
      <c r="H15">
        <f>'RICEPP_it0-E_by_region'!H15</f>
        <v>0</v>
      </c>
      <c r="I15">
        <f>'RICEPP_it0-E_by_region'!I15</f>
        <v>5.8247163015395099E-2</v>
      </c>
      <c r="J15">
        <f>'RICEPP_it0-E_by_region'!J15</f>
        <v>0.16842602094491399</v>
      </c>
      <c r="K15">
        <f>'RICEPP_it0-E_by_region'!K15</f>
        <v>1.14717490517006E-2</v>
      </c>
      <c r="L15">
        <f>'RICEPP_it0-E_by_region'!L15</f>
        <v>0.20024644310392101</v>
      </c>
    </row>
    <row r="16" spans="1:12" x14ac:dyDescent="0.2">
      <c r="A16">
        <f>'RICEPP_it0-E_by_region'!A16</f>
        <v>0</v>
      </c>
      <c r="B16">
        <f>'RICEPP_it0-E_by_region'!B16</f>
        <v>8.2451742102785996E-2</v>
      </c>
      <c r="C16">
        <f>'RICEPP_it0-E_by_region'!C16</f>
        <v>1.6962946820196299E-2</v>
      </c>
      <c r="D16">
        <f>'RICEPP_it0-E_by_region'!D16</f>
        <v>0</v>
      </c>
      <c r="E16">
        <f>'RICEPP_it0-E_by_region'!E16</f>
        <v>0</v>
      </c>
      <c r="F16">
        <f>'RICEPP_it0-E_by_region'!F16</f>
        <v>0</v>
      </c>
      <c r="G16">
        <f>'RICEPP_it0-E_by_region'!G16</f>
        <v>0</v>
      </c>
      <c r="H16">
        <f>'RICEPP_it0-E_by_region'!H16</f>
        <v>0</v>
      </c>
      <c r="I16">
        <f>'RICEPP_it0-E_by_region'!I16</f>
        <v>0</v>
      </c>
      <c r="J16">
        <f>'RICEPP_it0-E_by_region'!J16</f>
        <v>2.8210724472092E-2</v>
      </c>
      <c r="K16">
        <f>'RICEPP_it0-E_by_region'!K16</f>
        <v>0</v>
      </c>
      <c r="L16">
        <f>'RICEPP_it0-E_by_region'!L16</f>
        <v>0</v>
      </c>
    </row>
    <row r="17" spans="1:12" x14ac:dyDescent="0.2">
      <c r="A17">
        <f>'RICEPP_it0-E_by_region'!A17</f>
        <v>0</v>
      </c>
      <c r="B17">
        <f>'RICEPP_it0-E_by_region'!B17</f>
        <v>0</v>
      </c>
      <c r="C17">
        <f>'RICEPP_it0-E_by_region'!C17</f>
        <v>0</v>
      </c>
      <c r="D17">
        <f>'RICEPP_it0-E_by_region'!D17</f>
        <v>0</v>
      </c>
      <c r="E17">
        <f>'RICEPP_it0-E_by_region'!E17</f>
        <v>0</v>
      </c>
      <c r="F17">
        <f>'RICEPP_it0-E_by_region'!F17</f>
        <v>0</v>
      </c>
      <c r="G17">
        <f>'RICEPP_it0-E_by_region'!G17</f>
        <v>0</v>
      </c>
      <c r="H17">
        <f>'RICEPP_it0-E_by_region'!H17</f>
        <v>0</v>
      </c>
      <c r="I17">
        <f>'RICEPP_it0-E_by_region'!I17</f>
        <v>0</v>
      </c>
      <c r="J17">
        <f>'RICEPP_it0-E_by_region'!J17</f>
        <v>0</v>
      </c>
      <c r="K17">
        <f>'RICEPP_it0-E_by_region'!K17</f>
        <v>0</v>
      </c>
      <c r="L17">
        <f>'RICEPP_it0-E_by_region'!L17</f>
        <v>0</v>
      </c>
    </row>
    <row r="18" spans="1:12" x14ac:dyDescent="0.2">
      <c r="A18">
        <f>'RICEPP_it0-E_by_region'!A18</f>
        <v>0</v>
      </c>
      <c r="B18">
        <f>'RICEPP_it0-E_by_region'!B18</f>
        <v>0</v>
      </c>
      <c r="C18">
        <f>'RICEPP_it0-E_by_region'!C18</f>
        <v>0</v>
      </c>
      <c r="D18">
        <f>'RICEPP_it0-E_by_region'!D18</f>
        <v>0</v>
      </c>
      <c r="E18">
        <f>'RICEPP_it0-E_by_region'!E18</f>
        <v>0</v>
      </c>
      <c r="F18">
        <f>'RICEPP_it0-E_by_region'!F18</f>
        <v>0</v>
      </c>
      <c r="G18">
        <f>'RICEPP_it0-E_by_region'!G18</f>
        <v>0</v>
      </c>
      <c r="H18">
        <f>'RICEPP_it0-E_by_region'!H18</f>
        <v>0</v>
      </c>
      <c r="I18">
        <f>'RICEPP_it0-E_by_region'!I18</f>
        <v>0</v>
      </c>
      <c r="J18">
        <f>'RICEPP_it0-E_by_region'!J18</f>
        <v>0</v>
      </c>
      <c r="K18">
        <f>'RICEPP_it0-E_by_region'!K18</f>
        <v>0</v>
      </c>
      <c r="L18">
        <f>'RICEPP_it0-E_by_region'!L18</f>
        <v>0</v>
      </c>
    </row>
    <row r="19" spans="1:12" x14ac:dyDescent="0.2">
      <c r="A19">
        <f>'RICEPP_it0-E_by_region'!A19</f>
        <v>0</v>
      </c>
      <c r="B19">
        <f>'RICEPP_it0-E_by_region'!B19</f>
        <v>0</v>
      </c>
      <c r="C19">
        <f>'RICEPP_it0-E_by_region'!C19</f>
        <v>0</v>
      </c>
      <c r="D19">
        <f>'RICEPP_it0-E_by_region'!D19</f>
        <v>0</v>
      </c>
      <c r="E19">
        <f>'RICEPP_it0-E_by_region'!E19</f>
        <v>0</v>
      </c>
      <c r="F19">
        <f>'RICEPP_it0-E_by_region'!F19</f>
        <v>0</v>
      </c>
      <c r="G19">
        <f>'RICEPP_it0-E_by_region'!G19</f>
        <v>0</v>
      </c>
      <c r="H19">
        <f>'RICEPP_it0-E_by_region'!H19</f>
        <v>0</v>
      </c>
      <c r="I19">
        <f>'RICEPP_it0-E_by_region'!I19</f>
        <v>0</v>
      </c>
      <c r="J19">
        <f>'RICEPP_it0-E_by_region'!J19</f>
        <v>0</v>
      </c>
      <c r="K19">
        <f>'RICEPP_it0-E_by_region'!K19</f>
        <v>0</v>
      </c>
      <c r="L19">
        <f>'RICEPP_it0-E_by_region'!L19</f>
        <v>0</v>
      </c>
    </row>
    <row r="20" spans="1:12" x14ac:dyDescent="0.2">
      <c r="A20">
        <f>'RICEPP_it0-E_by_region'!A20</f>
        <v>0</v>
      </c>
      <c r="B20">
        <f>'RICEPP_it0-E_by_region'!B20</f>
        <v>0</v>
      </c>
      <c r="C20">
        <f>'RICEPP_it0-E_by_region'!C20</f>
        <v>0</v>
      </c>
      <c r="D20">
        <f>'RICEPP_it0-E_by_region'!D20</f>
        <v>0</v>
      </c>
      <c r="E20">
        <f>'RICEPP_it0-E_by_region'!E20</f>
        <v>0</v>
      </c>
      <c r="F20">
        <f>'RICEPP_it0-E_by_region'!F20</f>
        <v>0</v>
      </c>
      <c r="G20">
        <f>'RICEPP_it0-E_by_region'!G20</f>
        <v>0</v>
      </c>
      <c r="H20">
        <f>'RICEPP_it0-E_by_region'!H20</f>
        <v>0</v>
      </c>
      <c r="I20">
        <f>'RICEPP_it0-E_by_region'!I20</f>
        <v>0</v>
      </c>
      <c r="J20">
        <f>'RICEPP_it0-E_by_region'!J20</f>
        <v>0</v>
      </c>
      <c r="K20">
        <f>'RICEPP_it0-E_by_region'!K20</f>
        <v>0</v>
      </c>
      <c r="L20">
        <f>'RICEPP_it0-E_by_region'!L20</f>
        <v>0</v>
      </c>
    </row>
    <row r="21" spans="1:12" x14ac:dyDescent="0.2">
      <c r="A21">
        <f>'RICEPP_it0-E_by_region'!A21</f>
        <v>0</v>
      </c>
      <c r="B21">
        <f>'RICEPP_it0-E_by_region'!B21</f>
        <v>0</v>
      </c>
      <c r="C21">
        <f>'RICEPP_it0-E_by_region'!C21</f>
        <v>0</v>
      </c>
      <c r="D21">
        <f>'RICEPP_it0-E_by_region'!D21</f>
        <v>0</v>
      </c>
      <c r="E21">
        <f>'RICEPP_it0-E_by_region'!E21</f>
        <v>0</v>
      </c>
      <c r="F21">
        <f>'RICEPP_it0-E_by_region'!F21</f>
        <v>0</v>
      </c>
      <c r="G21">
        <f>'RICEPP_it0-E_by_region'!G21</f>
        <v>0</v>
      </c>
      <c r="H21">
        <f>'RICEPP_it0-E_by_region'!H21</f>
        <v>0</v>
      </c>
      <c r="I21">
        <f>'RICEPP_it0-E_by_region'!I21</f>
        <v>0</v>
      </c>
      <c r="J21">
        <f>'RICEPP_it0-E_by_region'!J21</f>
        <v>0</v>
      </c>
      <c r="K21">
        <f>'RICEPP_it0-E_by_region'!K21</f>
        <v>0</v>
      </c>
      <c r="L21">
        <f>'RICEPP_it0-E_by_region'!L21</f>
        <v>0</v>
      </c>
    </row>
    <row r="22" spans="1:12" x14ac:dyDescent="0.2">
      <c r="A22">
        <f>'RICEPP_it0-E_by_region'!A22</f>
        <v>0</v>
      </c>
      <c r="B22">
        <f>'RICEPP_it0-E_by_region'!B22</f>
        <v>0</v>
      </c>
      <c r="C22">
        <f>'RICEPP_it0-E_by_region'!C22</f>
        <v>0</v>
      </c>
      <c r="D22">
        <f>'RICEPP_it0-E_by_region'!D22</f>
        <v>0</v>
      </c>
      <c r="E22">
        <f>'RICEPP_it0-E_by_region'!E22</f>
        <v>0</v>
      </c>
      <c r="F22">
        <f>'RICEPP_it0-E_by_region'!F22</f>
        <v>0</v>
      </c>
      <c r="G22">
        <f>'RICEPP_it0-E_by_region'!G22</f>
        <v>0</v>
      </c>
      <c r="H22">
        <f>'RICEPP_it0-E_by_region'!H22</f>
        <v>0</v>
      </c>
      <c r="I22">
        <f>'RICEPP_it0-E_by_region'!I22</f>
        <v>0</v>
      </c>
      <c r="J22">
        <f>'RICEPP_it0-E_by_region'!J22</f>
        <v>0</v>
      </c>
      <c r="K22">
        <f>'RICEPP_it0-E_by_region'!K22</f>
        <v>0</v>
      </c>
      <c r="L22">
        <f>'RICEPP_it0-E_by_region'!L22</f>
        <v>0</v>
      </c>
    </row>
    <row r="23" spans="1:12" x14ac:dyDescent="0.2">
      <c r="A23">
        <f>'RICEPP_it0-E_by_region'!A23</f>
        <v>0</v>
      </c>
      <c r="B23">
        <f>'RICEPP_it0-E_by_region'!B23</f>
        <v>0</v>
      </c>
      <c r="C23">
        <f>'RICEPP_it0-E_by_region'!C23</f>
        <v>0</v>
      </c>
      <c r="D23">
        <f>'RICEPP_it0-E_by_region'!D23</f>
        <v>0</v>
      </c>
      <c r="E23">
        <f>'RICEPP_it0-E_by_region'!E23</f>
        <v>0</v>
      </c>
      <c r="F23">
        <f>'RICEPP_it0-E_by_region'!F23</f>
        <v>0</v>
      </c>
      <c r="G23">
        <f>'RICEPP_it0-E_by_region'!G23</f>
        <v>0</v>
      </c>
      <c r="H23">
        <f>'RICEPP_it0-E_by_region'!H23</f>
        <v>0</v>
      </c>
      <c r="I23">
        <f>'RICEPP_it0-E_by_region'!I23</f>
        <v>0</v>
      </c>
      <c r="J23">
        <f>'RICEPP_it0-E_by_region'!J23</f>
        <v>0</v>
      </c>
      <c r="K23">
        <f>'RICEPP_it0-E_by_region'!K23</f>
        <v>0</v>
      </c>
      <c r="L23">
        <f>'RICEPP_it0-E_by_region'!L23</f>
        <v>0</v>
      </c>
    </row>
    <row r="24" spans="1:12" x14ac:dyDescent="0.2">
      <c r="A24">
        <f>'RICEPP_it0-E_by_region'!A24</f>
        <v>0</v>
      </c>
      <c r="B24">
        <f>'RICEPP_it0-E_by_region'!B24</f>
        <v>0</v>
      </c>
      <c r="C24">
        <f>'RICEPP_it0-E_by_region'!C24</f>
        <v>0</v>
      </c>
      <c r="D24">
        <f>'RICEPP_it0-E_by_region'!D24</f>
        <v>0</v>
      </c>
      <c r="E24">
        <f>'RICEPP_it0-E_by_region'!E24</f>
        <v>0</v>
      </c>
      <c r="F24">
        <f>'RICEPP_it0-E_by_region'!F24</f>
        <v>0</v>
      </c>
      <c r="G24">
        <f>'RICEPP_it0-E_by_region'!G24</f>
        <v>0</v>
      </c>
      <c r="H24">
        <f>'RICEPP_it0-E_by_region'!H24</f>
        <v>0</v>
      </c>
      <c r="I24">
        <f>'RICEPP_it0-E_by_region'!I24</f>
        <v>0</v>
      </c>
      <c r="J24">
        <f>'RICEPP_it0-E_by_region'!J24</f>
        <v>0</v>
      </c>
      <c r="K24">
        <f>'RICEPP_it0-E_by_region'!K24</f>
        <v>0</v>
      </c>
      <c r="L24">
        <f>'RICEPP_it0-E_by_region'!L24</f>
        <v>0</v>
      </c>
    </row>
    <row r="25" spans="1:12" x14ac:dyDescent="0.2">
      <c r="A25">
        <f>'RICEPP_it0-E_by_region'!A25</f>
        <v>0</v>
      </c>
      <c r="B25">
        <f>'RICEPP_it0-E_by_region'!B25</f>
        <v>0</v>
      </c>
      <c r="C25">
        <f>'RICEPP_it0-E_by_region'!C25</f>
        <v>0</v>
      </c>
      <c r="D25">
        <f>'RICEPP_it0-E_by_region'!D25</f>
        <v>0</v>
      </c>
      <c r="E25">
        <f>'RICEPP_it0-E_by_region'!E25</f>
        <v>0</v>
      </c>
      <c r="F25">
        <f>'RICEPP_it0-E_by_region'!F25</f>
        <v>0</v>
      </c>
      <c r="G25">
        <f>'RICEPP_it0-E_by_region'!G25</f>
        <v>0</v>
      </c>
      <c r="H25">
        <f>'RICEPP_it0-E_by_region'!H25</f>
        <v>0</v>
      </c>
      <c r="I25">
        <f>'RICEPP_it0-E_by_region'!I25</f>
        <v>0</v>
      </c>
      <c r="J25">
        <f>'RICEPP_it0-E_by_region'!J25</f>
        <v>0</v>
      </c>
      <c r="K25">
        <f>'RICEPP_it0-E_by_region'!K25</f>
        <v>0</v>
      </c>
      <c r="L25">
        <f>'RICEPP_it0-E_by_region'!L25</f>
        <v>0</v>
      </c>
    </row>
    <row r="26" spans="1:12" x14ac:dyDescent="0.2">
      <c r="A26">
        <f>'RICEPP_it0-E_by_region'!A26</f>
        <v>0</v>
      </c>
      <c r="B26">
        <f>'RICEPP_it0-E_by_region'!B26</f>
        <v>0</v>
      </c>
      <c r="C26">
        <f>'RICEPP_it0-E_by_region'!C26</f>
        <v>0</v>
      </c>
      <c r="D26">
        <f>'RICEPP_it0-E_by_region'!D26</f>
        <v>0</v>
      </c>
      <c r="E26">
        <f>'RICEPP_it0-E_by_region'!E26</f>
        <v>0</v>
      </c>
      <c r="F26">
        <f>'RICEPP_it0-E_by_region'!F26</f>
        <v>0</v>
      </c>
      <c r="G26">
        <f>'RICEPP_it0-E_by_region'!G26</f>
        <v>0</v>
      </c>
      <c r="H26">
        <f>'RICEPP_it0-E_by_region'!H26</f>
        <v>0</v>
      </c>
      <c r="I26">
        <f>'RICEPP_it0-E_by_region'!I26</f>
        <v>0</v>
      </c>
      <c r="J26">
        <f>'RICEPP_it0-E_by_region'!J26</f>
        <v>0</v>
      </c>
      <c r="K26">
        <f>'RICEPP_it0-E_by_region'!K26</f>
        <v>0</v>
      </c>
      <c r="L26">
        <f>'RICEPP_it0-E_by_region'!L26</f>
        <v>0</v>
      </c>
    </row>
    <row r="27" spans="1:12" x14ac:dyDescent="0.2">
      <c r="A27">
        <f>'RICEPP_it0-E_by_region'!A27</f>
        <v>0</v>
      </c>
      <c r="B27">
        <f>'RICEPP_it0-E_by_region'!B27</f>
        <v>0</v>
      </c>
      <c r="C27">
        <f>'RICEPP_it0-E_by_region'!C27</f>
        <v>0</v>
      </c>
      <c r="D27">
        <f>'RICEPP_it0-E_by_region'!D27</f>
        <v>0</v>
      </c>
      <c r="E27">
        <f>'RICEPP_it0-E_by_region'!E27</f>
        <v>0</v>
      </c>
      <c r="F27">
        <f>'RICEPP_it0-E_by_region'!F27</f>
        <v>0</v>
      </c>
      <c r="G27">
        <f>'RICEPP_it0-E_by_region'!G27</f>
        <v>0</v>
      </c>
      <c r="H27">
        <f>'RICEPP_it0-E_by_region'!H27</f>
        <v>0</v>
      </c>
      <c r="I27">
        <f>'RICEPP_it0-E_by_region'!I27</f>
        <v>0</v>
      </c>
      <c r="J27">
        <f>'RICEPP_it0-E_by_region'!J27</f>
        <v>0</v>
      </c>
      <c r="K27">
        <f>'RICEPP_it0-E_by_region'!K27</f>
        <v>0</v>
      </c>
      <c r="L27">
        <f>'RICEPP_it0-E_by_region'!L27</f>
        <v>0</v>
      </c>
    </row>
    <row r="28" spans="1:12" x14ac:dyDescent="0.2">
      <c r="A28">
        <f>'RICEPP_it0-E_by_region'!A28</f>
        <v>0</v>
      </c>
      <c r="B28">
        <f>'RICEPP_it0-E_by_region'!B28</f>
        <v>0</v>
      </c>
      <c r="C28">
        <f>'RICEPP_it0-E_by_region'!C28</f>
        <v>0</v>
      </c>
      <c r="D28">
        <f>'RICEPP_it0-E_by_region'!D28</f>
        <v>0</v>
      </c>
      <c r="E28">
        <f>'RICEPP_it0-E_by_region'!E28</f>
        <v>0</v>
      </c>
      <c r="F28">
        <f>'RICEPP_it0-E_by_region'!F28</f>
        <v>0</v>
      </c>
      <c r="G28">
        <f>'RICEPP_it0-E_by_region'!G28</f>
        <v>0</v>
      </c>
      <c r="H28">
        <f>'RICEPP_it0-E_by_region'!H28</f>
        <v>0</v>
      </c>
      <c r="I28">
        <f>'RICEPP_it0-E_by_region'!I28</f>
        <v>0</v>
      </c>
      <c r="J28">
        <f>'RICEPP_it0-E_by_region'!J28</f>
        <v>0</v>
      </c>
      <c r="K28">
        <f>'RICEPP_it0-E_by_region'!K28</f>
        <v>0</v>
      </c>
      <c r="L28">
        <f>'RICEPP_it0-E_by_region'!L28</f>
        <v>0</v>
      </c>
    </row>
    <row r="29" spans="1:12" x14ac:dyDescent="0.2">
      <c r="A29">
        <f>'RICEPP_it0-E_by_region'!A29</f>
        <v>0</v>
      </c>
      <c r="B29">
        <f>'RICEPP_it0-E_by_region'!B29</f>
        <v>0</v>
      </c>
      <c r="C29">
        <f>'RICEPP_it0-E_by_region'!C29</f>
        <v>0</v>
      </c>
      <c r="D29">
        <f>'RICEPP_it0-E_by_region'!D29</f>
        <v>0</v>
      </c>
      <c r="E29">
        <f>'RICEPP_it0-E_by_region'!E29</f>
        <v>0</v>
      </c>
      <c r="F29">
        <f>'RICEPP_it0-E_by_region'!F29</f>
        <v>0</v>
      </c>
      <c r="G29">
        <f>'RICEPP_it0-E_by_region'!G29</f>
        <v>0</v>
      </c>
      <c r="H29">
        <f>'RICEPP_it0-E_by_region'!H29</f>
        <v>0</v>
      </c>
      <c r="I29">
        <f>'RICEPP_it0-E_by_region'!I29</f>
        <v>0</v>
      </c>
      <c r="J29">
        <f>'RICEPP_it0-E_by_region'!J29</f>
        <v>0</v>
      </c>
      <c r="K29">
        <f>'RICEPP_it0-E_by_region'!K29</f>
        <v>0</v>
      </c>
      <c r="L29">
        <f>'RICEPP_it0-E_by_region'!L29</f>
        <v>0</v>
      </c>
    </row>
    <row r="30" spans="1:12" x14ac:dyDescent="0.2">
      <c r="A30">
        <f>'RICEPP_it0-E_by_region'!A30</f>
        <v>0</v>
      </c>
      <c r="B30">
        <f>'RICEPP_it0-E_by_region'!B30</f>
        <v>0</v>
      </c>
      <c r="C30">
        <f>'RICEPP_it0-E_by_region'!C30</f>
        <v>0</v>
      </c>
      <c r="D30">
        <f>'RICEPP_it0-E_by_region'!D30</f>
        <v>0</v>
      </c>
      <c r="E30">
        <f>'RICEPP_it0-E_by_region'!E30</f>
        <v>0</v>
      </c>
      <c r="F30">
        <f>'RICEPP_it0-E_by_region'!F30</f>
        <v>0</v>
      </c>
      <c r="G30">
        <f>'RICEPP_it0-E_by_region'!G30</f>
        <v>0</v>
      </c>
      <c r="H30">
        <f>'RICEPP_it0-E_by_region'!H30</f>
        <v>0</v>
      </c>
      <c r="I30">
        <f>'RICEPP_it0-E_by_region'!I30</f>
        <v>0</v>
      </c>
      <c r="J30">
        <f>'RICEPP_it0-E_by_region'!J30</f>
        <v>0</v>
      </c>
      <c r="K30">
        <f>'RICEPP_it0-E_by_region'!K30</f>
        <v>0</v>
      </c>
      <c r="L30">
        <f>'RICEPP_it0-E_by_region'!L30</f>
        <v>0</v>
      </c>
    </row>
    <row r="31" spans="1:12" x14ac:dyDescent="0.2">
      <c r="A31">
        <f>'RICEPP_it0-E_by_region'!A31</f>
        <v>0</v>
      </c>
      <c r="B31">
        <f>'RICEPP_it0-E_by_region'!B31</f>
        <v>0</v>
      </c>
      <c r="C31">
        <f>'RICEPP_it0-E_by_region'!C31</f>
        <v>0</v>
      </c>
      <c r="D31">
        <f>'RICEPP_it0-E_by_region'!D31</f>
        <v>0</v>
      </c>
      <c r="E31">
        <f>'RICEPP_it0-E_by_region'!E31</f>
        <v>0</v>
      </c>
      <c r="F31">
        <f>'RICEPP_it0-E_by_region'!F31</f>
        <v>0</v>
      </c>
      <c r="G31">
        <f>'RICEPP_it0-E_by_region'!G31</f>
        <v>0</v>
      </c>
      <c r="H31">
        <f>'RICEPP_it0-E_by_region'!H31</f>
        <v>0</v>
      </c>
      <c r="I31">
        <f>'RICEPP_it0-E_by_region'!I31</f>
        <v>0</v>
      </c>
      <c r="J31">
        <f>'RICEPP_it0-E_by_region'!J31</f>
        <v>0</v>
      </c>
      <c r="K31">
        <f>'RICEPP_it0-E_by_region'!K31</f>
        <v>0</v>
      </c>
      <c r="L31">
        <f>'RICEPP_it0-E_by_region'!L31</f>
        <v>0</v>
      </c>
    </row>
    <row r="32" spans="1:12" x14ac:dyDescent="0.2">
      <c r="A32">
        <f>'RICEPP_it0-E_by_region'!A32</f>
        <v>0</v>
      </c>
      <c r="B32">
        <f>'RICEPP_it0-E_by_region'!B32</f>
        <v>0</v>
      </c>
      <c r="C32">
        <f>'RICEPP_it0-E_by_region'!C32</f>
        <v>0</v>
      </c>
      <c r="D32">
        <f>'RICEPP_it0-E_by_region'!D32</f>
        <v>0</v>
      </c>
      <c r="E32">
        <f>'RICEPP_it0-E_by_region'!E32</f>
        <v>0</v>
      </c>
      <c r="F32">
        <f>'RICEPP_it0-E_by_region'!F32</f>
        <v>0</v>
      </c>
      <c r="G32">
        <f>'RICEPP_it0-E_by_region'!G32</f>
        <v>0</v>
      </c>
      <c r="H32">
        <f>'RICEPP_it0-E_by_region'!H32</f>
        <v>0</v>
      </c>
      <c r="I32">
        <f>'RICEPP_it0-E_by_region'!I32</f>
        <v>0</v>
      </c>
      <c r="J32">
        <f>'RICEPP_it0-E_by_region'!J32</f>
        <v>0</v>
      </c>
      <c r="K32">
        <f>'RICEPP_it0-E_by_region'!K32</f>
        <v>0</v>
      </c>
      <c r="L32">
        <f>'RICEPP_it0-E_by_region'!L32</f>
        <v>0</v>
      </c>
    </row>
    <row r="33" spans="1:12" x14ac:dyDescent="0.2">
      <c r="A33">
        <f>'RICEPP_it0-E_by_region'!A33</f>
        <v>0</v>
      </c>
      <c r="B33">
        <f>'RICEPP_it0-E_by_region'!B33</f>
        <v>0</v>
      </c>
      <c r="C33">
        <f>'RICEPP_it0-E_by_region'!C33</f>
        <v>0</v>
      </c>
      <c r="D33">
        <f>'RICEPP_it0-E_by_region'!D33</f>
        <v>0</v>
      </c>
      <c r="E33">
        <f>'RICEPP_it0-E_by_region'!E33</f>
        <v>0</v>
      </c>
      <c r="F33">
        <f>'RICEPP_it0-E_by_region'!F33</f>
        <v>0</v>
      </c>
      <c r="G33">
        <f>'RICEPP_it0-E_by_region'!G33</f>
        <v>0</v>
      </c>
      <c r="H33">
        <f>'RICEPP_it0-E_by_region'!H33</f>
        <v>0</v>
      </c>
      <c r="I33">
        <f>'RICEPP_it0-E_by_region'!I33</f>
        <v>0</v>
      </c>
      <c r="J33">
        <f>'RICEPP_it0-E_by_region'!J33</f>
        <v>0</v>
      </c>
      <c r="K33">
        <f>'RICEPP_it0-E_by_region'!K33</f>
        <v>0</v>
      </c>
      <c r="L33">
        <f>'RICEPP_it0-E_by_region'!L33</f>
        <v>0</v>
      </c>
    </row>
    <row r="34" spans="1:12" x14ac:dyDescent="0.2">
      <c r="A34">
        <f>'RICEPP_it0-E_by_region'!A34</f>
        <v>0</v>
      </c>
      <c r="B34">
        <f>'RICEPP_it0-E_by_region'!B34</f>
        <v>0</v>
      </c>
      <c r="C34">
        <f>'RICEPP_it0-E_by_region'!C34</f>
        <v>0</v>
      </c>
      <c r="D34">
        <f>'RICEPP_it0-E_by_region'!D34</f>
        <v>0</v>
      </c>
      <c r="E34">
        <f>'RICEPP_it0-E_by_region'!E34</f>
        <v>0</v>
      </c>
      <c r="F34">
        <f>'RICEPP_it0-E_by_region'!F34</f>
        <v>0</v>
      </c>
      <c r="G34">
        <f>'RICEPP_it0-E_by_region'!G34</f>
        <v>0</v>
      </c>
      <c r="H34">
        <f>'RICEPP_it0-E_by_region'!H34</f>
        <v>0</v>
      </c>
      <c r="I34">
        <f>'RICEPP_it0-E_by_region'!I34</f>
        <v>0</v>
      </c>
      <c r="J34">
        <f>'RICEPP_it0-E_by_region'!J34</f>
        <v>0</v>
      </c>
      <c r="K34">
        <f>'RICEPP_it0-E_by_region'!K34</f>
        <v>0</v>
      </c>
      <c r="L34">
        <f>'RICEPP_it0-E_by_region'!L34</f>
        <v>0</v>
      </c>
    </row>
    <row r="35" spans="1:12" x14ac:dyDescent="0.2">
      <c r="A35">
        <f>'RICEPP_it0-E_by_region'!A35</f>
        <v>0</v>
      </c>
      <c r="B35">
        <f>'RICEPP_it0-E_by_region'!B35</f>
        <v>0</v>
      </c>
      <c r="C35">
        <f>'RICEPP_it0-E_by_region'!C35</f>
        <v>0</v>
      </c>
      <c r="D35">
        <f>'RICEPP_it0-E_by_region'!D35</f>
        <v>0</v>
      </c>
      <c r="E35">
        <f>'RICEPP_it0-E_by_region'!E35</f>
        <v>0</v>
      </c>
      <c r="F35">
        <f>'RICEPP_it0-E_by_region'!F35</f>
        <v>0</v>
      </c>
      <c r="G35">
        <f>'RICEPP_it0-E_by_region'!G35</f>
        <v>0</v>
      </c>
      <c r="H35">
        <f>'RICEPP_it0-E_by_region'!H35</f>
        <v>0</v>
      </c>
      <c r="I35">
        <f>'RICEPP_it0-E_by_region'!I35</f>
        <v>0</v>
      </c>
      <c r="J35">
        <f>'RICEPP_it0-E_by_region'!J35</f>
        <v>0</v>
      </c>
      <c r="K35">
        <f>'RICEPP_it0-E_by_region'!K35</f>
        <v>0</v>
      </c>
      <c r="L35">
        <f>'RICEPP_it0-E_by_region'!L35</f>
        <v>0</v>
      </c>
    </row>
    <row r="36" spans="1:12" x14ac:dyDescent="0.2">
      <c r="A36">
        <f>'RICEPP_it0-E_by_region'!A36</f>
        <v>0</v>
      </c>
      <c r="B36">
        <f>'RICEPP_it0-E_by_region'!B36</f>
        <v>0</v>
      </c>
      <c r="C36">
        <f>'RICEPP_it0-E_by_region'!C36</f>
        <v>0</v>
      </c>
      <c r="D36">
        <f>'RICEPP_it0-E_by_region'!D36</f>
        <v>0</v>
      </c>
      <c r="E36">
        <f>'RICEPP_it0-E_by_region'!E36</f>
        <v>0</v>
      </c>
      <c r="F36">
        <f>'RICEPP_it0-E_by_region'!F36</f>
        <v>0</v>
      </c>
      <c r="G36">
        <f>'RICEPP_it0-E_by_region'!G36</f>
        <v>0</v>
      </c>
      <c r="H36">
        <f>'RICEPP_it0-E_by_region'!H36</f>
        <v>0</v>
      </c>
      <c r="I36">
        <f>'RICEPP_it0-E_by_region'!I36</f>
        <v>0</v>
      </c>
      <c r="J36">
        <f>'RICEPP_it0-E_by_region'!J36</f>
        <v>0</v>
      </c>
      <c r="K36">
        <f>'RICEPP_it0-E_by_region'!K36</f>
        <v>0</v>
      </c>
      <c r="L36">
        <f>'RICEPP_it0-E_by_region'!L36</f>
        <v>0</v>
      </c>
    </row>
    <row r="37" spans="1:12" x14ac:dyDescent="0.2">
      <c r="A37">
        <f>'RICEPP_it0-E_by_region'!A37</f>
        <v>0</v>
      </c>
      <c r="B37">
        <f>'RICEPP_it0-E_by_region'!B37</f>
        <v>0</v>
      </c>
      <c r="C37">
        <f>'RICEPP_it0-E_by_region'!C37</f>
        <v>0</v>
      </c>
      <c r="D37">
        <f>'RICEPP_it0-E_by_region'!D37</f>
        <v>0</v>
      </c>
      <c r="E37">
        <f>'RICEPP_it0-E_by_region'!E37</f>
        <v>0</v>
      </c>
      <c r="F37">
        <f>'RICEPP_it0-E_by_region'!F37</f>
        <v>0</v>
      </c>
      <c r="G37">
        <f>'RICEPP_it0-E_by_region'!G37</f>
        <v>0</v>
      </c>
      <c r="H37">
        <f>'RICEPP_it0-E_by_region'!H37</f>
        <v>0</v>
      </c>
      <c r="I37">
        <f>'RICEPP_it0-E_by_region'!I37</f>
        <v>0</v>
      </c>
      <c r="J37">
        <f>'RICEPP_it0-E_by_region'!J37</f>
        <v>0</v>
      </c>
      <c r="K37">
        <f>'RICEPP_it0-E_by_region'!K37</f>
        <v>0</v>
      </c>
      <c r="L37">
        <f>'RICEPP_it0-E_by_region'!L37</f>
        <v>0</v>
      </c>
    </row>
    <row r="38" spans="1:12" x14ac:dyDescent="0.2">
      <c r="A38">
        <f>'RICEPP_it0-E_by_region'!A38</f>
        <v>0</v>
      </c>
      <c r="B38">
        <f>'RICEPP_it0-E_by_region'!B38</f>
        <v>0</v>
      </c>
      <c r="C38">
        <f>'RICEPP_it0-E_by_region'!C38</f>
        <v>0</v>
      </c>
      <c r="D38">
        <f>'RICEPP_it0-E_by_region'!D38</f>
        <v>0</v>
      </c>
      <c r="E38">
        <f>'RICEPP_it0-E_by_region'!E38</f>
        <v>0</v>
      </c>
      <c r="F38">
        <f>'RICEPP_it0-E_by_region'!F38</f>
        <v>0</v>
      </c>
      <c r="G38">
        <f>'RICEPP_it0-E_by_region'!G38</f>
        <v>0</v>
      </c>
      <c r="H38">
        <f>'RICEPP_it0-E_by_region'!H38</f>
        <v>0</v>
      </c>
      <c r="I38">
        <f>'RICEPP_it0-E_by_region'!I38</f>
        <v>0</v>
      </c>
      <c r="J38">
        <f>'RICEPP_it0-E_by_region'!J38</f>
        <v>0</v>
      </c>
      <c r="K38">
        <f>'RICEPP_it0-E_by_region'!K38</f>
        <v>0</v>
      </c>
      <c r="L38">
        <f>'RICEPP_it0-E_by_region'!L38</f>
        <v>0</v>
      </c>
    </row>
    <row r="39" spans="1:12" x14ac:dyDescent="0.2">
      <c r="A39">
        <f>'RICEPP_it0-E_by_region'!A39</f>
        <v>0</v>
      </c>
      <c r="B39">
        <f>'RICEPP_it0-E_by_region'!B39</f>
        <v>0</v>
      </c>
      <c r="C39">
        <f>'RICEPP_it0-E_by_region'!C39</f>
        <v>0</v>
      </c>
      <c r="D39">
        <f>'RICEPP_it0-E_by_region'!D39</f>
        <v>0</v>
      </c>
      <c r="E39">
        <f>'RICEPP_it0-E_by_region'!E39</f>
        <v>0</v>
      </c>
      <c r="F39">
        <f>'RICEPP_it0-E_by_region'!F39</f>
        <v>0</v>
      </c>
      <c r="G39">
        <f>'RICEPP_it0-E_by_region'!G39</f>
        <v>0</v>
      </c>
      <c r="H39">
        <f>'RICEPP_it0-E_by_region'!H39</f>
        <v>0</v>
      </c>
      <c r="I39">
        <f>'RICEPP_it0-E_by_region'!I39</f>
        <v>0</v>
      </c>
      <c r="J39">
        <f>'RICEPP_it0-E_by_region'!J39</f>
        <v>0</v>
      </c>
      <c r="K39">
        <f>'RICEPP_it0-E_by_region'!K39</f>
        <v>0</v>
      </c>
      <c r="L39">
        <f>'RICEPP_it0-E_by_region'!L39</f>
        <v>0</v>
      </c>
    </row>
    <row r="40" spans="1:12" x14ac:dyDescent="0.2">
      <c r="A40">
        <f>'RICEPP_it0-E_by_region'!A40</f>
        <v>0</v>
      </c>
      <c r="B40">
        <f>'RICEPP_it0-E_by_region'!B40</f>
        <v>0</v>
      </c>
      <c r="C40">
        <f>'RICEPP_it0-E_by_region'!C40</f>
        <v>0</v>
      </c>
      <c r="D40">
        <f>'RICEPP_it0-E_by_region'!D40</f>
        <v>0</v>
      </c>
      <c r="E40">
        <f>'RICEPP_it0-E_by_region'!E40</f>
        <v>0</v>
      </c>
      <c r="F40">
        <f>'RICEPP_it0-E_by_region'!F40</f>
        <v>0</v>
      </c>
      <c r="G40">
        <f>'RICEPP_it0-E_by_region'!G40</f>
        <v>0</v>
      </c>
      <c r="H40">
        <f>'RICEPP_it0-E_by_region'!H40</f>
        <v>0</v>
      </c>
      <c r="I40">
        <f>'RICEPP_it0-E_by_region'!I40</f>
        <v>0</v>
      </c>
      <c r="J40">
        <f>'RICEPP_it0-E_by_region'!J40</f>
        <v>0</v>
      </c>
      <c r="K40">
        <f>'RICEPP_it0-E_by_region'!K40</f>
        <v>0</v>
      </c>
      <c r="L40">
        <f>'RICEPP_it0-E_by_region'!L40</f>
        <v>0</v>
      </c>
    </row>
    <row r="41" spans="1:12" x14ac:dyDescent="0.2">
      <c r="A41">
        <f>'RICEPP_it0-E_by_region'!A41</f>
        <v>0</v>
      </c>
      <c r="B41">
        <f>'RICEPP_it0-E_by_region'!B41</f>
        <v>0</v>
      </c>
      <c r="C41">
        <f>'RICEPP_it0-E_by_region'!C41</f>
        <v>0</v>
      </c>
      <c r="D41">
        <f>'RICEPP_it0-E_by_region'!D41</f>
        <v>0</v>
      </c>
      <c r="E41">
        <f>'RICEPP_it0-E_by_region'!E41</f>
        <v>0</v>
      </c>
      <c r="F41">
        <f>'RICEPP_it0-E_by_region'!F41</f>
        <v>0</v>
      </c>
      <c r="G41">
        <f>'RICEPP_it0-E_by_region'!G41</f>
        <v>0</v>
      </c>
      <c r="H41">
        <f>'RICEPP_it0-E_by_region'!H41</f>
        <v>0</v>
      </c>
      <c r="I41">
        <f>'RICEPP_it0-E_by_region'!I41</f>
        <v>0</v>
      </c>
      <c r="J41">
        <f>'RICEPP_it0-E_by_region'!J41</f>
        <v>0</v>
      </c>
      <c r="K41">
        <f>'RICEPP_it0-E_by_region'!K41</f>
        <v>0</v>
      </c>
      <c r="L41">
        <f>'RICEPP_it0-E_by_region'!L41</f>
        <v>0</v>
      </c>
    </row>
    <row r="42" spans="1:12" x14ac:dyDescent="0.2">
      <c r="A42">
        <f>'RICEPP_it0-E_by_region'!A42</f>
        <v>0</v>
      </c>
      <c r="B42">
        <f>'RICEPP_it0-E_by_region'!B42</f>
        <v>0</v>
      </c>
      <c r="C42">
        <f>'RICEPP_it0-E_by_region'!C42</f>
        <v>0</v>
      </c>
      <c r="D42">
        <f>'RICEPP_it0-E_by_region'!D42</f>
        <v>0</v>
      </c>
      <c r="E42">
        <f>'RICEPP_it0-E_by_region'!E42</f>
        <v>0</v>
      </c>
      <c r="F42">
        <f>'RICEPP_it0-E_by_region'!F42</f>
        <v>0</v>
      </c>
      <c r="G42">
        <f>'RICEPP_it0-E_by_region'!G42</f>
        <v>0</v>
      </c>
      <c r="H42">
        <f>'RICEPP_it0-E_by_region'!H42</f>
        <v>0</v>
      </c>
      <c r="I42">
        <f>'RICEPP_it0-E_by_region'!I42</f>
        <v>0</v>
      </c>
      <c r="J42">
        <f>'RICEPP_it0-E_by_region'!J42</f>
        <v>0</v>
      </c>
      <c r="K42">
        <f>'RICEPP_it0-E_by_region'!K42</f>
        <v>0</v>
      </c>
      <c r="L42">
        <f>'RICEPP_it0-E_by_region'!L42</f>
        <v>0</v>
      </c>
    </row>
    <row r="43" spans="1:12" x14ac:dyDescent="0.2">
      <c r="A43">
        <f>'RICEPP_it0-E_by_region'!A43</f>
        <v>0</v>
      </c>
      <c r="B43">
        <f>'RICEPP_it0-E_by_region'!B43</f>
        <v>0</v>
      </c>
      <c r="C43">
        <f>'RICEPP_it0-E_by_region'!C43</f>
        <v>0</v>
      </c>
      <c r="D43">
        <f>'RICEPP_it0-E_by_region'!D43</f>
        <v>0</v>
      </c>
      <c r="E43">
        <f>'RICEPP_it0-E_by_region'!E43</f>
        <v>0</v>
      </c>
      <c r="F43">
        <f>'RICEPP_it0-E_by_region'!F43</f>
        <v>0</v>
      </c>
      <c r="G43">
        <f>'RICEPP_it0-E_by_region'!G43</f>
        <v>0</v>
      </c>
      <c r="H43">
        <f>'RICEPP_it0-E_by_region'!H43</f>
        <v>0</v>
      </c>
      <c r="I43">
        <f>'RICEPP_it0-E_by_region'!I43</f>
        <v>0</v>
      </c>
      <c r="J43">
        <f>'RICEPP_it0-E_by_region'!J43</f>
        <v>0</v>
      </c>
      <c r="K43">
        <f>'RICEPP_it0-E_by_region'!K43</f>
        <v>0</v>
      </c>
      <c r="L43">
        <f>'RICEPP_it0-E_by_region'!L43</f>
        <v>0</v>
      </c>
    </row>
    <row r="44" spans="1:12" x14ac:dyDescent="0.2">
      <c r="A44">
        <f>'RICEPP_it0-E_by_region'!A44</f>
        <v>0</v>
      </c>
      <c r="B44">
        <f>'RICEPP_it0-E_by_region'!B44</f>
        <v>0</v>
      </c>
      <c r="C44">
        <f>'RICEPP_it0-E_by_region'!C44</f>
        <v>0</v>
      </c>
      <c r="D44">
        <f>'RICEPP_it0-E_by_region'!D44</f>
        <v>0</v>
      </c>
      <c r="E44">
        <f>'RICEPP_it0-E_by_region'!E44</f>
        <v>0</v>
      </c>
      <c r="F44">
        <f>'RICEPP_it0-E_by_region'!F44</f>
        <v>0</v>
      </c>
      <c r="G44">
        <f>'RICEPP_it0-E_by_region'!G44</f>
        <v>0</v>
      </c>
      <c r="H44">
        <f>'RICEPP_it0-E_by_region'!H44</f>
        <v>0</v>
      </c>
      <c r="I44">
        <f>'RICEPP_it0-E_by_region'!I44</f>
        <v>0</v>
      </c>
      <c r="J44">
        <f>'RICEPP_it0-E_by_region'!J44</f>
        <v>0</v>
      </c>
      <c r="K44">
        <f>'RICEPP_it0-E_by_region'!K44</f>
        <v>0</v>
      </c>
      <c r="L44">
        <f>'RICEPP_it0-E_by_region'!L44</f>
        <v>0</v>
      </c>
    </row>
    <row r="45" spans="1:12" x14ac:dyDescent="0.2">
      <c r="A45">
        <f>'RICEPP_it0-E_by_region'!A45</f>
        <v>0</v>
      </c>
      <c r="B45">
        <f>'RICEPP_it0-E_by_region'!B45</f>
        <v>0</v>
      </c>
      <c r="C45">
        <f>'RICEPP_it0-E_by_region'!C45</f>
        <v>0</v>
      </c>
      <c r="D45">
        <f>'RICEPP_it0-E_by_region'!D45</f>
        <v>0</v>
      </c>
      <c r="E45">
        <f>'RICEPP_it0-E_by_region'!E45</f>
        <v>0</v>
      </c>
      <c r="F45">
        <f>'RICEPP_it0-E_by_region'!F45</f>
        <v>0</v>
      </c>
      <c r="G45">
        <f>'RICEPP_it0-E_by_region'!G45</f>
        <v>0</v>
      </c>
      <c r="H45">
        <f>'RICEPP_it0-E_by_region'!H45</f>
        <v>0</v>
      </c>
      <c r="I45">
        <f>'RICEPP_it0-E_by_region'!I45</f>
        <v>0</v>
      </c>
      <c r="J45">
        <f>'RICEPP_it0-E_by_region'!J45</f>
        <v>0</v>
      </c>
      <c r="K45">
        <f>'RICEPP_it0-E_by_region'!K45</f>
        <v>0</v>
      </c>
      <c r="L45">
        <f>'RICEPP_it0-E_by_region'!L45</f>
        <v>0</v>
      </c>
    </row>
    <row r="46" spans="1:12" x14ac:dyDescent="0.2">
      <c r="A46">
        <f>'RICEPP_it0-E_by_region'!A46</f>
        <v>0</v>
      </c>
      <c r="B46">
        <f>'RICEPP_it0-E_by_region'!B46</f>
        <v>0</v>
      </c>
      <c r="C46">
        <f>'RICEPP_it0-E_by_region'!C46</f>
        <v>0</v>
      </c>
      <c r="D46">
        <f>'RICEPP_it0-E_by_region'!D46</f>
        <v>0</v>
      </c>
      <c r="E46">
        <f>'RICEPP_it0-E_by_region'!E46</f>
        <v>0</v>
      </c>
      <c r="F46">
        <f>'RICEPP_it0-E_by_region'!F46</f>
        <v>0</v>
      </c>
      <c r="G46">
        <f>'RICEPP_it0-E_by_region'!G46</f>
        <v>0</v>
      </c>
      <c r="H46">
        <f>'RICEPP_it0-E_by_region'!H46</f>
        <v>0</v>
      </c>
      <c r="I46">
        <f>'RICEPP_it0-E_by_region'!I46</f>
        <v>0</v>
      </c>
      <c r="J46">
        <f>'RICEPP_it0-E_by_region'!J46</f>
        <v>0</v>
      </c>
      <c r="K46">
        <f>'RICEPP_it0-E_by_region'!K46</f>
        <v>0</v>
      </c>
      <c r="L46">
        <f>'RICEPP_it0-E_by_region'!L46</f>
        <v>0</v>
      </c>
    </row>
    <row r="47" spans="1:12" x14ac:dyDescent="0.2">
      <c r="A47">
        <f>'RICEPP_it0-E_by_region'!A47</f>
        <v>0</v>
      </c>
      <c r="B47">
        <f>'RICEPP_it0-E_by_region'!B47</f>
        <v>0</v>
      </c>
      <c r="C47">
        <f>'RICEPP_it0-E_by_region'!C47</f>
        <v>0</v>
      </c>
      <c r="D47">
        <f>'RICEPP_it0-E_by_region'!D47</f>
        <v>0</v>
      </c>
      <c r="E47">
        <f>'RICEPP_it0-E_by_region'!E47</f>
        <v>0</v>
      </c>
      <c r="F47">
        <f>'RICEPP_it0-E_by_region'!F47</f>
        <v>0</v>
      </c>
      <c r="G47">
        <f>'RICEPP_it0-E_by_region'!G47</f>
        <v>0</v>
      </c>
      <c r="H47">
        <f>'RICEPP_it0-E_by_region'!H47</f>
        <v>0</v>
      </c>
      <c r="I47">
        <f>'RICEPP_it0-E_by_region'!I47</f>
        <v>0</v>
      </c>
      <c r="J47">
        <f>'RICEPP_it0-E_by_region'!J47</f>
        <v>0</v>
      </c>
      <c r="K47">
        <f>'RICEPP_it0-E_by_region'!K47</f>
        <v>0</v>
      </c>
      <c r="L47">
        <f>'RICEPP_it0-E_by_region'!L47</f>
        <v>0</v>
      </c>
    </row>
    <row r="48" spans="1:12" x14ac:dyDescent="0.2">
      <c r="A48">
        <f>'RICEPP_it0-E_by_region'!A48</f>
        <v>0</v>
      </c>
      <c r="B48">
        <f>'RICEPP_it0-E_by_region'!B48</f>
        <v>0</v>
      </c>
      <c r="C48">
        <f>'RICEPP_it0-E_by_region'!C48</f>
        <v>0</v>
      </c>
      <c r="D48">
        <f>'RICEPP_it0-E_by_region'!D48</f>
        <v>0</v>
      </c>
      <c r="E48">
        <f>'RICEPP_it0-E_by_region'!E48</f>
        <v>0</v>
      </c>
      <c r="F48">
        <f>'RICEPP_it0-E_by_region'!F48</f>
        <v>0</v>
      </c>
      <c r="G48">
        <f>'RICEPP_it0-E_by_region'!G48</f>
        <v>0</v>
      </c>
      <c r="H48">
        <f>'RICEPP_it0-E_by_region'!H48</f>
        <v>0</v>
      </c>
      <c r="I48">
        <f>'RICEPP_it0-E_by_region'!I48</f>
        <v>0</v>
      </c>
      <c r="J48">
        <f>'RICEPP_it0-E_by_region'!J48</f>
        <v>0</v>
      </c>
      <c r="K48">
        <f>'RICEPP_it0-E_by_region'!K48</f>
        <v>0</v>
      </c>
      <c r="L48">
        <f>'RICEPP_it0-E_by_region'!L48</f>
        <v>0</v>
      </c>
    </row>
    <row r="49" spans="1:12" x14ac:dyDescent="0.2">
      <c r="A49">
        <f>'RICEPP_it0-E_by_region'!A49</f>
        <v>0</v>
      </c>
      <c r="B49">
        <f>'RICEPP_it0-E_by_region'!B49</f>
        <v>0</v>
      </c>
      <c r="C49">
        <f>'RICEPP_it0-E_by_region'!C49</f>
        <v>0</v>
      </c>
      <c r="D49">
        <f>'RICEPP_it0-E_by_region'!D49</f>
        <v>0</v>
      </c>
      <c r="E49">
        <f>'RICEPP_it0-E_by_region'!E49</f>
        <v>0</v>
      </c>
      <c r="F49">
        <f>'RICEPP_it0-E_by_region'!F49</f>
        <v>0</v>
      </c>
      <c r="G49">
        <f>'RICEPP_it0-E_by_region'!G49</f>
        <v>0</v>
      </c>
      <c r="H49">
        <f>'RICEPP_it0-E_by_region'!H49</f>
        <v>0</v>
      </c>
      <c r="I49">
        <f>'RICEPP_it0-E_by_region'!I49</f>
        <v>0</v>
      </c>
      <c r="J49">
        <f>'RICEPP_it0-E_by_region'!J49</f>
        <v>0</v>
      </c>
      <c r="K49">
        <f>'RICEPP_it0-E_by_region'!K49</f>
        <v>0</v>
      </c>
      <c r="L49">
        <f>'RICEPP_it0-E_by_region'!L49</f>
        <v>0</v>
      </c>
    </row>
    <row r="50" spans="1:12" x14ac:dyDescent="0.2">
      <c r="A50">
        <f>'RICEPP_it0-E_by_region'!A50</f>
        <v>0</v>
      </c>
      <c r="B50">
        <f>'RICEPP_it0-E_by_region'!B50</f>
        <v>0</v>
      </c>
      <c r="C50">
        <f>'RICEPP_it0-E_by_region'!C50</f>
        <v>0</v>
      </c>
      <c r="D50">
        <f>'RICEPP_it0-E_by_region'!D50</f>
        <v>0</v>
      </c>
      <c r="E50">
        <f>'RICEPP_it0-E_by_region'!E50</f>
        <v>0</v>
      </c>
      <c r="F50">
        <f>'RICEPP_it0-E_by_region'!F50</f>
        <v>0</v>
      </c>
      <c r="G50">
        <f>'RICEPP_it0-E_by_region'!G50</f>
        <v>0</v>
      </c>
      <c r="H50">
        <f>'RICEPP_it0-E_by_region'!H50</f>
        <v>0</v>
      </c>
      <c r="I50">
        <f>'RICEPP_it0-E_by_region'!I50</f>
        <v>0</v>
      </c>
      <c r="J50">
        <f>'RICEPP_it0-E_by_region'!J50</f>
        <v>0</v>
      </c>
      <c r="K50">
        <f>'RICEPP_it0-E_by_region'!K50</f>
        <v>0</v>
      </c>
      <c r="L50">
        <f>'RICEPP_it0-E_by_region'!L50</f>
        <v>0</v>
      </c>
    </row>
    <row r="51" spans="1:12" x14ac:dyDescent="0.2">
      <c r="A51">
        <f>'RICEPP_it0-E_by_region'!A51</f>
        <v>0</v>
      </c>
      <c r="B51">
        <f>'RICEPP_it0-E_by_region'!B51</f>
        <v>0</v>
      </c>
      <c r="C51">
        <f>'RICEPP_it0-E_by_region'!C51</f>
        <v>0</v>
      </c>
      <c r="D51">
        <f>'RICEPP_it0-E_by_region'!D51</f>
        <v>0</v>
      </c>
      <c r="E51">
        <f>'RICEPP_it0-E_by_region'!E51</f>
        <v>0</v>
      </c>
      <c r="F51">
        <f>'RICEPP_it0-E_by_region'!F51</f>
        <v>0</v>
      </c>
      <c r="G51">
        <f>'RICEPP_it0-E_by_region'!G51</f>
        <v>0</v>
      </c>
      <c r="H51">
        <f>'RICEPP_it0-E_by_region'!H51</f>
        <v>0</v>
      </c>
      <c r="I51">
        <f>'RICEPP_it0-E_by_region'!I51</f>
        <v>0</v>
      </c>
      <c r="J51">
        <f>'RICEPP_it0-E_by_region'!J51</f>
        <v>0</v>
      </c>
      <c r="K51">
        <f>'RICEPP_it0-E_by_region'!K51</f>
        <v>0</v>
      </c>
      <c r="L51">
        <f>'RICEPP_it0-E_by_region'!L51</f>
        <v>0</v>
      </c>
    </row>
    <row r="52" spans="1:12" x14ac:dyDescent="0.2">
      <c r="A52">
        <f>'RICEPP_it0-E_by_region'!A52</f>
        <v>0</v>
      </c>
      <c r="B52">
        <f>'RICEPP_it0-E_by_region'!B52</f>
        <v>0</v>
      </c>
      <c r="C52">
        <f>'RICEPP_it0-E_by_region'!C52</f>
        <v>0</v>
      </c>
      <c r="D52">
        <f>'RICEPP_it0-E_by_region'!D52</f>
        <v>0</v>
      </c>
      <c r="E52">
        <f>'RICEPP_it0-E_by_region'!E52</f>
        <v>0</v>
      </c>
      <c r="F52">
        <f>'RICEPP_it0-E_by_region'!F52</f>
        <v>0</v>
      </c>
      <c r="G52">
        <f>'RICEPP_it0-E_by_region'!G52</f>
        <v>0</v>
      </c>
      <c r="H52">
        <f>'RICEPP_it0-E_by_region'!H52</f>
        <v>0</v>
      </c>
      <c r="I52">
        <f>'RICEPP_it0-E_by_region'!I52</f>
        <v>0</v>
      </c>
      <c r="J52">
        <f>'RICEPP_it0-E_by_region'!J52</f>
        <v>0</v>
      </c>
      <c r="K52">
        <f>'RICEPP_it0-E_by_region'!K52</f>
        <v>0</v>
      </c>
      <c r="L52">
        <f>'RICEPP_it0-E_by_region'!L52</f>
        <v>0</v>
      </c>
    </row>
    <row r="53" spans="1:12" x14ac:dyDescent="0.2">
      <c r="A53">
        <f>'RICEPP_it0-E_by_region'!A53</f>
        <v>0</v>
      </c>
      <c r="B53">
        <f>'RICEPP_it0-E_by_region'!B53</f>
        <v>0</v>
      </c>
      <c r="C53">
        <f>'RICEPP_it0-E_by_region'!C53</f>
        <v>0</v>
      </c>
      <c r="D53">
        <f>'RICEPP_it0-E_by_region'!D53</f>
        <v>0</v>
      </c>
      <c r="E53">
        <f>'RICEPP_it0-E_by_region'!E53</f>
        <v>0</v>
      </c>
      <c r="F53">
        <f>'RICEPP_it0-E_by_region'!F53</f>
        <v>0</v>
      </c>
      <c r="G53">
        <f>'RICEPP_it0-E_by_region'!G53</f>
        <v>0</v>
      </c>
      <c r="H53">
        <f>'RICEPP_it0-E_by_region'!H53</f>
        <v>0</v>
      </c>
      <c r="I53">
        <f>'RICEPP_it0-E_by_region'!I53</f>
        <v>0</v>
      </c>
      <c r="J53">
        <f>'RICEPP_it0-E_by_region'!J53</f>
        <v>0</v>
      </c>
      <c r="K53">
        <f>'RICEPP_it0-E_by_region'!K53</f>
        <v>0</v>
      </c>
      <c r="L53">
        <f>'RICEPP_it0-E_by_region'!L53</f>
        <v>0</v>
      </c>
    </row>
    <row r="54" spans="1:12" x14ac:dyDescent="0.2">
      <c r="A54">
        <f>'RICEPP_it0-E_by_region'!A54</f>
        <v>0</v>
      </c>
      <c r="B54">
        <f>'RICEPP_it0-E_by_region'!B54</f>
        <v>0</v>
      </c>
      <c r="C54">
        <f>'RICEPP_it0-E_by_region'!C54</f>
        <v>0</v>
      </c>
      <c r="D54">
        <f>'RICEPP_it0-E_by_region'!D54</f>
        <v>0</v>
      </c>
      <c r="E54">
        <f>'RICEPP_it0-E_by_region'!E54</f>
        <v>0</v>
      </c>
      <c r="F54">
        <f>'RICEPP_it0-E_by_region'!F54</f>
        <v>0</v>
      </c>
      <c r="G54">
        <f>'RICEPP_it0-E_by_region'!G54</f>
        <v>0</v>
      </c>
      <c r="H54">
        <f>'RICEPP_it0-E_by_region'!H54</f>
        <v>0</v>
      </c>
      <c r="I54">
        <f>'RICEPP_it0-E_by_region'!I54</f>
        <v>0</v>
      </c>
      <c r="J54">
        <f>'RICEPP_it0-E_by_region'!J54</f>
        <v>0</v>
      </c>
      <c r="K54">
        <f>'RICEPP_it0-E_by_region'!K54</f>
        <v>0</v>
      </c>
      <c r="L54">
        <f>'RICEPP_it0-E_by_region'!L54</f>
        <v>0</v>
      </c>
    </row>
    <row r="55" spans="1:12" x14ac:dyDescent="0.2">
      <c r="A55">
        <f>'RICEPP_it0-E_by_region'!A55</f>
        <v>0</v>
      </c>
      <c r="B55">
        <f>'RICEPP_it0-E_by_region'!B55</f>
        <v>0</v>
      </c>
      <c r="C55">
        <f>'RICEPP_it0-E_by_region'!C55</f>
        <v>0</v>
      </c>
      <c r="D55">
        <f>'RICEPP_it0-E_by_region'!D55</f>
        <v>0</v>
      </c>
      <c r="E55">
        <f>'RICEPP_it0-E_by_region'!E55</f>
        <v>0</v>
      </c>
      <c r="F55">
        <f>'RICEPP_it0-E_by_region'!F55</f>
        <v>0</v>
      </c>
      <c r="G55">
        <f>'RICEPP_it0-E_by_region'!G55</f>
        <v>0</v>
      </c>
      <c r="H55">
        <f>'RICEPP_it0-E_by_region'!H55</f>
        <v>0</v>
      </c>
      <c r="I55">
        <f>'RICEPP_it0-E_by_region'!I55</f>
        <v>0</v>
      </c>
      <c r="J55">
        <f>'RICEPP_it0-E_by_region'!J55</f>
        <v>0</v>
      </c>
      <c r="K55">
        <f>'RICEPP_it0-E_by_region'!K55</f>
        <v>0</v>
      </c>
      <c r="L55">
        <f>'RICEPP_it0-E_by_region'!L55</f>
        <v>0</v>
      </c>
    </row>
    <row r="56" spans="1:12" x14ac:dyDescent="0.2">
      <c r="A56">
        <f>'RICEPP_it0-E_by_region'!A56</f>
        <v>0</v>
      </c>
      <c r="B56">
        <f>'RICEPP_it0-E_by_region'!B56</f>
        <v>0</v>
      </c>
      <c r="C56">
        <f>'RICEPP_it0-E_by_region'!C56</f>
        <v>0</v>
      </c>
      <c r="D56">
        <f>'RICEPP_it0-E_by_region'!D56</f>
        <v>0</v>
      </c>
      <c r="E56">
        <f>'RICEPP_it0-E_by_region'!E56</f>
        <v>0</v>
      </c>
      <c r="F56">
        <f>'RICEPP_it0-E_by_region'!F56</f>
        <v>0</v>
      </c>
      <c r="G56">
        <f>'RICEPP_it0-E_by_region'!G56</f>
        <v>0</v>
      </c>
      <c r="H56">
        <f>'RICEPP_it0-E_by_region'!H56</f>
        <v>0</v>
      </c>
      <c r="I56">
        <f>'RICEPP_it0-E_by_region'!I56</f>
        <v>0</v>
      </c>
      <c r="J56">
        <f>'RICEPP_it0-E_by_region'!J56</f>
        <v>0</v>
      </c>
      <c r="K56">
        <f>'RICEPP_it0-E_by_region'!K56</f>
        <v>0</v>
      </c>
      <c r="L56">
        <f>'RICEPP_it0-E_by_region'!L56</f>
        <v>0</v>
      </c>
    </row>
    <row r="57" spans="1:12" x14ac:dyDescent="0.2">
      <c r="A57">
        <f>'RICEPP_it0-E_by_region'!A57</f>
        <v>0</v>
      </c>
      <c r="B57">
        <f>'RICEPP_it0-E_by_region'!B57</f>
        <v>0</v>
      </c>
      <c r="C57">
        <f>'RICEPP_it0-E_by_region'!C57</f>
        <v>0</v>
      </c>
      <c r="D57">
        <f>'RICEPP_it0-E_by_region'!D57</f>
        <v>0</v>
      </c>
      <c r="E57">
        <f>'RICEPP_it0-E_by_region'!E57</f>
        <v>0</v>
      </c>
      <c r="F57">
        <f>'RICEPP_it0-E_by_region'!F57</f>
        <v>0</v>
      </c>
      <c r="G57">
        <f>'RICEPP_it0-E_by_region'!G57</f>
        <v>0</v>
      </c>
      <c r="H57">
        <f>'RICEPP_it0-E_by_region'!H57</f>
        <v>0</v>
      </c>
      <c r="I57">
        <f>'RICEPP_it0-E_by_region'!I57</f>
        <v>0</v>
      </c>
      <c r="J57">
        <f>'RICEPP_it0-E_by_region'!J57</f>
        <v>0</v>
      </c>
      <c r="K57">
        <f>'RICEPP_it0-E_by_region'!K57</f>
        <v>0</v>
      </c>
      <c r="L57">
        <f>'RICEPP_it0-E_by_region'!L57</f>
        <v>0</v>
      </c>
    </row>
    <row r="58" spans="1:12" x14ac:dyDescent="0.2">
      <c r="A58">
        <f>'RICEPP_it0-E_by_region'!A58</f>
        <v>0</v>
      </c>
      <c r="B58">
        <f>'RICEPP_it0-E_by_region'!B58</f>
        <v>0</v>
      </c>
      <c r="C58">
        <f>'RICEPP_it0-E_by_region'!C58</f>
        <v>0</v>
      </c>
      <c r="D58">
        <f>'RICEPP_it0-E_by_region'!D58</f>
        <v>0</v>
      </c>
      <c r="E58">
        <f>'RICEPP_it0-E_by_region'!E58</f>
        <v>0</v>
      </c>
      <c r="F58">
        <f>'RICEPP_it0-E_by_region'!F58</f>
        <v>0</v>
      </c>
      <c r="G58">
        <f>'RICEPP_it0-E_by_region'!G58</f>
        <v>0</v>
      </c>
      <c r="H58">
        <f>'RICEPP_it0-E_by_region'!H58</f>
        <v>0</v>
      </c>
      <c r="I58">
        <f>'RICEPP_it0-E_by_region'!I58</f>
        <v>0</v>
      </c>
      <c r="J58">
        <f>'RICEPP_it0-E_by_region'!J58</f>
        <v>0</v>
      </c>
      <c r="K58">
        <f>'RICEPP_it0-E_by_region'!K58</f>
        <v>0</v>
      </c>
      <c r="L58">
        <f>'RICEPP_it0-E_by_region'!L58</f>
        <v>0</v>
      </c>
    </row>
    <row r="59" spans="1:12" x14ac:dyDescent="0.2">
      <c r="A59">
        <f>'RICEPP_it0-E_by_region'!A59</f>
        <v>0</v>
      </c>
      <c r="B59">
        <f>'RICEPP_it0-E_by_region'!B59</f>
        <v>0</v>
      </c>
      <c r="C59">
        <f>'RICEPP_it0-E_by_region'!C59</f>
        <v>0</v>
      </c>
      <c r="D59">
        <f>'RICEPP_it0-E_by_region'!D59</f>
        <v>0</v>
      </c>
      <c r="E59">
        <f>'RICEPP_it0-E_by_region'!E59</f>
        <v>0</v>
      </c>
      <c r="F59">
        <f>'RICEPP_it0-E_by_region'!F59</f>
        <v>0</v>
      </c>
      <c r="G59">
        <f>'RICEPP_it0-E_by_region'!G59</f>
        <v>0</v>
      </c>
      <c r="H59">
        <f>'RICEPP_it0-E_by_region'!H59</f>
        <v>0</v>
      </c>
      <c r="I59">
        <f>'RICEPP_it0-E_by_region'!I59</f>
        <v>0</v>
      </c>
      <c r="J59">
        <f>'RICEPP_it0-E_by_region'!J59</f>
        <v>0</v>
      </c>
      <c r="K59">
        <f>'RICEPP_it0-E_by_region'!K59</f>
        <v>0</v>
      </c>
      <c r="L59">
        <f>'RICEPP_it0-E_by_region'!L59</f>
        <v>0</v>
      </c>
    </row>
    <row r="60" spans="1:12" x14ac:dyDescent="0.2">
      <c r="A60">
        <f>'RICEPP_it0-E_by_region'!A60</f>
        <v>0</v>
      </c>
      <c r="B60">
        <f>'RICEPP_it0-E_by_region'!B60</f>
        <v>0</v>
      </c>
      <c r="C60">
        <f>'RICEPP_it0-E_by_region'!C60</f>
        <v>0</v>
      </c>
      <c r="D60">
        <f>'RICEPP_it0-E_by_region'!D60</f>
        <v>0</v>
      </c>
      <c r="E60">
        <f>'RICEPP_it0-E_by_region'!E60</f>
        <v>0</v>
      </c>
      <c r="F60">
        <f>'RICEPP_it0-E_by_region'!F60</f>
        <v>0</v>
      </c>
      <c r="G60">
        <f>'RICEPP_it0-E_by_region'!G60</f>
        <v>0</v>
      </c>
      <c r="H60">
        <f>'RICEPP_it0-E_by_region'!H60</f>
        <v>0</v>
      </c>
      <c r="I60">
        <f>'RICEPP_it0-E_by_region'!I60</f>
        <v>0</v>
      </c>
      <c r="J60">
        <f>'RICEPP_it0-E_by_region'!J60</f>
        <v>0</v>
      </c>
      <c r="K60">
        <f>'RICEPP_it0-E_by_region'!K60</f>
        <v>0</v>
      </c>
      <c r="L60">
        <f>'RICEPP_it0-E_by_region'!L60</f>
        <v>0</v>
      </c>
    </row>
    <row r="61" spans="1:12" x14ac:dyDescent="0.2">
      <c r="A61">
        <f>'RICEPP_it0-E_by_region'!A61</f>
        <v>0</v>
      </c>
      <c r="B61">
        <f>'RICEPP_it0-E_by_region'!B61</f>
        <v>0</v>
      </c>
      <c r="C61">
        <f>'RICEPP_it0-E_by_region'!C61</f>
        <v>0</v>
      </c>
      <c r="D61">
        <f>'RICEPP_it0-E_by_region'!D61</f>
        <v>0</v>
      </c>
      <c r="E61">
        <f>'RICEPP_it0-E_by_region'!E61</f>
        <v>0</v>
      </c>
      <c r="F61">
        <f>'RICEPP_it0-E_by_region'!F61</f>
        <v>0</v>
      </c>
      <c r="G61">
        <f>'RICEPP_it0-E_by_region'!G61</f>
        <v>0</v>
      </c>
      <c r="H61">
        <f>'RICEPP_it0-E_by_region'!H61</f>
        <v>0</v>
      </c>
      <c r="I61">
        <f>'RICEPP_it0-E_by_region'!I61</f>
        <v>0</v>
      </c>
      <c r="J61">
        <f>'RICEPP_it0-E_by_region'!J61</f>
        <v>0</v>
      </c>
      <c r="K61">
        <f>'RICEPP_it0-E_by_region'!K61</f>
        <v>0</v>
      </c>
      <c r="L61">
        <f>'RICEPP_it0-E_by_region'!L61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542E6-510C-C941-ABB8-330BB67BAE77}">
  <dimension ref="A1:M68"/>
  <sheetViews>
    <sheetView workbookViewId="0">
      <selection sqref="A1:XFD1048576"/>
    </sheetView>
  </sheetViews>
  <sheetFormatPr baseColWidth="10" defaultRowHeight="16" x14ac:dyDescent="0.2"/>
  <sheetData>
    <row r="1" spans="1:13" x14ac:dyDescent="0.2">
      <c r="A1" t="s">
        <v>82</v>
      </c>
    </row>
    <row r="2" spans="1:13" x14ac:dyDescent="0.2">
      <c r="A2" t="s">
        <v>76</v>
      </c>
      <c r="B2">
        <v>3.67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77</v>
      </c>
      <c r="B4">
        <v>328.31838601800001</v>
      </c>
      <c r="C4">
        <v>301.0930287600001</v>
      </c>
      <c r="D4">
        <v>46.100897628999988</v>
      </c>
      <c r="E4">
        <v>48.944398306000011</v>
      </c>
      <c r="F4">
        <v>89.629693904000021</v>
      </c>
      <c r="G4">
        <v>69.334930298000018</v>
      </c>
      <c r="H4">
        <v>93.614026276999994</v>
      </c>
      <c r="I4">
        <v>23.110341901999998</v>
      </c>
      <c r="J4">
        <v>27.626208882</v>
      </c>
      <c r="K4">
        <v>27.773617864999999</v>
      </c>
      <c r="L4">
        <v>42.398887522999985</v>
      </c>
      <c r="M4">
        <v>24.020541170000001</v>
      </c>
    </row>
    <row r="5" spans="1:13" x14ac:dyDescent="0.2">
      <c r="A5" t="s">
        <v>78</v>
      </c>
      <c r="B5">
        <f>B4/$B$2</f>
        <v>89.460050686103543</v>
      </c>
      <c r="C5">
        <f t="shared" ref="C5:M5" si="0">C4/$B$2</f>
        <v>82.041697209809286</v>
      </c>
      <c r="D5">
        <f t="shared" si="0"/>
        <v>12.561552487465937</v>
      </c>
      <c r="E5">
        <f t="shared" si="0"/>
        <v>13.336348312261583</v>
      </c>
      <c r="F5">
        <f t="shared" si="0"/>
        <v>24.422259919346054</v>
      </c>
      <c r="G5">
        <f t="shared" si="0"/>
        <v>18.892351579836518</v>
      </c>
      <c r="H5">
        <f t="shared" si="0"/>
        <v>25.50790906730245</v>
      </c>
      <c r="I5">
        <f t="shared" si="0"/>
        <v>6.2970958861035422</v>
      </c>
      <c r="J5">
        <f t="shared" si="0"/>
        <v>7.5275773520435969</v>
      </c>
      <c r="K5">
        <f t="shared" si="0"/>
        <v>7.56774328746594</v>
      </c>
      <c r="L5">
        <f t="shared" si="0"/>
        <v>11.552830387738416</v>
      </c>
      <c r="M5">
        <f t="shared" si="0"/>
        <v>6.5451065858310633</v>
      </c>
    </row>
    <row r="6" spans="1:13" x14ac:dyDescent="0.2">
      <c r="A6" t="s">
        <v>79</v>
      </c>
      <c r="B6">
        <f>B5/SUM($B5:$M5)</f>
        <v>0.29262802150879358</v>
      </c>
      <c r="C6">
        <f t="shared" ref="C6:M6" si="1">C5/SUM($B5:$M5)</f>
        <v>0.2683622393638917</v>
      </c>
      <c r="D6">
        <f t="shared" si="1"/>
        <v>4.1089427328672629E-2</v>
      </c>
      <c r="E6">
        <f t="shared" si="1"/>
        <v>4.3623820809833971E-2</v>
      </c>
      <c r="F6">
        <f t="shared" si="1"/>
        <v>7.9886357610591888E-2</v>
      </c>
      <c r="G6">
        <f t="shared" si="1"/>
        <v>6.1797768076995524E-2</v>
      </c>
      <c r="H6">
        <f t="shared" si="1"/>
        <v>8.3437566890965542E-2</v>
      </c>
      <c r="I6">
        <f t="shared" si="1"/>
        <v>2.0598095979928652E-2</v>
      </c>
      <c r="J6">
        <f t="shared" si="1"/>
        <v>2.4623058565124357E-2</v>
      </c>
      <c r="K6">
        <f t="shared" si="1"/>
        <v>2.4754443223690352E-2</v>
      </c>
      <c r="L6">
        <f t="shared" si="1"/>
        <v>3.778985003096702E-2</v>
      </c>
      <c r="M6">
        <f t="shared" si="1"/>
        <v>2.1409350610545014E-2</v>
      </c>
    </row>
    <row r="8" spans="1:13" x14ac:dyDescent="0.2">
      <c r="A8" t="s">
        <v>83</v>
      </c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 t="shared" ref="B9:M9" si="2">B5</f>
        <v>89.460050686103543</v>
      </c>
      <c r="C9">
        <f t="shared" si="2"/>
        <v>82.041697209809286</v>
      </c>
      <c r="D9">
        <f t="shared" si="2"/>
        <v>12.561552487465937</v>
      </c>
      <c r="E9">
        <f t="shared" si="2"/>
        <v>13.336348312261583</v>
      </c>
      <c r="F9">
        <f t="shared" si="2"/>
        <v>24.422259919346054</v>
      </c>
      <c r="G9">
        <f t="shared" si="2"/>
        <v>18.892351579836518</v>
      </c>
      <c r="H9">
        <f t="shared" si="2"/>
        <v>25.50790906730245</v>
      </c>
      <c r="I9">
        <f t="shared" si="2"/>
        <v>6.2970958861035422</v>
      </c>
      <c r="J9">
        <f t="shared" si="2"/>
        <v>7.5275773520435969</v>
      </c>
      <c r="K9">
        <f t="shared" si="2"/>
        <v>7.56774328746594</v>
      </c>
      <c r="L9">
        <f t="shared" si="2"/>
        <v>11.552830387738416</v>
      </c>
      <c r="M9">
        <f t="shared" si="2"/>
        <v>6.5451065858310633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74C9-7F59-1A49-92E2-CE92182646C6}">
  <dimension ref="A1:BR62"/>
  <sheetViews>
    <sheetView tabSelected="1" topLeftCell="AN1" workbookViewId="0">
      <selection activeCell="AT4" sqref="AT4:BE62"/>
    </sheetView>
  </sheetViews>
  <sheetFormatPr baseColWidth="10" defaultRowHeight="16" x14ac:dyDescent="0.2"/>
  <cols>
    <col min="59" max="59" width="18.6640625" bestFit="1" customWidth="1"/>
    <col min="60" max="63" width="17.6640625" bestFit="1" customWidth="1"/>
    <col min="64" max="64" width="18.33203125" bestFit="1" customWidth="1"/>
    <col min="65" max="65" width="17.33203125" bestFit="1" customWidth="1"/>
    <col min="66" max="68" width="18.33203125" bestFit="1" customWidth="1"/>
    <col min="69" max="69" width="16.6640625" bestFit="1" customWidth="1"/>
    <col min="70" max="70" width="18.33203125" bestFit="1" customWidth="1"/>
  </cols>
  <sheetData>
    <row r="1" spans="1:70" x14ac:dyDescent="0.2">
      <c r="A1" t="s">
        <v>96</v>
      </c>
      <c r="P1" t="s">
        <v>97</v>
      </c>
      <c r="Q1" t="s">
        <v>101</v>
      </c>
      <c r="AE1" t="s">
        <v>98</v>
      </c>
      <c r="AT1" t="s">
        <v>99</v>
      </c>
    </row>
    <row r="2" spans="1:70" x14ac:dyDescent="0.2">
      <c r="A2" t="s">
        <v>2</v>
      </c>
      <c r="B2" t="s">
        <v>3</v>
      </c>
      <c r="C2" t="s">
        <v>4</v>
      </c>
      <c r="D2" t="s">
        <v>75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</v>
      </c>
      <c r="Q2" t="s">
        <v>3</v>
      </c>
      <c r="R2" t="s">
        <v>4</v>
      </c>
      <c r="S2" t="s">
        <v>75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14</v>
      </c>
      <c r="AE2" t="s">
        <v>2</v>
      </c>
      <c r="AF2" t="s">
        <v>3</v>
      </c>
      <c r="AG2" t="s">
        <v>4</v>
      </c>
      <c r="AH2" t="s">
        <v>75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  <c r="AN2" t="s">
        <v>10</v>
      </c>
      <c r="AO2" t="s">
        <v>11</v>
      </c>
      <c r="AP2" t="s">
        <v>12</v>
      </c>
      <c r="AQ2" t="s">
        <v>13</v>
      </c>
      <c r="AR2" t="s">
        <v>14</v>
      </c>
      <c r="AT2" t="s">
        <v>4</v>
      </c>
      <c r="AU2" t="s">
        <v>75</v>
      </c>
      <c r="AV2" t="s">
        <v>5</v>
      </c>
      <c r="AW2" t="s">
        <v>6</v>
      </c>
      <c r="AX2" t="s">
        <v>7</v>
      </c>
      <c r="AY2" t="s">
        <v>8</v>
      </c>
      <c r="AZ2" t="s">
        <v>9</v>
      </c>
      <c r="BA2" t="s">
        <v>10</v>
      </c>
      <c r="BB2" t="s">
        <v>11</v>
      </c>
      <c r="BC2" t="s">
        <v>12</v>
      </c>
      <c r="BD2" t="s">
        <v>13</v>
      </c>
      <c r="BE2" t="s">
        <v>14</v>
      </c>
      <c r="BG2" t="s">
        <v>4</v>
      </c>
      <c r="BH2" t="s">
        <v>75</v>
      </c>
      <c r="BI2" t="s">
        <v>5</v>
      </c>
      <c r="BJ2" t="s">
        <v>6</v>
      </c>
      <c r="BK2" t="s">
        <v>7</v>
      </c>
      <c r="BL2" t="s">
        <v>8</v>
      </c>
      <c r="BM2" t="s">
        <v>9</v>
      </c>
      <c r="BN2" t="s">
        <v>10</v>
      </c>
      <c r="BO2" t="s">
        <v>11</v>
      </c>
      <c r="BP2" t="s">
        <v>12</v>
      </c>
      <c r="BQ2" t="s">
        <v>13</v>
      </c>
      <c r="BR2" t="s">
        <v>14</v>
      </c>
    </row>
    <row r="3" spans="1:70" x14ac:dyDescent="0.2">
      <c r="A3">
        <v>1</v>
      </c>
      <c r="B3" t="s">
        <v>15</v>
      </c>
      <c r="C3" s="1">
        <f>RIChistoric_emissions_BP_183005!B9+'RICEBP_it0-E_by_region'!A2</f>
        <v>91.122184149040677</v>
      </c>
      <c r="D3" s="1">
        <f>RIChistoric_emissions_BP_183005!C9+'RICEBP_it0-E_by_region'!B2</f>
        <v>83.187747824740242</v>
      </c>
      <c r="E3" s="1">
        <f>RIChistoric_emissions_BP_183005!D9+'RICEBP_it0-E_by_region'!C2</f>
        <v>12.931518413208419</v>
      </c>
      <c r="F3" s="1">
        <f>RIChistoric_emissions_BP_183005!E9+'RICEBP_it0-E_by_region'!D2</f>
        <v>13.767584494067222</v>
      </c>
      <c r="G3" s="1">
        <f>RIChistoric_emissions_BP_183005!F9+'RICEBP_it0-E_by_region'!E2</f>
        <v>24.678926214356103</v>
      </c>
      <c r="H3" s="1">
        <f>RIChistoric_emissions_BP_183005!G9+'RICEBP_it0-E_by_region'!F2</f>
        <v>20.493092707863116</v>
      </c>
      <c r="I3" s="1">
        <f>RIChistoric_emissions_BP_183005!H9+'RICEBP_it0-E_by_region'!G2</f>
        <v>25.913060656995103</v>
      </c>
      <c r="J3" s="1">
        <f>RIChistoric_emissions_BP_183005!I9+'RICEBP_it0-E_by_region'!H2</f>
        <v>6.8867708452224532</v>
      </c>
      <c r="K3" s="1">
        <f>RIChistoric_emissions_BP_183005!J9+'RICEBP_it0-E_by_region'!I2</f>
        <v>7.7189544357901809</v>
      </c>
      <c r="L3" s="1">
        <f>RIChistoric_emissions_BP_183005!K9+'RICEBP_it0-E_by_region'!J2</f>
        <v>7.9800156867190237</v>
      </c>
      <c r="M3" s="1">
        <f>RIChistoric_emissions_BP_183005!L9+'RICEBP_it0-E_by_region'!K2</f>
        <v>12.094608637491609</v>
      </c>
      <c r="N3" s="1">
        <f>RIChistoric_emissions_BP_183005!M9+'RICEBP_it0-E_by_region'!L2</f>
        <v>6.9090586893901245</v>
      </c>
      <c r="P3">
        <v>1</v>
      </c>
      <c r="Q3" t="s">
        <v>15</v>
      </c>
      <c r="R3" s="1">
        <f>'RICEhistoric_damages_BP_00 (2)'!B9+'RICBP-it0_damagesbyregionoutput'!A2</f>
        <v>0.15320332271841303</v>
      </c>
      <c r="S3" s="1">
        <f>'RICEhistoric_damages_BP_00 (2)'!C9+'RICBP-it0_damagesbyregionoutput'!B2</f>
        <v>0.22339732713307478</v>
      </c>
      <c r="T3" s="1">
        <f>'RICEhistoric_damages_BP_00 (2)'!D9+'RICBP-it0_damagesbyregionoutput'!C2</f>
        <v>0.16065024212052326</v>
      </c>
      <c r="U3" s="1">
        <f>'RICEhistoric_damages_BP_00 (2)'!E9+'RICBP-it0_damagesbyregionoutput'!D2</f>
        <v>4.2121909769622455E-2</v>
      </c>
      <c r="V3" s="1">
        <f>'RICEhistoric_damages_BP_00 (2)'!F9+'RICBP-it0_damagesbyregionoutput'!E2</f>
        <v>2.1218233392371093E-2</v>
      </c>
      <c r="W3" s="1">
        <f>'RICEhistoric_damages_BP_00 (2)'!G9+'RICBP-it0_damagesbyregionoutput'!F2</f>
        <v>2.4379816827029124E-2</v>
      </c>
      <c r="X3" s="1">
        <f>'RICEhistoric_damages_BP_00 (2)'!H9+'RICBP-it0_damagesbyregionoutput'!G2</f>
        <v>8.0674184871900853E-2</v>
      </c>
      <c r="Y3" s="1">
        <f>'RICEhistoric_damages_BP_00 (2)'!I9+'RICBP-it0_damagesbyregionoutput'!H2</f>
        <v>0.15628381750699877</v>
      </c>
      <c r="Z3" s="1">
        <f>'RICEhistoric_damages_BP_00 (2)'!J9+'RICBP-it0_damagesbyregionoutput'!I2</f>
        <v>0.10717555497127167</v>
      </c>
      <c r="AA3" s="1">
        <f>'RICEhistoric_damages_BP_00 (2)'!K9+'RICBP-it0_damagesbyregionoutput'!J2</f>
        <v>0.14853067308436343</v>
      </c>
      <c r="AB3" s="1">
        <f>'RICEhistoric_damages_BP_00 (2)'!L9+'RICBP-it0_damagesbyregionoutput'!K2</f>
        <v>9.8627027766373263E-2</v>
      </c>
      <c r="AC3" s="1">
        <f>'RICEhistoric_damages_BP_00 (2)'!M9+'RICBP-it0_damagesbyregionoutput'!L2</f>
        <v>0.12602505613028106</v>
      </c>
      <c r="AE3">
        <v>1</v>
      </c>
      <c r="AF3" t="s">
        <v>15</v>
      </c>
      <c r="AG3">
        <f>(C3/SUM($C3:$N3)-R3/SUM($R3:$AC3))*SUM($R3:$AC3)</f>
        <v>0.23671877861985188</v>
      </c>
      <c r="AH3">
        <f t="shared" ref="AH3:AR18" si="0">(D3/SUM($C3:$N3)-S3/SUM($R3:$AC3))*SUM($R3:$AC3)</f>
        <v>0.13257242644928471</v>
      </c>
      <c r="AI3">
        <f t="shared" si="0"/>
        <v>-0.10531481661178585</v>
      </c>
      <c r="AJ3">
        <f t="shared" si="0"/>
        <v>1.6791136777839184E-2</v>
      </c>
      <c r="AK3">
        <f t="shared" si="0"/>
        <v>8.4385674790233997E-2</v>
      </c>
      <c r="AL3">
        <f t="shared" si="0"/>
        <v>6.3312437767089766E-2</v>
      </c>
      <c r="AM3">
        <f t="shared" si="0"/>
        <v>3.0210723757539897E-2</v>
      </c>
      <c r="AN3">
        <f t="shared" si="0"/>
        <v>-0.12681454847573723</v>
      </c>
      <c r="AO3">
        <f t="shared" si="0"/>
        <v>-7.4145278515049165E-2</v>
      </c>
      <c r="AP3">
        <f t="shared" si="0"/>
        <v>-0.11438328609692634</v>
      </c>
      <c r="AQ3">
        <f t="shared" si="0"/>
        <v>-4.6872833561796508E-2</v>
      </c>
      <c r="AR3">
        <f t="shared" si="0"/>
        <v>-9.6460414900544272E-2</v>
      </c>
      <c r="AT3" s="1">
        <f>(C3/SUM($C3:$N3)-R3/SUM($R3:$AC3))*SUM($R3:$AC3)</f>
        <v>0.23671877861985188</v>
      </c>
      <c r="AU3" s="1">
        <f t="shared" ref="AU3:BE3" si="1">(D3/SUM($C3:$N3)-S3/SUM($R3:$AC3))*SUM($R3:$AC3)</f>
        <v>0.13257242644928471</v>
      </c>
      <c r="AV3" s="1">
        <f t="shared" si="1"/>
        <v>-0.10531481661178585</v>
      </c>
      <c r="AW3" s="1">
        <f t="shared" si="1"/>
        <v>1.6791136777839184E-2</v>
      </c>
      <c r="AX3" s="1">
        <f t="shared" si="1"/>
        <v>8.4385674790233997E-2</v>
      </c>
      <c r="AY3" s="1">
        <f t="shared" si="1"/>
        <v>6.3312437767089766E-2</v>
      </c>
      <c r="AZ3" s="1">
        <f t="shared" si="1"/>
        <v>3.0210723757539897E-2</v>
      </c>
      <c r="BA3" s="1">
        <f t="shared" si="1"/>
        <v>-0.12681454847573723</v>
      </c>
      <c r="BB3" s="1">
        <f t="shared" si="1"/>
        <v>-7.4145278515049165E-2</v>
      </c>
      <c r="BC3" s="1">
        <f t="shared" si="1"/>
        <v>-0.11438328609692634</v>
      </c>
      <c r="BD3" s="1">
        <f t="shared" si="1"/>
        <v>-4.6872833561796508E-2</v>
      </c>
      <c r="BE3" s="1">
        <f t="shared" si="1"/>
        <v>-9.6460414900544272E-2</v>
      </c>
      <c r="BG3" s="2" t="e">
        <f>(AT3-(AG3-AG2))*10^12</f>
        <v>#VALUE!</v>
      </c>
      <c r="BH3" s="2" t="e">
        <f t="shared" ref="BH3:BR18" si="2">(AU3-(AH3-AH2))*10^12</f>
        <v>#VALUE!</v>
      </c>
      <c r="BI3" s="2" t="e">
        <f t="shared" si="2"/>
        <v>#VALUE!</v>
      </c>
      <c r="BJ3" s="2" t="e">
        <f t="shared" si="2"/>
        <v>#VALUE!</v>
      </c>
      <c r="BK3" s="2" t="e">
        <f t="shared" si="2"/>
        <v>#VALUE!</v>
      </c>
      <c r="BL3" s="2" t="e">
        <f t="shared" si="2"/>
        <v>#VALUE!</v>
      </c>
      <c r="BM3" s="2" t="e">
        <f t="shared" si="2"/>
        <v>#VALUE!</v>
      </c>
      <c r="BN3" s="2" t="e">
        <f t="shared" si="2"/>
        <v>#VALUE!</v>
      </c>
      <c r="BO3" s="2" t="e">
        <f t="shared" si="2"/>
        <v>#VALUE!</v>
      </c>
      <c r="BP3" s="2" t="e">
        <f t="shared" si="2"/>
        <v>#VALUE!</v>
      </c>
      <c r="BQ3" s="2" t="e">
        <f t="shared" si="2"/>
        <v>#VALUE!</v>
      </c>
      <c r="BR3" s="2" t="e">
        <f t="shared" si="2"/>
        <v>#VALUE!</v>
      </c>
    </row>
    <row r="4" spans="1:70" x14ac:dyDescent="0.2">
      <c r="A4">
        <v>2</v>
      </c>
      <c r="B4" t="s">
        <v>16</v>
      </c>
      <c r="C4">
        <f>C3+'RICEBP_it0-E_by_region'!A3</f>
        <v>92.475351708509081</v>
      </c>
      <c r="D4">
        <f>D3+'RICEBP_it0-E_by_region'!B3</f>
        <v>84.06279219799859</v>
      </c>
      <c r="E4">
        <f>E3+'RICEBP_it0-E_by_region'!C3</f>
        <v>13.275055668879984</v>
      </c>
      <c r="F4">
        <f>F3+'RICEBP_it0-E_by_region'!D3</f>
        <v>14.102375549028507</v>
      </c>
      <c r="G4">
        <f>G3+'RICEBP_it0-E_by_region'!E3</f>
        <v>24.868042880258702</v>
      </c>
      <c r="H4">
        <f>H3+'RICEBP_it0-E_by_region'!F3</f>
        <v>22.469555856393107</v>
      </c>
      <c r="I4">
        <f>I3+'RICEBP_it0-E_by_region'!G3</f>
        <v>26.496935200292182</v>
      </c>
      <c r="J4">
        <f>J3+'RICEBP_it0-E_by_region'!H3</f>
        <v>7.577658754057949</v>
      </c>
      <c r="K4">
        <f>K3+'RICEBP_it0-E_by_region'!I3</f>
        <v>7.9310817692998441</v>
      </c>
      <c r="L4">
        <f>L3+'RICEBP_it0-E_by_region'!J3</f>
        <v>8.4350815865435553</v>
      </c>
      <c r="M4">
        <f>M3+'RICEBP_it0-E_by_region'!K3</f>
        <v>12.558354110802616</v>
      </c>
      <c r="N4">
        <f>N3+'RICEBP_it0-E_by_region'!L3</f>
        <v>7.4309537699725956</v>
      </c>
      <c r="P4">
        <v>2</v>
      </c>
      <c r="Q4" t="s">
        <v>16</v>
      </c>
      <c r="R4">
        <f>R3+'RICBP-it0_damagesbyregionoutput'!A3</f>
        <v>0.17570645970936613</v>
      </c>
      <c r="S4">
        <f>S3+'RICBP-it0_damagesbyregionoutput'!B3</f>
        <v>0.26798884134862039</v>
      </c>
      <c r="T4">
        <f>T3+'RICBP-it0_damagesbyregionoutput'!C3</f>
        <v>0.16853566711260534</v>
      </c>
      <c r="U4">
        <f>U3+'RICBP-it0_damagesbyregionoutput'!D3</f>
        <v>4.4711283731590876E-2</v>
      </c>
      <c r="V4">
        <f>V3+'RICBP-it0_damagesbyregionoutput'!E3</f>
        <v>2.2711158662370143E-2</v>
      </c>
      <c r="W4">
        <f>W3+'RICBP-it0_damagesbyregionoutput'!F3</f>
        <v>7.5839562471443425E-2</v>
      </c>
      <c r="X4">
        <f>X3+'RICBP-it0_damagesbyregionoutput'!G3</f>
        <v>0.10726625778605406</v>
      </c>
      <c r="Y4">
        <f>Y3+'RICBP-it0_damagesbyregionoutput'!H3</f>
        <v>0.18391321904879337</v>
      </c>
      <c r="Z4">
        <f>Z3+'RICBP-it0_damagesbyregionoutput'!I3</f>
        <v>0.12290975011521317</v>
      </c>
      <c r="AA4">
        <f>AA3+'RICBP-it0_damagesbyregionoutput'!J3</f>
        <v>0.16215815303055073</v>
      </c>
      <c r="AB4">
        <f>AB3+'RICBP-it0_damagesbyregionoutput'!K3</f>
        <v>0.11365972396577247</v>
      </c>
      <c r="AC4">
        <f>AC3+'RICBP-it0_damagesbyregionoutput'!L3</f>
        <v>0.14017810380221757</v>
      </c>
      <c r="AE4">
        <v>2</v>
      </c>
      <c r="AF4" t="s">
        <v>16</v>
      </c>
      <c r="AG4">
        <f t="shared" ref="AG4:AR38" si="3">(C4/SUM($C4:$N4)-R4/SUM($R4:$AC4))*SUM($R4:$AC4)</f>
        <v>0.28010497877740792</v>
      </c>
      <c r="AH4">
        <f t="shared" si="0"/>
        <v>0.14635705220107462</v>
      </c>
      <c r="AI4">
        <f t="shared" si="0"/>
        <v>-0.10310285600530336</v>
      </c>
      <c r="AJ4">
        <f t="shared" si="0"/>
        <v>2.4799390911152026E-2</v>
      </c>
      <c r="AK4">
        <f t="shared" si="0"/>
        <v>9.986354030531705E-2</v>
      </c>
      <c r="AL4">
        <f t="shared" si="0"/>
        <v>3.4912982805105755E-2</v>
      </c>
      <c r="AM4">
        <f t="shared" si="0"/>
        <v>2.3337258999756683E-2</v>
      </c>
      <c r="AN4">
        <f t="shared" si="0"/>
        <v>-0.14656290382170101</v>
      </c>
      <c r="AO4">
        <f t="shared" si="0"/>
        <v>-8.381741120293898E-2</v>
      </c>
      <c r="AP4">
        <f t="shared" si="0"/>
        <v>-0.1205815966760001</v>
      </c>
      <c r="AQ4">
        <f t="shared" si="0"/>
        <v>-5.1759538170160956E-2</v>
      </c>
      <c r="AR4">
        <f t="shared" si="0"/>
        <v>-0.10355089812370957</v>
      </c>
      <c r="AS4" t="s">
        <v>102</v>
      </c>
      <c r="AT4" s="3">
        <f>(C4/SUM($C4:$N4)-R4/SUM($R4:$AC4))*SUM('RICBP-it0_damagesbyregionoutput'!$A3:$L3)</f>
        <v>4.2979290000950472E-2</v>
      </c>
      <c r="AU4" s="3">
        <f>(D4/SUM($C4:$N4)-S4/SUM($R4:$AC4))*SUM('RICBP-it0_damagesbyregionoutput'!$A3:$L3)</f>
        <v>2.2457016714554679E-2</v>
      </c>
      <c r="AV4" s="3">
        <f>(E4/SUM($C4:$N4)-T4/SUM($R4:$AC4))*SUM('RICBP-it0_damagesbyregionoutput'!$A3:$L3)</f>
        <v>-1.5820095621005007E-2</v>
      </c>
      <c r="AW4" s="3">
        <f>(F4/SUM($C4:$N4)-U4/SUM($R4:$AC4))*SUM('RICBP-it0_damagesbyregionoutput'!$A3:$L3)</f>
        <v>3.8052169528352063E-3</v>
      </c>
      <c r="AX4" s="3">
        <f>(G4/SUM($C4:$N4)-V4/SUM($R4:$AC4))*SUM('RICBP-it0_damagesbyregionoutput'!$A3:$L3)</f>
        <v>1.5323055227499612E-2</v>
      </c>
      <c r="AY4" s="3">
        <f>(H4/SUM($C4:$N4)-W4/SUM($R4:$AC4))*SUM('RICBP-it0_damagesbyregionoutput'!$A3:$L3)</f>
        <v>5.3570458451981801E-3</v>
      </c>
      <c r="AZ4" s="3">
        <f>(I4/SUM($C4:$N4)-X4/SUM($R4:$AC4))*SUM('RICBP-it0_damagesbyregionoutput'!$A3:$L3)</f>
        <v>3.5808675260103344E-3</v>
      </c>
      <c r="BA4" s="3">
        <f>(J4/SUM($C4:$N4)-Y4/SUM($R4:$AC4))*SUM('RICBP-it0_damagesbyregionoutput'!$A3:$L3)</f>
        <v>-2.2488602574037373E-2</v>
      </c>
      <c r="BB4" s="3">
        <f>(K4/SUM($C4:$N4)-Z4/SUM($R4:$AC4))*SUM('RICBP-it0_damagesbyregionoutput'!$A3:$L3)</f>
        <v>-1.2860938205895914E-2</v>
      </c>
      <c r="BC4" s="3">
        <f>(L4/SUM($C4:$N4)-AA4/SUM($R4:$AC4))*SUM('RICBP-it0_damagesbyregionoutput'!$A3:$L3)</f>
        <v>-1.8502032469882874E-2</v>
      </c>
      <c r="BD4" s="3">
        <f>(M4/SUM($C4:$N4)-AB4/SUM($R4:$AC4))*SUM('RICBP-it0_damagesbyregionoutput'!$A3:$L3)</f>
        <v>-7.9419802212742346E-3</v>
      </c>
      <c r="BE4" s="3">
        <f>(N4/SUM($C4:$N4)-AC4/SUM($R4:$AC4))*SUM('RICBP-it0_damagesbyregionoutput'!$A3:$L3)</f>
        <v>-1.5888843174953069E-2</v>
      </c>
      <c r="BG4" s="2">
        <f t="shared" ref="BG4:BR38" si="4">(AT4-(AG4-AG3))*10^12</f>
        <v>-406910156.60556525</v>
      </c>
      <c r="BH4" s="2">
        <f t="shared" si="2"/>
        <v>8672390962.7647762</v>
      </c>
      <c r="BI4" s="2">
        <f t="shared" si="2"/>
        <v>-18032056227.487495</v>
      </c>
      <c r="BJ4" s="2">
        <f t="shared" si="2"/>
        <v>-4203037180.4776359</v>
      </c>
      <c r="BK4" s="2">
        <f t="shared" si="2"/>
        <v>-154810287.58344147</v>
      </c>
      <c r="BL4" s="2">
        <f t="shared" si="2"/>
        <v>33756500807.18219</v>
      </c>
      <c r="BM4" s="2">
        <f t="shared" si="2"/>
        <v>10454332283.793549</v>
      </c>
      <c r="BN4" s="2">
        <f t="shared" si="2"/>
        <v>-2740247228.0735927</v>
      </c>
      <c r="BO4" s="2">
        <f t="shared" si="2"/>
        <v>-3188805518.0060992</v>
      </c>
      <c r="BP4" s="2">
        <f t="shared" si="2"/>
        <v>-12303721890.809114</v>
      </c>
      <c r="BQ4" s="2">
        <f t="shared" si="2"/>
        <v>-3055275612.9097867</v>
      </c>
      <c r="BR4" s="2">
        <f t="shared" si="2"/>
        <v>-8798359951.7877693</v>
      </c>
    </row>
    <row r="5" spans="1:70" x14ac:dyDescent="0.2">
      <c r="A5">
        <v>3</v>
      </c>
      <c r="B5" t="s">
        <v>17</v>
      </c>
      <c r="C5">
        <f>C4+'RICEBP_it0-E_by_region'!A4</f>
        <v>93.815598458147718</v>
      </c>
      <c r="D5">
        <f>D4+'RICEBP_it0-E_by_region'!B4</f>
        <v>84.948530911156567</v>
      </c>
      <c r="E5">
        <f>E4+'RICEBP_it0-E_by_region'!C4</f>
        <v>13.593469171160939</v>
      </c>
      <c r="F5">
        <f>F4+'RICEBP_it0-E_by_region'!D4</f>
        <v>14.422793979181979</v>
      </c>
      <c r="G5">
        <f>G4+'RICEBP_it0-E_by_region'!E4</f>
        <v>25.057987789987106</v>
      </c>
      <c r="H5">
        <f>H4+'RICEBP_it0-E_by_region'!F4</f>
        <v>24.604321599061926</v>
      </c>
      <c r="I5">
        <f>I4+'RICEBP_it0-E_by_region'!G4</f>
        <v>27.215207743188934</v>
      </c>
      <c r="J5">
        <f>J4+'RICEBP_it0-E_by_region'!H4</f>
        <v>8.402875920199909</v>
      </c>
      <c r="K5">
        <f>K4+'RICEBP_it0-E_by_region'!I4</f>
        <v>8.2315978567051395</v>
      </c>
      <c r="L5">
        <f>L4+'RICEBP_it0-E_by_region'!J4</f>
        <v>8.9741437636385779</v>
      </c>
      <c r="M5">
        <f>M4+'RICEBP_it0-E_by_region'!K4</f>
        <v>13.018724151606351</v>
      </c>
      <c r="N5">
        <f>N4+'RICEBP_it0-E_by_region'!L4</f>
        <v>8.0736287197572256</v>
      </c>
      <c r="P5">
        <v>3</v>
      </c>
      <c r="Q5" t="s">
        <v>17</v>
      </c>
      <c r="R5">
        <f>R4+'RICBP-it0_damagesbyregionoutput'!A4</f>
        <v>0.21741980341714034</v>
      </c>
      <c r="S5">
        <f>S4+'RICBP-it0_damagesbyregionoutput'!B4</f>
        <v>0.34381595252810881</v>
      </c>
      <c r="T5">
        <f>T4+'RICBP-it0_damagesbyregionoutput'!C4</f>
        <v>0.18176939517669544</v>
      </c>
      <c r="U5">
        <f>U4+'RICBP-it0_damagesbyregionoutput'!D4</f>
        <v>4.9472687574383986E-2</v>
      </c>
      <c r="V5">
        <f>V4+'RICBP-it0_damagesbyregionoutput'!E4</f>
        <v>2.5764338827990733E-2</v>
      </c>
      <c r="W5">
        <f>W4+'RICBP-it0_damagesbyregionoutput'!F4</f>
        <v>0.18293186882333742</v>
      </c>
      <c r="X5">
        <f>X4+'RICBP-it0_damagesbyregionoutput'!G4</f>
        <v>0.16236154761223726</v>
      </c>
      <c r="Y5">
        <f>Y4+'RICBP-it0_damagesbyregionoutput'!H4</f>
        <v>0.23863804353712648</v>
      </c>
      <c r="Z5">
        <f>Z4+'RICBP-it0_damagesbyregionoutput'!I4</f>
        <v>0.16154387314489907</v>
      </c>
      <c r="AA5">
        <f>AA4+'RICBP-it0_damagesbyregionoutput'!J4</f>
        <v>0.18955353032998523</v>
      </c>
      <c r="AB5">
        <f>AB4+'RICBP-it0_damagesbyregionoutput'!K4</f>
        <v>0.13966754903768908</v>
      </c>
      <c r="AC5">
        <f>AC4+'RICBP-it0_damagesbyregionoutput'!L4</f>
        <v>0.16992094460672297</v>
      </c>
      <c r="AE5">
        <v>3</v>
      </c>
      <c r="AF5" t="s">
        <v>17</v>
      </c>
      <c r="AG5">
        <f t="shared" si="3"/>
        <v>0.3683928187159638</v>
      </c>
      <c r="AH5">
        <f t="shared" si="0"/>
        <v>0.18662805099887364</v>
      </c>
      <c r="AI5">
        <f t="shared" si="0"/>
        <v>-9.6887712920031108E-2</v>
      </c>
      <c r="AJ5">
        <f t="shared" si="0"/>
        <v>4.0587546526231685E-2</v>
      </c>
      <c r="AK5">
        <f t="shared" si="0"/>
        <v>0.13070522245909377</v>
      </c>
      <c r="AL5">
        <f t="shared" si="0"/>
        <v>-2.9295134755252961E-2</v>
      </c>
      <c r="AM5">
        <f t="shared" si="0"/>
        <v>7.5783394849712176E-3</v>
      </c>
      <c r="AN5">
        <f t="shared" si="0"/>
        <v>-0.18616797611579652</v>
      </c>
      <c r="AO5">
        <f t="shared" si="0"/>
        <v>-0.11014331711760998</v>
      </c>
      <c r="AP5">
        <f t="shared" si="0"/>
        <v>-0.13351629584043662</v>
      </c>
      <c r="AQ5">
        <f t="shared" si="0"/>
        <v>-5.8374746375641579E-2</v>
      </c>
      <c r="AR5">
        <f t="shared" si="0"/>
        <v>-0.11950679506036511</v>
      </c>
      <c r="AT5" s="3">
        <f>(C5/SUM($C5:$N5)-R5/SUM($R5:$AC5))*SUM('RICBP-it0_damagesbyregionoutput'!$A4:$L4)</f>
        <v>8.5234607741404622E-2</v>
      </c>
      <c r="AU5" s="3">
        <f>(D5/SUM($C5:$N5)-S5/SUM($R5:$AC5))*SUM('RICBP-it0_damagesbyregionoutput'!$A4:$L4)</f>
        <v>4.317990990127446E-2</v>
      </c>
      <c r="AV5" s="3">
        <f>(E5/SUM($C5:$N5)-T5/SUM($R5:$AC5))*SUM('RICBP-it0_damagesbyregionoutput'!$A4:$L4)</f>
        <v>-2.2416794753178544E-2</v>
      </c>
      <c r="AW5" s="3">
        <f>(F5/SUM($C5:$N5)-U5/SUM($R5:$AC5))*SUM('RICBP-it0_damagesbyregionoutput'!$A4:$L4)</f>
        <v>9.3906923034150248E-3</v>
      </c>
      <c r="AX5" s="3">
        <f>(G5/SUM($C5:$N5)-V5/SUM($R5:$AC5))*SUM('RICBP-it0_damagesbyregionoutput'!$A4:$L4)</f>
        <v>3.0241111661417748E-2</v>
      </c>
      <c r="AY5" s="3">
        <f>(H5/SUM($C5:$N5)-W5/SUM($R5:$AC5))*SUM('RICBP-it0_damagesbyregionoutput'!$A4:$L4)</f>
        <v>-6.7779804402777121E-3</v>
      </c>
      <c r="AZ5" s="3">
        <f>(I5/SUM($C5:$N5)-X5/SUM($R5:$AC5))*SUM('RICBP-it0_damagesbyregionoutput'!$A4:$L4)</f>
        <v>1.7533913814719248E-3</v>
      </c>
      <c r="BA5" s="3">
        <f>(J5/SUM($C5:$N5)-Y5/SUM($R5:$AC5))*SUM('RICBP-it0_damagesbyregionoutput'!$A4:$L4)</f>
        <v>-4.3073462923487453E-2</v>
      </c>
      <c r="BB5" s="3">
        <f>(K5/SUM($C5:$N5)-Z5/SUM($R5:$AC5))*SUM('RICBP-it0_damagesbyregionoutput'!$A4:$L4)</f>
        <v>-2.548372811006103E-2</v>
      </c>
      <c r="BC5" s="3">
        <f>(L5/SUM($C5:$N5)-AA5/SUM($R5:$AC5))*SUM('RICBP-it0_damagesbyregionoutput'!$A4:$L4)</f>
        <v>-3.0891506361906733E-2</v>
      </c>
      <c r="BD5" s="3">
        <f>(M5/SUM($C5:$N5)-AB5/SUM($R5:$AC5))*SUM('RICBP-it0_damagesbyregionoutput'!$A4:$L4)</f>
        <v>-1.3506095549511814E-2</v>
      </c>
      <c r="BE5" s="3">
        <f>(N5/SUM($C5:$N5)-AC5/SUM($R5:$AC5))*SUM('RICBP-it0_damagesbyregionoutput'!$A4:$L4)</f>
        <v>-2.765014485056044E-2</v>
      </c>
      <c r="BG5" s="2">
        <f t="shared" si="4"/>
        <v>-3053232197.1512566</v>
      </c>
      <c r="BH5" s="2">
        <f t="shared" si="2"/>
        <v>2908911103.4754367</v>
      </c>
      <c r="BI5" s="2">
        <f t="shared" si="2"/>
        <v>-28631937838.450798</v>
      </c>
      <c r="BJ5" s="2">
        <f t="shared" si="2"/>
        <v>-6397463311.6646338</v>
      </c>
      <c r="BK5" s="2">
        <f t="shared" si="2"/>
        <v>-600570492.3589747</v>
      </c>
      <c r="BL5" s="2">
        <f t="shared" si="2"/>
        <v>57430137120.081001</v>
      </c>
      <c r="BM5" s="2">
        <f t="shared" si="2"/>
        <v>17512310896.257389</v>
      </c>
      <c r="BN5" s="2">
        <f t="shared" si="2"/>
        <v>-3468390629.3919363</v>
      </c>
      <c r="BO5" s="2">
        <f t="shared" si="2"/>
        <v>842177804.60997188</v>
      </c>
      <c r="BP5" s="2">
        <f t="shared" si="2"/>
        <v>-17956807197.470219</v>
      </c>
      <c r="BQ5" s="2">
        <f t="shared" si="2"/>
        <v>-6890887344.0311909</v>
      </c>
      <c r="BR5" s="2">
        <f t="shared" si="2"/>
        <v>-11694247913.904898</v>
      </c>
    </row>
    <row r="6" spans="1:70" x14ac:dyDescent="0.2">
      <c r="A6">
        <v>4</v>
      </c>
      <c r="B6" t="s">
        <v>18</v>
      </c>
      <c r="C6">
        <f>C5+'RICEBP_it0-E_by_region'!A5</f>
        <v>95.128484774422262</v>
      </c>
      <c r="D6">
        <f>D5+'RICEBP_it0-E_by_region'!B5</f>
        <v>85.831780228660847</v>
      </c>
      <c r="E6">
        <f>E5+'RICEBP_it0-E_by_region'!C5</f>
        <v>13.88518400441597</v>
      </c>
      <c r="F6">
        <f>F5+'RICEBP_it0-E_by_region'!D5</f>
        <v>14.721581618530827</v>
      </c>
      <c r="G6">
        <f>G5+'RICEBP_it0-E_by_region'!E5</f>
        <v>25.24701065022483</v>
      </c>
      <c r="H6">
        <f>H5+'RICEBP_it0-E_by_region'!F5</f>
        <v>26.705463454022617</v>
      </c>
      <c r="I6">
        <f>I5+'RICEBP_it0-E_by_region'!G5</f>
        <v>28.051485282336234</v>
      </c>
      <c r="J6">
        <f>J5+'RICEBP_it0-E_by_region'!H5</f>
        <v>9.3410702004219477</v>
      </c>
      <c r="K6">
        <f>K5+'RICEBP_it0-E_by_region'!I5</f>
        <v>8.6444159736762174</v>
      </c>
      <c r="L6">
        <f>L5+'RICEBP_it0-E_by_region'!J5</f>
        <v>9.5872408020762609</v>
      </c>
      <c r="M6">
        <f>M5+'RICEBP_it0-E_by_region'!K5</f>
        <v>13.470750997567491</v>
      </c>
      <c r="N6">
        <f>N5+'RICEBP_it0-E_by_region'!L5</f>
        <v>8.8488328655118487</v>
      </c>
      <c r="P6">
        <v>4</v>
      </c>
      <c r="Q6" t="s">
        <v>18</v>
      </c>
      <c r="R6">
        <f>R5+'RICBP-it0_damagesbyregionoutput'!A5</f>
        <v>0.28986692583339485</v>
      </c>
      <c r="S6">
        <f>S5+'RICBP-it0_damagesbyregionoutput'!B5</f>
        <v>0.46865371428818181</v>
      </c>
      <c r="T6">
        <f>T5+'RICBP-it0_damagesbyregionoutput'!C5</f>
        <v>0.20271462082298453</v>
      </c>
      <c r="U6">
        <f>U5+'RICBP-it0_damagesbyregionoutput'!D5</f>
        <v>5.7545473253158265E-2</v>
      </c>
      <c r="V6">
        <f>V5+'RICBP-it0_damagesbyregionoutput'!E5</f>
        <v>3.1592844172724864E-2</v>
      </c>
      <c r="W6">
        <f>W5+'RICBP-it0_damagesbyregionoutput'!F5</f>
        <v>0.37732053796991238</v>
      </c>
      <c r="X6">
        <f>X5+'RICBP-it0_damagesbyregionoutput'!G5</f>
        <v>0.26618505463124525</v>
      </c>
      <c r="Y6">
        <f>Y5+'RICBP-it0_damagesbyregionoutput'!H5</f>
        <v>0.33842013841176111</v>
      </c>
      <c r="Z6">
        <f>Z5+'RICBP-it0_damagesbyregionoutput'!I5</f>
        <v>0.25079090640404827</v>
      </c>
      <c r="AA6">
        <f>AA5+'RICBP-it0_damagesbyregionoutput'!J5</f>
        <v>0.24035311718463315</v>
      </c>
      <c r="AB6">
        <f>AB5+'RICBP-it0_damagesbyregionoutput'!K5</f>
        <v>0.18362479917550717</v>
      </c>
      <c r="AC6">
        <f>AC5+'RICBP-it0_damagesbyregionoutput'!L5</f>
        <v>0.22891887896503038</v>
      </c>
      <c r="AE6">
        <v>4</v>
      </c>
      <c r="AF6" t="s">
        <v>18</v>
      </c>
      <c r="AG6">
        <f t="shared" si="3"/>
        <v>0.53289062994257386</v>
      </c>
      <c r="AH6">
        <f t="shared" si="0"/>
        <v>0.27369749498726315</v>
      </c>
      <c r="AI6">
        <f t="shared" si="0"/>
        <v>-8.2622935561068797E-2</v>
      </c>
      <c r="AJ6">
        <f t="shared" si="0"/>
        <v>6.9780138400813499E-2</v>
      </c>
      <c r="AK6">
        <f t="shared" si="0"/>
        <v>0.18676623957054914</v>
      </c>
      <c r="AL6">
        <f t="shared" si="0"/>
        <v>-0.14634742944833229</v>
      </c>
      <c r="AM6">
        <f t="shared" si="0"/>
        <v>-2.3570326545236043E-2</v>
      </c>
      <c r="AN6">
        <f t="shared" si="0"/>
        <v>-0.25763007742576577</v>
      </c>
      <c r="AO6">
        <f t="shared" si="0"/>
        <v>-0.17602614404629754</v>
      </c>
      <c r="AP6">
        <f t="shared" si="0"/>
        <v>-0.15743394920191356</v>
      </c>
      <c r="AQ6">
        <f t="shared" si="0"/>
        <v>-6.7117507048372216E-2</v>
      </c>
      <c r="AR6">
        <f t="shared" si="0"/>
        <v>-0.15238613362421397</v>
      </c>
      <c r="AT6" s="3">
        <f>(C6/SUM($C6:$N6)-R6/SUM($R6:$AC6))*SUM('RICBP-it0_damagesbyregionoutput'!$A5:$L5)</f>
        <v>0.15847530973713264</v>
      </c>
      <c r="AU6" s="3">
        <f>(D6/SUM($C6:$N6)-S6/SUM($R6:$AC6))*SUM('RICBP-it0_damagesbyregionoutput'!$A5:$L5)</f>
        <v>8.139436660212622E-2</v>
      </c>
      <c r="AV6" s="3">
        <f>(E6/SUM($C6:$N6)-T6/SUM($R6:$AC6))*SUM('RICBP-it0_damagesbyregionoutput'!$A5:$L5)</f>
        <v>-2.457107437945109E-2</v>
      </c>
      <c r="AW6" s="3">
        <f>(F6/SUM($C6:$N6)-U6/SUM($R6:$AC6))*SUM('RICBP-it0_damagesbyregionoutput'!$A5:$L5)</f>
        <v>2.0751779868526863E-2</v>
      </c>
      <c r="AX6" s="3">
        <f>(G6/SUM($C6:$N6)-V6/SUM($R6:$AC6))*SUM('RICBP-it0_damagesbyregionoutput'!$A5:$L5)</f>
        <v>5.554204934617045E-2</v>
      </c>
      <c r="AY6" s="3">
        <f>(H6/SUM($C6:$N6)-W6/SUM($R6:$AC6))*SUM('RICBP-it0_damagesbyregionoutput'!$A5:$L5)</f>
        <v>-4.3521977884199099E-2</v>
      </c>
      <c r="AZ6" s="3">
        <f>(I6/SUM($C6:$N6)-X6/SUM($R6:$AC6))*SUM('RICBP-it0_damagesbyregionoutput'!$A5:$L5)</f>
        <v>-7.0095336453263818E-3</v>
      </c>
      <c r="BA6" s="3">
        <f>(J6/SUM($C6:$N6)-Y6/SUM($R6:$AC6))*SUM('RICBP-it0_damagesbyregionoutput'!$A5:$L5)</f>
        <v>-7.6616108491247933E-2</v>
      </c>
      <c r="BB6" s="3">
        <f>(K6/SUM($C6:$N6)-Z6/SUM($R6:$AC6))*SUM('RICBP-it0_damagesbyregionoutput'!$A5:$L5)</f>
        <v>-5.2348073192009924E-2</v>
      </c>
      <c r="BC6" s="3">
        <f>(L6/SUM($C6:$N6)-AA6/SUM($R6:$AC6))*SUM('RICBP-it0_damagesbyregionoutput'!$A5:$L5)</f>
        <v>-4.6818976467276008E-2</v>
      </c>
      <c r="BD6" s="3">
        <f>(M6/SUM($C6:$N6)-AB6/SUM($R6:$AC6))*SUM('RICBP-it0_damagesbyregionoutput'!$A5:$L5)</f>
        <v>-1.9959945100594456E-2</v>
      </c>
      <c r="BE6" s="3">
        <f>(N6/SUM($C6:$N6)-AC6/SUM($R6:$AC6))*SUM('RICBP-it0_damagesbyregionoutput'!$A5:$L5)</f>
        <v>-4.5317816393851434E-2</v>
      </c>
      <c r="BG6" s="2">
        <f t="shared" si="4"/>
        <v>-6022501489.477416</v>
      </c>
      <c r="BH6" s="2">
        <f t="shared" si="2"/>
        <v>-5675077386.2632856</v>
      </c>
      <c r="BI6" s="2">
        <f t="shared" si="2"/>
        <v>-38835851738.413406</v>
      </c>
      <c r="BJ6" s="2">
        <f t="shared" si="2"/>
        <v>-8440812006.0549507</v>
      </c>
      <c r="BK6" s="2">
        <f t="shared" si="2"/>
        <v>-518967765.28491396</v>
      </c>
      <c r="BL6" s="2">
        <f t="shared" si="2"/>
        <v>73530316808.880219</v>
      </c>
      <c r="BM6" s="2">
        <f t="shared" si="2"/>
        <v>24139132384.880878</v>
      </c>
      <c r="BN6" s="2">
        <f t="shared" si="2"/>
        <v>-5154007181.2786884</v>
      </c>
      <c r="BO6" s="2">
        <f t="shared" si="2"/>
        <v>13534753736.677639</v>
      </c>
      <c r="BP6" s="2">
        <f t="shared" si="2"/>
        <v>-22901323105.799065</v>
      </c>
      <c r="BQ6" s="2">
        <f t="shared" si="2"/>
        <v>-11217184427.863819</v>
      </c>
      <c r="BR6" s="2">
        <f t="shared" si="2"/>
        <v>-12438477830.002584</v>
      </c>
    </row>
    <row r="7" spans="1:70" x14ac:dyDescent="0.2">
      <c r="A7">
        <v>5</v>
      </c>
      <c r="B7" t="s">
        <v>19</v>
      </c>
      <c r="C7">
        <f>C6+'RICEBP_it0-E_by_region'!A6</f>
        <v>96.382919989167817</v>
      </c>
      <c r="D7">
        <f>D6+'RICEBP_it0-E_by_region'!B6</f>
        <v>86.693405892966211</v>
      </c>
      <c r="E7">
        <f>E6+'RICEBP_it0-E_by_region'!C6</f>
        <v>14.144840378662789</v>
      </c>
      <c r="F7">
        <f>F6+'RICEBP_it0-E_by_region'!D6</f>
        <v>14.993170453702845</v>
      </c>
      <c r="G7">
        <f>G6+'RICEBP_it0-E_by_region'!E6</f>
        <v>25.428772360148983</v>
      </c>
      <c r="H7">
        <f>H6+'RICEBP_it0-E_by_region'!F6</f>
        <v>28.644400915772266</v>
      </c>
      <c r="I7">
        <f>I6+'RICEBP_it0-E_by_region'!G6</f>
        <v>28.973076886434747</v>
      </c>
      <c r="J7">
        <f>J6+'RICEBP_it0-E_by_region'!H6</f>
        <v>10.359324724734337</v>
      </c>
      <c r="K7">
        <f>K6+'RICEBP_it0-E_by_region'!I6</f>
        <v>9.1846562698420957</v>
      </c>
      <c r="L7">
        <f>L6+'RICEBP_it0-E_by_region'!J6</f>
        <v>10.253844764098737</v>
      </c>
      <c r="M7">
        <f>M6+'RICEBP_it0-E_by_region'!K6</f>
        <v>13.902542605861193</v>
      </c>
      <c r="N7">
        <f>N6+'RICEBP_it0-E_by_region'!L6</f>
        <v>9.7435777515890436</v>
      </c>
      <c r="P7">
        <v>5</v>
      </c>
      <c r="Q7" t="s">
        <v>19</v>
      </c>
      <c r="R7">
        <f>R6+'RICBP-it0_damagesbyregionoutput'!A6</f>
        <v>0.40687808798597885</v>
      </c>
      <c r="S7">
        <f>S6+'RICBP-it0_damagesbyregionoutput'!B6</f>
        <v>0.66111969460421782</v>
      </c>
      <c r="T7">
        <f>T6+'RICBP-it0_damagesbyregionoutput'!C6</f>
        <v>0.23331639759927034</v>
      </c>
      <c r="U7">
        <f>U6+'RICBP-it0_damagesbyregionoutput'!D6</f>
        <v>7.037221303365887E-2</v>
      </c>
      <c r="V7">
        <f>V6+'RICBP-it0_damagesbyregionoutput'!E6</f>
        <v>4.187542525469716E-2</v>
      </c>
      <c r="W7">
        <f>W6+'RICBP-it0_damagesbyregionoutput'!F6</f>
        <v>0.69241145045409336</v>
      </c>
      <c r="X7">
        <f>X6+'RICBP-it0_damagesbyregionoutput'!G6</f>
        <v>0.44548807816738223</v>
      </c>
      <c r="Y7">
        <f>Y6+'RICBP-it0_damagesbyregionoutput'!H6</f>
        <v>0.50693334848844607</v>
      </c>
      <c r="Z7">
        <f>Z6+'RICBP-it0_damagesbyregionoutput'!I6</f>
        <v>0.4406777721193863</v>
      </c>
      <c r="AA7">
        <f>AA6+'RICBP-it0_damagesbyregionoutput'!J6</f>
        <v>0.32696544246284154</v>
      </c>
      <c r="AB7">
        <f>AB6+'RICBP-it0_damagesbyregionoutput'!K6</f>
        <v>0.25279120537257294</v>
      </c>
      <c r="AC7">
        <f>AC6+'RICBP-it0_damagesbyregionoutput'!L6</f>
        <v>0.3370547675257794</v>
      </c>
      <c r="AE7">
        <v>5</v>
      </c>
      <c r="AF7" t="s">
        <v>19</v>
      </c>
      <c r="AG7">
        <f t="shared" si="3"/>
        <v>0.81368471723513114</v>
      </c>
      <c r="AH7">
        <f t="shared" si="0"/>
        <v>0.43673816966035656</v>
      </c>
      <c r="AI7">
        <f t="shared" si="0"/>
        <v>-5.4190614172852036E-2</v>
      </c>
      <c r="AJ7">
        <f t="shared" si="0"/>
        <v>0.11949655406933507</v>
      </c>
      <c r="AK7">
        <f t="shared" si="0"/>
        <v>0.28014650278733211</v>
      </c>
      <c r="AL7">
        <f t="shared" si="0"/>
        <v>-0.32966781974065967</v>
      </c>
      <c r="AM7">
        <f t="shared" si="0"/>
        <v>-7.8582198947619211E-2</v>
      </c>
      <c r="AN7">
        <f t="shared" si="0"/>
        <v>-0.37574613764611853</v>
      </c>
      <c r="AO7">
        <f t="shared" si="0"/>
        <v>-0.32436619094950653</v>
      </c>
      <c r="AP7">
        <f t="shared" si="0"/>
        <v>-0.1971139964703699</v>
      </c>
      <c r="AQ7">
        <f t="shared" si="0"/>
        <v>-7.6733804283012436E-2</v>
      </c>
      <c r="AR7">
        <f t="shared" si="0"/>
        <v>-0.213665181542017</v>
      </c>
      <c r="AT7" s="3">
        <f>(C7/SUM($C7:$N7)-R7/SUM($R7:$AC7))*SUM('RICBP-it0_damagesbyregionoutput'!$A6:$L6)</f>
        <v>0.27269047368106092</v>
      </c>
      <c r="AU7" s="3">
        <f>(D7/SUM($C7:$N7)-S7/SUM($R7:$AC7))*SUM('RICBP-it0_damagesbyregionoutput'!$A6:$L6)</f>
        <v>0.14636423154653819</v>
      </c>
      <c r="AV7" s="3">
        <f>(E7/SUM($C7:$N7)-T7/SUM($R7:$AC7))*SUM('RICBP-it0_damagesbyregionoutput'!$A6:$L6)</f>
        <v>-1.8160921466087259E-2</v>
      </c>
      <c r="AW7" s="3">
        <f>(F7/SUM($C7:$N7)-U7/SUM($R7:$AC7))*SUM('RICBP-it0_damagesbyregionoutput'!$A6:$L6)</f>
        <v>4.0046926336709372E-2</v>
      </c>
      <c r="AX7" s="3">
        <f>(G7/SUM($C7:$N7)-V7/SUM($R7:$AC7))*SUM('RICBP-it0_damagesbyregionoutput'!$A6:$L6)</f>
        <v>9.3885605723002433E-2</v>
      </c>
      <c r="AY7" s="3">
        <f>(H7/SUM($C7:$N7)-W7/SUM($R7:$AC7))*SUM('RICBP-it0_damagesbyregionoutput'!$A6:$L6)</f>
        <v>-0.11048170380777277</v>
      </c>
      <c r="AZ7" s="3">
        <f>(I7/SUM($C7:$N7)-X7/SUM($R7:$AC7))*SUM('RICBP-it0_damagesbyregionoutput'!$A6:$L6)</f>
        <v>-2.6335282696151964E-2</v>
      </c>
      <c r="BA7" s="3">
        <f>(J7/SUM($C7:$N7)-Y7/SUM($R7:$AC7))*SUM('RICBP-it0_damagesbyregionoutput'!$A6:$L6)</f>
        <v>-0.12592394829131409</v>
      </c>
      <c r="BB7" s="3">
        <f>(K7/SUM($C7:$N7)-Z7/SUM($R7:$AC7))*SUM('RICBP-it0_damagesbyregionoutput'!$A6:$L6)</f>
        <v>-0.10870496690253367</v>
      </c>
      <c r="BC7" s="3">
        <f>(L7/SUM($C7:$N7)-AA7/SUM($R7:$AC7))*SUM('RICBP-it0_damagesbyregionoutput'!$A6:$L6)</f>
        <v>-6.6058889798638845E-2</v>
      </c>
      <c r="BD7" s="3">
        <f>(M7/SUM($C7:$N7)-AB7/SUM($R7:$AC7))*SUM('RICBP-it0_damagesbyregionoutput'!$A6:$L6)</f>
        <v>-2.5715829478013767E-2</v>
      </c>
      <c r="BE7" s="3">
        <f>(N7/SUM($C7:$N7)-AC7/SUM($R7:$AC7))*SUM('RICBP-it0_damagesbyregionoutput'!$A6:$L6)</f>
        <v>-7.1605694846798698E-2</v>
      </c>
      <c r="BG7" s="2">
        <f t="shared" si="4"/>
        <v>-8103613611.4963627</v>
      </c>
      <c r="BH7" s="2">
        <f t="shared" si="2"/>
        <v>-16676443126.555223</v>
      </c>
      <c r="BI7" s="2">
        <f t="shared" si="2"/>
        <v>-46593242854.304024</v>
      </c>
      <c r="BJ7" s="2">
        <f t="shared" si="2"/>
        <v>-9669489331.8121986</v>
      </c>
      <c r="BK7" s="2">
        <f t="shared" si="2"/>
        <v>505342506.21946108</v>
      </c>
      <c r="BL7" s="2">
        <f t="shared" si="2"/>
        <v>72838686484.554611</v>
      </c>
      <c r="BM7" s="2">
        <f t="shared" si="2"/>
        <v>28676589706.231209</v>
      </c>
      <c r="BN7" s="2">
        <f t="shared" si="2"/>
        <v>-7807888070.9613333</v>
      </c>
      <c r="BO7" s="2">
        <f t="shared" si="2"/>
        <v>39635080000.675308</v>
      </c>
      <c r="BP7" s="2">
        <f t="shared" si="2"/>
        <v>-26378842530.18251</v>
      </c>
      <c r="BQ7" s="2">
        <f t="shared" si="2"/>
        <v>-16099532243.373547</v>
      </c>
      <c r="BR7" s="2">
        <f t="shared" si="2"/>
        <v>-10326646928.995667</v>
      </c>
    </row>
    <row r="8" spans="1:70" x14ac:dyDescent="0.2">
      <c r="A8">
        <v>6</v>
      </c>
      <c r="B8" t="s">
        <v>20</v>
      </c>
      <c r="C8">
        <f>C7+'RICEBP_it0-E_by_region'!A7</f>
        <v>97.557428130315841</v>
      </c>
      <c r="D8">
        <f>D7+'RICEBP_it0-E_by_region'!B7</f>
        <v>87.516148119389825</v>
      </c>
      <c r="E8">
        <f>E7+'RICEBP_it0-E_by_region'!C7</f>
        <v>14.375516338879631</v>
      </c>
      <c r="F8">
        <f>F7+'RICEBP_it0-E_by_region'!D7</f>
        <v>15.232131373653571</v>
      </c>
      <c r="G8">
        <f>G7+'RICEBP_it0-E_by_region'!E7</f>
        <v>25.595643868632852</v>
      </c>
      <c r="H8">
        <f>H7+'RICEBP_it0-E_by_region'!F7</f>
        <v>30.342552189932317</v>
      </c>
      <c r="I8">
        <f>I7+'RICEBP_it0-E_by_region'!G7</f>
        <v>29.941128362150806</v>
      </c>
      <c r="J8">
        <f>J7+'RICEBP_it0-E_by_region'!H7</f>
        <v>11.414886869305548</v>
      </c>
      <c r="K8">
        <f>K7+'RICEBP_it0-E_by_region'!I7</f>
        <v>9.856567906922912</v>
      </c>
      <c r="L8">
        <f>L7+'RICEBP_it0-E_by_region'!J7</f>
        <v>10.949272330683455</v>
      </c>
      <c r="M8">
        <f>M7+'RICEBP_it0-E_by_region'!K7</f>
        <v>14.305255342913414</v>
      </c>
      <c r="N8">
        <f>N7+'RICEBP_it0-E_by_region'!L7</f>
        <v>10.729450393442697</v>
      </c>
      <c r="P8">
        <v>6</v>
      </c>
      <c r="Q8" t="s">
        <v>20</v>
      </c>
      <c r="R8">
        <f>R7+'RICBP-it0_damagesbyregionoutput'!A7</f>
        <v>0.58431273556144792</v>
      </c>
      <c r="S8">
        <f>S7+'RICBP-it0_damagesbyregionoutput'!B7</f>
        <v>0.94038220697309582</v>
      </c>
      <c r="T8">
        <f>T7+'RICBP-it0_damagesbyregionoutput'!C7</f>
        <v>0.27584064235657585</v>
      </c>
      <c r="U8">
        <f>U7+'RICBP-it0_damagesbyregionoutput'!D7</f>
        <v>8.9518270956129672E-2</v>
      </c>
      <c r="V8">
        <f>V7+'RICBP-it0_damagesbyregionoutput'!E7</f>
        <v>5.8607327111135962E-2</v>
      </c>
      <c r="W8">
        <f>W7+'RICBP-it0_damagesbyregionoutput'!F7</f>
        <v>1.1624017077582893</v>
      </c>
      <c r="X8">
        <f>X7+'RICBP-it0_damagesbyregionoutput'!G7</f>
        <v>0.73182105715627321</v>
      </c>
      <c r="Y8">
        <f>Y7+'RICBP-it0_damagesbyregionoutput'!H7</f>
        <v>0.77135276066160807</v>
      </c>
      <c r="Z8">
        <f>Z7+'RICBP-it0_damagesbyregionoutput'!I7</f>
        <v>0.81288560217327832</v>
      </c>
      <c r="AA8">
        <f>AA7+'RICBP-it0_damagesbyregionoutput'!J7</f>
        <v>0.46333969673176156</v>
      </c>
      <c r="AB8">
        <f>AB7+'RICBP-it0_damagesbyregionoutput'!K7</f>
        <v>0.35503915704699196</v>
      </c>
      <c r="AC8">
        <f>AC7+'RICBP-it0_damagesbyregionoutput'!L7</f>
        <v>0.5199460425175364</v>
      </c>
      <c r="AE8">
        <v>6</v>
      </c>
      <c r="AF8" t="s">
        <v>20</v>
      </c>
      <c r="AG8">
        <f t="shared" si="3"/>
        <v>1.2602656631028226</v>
      </c>
      <c r="AH8">
        <f t="shared" si="0"/>
        <v>0.71433952410506174</v>
      </c>
      <c r="AI8">
        <f t="shared" si="0"/>
        <v>-4.0338982004884377E-3</v>
      </c>
      <c r="AJ8">
        <f t="shared" si="0"/>
        <v>0.19848502142183569</v>
      </c>
      <c r="AK8">
        <f t="shared" si="0"/>
        <v>0.42534528095595092</v>
      </c>
      <c r="AL8">
        <f t="shared" si="0"/>
        <v>-0.58869637949636033</v>
      </c>
      <c r="AM8">
        <f t="shared" si="0"/>
        <v>-0.16570569652290656</v>
      </c>
      <c r="AN8">
        <f t="shared" si="0"/>
        <v>-0.55552446192671745</v>
      </c>
      <c r="AO8">
        <f t="shared" si="0"/>
        <v>-0.62652140013843893</v>
      </c>
      <c r="AP8">
        <f t="shared" si="0"/>
        <v>-0.25631505894310952</v>
      </c>
      <c r="AQ8">
        <f t="shared" si="0"/>
        <v>-8.4560880829345847E-2</v>
      </c>
      <c r="AR8">
        <f t="shared" si="0"/>
        <v>-0.31707771352830449</v>
      </c>
      <c r="AT8" s="3">
        <f>(C8/SUM($C8:$N8)-R8/SUM($R8:$AC8))*SUM('RICBP-it0_damagesbyregionoutput'!$A7:$L7)</f>
        <v>0.43767601606239492</v>
      </c>
      <c r="AU8" s="3">
        <f>(D8/SUM($C8:$N8)-S8/SUM($R8:$AC8))*SUM('RICBP-it0_damagesbyregionoutput'!$A7:$L7)</f>
        <v>0.24808204030288028</v>
      </c>
      <c r="AV8" s="3">
        <f>(E8/SUM($C8:$N8)-T8/SUM($R8:$AC8))*SUM('RICBP-it0_damagesbyregionoutput'!$A7:$L7)</f>
        <v>-1.4009272372336281E-3</v>
      </c>
      <c r="AW8" s="3">
        <f>(F8/SUM($C8:$N8)-U8/SUM($R8:$AC8))*SUM('RICBP-it0_damagesbyregionoutput'!$A7:$L7)</f>
        <v>6.8931603841435804E-2</v>
      </c>
      <c r="AX8" s="3">
        <f>(G8/SUM($C8:$N8)-V8/SUM($R8:$AC8))*SUM('RICBP-it0_damagesbyregionoutput'!$A7:$L7)</f>
        <v>0.14771760706500497</v>
      </c>
      <c r="AY8" s="3">
        <f>(H8/SUM($C8:$N8)-W8/SUM($R8:$AC8))*SUM('RICBP-it0_damagesbyregionoutput'!$A7:$L7)</f>
        <v>-0.20444759671858243</v>
      </c>
      <c r="AZ8" s="3">
        <f>(I8/SUM($C8:$N8)-X8/SUM($R8:$AC8))*SUM('RICBP-it0_damagesbyregionoutput'!$A7:$L7)</f>
        <v>-5.7547714911497024E-2</v>
      </c>
      <c r="BA8" s="3">
        <f>(J8/SUM($C8:$N8)-Y8/SUM($R8:$AC8))*SUM('RICBP-it0_damagesbyregionoutput'!$A7:$L7)</f>
        <v>-0.19292736479281036</v>
      </c>
      <c r="BB8" s="3">
        <f>(K8/SUM($C8:$N8)-Z8/SUM($R8:$AC8))*SUM('RICBP-it0_damagesbyregionoutput'!$A7:$L7)</f>
        <v>-0.21758379873280179</v>
      </c>
      <c r="BC8" s="3">
        <f>(L8/SUM($C8:$N8)-AA8/SUM($R8:$AC8))*SUM('RICBP-it0_damagesbyregionoutput'!$A7:$L7)</f>
        <v>-8.9015322038386219E-2</v>
      </c>
      <c r="BD8" s="3">
        <f>(M8/SUM($C8:$N8)-AB8/SUM($R8:$AC8))*SUM('RICBP-it0_damagesbyregionoutput'!$A7:$L7)</f>
        <v>-2.9367037855331495E-2</v>
      </c>
      <c r="BE8" s="3">
        <f>(N8/SUM($C8:$N8)-AC8/SUM($R8:$AC8))*SUM('RICBP-it0_damagesbyregionoutput'!$A7:$L7)</f>
        <v>-0.11011750498507321</v>
      </c>
      <c r="BG8" s="2">
        <f t="shared" si="4"/>
        <v>-8904929805.2965584</v>
      </c>
      <c r="BH8" s="2">
        <f t="shared" si="2"/>
        <v>-29519314141.824905</v>
      </c>
      <c r="BI8" s="2">
        <f t="shared" si="2"/>
        <v>-51557643209.597221</v>
      </c>
      <c r="BJ8" s="2">
        <f t="shared" si="2"/>
        <v>-10056863511.064816</v>
      </c>
      <c r="BK8" s="2">
        <f t="shared" si="2"/>
        <v>2518828896.3861604</v>
      </c>
      <c r="BL8" s="2">
        <f t="shared" si="2"/>
        <v>54580963037.118233</v>
      </c>
      <c r="BM8" s="2">
        <f t="shared" si="2"/>
        <v>29575782663.790329</v>
      </c>
      <c r="BN8" s="2">
        <f t="shared" si="2"/>
        <v>-13149040512.211441</v>
      </c>
      <c r="BO8" s="2">
        <f t="shared" si="2"/>
        <v>84571410456.130615</v>
      </c>
      <c r="BP8" s="2">
        <f t="shared" si="2"/>
        <v>-29814259565.646595</v>
      </c>
      <c r="BQ8" s="2">
        <f t="shared" si="2"/>
        <v>-21539961308.998085</v>
      </c>
      <c r="BR8" s="2">
        <f t="shared" si="2"/>
        <v>-6704972998.7857103</v>
      </c>
    </row>
    <row r="9" spans="1:70" x14ac:dyDescent="0.2">
      <c r="A9">
        <v>7</v>
      </c>
      <c r="B9" t="s">
        <v>21</v>
      </c>
      <c r="C9">
        <f>C8+'RICEBP_it0-E_by_region'!A8</f>
        <v>98.633509961043814</v>
      </c>
      <c r="D9">
        <f>D8+'RICEBP_it0-E_by_region'!B8</f>
        <v>88.288621618812769</v>
      </c>
      <c r="E9">
        <f>E8+'RICEBP_it0-E_by_region'!C8</f>
        <v>14.577706442743079</v>
      </c>
      <c r="F9">
        <f>F8+'RICEBP_it0-E_by_region'!D8</f>
        <v>15.432978906831455</v>
      </c>
      <c r="G9">
        <f>G8+'RICEBP_it0-E_by_region'!E8</f>
        <v>25.740454275348014</v>
      </c>
      <c r="H9">
        <f>H8+'RICEBP_it0-E_by_region'!F8</f>
        <v>31.762995128593356</v>
      </c>
      <c r="I9">
        <f>I8+'RICEBP_it0-E_by_region'!G8</f>
        <v>30.912182409205858</v>
      </c>
      <c r="J9">
        <f>J8+'RICEBP_it0-E_by_region'!H8</f>
        <v>12.461477338711617</v>
      </c>
      <c r="K9">
        <f>K8+'RICEBP_it0-E_by_region'!I8</f>
        <v>10.650141399618891</v>
      </c>
      <c r="L9">
        <f>L8+'RICEBP_it0-E_by_region'!J8</f>
        <v>11.646647773767688</v>
      </c>
      <c r="M9">
        <f>M8+'RICEBP_it0-E_by_region'!K8</f>
        <v>14.673293053516701</v>
      </c>
      <c r="N9">
        <f>N8+'RICEBP_it0-E_by_region'!L8</f>
        <v>11.768146556599698</v>
      </c>
      <c r="P9">
        <v>7</v>
      </c>
      <c r="Q9" t="s">
        <v>21</v>
      </c>
      <c r="R9">
        <f>R8+'RICBP-it0_damagesbyregionoutput'!A8</f>
        <v>0.83907352084329889</v>
      </c>
      <c r="S9">
        <f>S8+'RICBP-it0_damagesbyregionoutput'!B8</f>
        <v>1.3257974447066947</v>
      </c>
      <c r="T9">
        <f>T8+'RICBP-it0_damagesbyregionoutput'!C8</f>
        <v>0.33180907453702385</v>
      </c>
      <c r="U9">
        <f>U8+'RICBP-it0_damagesbyregionoutput'!D8</f>
        <v>0.11648202117655226</v>
      </c>
      <c r="V9">
        <f>V8+'RICBP-it0_damagesbyregionoutput'!E8</f>
        <v>8.3919406384070958E-2</v>
      </c>
      <c r="W9">
        <f>W8+'RICBP-it0_damagesbyregionoutput'!F8</f>
        <v>1.8212544266641173</v>
      </c>
      <c r="X9">
        <f>X8+'RICBP-it0_damagesbyregionoutput'!G8</f>
        <v>1.1576745490411542</v>
      </c>
      <c r="Y9">
        <f>Y8+'RICBP-it0_damagesbyregionoutput'!H8</f>
        <v>1.1596479047101731</v>
      </c>
      <c r="Z9">
        <f>Z8+'RICBP-it0_damagesbyregionoutput'!I8</f>
        <v>1.4883034884822122</v>
      </c>
      <c r="AA9">
        <f>AA8+'RICBP-it0_damagesbyregionoutput'!J8</f>
        <v>0.66303158588398459</v>
      </c>
      <c r="AB9">
        <f>AB8+'RICBP-it0_damagesbyregionoutput'!K8</f>
        <v>0.49868558121857298</v>
      </c>
      <c r="AC9">
        <f>AC8+'RICBP-it0_damagesbyregionoutput'!L8</f>
        <v>0.80730526283029436</v>
      </c>
      <c r="AE9">
        <v>7</v>
      </c>
      <c r="AF9" t="s">
        <v>21</v>
      </c>
      <c r="AG9">
        <f t="shared" si="3"/>
        <v>1.9306394151037518</v>
      </c>
      <c r="AH9">
        <f t="shared" si="0"/>
        <v>1.1534222189871257</v>
      </c>
      <c r="AI9">
        <f t="shared" si="0"/>
        <v>7.7545333785776938E-2</v>
      </c>
      <c r="AJ9">
        <f t="shared" si="0"/>
        <v>0.31688916611396933</v>
      </c>
      <c r="AK9">
        <f t="shared" si="0"/>
        <v>0.63889446500449687</v>
      </c>
      <c r="AL9">
        <f t="shared" si="0"/>
        <v>-0.92932248054525335</v>
      </c>
      <c r="AM9">
        <f t="shared" si="0"/>
        <v>-0.28963414846179869</v>
      </c>
      <c r="AN9">
        <f t="shared" si="0"/>
        <v>-0.80971901137896674</v>
      </c>
      <c r="AO9">
        <f t="shared" si="0"/>
        <v>-1.1892384504860982</v>
      </c>
      <c r="AP9">
        <f t="shared" si="0"/>
        <v>-0.33598380047957366</v>
      </c>
      <c r="AQ9">
        <f t="shared" si="0"/>
        <v>-8.664701948312771E-2</v>
      </c>
      <c r="AR9">
        <f t="shared" si="0"/>
        <v>-0.47684568816030276</v>
      </c>
      <c r="AT9" s="3">
        <f>(C9/SUM($C9:$N9)-R9/SUM($R9:$AC9))*SUM('RICBP-it0_damagesbyregionoutput'!$A8:$L8)</f>
        <v>0.66165476492950959</v>
      </c>
      <c r="AU9" s="3">
        <f>(D9/SUM($C9:$N9)-S9/SUM($R9:$AC9))*SUM('RICBP-it0_damagesbyregionoutput'!$A8:$L8)</f>
        <v>0.39529251355690759</v>
      </c>
      <c r="AV9" s="3">
        <f>(E9/SUM($C9:$N9)-T9/SUM($R9:$AC9))*SUM('RICBP-it0_damagesbyregionoutput'!$A8:$L8)</f>
        <v>2.6575775463825443E-2</v>
      </c>
      <c r="AW9" s="3">
        <f>(F9/SUM($C9:$N9)-U9/SUM($R9:$AC9))*SUM('RICBP-it0_damagesbyregionoutput'!$A8:$L8)</f>
        <v>0.10860196112932825</v>
      </c>
      <c r="AX9" s="3">
        <f>(G9/SUM($C9:$N9)-V9/SUM($R9:$AC9))*SUM('RICBP-it0_damagesbyregionoutput'!$A8:$L8)</f>
        <v>0.21895728624943564</v>
      </c>
      <c r="AY9" s="3">
        <f>(H9/SUM($C9:$N9)-W9/SUM($R9:$AC9))*SUM('RICBP-it0_damagesbyregionoutput'!$A8:$L8)</f>
        <v>-0.31849067339994941</v>
      </c>
      <c r="AZ9" s="3">
        <f>(I9/SUM($C9:$N9)-X9/SUM($R9:$AC9))*SUM('RICBP-it0_damagesbyregionoutput'!$A8:$L8)</f>
        <v>-9.9261318771818166E-2</v>
      </c>
      <c r="BA9" s="3">
        <f>(J9/SUM($C9:$N9)-Y9/SUM($R9:$AC9))*SUM('RICBP-it0_damagesbyregionoutput'!$A8:$L8)</f>
        <v>-0.2775010382268166</v>
      </c>
      <c r="BB9" s="3">
        <f>(K9/SUM($C9:$N9)-Z9/SUM($R9:$AC9))*SUM('RICBP-it0_damagesbyregionoutput'!$A8:$L8)</f>
        <v>-0.4075671931515123</v>
      </c>
      <c r="BC9" s="3">
        <f>(L9/SUM($C9:$N9)-AA9/SUM($R9:$AC9))*SUM('RICBP-it0_damagesbyregionoutput'!$A8:$L8)</f>
        <v>-0.11514593599783569</v>
      </c>
      <c r="BD9" s="3">
        <f>(M9/SUM($C9:$N9)-AB9/SUM($R9:$AC9))*SUM('RICBP-it0_damagesbyregionoutput'!$A8:$L8)</f>
        <v>-2.9695039301199901E-2</v>
      </c>
      <c r="BE9" s="3">
        <f>(N9/SUM($C9:$N9)-AC9/SUM($R9:$AC9))*SUM('RICBP-it0_damagesbyregionoutput'!$A8:$L8)</f>
        <v>-0.16342110247987457</v>
      </c>
      <c r="BG9" s="2">
        <f t="shared" si="4"/>
        <v>-8718987071.4196033</v>
      </c>
      <c r="BH9" s="2">
        <f t="shared" si="2"/>
        <v>-43790181325.156387</v>
      </c>
      <c r="BI9" s="2">
        <f t="shared" si="2"/>
        <v>-55003456522.439934</v>
      </c>
      <c r="BJ9" s="2">
        <f t="shared" si="2"/>
        <v>-9802183562.8053913</v>
      </c>
      <c r="BK9" s="2">
        <f t="shared" si="2"/>
        <v>5408102200.8896914</v>
      </c>
      <c r="BL9" s="2">
        <f t="shared" si="2"/>
        <v>22135427648.943607</v>
      </c>
      <c r="BM9" s="2">
        <f t="shared" si="2"/>
        <v>24667133167.073959</v>
      </c>
      <c r="BN9" s="2">
        <f t="shared" si="2"/>
        <v>-23306488774.567314</v>
      </c>
      <c r="BO9" s="2">
        <f t="shared" si="2"/>
        <v>155149857196.147</v>
      </c>
      <c r="BP9" s="2">
        <f t="shared" si="2"/>
        <v>-35477194461.371559</v>
      </c>
      <c r="BQ9" s="2">
        <f t="shared" si="2"/>
        <v>-27608900647.418037</v>
      </c>
      <c r="BR9" s="2">
        <f t="shared" si="2"/>
        <v>-3653127847.8763032</v>
      </c>
    </row>
    <row r="10" spans="1:70" x14ac:dyDescent="0.2">
      <c r="A10">
        <v>8</v>
      </c>
      <c r="B10" t="s">
        <v>22</v>
      </c>
      <c r="C10">
        <f>C9+'RICEBP_it0-E_by_region'!A9</f>
        <v>99.588868981826039</v>
      </c>
      <c r="D10">
        <f>D9+'RICEBP_it0-E_by_region'!B9</f>
        <v>89.00444398145406</v>
      </c>
      <c r="E10">
        <f>E9+'RICEBP_it0-E_by_region'!C9</f>
        <v>14.753423206307941</v>
      </c>
      <c r="F10">
        <f>F9+'RICEBP_it0-E_by_region'!D9</f>
        <v>15.592245180611977</v>
      </c>
      <c r="G10">
        <f>G9+'RICEBP_it0-E_by_region'!E9</f>
        <v>25.857317015864645</v>
      </c>
      <c r="H10">
        <f>H9+'RICEBP_it0-E_by_region'!F9</f>
        <v>32.893846822025289</v>
      </c>
      <c r="I10">
        <f>I9+'RICEBP_it0-E_by_region'!G9</f>
        <v>31.843397365656386</v>
      </c>
      <c r="J10">
        <f>J9+'RICEBP_it0-E_by_region'!H9</f>
        <v>13.455295897258397</v>
      </c>
      <c r="K10">
        <f>K9+'RICEBP_it0-E_by_region'!I9</f>
        <v>11.538316365567367</v>
      </c>
      <c r="L10">
        <f>L9+'RICEBP_it0-E_by_region'!J9</f>
        <v>12.319772230928276</v>
      </c>
      <c r="M10">
        <f>M9+'RICEBP_it0-E_by_region'!K9</f>
        <v>15.002300840234017</v>
      </c>
      <c r="N10">
        <f>N9+'RICEBP_it0-E_by_region'!L9</f>
        <v>12.816162411404527</v>
      </c>
      <c r="P10">
        <v>8</v>
      </c>
      <c r="Q10" t="s">
        <v>22</v>
      </c>
      <c r="R10">
        <f>R9+'RICBP-it0_damagesbyregionoutput'!A9</f>
        <v>1.186533600497484</v>
      </c>
      <c r="S10">
        <f>S9+'RICBP-it0_damagesbyregionoutput'!B9</f>
        <v>1.8375569008261807</v>
      </c>
      <c r="T10">
        <f>T9+'RICBP-it0_damagesbyregionoutput'!C9</f>
        <v>0.40250544354677226</v>
      </c>
      <c r="U10">
        <f>U9+'RICBP-it0_damagesbyregionoutput'!D9</f>
        <v>0.15290205414247857</v>
      </c>
      <c r="V10">
        <f>V9+'RICBP-it0_damagesbyregionoutput'!E9</f>
        <v>0.11998318153251325</v>
      </c>
      <c r="W10">
        <f>W9+'RICBP-it0_damagesbyregionoutput'!F9</f>
        <v>2.7037322206735315</v>
      </c>
      <c r="X10">
        <f>X9+'RICBP-it0_damagesbyregionoutput'!G9</f>
        <v>1.7526947127341543</v>
      </c>
      <c r="Y10">
        <f>Y9+'RICBP-it0_damagesbyregionoutput'!H9</f>
        <v>1.6986060054338401</v>
      </c>
      <c r="Z10">
        <f>Z9+'RICBP-it0_damagesbyregionoutput'!I9</f>
        <v>2.6294967956036821</v>
      </c>
      <c r="AA10">
        <f>AA9+'RICBP-it0_damagesbyregionoutput'!J9</f>
        <v>0.93732591087537953</v>
      </c>
      <c r="AB10">
        <f>AB9+'RICBP-it0_damagesbyregionoutput'!K9</f>
        <v>0.69198332861430301</v>
      </c>
      <c r="AC10">
        <f>AC9+'RICBP-it0_damagesbyregionoutput'!L9</f>
        <v>1.2305017634254414</v>
      </c>
      <c r="AE10">
        <v>8</v>
      </c>
      <c r="AF10" t="s">
        <v>22</v>
      </c>
      <c r="AG10">
        <f t="shared" si="3"/>
        <v>2.8919692722731996</v>
      </c>
      <c r="AH10">
        <f t="shared" si="0"/>
        <v>1.8074777720142401</v>
      </c>
      <c r="AI10">
        <f t="shared" si="0"/>
        <v>0.20169741110267034</v>
      </c>
      <c r="AJ10">
        <f t="shared" si="0"/>
        <v>0.48565341307219456</v>
      </c>
      <c r="AK10">
        <f t="shared" si="0"/>
        <v>0.93896188742485653</v>
      </c>
      <c r="AL10">
        <f t="shared" si="0"/>
        <v>-1.3566173258895433</v>
      </c>
      <c r="AM10">
        <f t="shared" si="0"/>
        <v>-0.44859929562174011</v>
      </c>
      <c r="AN10">
        <f t="shared" si="0"/>
        <v>-1.1475658788413536</v>
      </c>
      <c r="AO10">
        <f t="shared" si="0"/>
        <v>-2.1569635002161092</v>
      </c>
      <c r="AP10">
        <f t="shared" si="0"/>
        <v>-0.4327893401779967</v>
      </c>
      <c r="AQ10">
        <f t="shared" si="0"/>
        <v>-7.7588088457187843E-2</v>
      </c>
      <c r="AR10">
        <f t="shared" si="0"/>
        <v>-0.70563632668322962</v>
      </c>
      <c r="AT10" s="3">
        <f>(C10/SUM($C10:$N10)-R10/SUM($R10:$AC10))*SUM('RICBP-it0_damagesbyregionoutput'!$A9:$L9)</f>
        <v>0.9519705954175226</v>
      </c>
      <c r="AU10" s="3">
        <f>(D10/SUM($C10:$N10)-S10/SUM($R10:$AC10))*SUM('RICBP-it0_damagesbyregionoutput'!$A9:$L9)</f>
        <v>0.59498062698149756</v>
      </c>
      <c r="AV10" s="3">
        <f>(E10/SUM($C10:$N10)-T10/SUM($R10:$AC10))*SUM('RICBP-it0_damagesbyregionoutput'!$A9:$L9)</f>
        <v>6.6394206322480956E-2</v>
      </c>
      <c r="AW10" s="3">
        <f>(F10/SUM($C10:$N10)-U10/SUM($R10:$AC10))*SUM('RICBP-it0_damagesbyregionoutput'!$A9:$L9)</f>
        <v>0.15986607231323785</v>
      </c>
      <c r="AX10" s="3">
        <f>(G10/SUM($C10:$N10)-V10/SUM($R10:$AC10))*SUM('RICBP-it0_damagesbyregionoutput'!$A9:$L9)</f>
        <v>0.30908492549216815</v>
      </c>
      <c r="AY10" s="3">
        <f>(H10/SUM($C10:$N10)-W10/SUM($R10:$AC10))*SUM('RICBP-it0_damagesbyregionoutput'!$A9:$L9)</f>
        <v>-0.44656760909000209</v>
      </c>
      <c r="AZ10" s="3">
        <f>(I10/SUM($C10:$N10)-X10/SUM($R10:$AC10))*SUM('RICBP-it0_damagesbyregionoutput'!$A9:$L9)</f>
        <v>-0.14766869850633954</v>
      </c>
      <c r="BA10" s="3">
        <f>(J10/SUM($C10:$N10)-Y10/SUM($R10:$AC10))*SUM('RICBP-it0_damagesbyregionoutput'!$A9:$L9)</f>
        <v>-0.37775262117592595</v>
      </c>
      <c r="BB10" s="3">
        <f>(K10/SUM($C10:$N10)-Z10/SUM($R10:$AC10))*SUM('RICBP-it0_damagesbyregionoutput'!$A9:$L9)</f>
        <v>-0.7100233903870522</v>
      </c>
      <c r="BC10" s="3">
        <f>(L10/SUM($C10:$N10)-AA10/SUM($R10:$AC10))*SUM('RICBP-it0_damagesbyregionoutput'!$A9:$L9)</f>
        <v>-0.14246442028609599</v>
      </c>
      <c r="BD10" s="3">
        <f>(M10/SUM($C10:$N10)-AB10/SUM($R10:$AC10))*SUM('RICBP-it0_damagesbyregionoutput'!$A9:$L9)</f>
        <v>-2.5540236362137581E-2</v>
      </c>
      <c r="BE10" s="3">
        <f>(N10/SUM($C10:$N10)-AC10/SUM($R10:$AC10))*SUM('RICBP-it0_damagesbyregionoutput'!$A9:$L9)</f>
        <v>-0.23227945071935366</v>
      </c>
      <c r="BG10" s="2">
        <f t="shared" si="4"/>
        <v>-9359261751.9251404</v>
      </c>
      <c r="BH10" s="2">
        <f t="shared" si="2"/>
        <v>-59074926045.616814</v>
      </c>
      <c r="BI10" s="2">
        <f t="shared" si="2"/>
        <v>-57757870994.412445</v>
      </c>
      <c r="BJ10" s="2">
        <f t="shared" si="2"/>
        <v>-8898174644.9873772</v>
      </c>
      <c r="BK10" s="2">
        <f t="shared" si="2"/>
        <v>9017503071.808485</v>
      </c>
      <c r="BL10" s="2">
        <f t="shared" si="2"/>
        <v>-19272763745.712128</v>
      </c>
      <c r="BM10" s="2">
        <f t="shared" si="2"/>
        <v>11296448653.601881</v>
      </c>
      <c r="BN10" s="2">
        <f t="shared" si="2"/>
        <v>-39905753713.539047</v>
      </c>
      <c r="BO10" s="2">
        <f t="shared" si="2"/>
        <v>257701659342.95874</v>
      </c>
      <c r="BP10" s="2">
        <f t="shared" si="2"/>
        <v>-45658880587.672951</v>
      </c>
      <c r="BQ10" s="2">
        <f t="shared" si="2"/>
        <v>-34599167388.077446</v>
      </c>
      <c r="BR10" s="2">
        <f t="shared" si="2"/>
        <v>-3488812196.4267993</v>
      </c>
    </row>
    <row r="11" spans="1:70" x14ac:dyDescent="0.2">
      <c r="A11">
        <v>9</v>
      </c>
      <c r="B11" t="s">
        <v>23</v>
      </c>
      <c r="C11">
        <f>C10+'RICEBP_it0-E_by_region'!A10</f>
        <v>100.40066222706527</v>
      </c>
      <c r="D11">
        <f>D10+'RICEBP_it0-E_by_region'!B10</f>
        <v>89.657575244228553</v>
      </c>
      <c r="E11">
        <f>E10+'RICEBP_it0-E_by_region'!C10</f>
        <v>14.905383197871853</v>
      </c>
      <c r="F11">
        <f>F10+'RICEBP_it0-E_by_region'!D10</f>
        <v>15.705824862041744</v>
      </c>
      <c r="G11">
        <f>G10+'RICEBP_it0-E_by_region'!E10</f>
        <v>25.940945445383047</v>
      </c>
      <c r="H11">
        <f>H10+'RICEBP_it0-E_by_region'!F10</f>
        <v>33.73292839840925</v>
      </c>
      <c r="I11">
        <f>I10+'RICEBP_it0-E_by_region'!G10</f>
        <v>32.696807788585851</v>
      </c>
      <c r="J11">
        <f>J10+'RICEBP_it0-E_by_region'!H10</f>
        <v>14.35583402867111</v>
      </c>
      <c r="K11">
        <f>K10+'RICEBP_it0-E_by_region'!I10</f>
        <v>12.476158868183676</v>
      </c>
      <c r="L11">
        <f>L10+'RICEBP_it0-E_by_region'!J10</f>
        <v>12.945469093748706</v>
      </c>
      <c r="M11">
        <f>M10+'RICEBP_it0-E_by_region'!K10</f>
        <v>15.288870283004888</v>
      </c>
      <c r="N11">
        <f>N10+'RICEBP_it0-E_by_region'!L10</f>
        <v>13.827717172030436</v>
      </c>
      <c r="P11">
        <v>9</v>
      </c>
      <c r="Q11" t="s">
        <v>23</v>
      </c>
      <c r="R11">
        <f>R10+'RICBP-it0_damagesbyregionoutput'!A10</f>
        <v>1.63885328427322</v>
      </c>
      <c r="S11">
        <f>S10+'RICBP-it0_damagesbyregionoutput'!B10</f>
        <v>2.4954760444542647</v>
      </c>
      <c r="T11">
        <f>T10+'RICBP-it0_damagesbyregionoutput'!C10</f>
        <v>0.48931733601423916</v>
      </c>
      <c r="U11">
        <f>U10+'RICBP-it0_damagesbyregionoutput'!D10</f>
        <v>0.20050752457139817</v>
      </c>
      <c r="V11">
        <f>V10+'RICBP-it0_damagesbyregionoutput'!E10</f>
        <v>0.16884595825708285</v>
      </c>
      <c r="W11">
        <f>W10+'RICBP-it0_damagesbyregionoutput'!F10</f>
        <v>3.8460616999777115</v>
      </c>
      <c r="X11">
        <f>X10+'RICBP-it0_damagesbyregionoutput'!G10</f>
        <v>2.5413725803717004</v>
      </c>
      <c r="Y11">
        <f>Y10+'RICBP-it0_damagesbyregionoutput'!H10</f>
        <v>2.4116830323569602</v>
      </c>
      <c r="Z11">
        <f>Z10+'RICBP-it0_damagesbyregionoutput'!I10</f>
        <v>4.4354018209838824</v>
      </c>
      <c r="AA11">
        <f>AA10+'RICBP-it0_damagesbyregionoutput'!J10</f>
        <v>1.2940303148037395</v>
      </c>
      <c r="AB11">
        <f>AB10+'RICBP-it0_damagesbyregionoutput'!K10</f>
        <v>0.942996328300304</v>
      </c>
      <c r="AC11">
        <f>AC10+'RICBP-it0_damagesbyregionoutput'!L10</f>
        <v>1.8195151042075115</v>
      </c>
      <c r="AE11">
        <v>9</v>
      </c>
      <c r="AF11" t="s">
        <v>23</v>
      </c>
      <c r="AG11">
        <f t="shared" si="3"/>
        <v>4.21905266234777</v>
      </c>
      <c r="AH11">
        <f t="shared" si="0"/>
        <v>2.7356213560288598</v>
      </c>
      <c r="AI11">
        <f t="shared" si="0"/>
        <v>0.3803415978482565</v>
      </c>
      <c r="AJ11">
        <f t="shared" si="0"/>
        <v>0.71585341185219231</v>
      </c>
      <c r="AK11">
        <f t="shared" si="0"/>
        <v>1.3446860764401536</v>
      </c>
      <c r="AL11">
        <f t="shared" si="0"/>
        <v>-1.8779041452488254</v>
      </c>
      <c r="AM11">
        <f t="shared" si="0"/>
        <v>-0.6336677850875112</v>
      </c>
      <c r="AN11">
        <f t="shared" si="0"/>
        <v>-1.5740877051959932</v>
      </c>
      <c r="AO11">
        <f t="shared" si="0"/>
        <v>-3.7074766897767306</v>
      </c>
      <c r="AP11">
        <f t="shared" si="0"/>
        <v>-0.53872314148485467</v>
      </c>
      <c r="AQ11">
        <f t="shared" si="0"/>
        <v>-5.0962728508089181E-2</v>
      </c>
      <c r="AR11">
        <f t="shared" si="0"/>
        <v>-1.0127329092152308</v>
      </c>
      <c r="AT11" s="3">
        <f>(C11/SUM($C11:$N11)-R11/SUM($R11:$AC11))*SUM('RICBP-it0_damagesbyregionoutput'!$A10:$L10)</f>
        <v>1.3139990174880145</v>
      </c>
      <c r="AU11" s="3">
        <f>(D11/SUM($C11:$N11)-S11/SUM($R11:$AC11))*SUM('RICBP-it0_damagesbyregionoutput'!$A10:$L10)</f>
        <v>0.85199310407300477</v>
      </c>
      <c r="AV11" s="3">
        <f>(E11/SUM($C11:$N11)-T11/SUM($R11:$AC11))*SUM('RICBP-it0_damagesbyregionoutput'!$A10:$L10)</f>
        <v>0.11845514286714902</v>
      </c>
      <c r="AW11" s="3">
        <f>(F11/SUM($C11:$N11)-U11/SUM($R11:$AC11))*SUM('RICBP-it0_damagesbyregionoutput'!$A10:$L10)</f>
        <v>0.22294831449574565</v>
      </c>
      <c r="AX11" s="3">
        <f>(G11/SUM($C11:$N11)-V11/SUM($R11:$AC11))*SUM('RICBP-it0_damagesbyregionoutput'!$A10:$L10)</f>
        <v>0.41879453154039126</v>
      </c>
      <c r="AY11" s="3">
        <f>(H11/SUM($C11:$N11)-W11/SUM($R11:$AC11))*SUM('RICBP-it0_damagesbyregionoutput'!$A10:$L10)</f>
        <v>-0.5848621478027497</v>
      </c>
      <c r="AZ11" s="3">
        <f>(I11/SUM($C11:$N11)-X11/SUM($R11:$AC11))*SUM('RICBP-it0_damagesbyregionoutput'!$A10:$L10)</f>
        <v>-0.19735208674912785</v>
      </c>
      <c r="BA11" s="3">
        <f>(J11/SUM($C11:$N11)-Y11/SUM($R11:$AC11))*SUM('RICBP-it0_damagesbyregionoutput'!$A10:$L10)</f>
        <v>-0.49024031307457694</v>
      </c>
      <c r="BB11" s="3">
        <f>(K11/SUM($C11:$N11)-Z11/SUM($R11:$AC11))*SUM('RICBP-it0_damagesbyregionoutput'!$A10:$L10)</f>
        <v>-1.154671704196135</v>
      </c>
      <c r="BC11" s="3">
        <f>(L11/SUM($C11:$N11)-AA11/SUM($R11:$AC11))*SUM('RICBP-it0_damagesbyregionoutput'!$A10:$L10)</f>
        <v>-0.16778213861289937</v>
      </c>
      <c r="BD11" s="3">
        <f>(M11/SUM($C11:$N11)-AB11/SUM($R11:$AC11))*SUM('RICBP-it0_damagesbyregionoutput'!$A10:$L10)</f>
        <v>-1.5872040608963082E-2</v>
      </c>
      <c r="BE11" s="3">
        <f>(N11/SUM($C11:$N11)-AC11/SUM($R11:$AC11))*SUM('RICBP-it0_damagesbyregionoutput'!$A10:$L10)</f>
        <v>-0.31540967941985404</v>
      </c>
      <c r="BG11" s="2">
        <f t="shared" si="4"/>
        <v>-13084372586.555925</v>
      </c>
      <c r="BH11" s="2">
        <f t="shared" si="2"/>
        <v>-76150479941.614944</v>
      </c>
      <c r="BI11" s="2">
        <f t="shared" si="2"/>
        <v>-60189043878.437141</v>
      </c>
      <c r="BJ11" s="2">
        <f t="shared" si="2"/>
        <v>-7251684284.2521019</v>
      </c>
      <c r="BK11" s="2">
        <f t="shared" si="2"/>
        <v>13070342525.094202</v>
      </c>
      <c r="BL11" s="2">
        <f t="shared" si="2"/>
        <v>-63575328443.467583</v>
      </c>
      <c r="BM11" s="2">
        <f t="shared" si="2"/>
        <v>-12283597283.356762</v>
      </c>
      <c r="BN11" s="2">
        <f t="shared" si="2"/>
        <v>-63718486719.937408</v>
      </c>
      <c r="BO11" s="2">
        <f t="shared" si="2"/>
        <v>395841485364.48651</v>
      </c>
      <c r="BP11" s="2">
        <f t="shared" si="2"/>
        <v>-61848337306.041389</v>
      </c>
      <c r="BQ11" s="2">
        <f t="shared" si="2"/>
        <v>-42497400558.061737</v>
      </c>
      <c r="BR11" s="2">
        <f t="shared" si="2"/>
        <v>-8313096887.8528109</v>
      </c>
    </row>
    <row r="12" spans="1:70" x14ac:dyDescent="0.2">
      <c r="A12">
        <v>10</v>
      </c>
      <c r="B12" t="s">
        <v>24</v>
      </c>
      <c r="C12">
        <f>C11+'RICEBP_it0-E_by_region'!A11</f>
        <v>101.0479475116106</v>
      </c>
      <c r="D12">
        <f>D11+'RICEBP_it0-E_by_region'!B11</f>
        <v>90.240068266151184</v>
      </c>
      <c r="E12">
        <f>E11+'RICEBP_it0-E_by_region'!C11</f>
        <v>15.034908805996567</v>
      </c>
      <c r="F12">
        <f>F11+'RICEBP_it0-E_by_region'!D11</f>
        <v>15.767108174801869</v>
      </c>
      <c r="G12">
        <f>G11+'RICEBP_it0-E_by_region'!E11</f>
        <v>25.985972920120489</v>
      </c>
      <c r="H12">
        <f>H11+'RICEBP_it0-E_by_region'!F11</f>
        <v>34.278792125757668</v>
      </c>
      <c r="I12">
        <f>I11+'RICEBP_it0-E_by_region'!G11</f>
        <v>33.439626395539257</v>
      </c>
      <c r="J12">
        <f>J11+'RICEBP_it0-E_by_region'!H11</f>
        <v>15.124261081300407</v>
      </c>
      <c r="K12">
        <f>K11+'RICEBP_it0-E_by_region'!I11</f>
        <v>13.402263072646505</v>
      </c>
      <c r="L12">
        <f>L11+'RICEBP_it0-E_by_region'!J11</f>
        <v>13.504435571434284</v>
      </c>
      <c r="M12">
        <f>M11+'RICEBP_it0-E_by_region'!K11</f>
        <v>15.529873982043336</v>
      </c>
      <c r="N12">
        <f>N11+'RICEBP_it0-E_by_region'!L11</f>
        <v>14.757421897575357</v>
      </c>
      <c r="P12">
        <v>10</v>
      </c>
      <c r="Q12" t="s">
        <v>24</v>
      </c>
      <c r="R12">
        <f>R11+'RICBP-it0_damagesbyregionoutput'!A11</f>
        <v>2.2047791904285909</v>
      </c>
      <c r="S12">
        <f>S11+'RICBP-it0_damagesbyregionoutput'!B11</f>
        <v>3.3165791444081325</v>
      </c>
      <c r="T12">
        <f>T11+'RICBP-it0_damagesbyregionoutput'!C11</f>
        <v>0.59304713706705614</v>
      </c>
      <c r="U12">
        <f>U11+'RICBP-it0_damagesbyregionoutput'!D11</f>
        <v>0.26042710632669319</v>
      </c>
      <c r="V12">
        <f>V11+'RICBP-it0_damagesbyregionoutput'!E11</f>
        <v>0.23204905009561175</v>
      </c>
      <c r="W12">
        <f>W11+'RICBP-it0_damagesbyregionoutput'!F11</f>
        <v>5.2869183496014021</v>
      </c>
      <c r="X12">
        <f>X11+'RICBP-it0_damagesbyregionoutput'!G11</f>
        <v>3.5412760496884044</v>
      </c>
      <c r="Y12">
        <f>Y11+'RICBP-it0_damagesbyregionoutput'!H11</f>
        <v>3.3157050860854094</v>
      </c>
      <c r="Z12">
        <f>Z11+'RICBP-it0_damagesbyregionoutput'!I11</f>
        <v>7.1278376171178923</v>
      </c>
      <c r="AA12">
        <f>AA11+'RICBP-it0_damagesbyregionoutput'!J11</f>
        <v>1.7370716802108577</v>
      </c>
      <c r="AB12">
        <f>AB11+'RICBP-it0_damagesbyregionoutput'!K11</f>
        <v>1.259660225508608</v>
      </c>
      <c r="AC12">
        <f>AC11+'RICBP-it0_damagesbyregionoutput'!L11</f>
        <v>2.6003450209299688</v>
      </c>
      <c r="AE12">
        <v>10</v>
      </c>
      <c r="AF12" t="s">
        <v>24</v>
      </c>
      <c r="AG12">
        <f t="shared" si="3"/>
        <v>5.9901461706431309</v>
      </c>
      <c r="AH12">
        <f t="shared" si="0"/>
        <v>4.0018339676855561</v>
      </c>
      <c r="AI12">
        <f t="shared" si="0"/>
        <v>0.62627456624121514</v>
      </c>
      <c r="AJ12">
        <f t="shared" si="0"/>
        <v>1.0182755079703325</v>
      </c>
      <c r="AK12">
        <f t="shared" si="0"/>
        <v>1.875397105510366</v>
      </c>
      <c r="AL12">
        <f t="shared" si="0"/>
        <v>-2.5069297416586247</v>
      </c>
      <c r="AM12">
        <f t="shared" si="0"/>
        <v>-0.82934325776226592</v>
      </c>
      <c r="AN12">
        <f t="shared" si="0"/>
        <v>-2.0891369691191786</v>
      </c>
      <c r="AO12">
        <f t="shared" si="0"/>
        <v>-6.0409224619420181</v>
      </c>
      <c r="AP12">
        <f t="shared" si="0"/>
        <v>-0.64187039926856082</v>
      </c>
      <c r="AQ12">
        <f t="shared" si="0"/>
        <v>-1.9715590918149912E-4</v>
      </c>
      <c r="AR12">
        <f t="shared" si="0"/>
        <v>-1.403527332390776</v>
      </c>
      <c r="AT12" s="3">
        <f>(C12/SUM($C12:$N12)-R12/SUM($R12:$AC12))*SUM('RICBP-it0_damagesbyregionoutput'!$A11:$L11)</f>
        <v>1.7492618931575943</v>
      </c>
      <c r="AU12" s="3">
        <f>(D12/SUM($C12:$N12)-S12/SUM($R12:$AC12))*SUM('RICBP-it0_damagesbyregionoutput'!$A11:$L11)</f>
        <v>1.1686285214079213</v>
      </c>
      <c r="AV12" s="3">
        <f>(E12/SUM($C12:$N12)-T12/SUM($R12:$AC12))*SUM('RICBP-it0_damagesbyregionoutput'!$A11:$L11)</f>
        <v>0.1828867279981482</v>
      </c>
      <c r="AW12" s="3">
        <f>(F12/SUM($C12:$N12)-U12/SUM($R12:$AC12))*SUM('RICBP-it0_damagesbyregionoutput'!$A11:$L11)</f>
        <v>0.29736011310671462</v>
      </c>
      <c r="AX12" s="3">
        <f>(G12/SUM($C12:$N12)-V12/SUM($R12:$AC12))*SUM('RICBP-it0_damagesbyregionoutput'!$A11:$L11)</f>
        <v>0.54765953914195031</v>
      </c>
      <c r="AY12" s="3">
        <f>(H12/SUM($C12:$N12)-W12/SUM($R12:$AC12))*SUM('RICBP-it0_damagesbyregionoutput'!$A11:$L11)</f>
        <v>-0.73208174575079199</v>
      </c>
      <c r="AZ12" s="3">
        <f>(I12/SUM($C12:$N12)-X12/SUM($R12:$AC12))*SUM('RICBP-it0_damagesbyregionoutput'!$A11:$L11)</f>
        <v>-0.24218750524996785</v>
      </c>
      <c r="BA12" s="3">
        <f>(J12/SUM($C12:$N12)-Y12/SUM($R12:$AC12))*SUM('RICBP-it0_damagesbyregionoutput'!$A11:$L11)</f>
        <v>-0.61007654664202859</v>
      </c>
      <c r="BB12" s="3">
        <f>(K12/SUM($C12:$N12)-Z12/SUM($R12:$AC12))*SUM('RICBP-it0_damagesbyregionoutput'!$A11:$L11)</f>
        <v>-1.7640897502607</v>
      </c>
      <c r="BC12" s="3">
        <f>(L12/SUM($C12:$N12)-AA12/SUM($R12:$AC12))*SUM('RICBP-it0_damagesbyregionoutput'!$A11:$L11)</f>
        <v>-0.18744107369015914</v>
      </c>
      <c r="BD12" s="3">
        <f>(M12/SUM($C12:$N12)-AB12/SUM($R12:$AC12))*SUM('RICBP-it0_damagesbyregionoutput'!$A11:$L11)</f>
        <v>-5.7574107395280509E-5</v>
      </c>
      <c r="BE12" s="3">
        <f>(N12/SUM($C12:$N12)-AC12/SUM($R12:$AC12))*SUM('RICBP-it0_damagesbyregionoutput'!$A11:$L11)</f>
        <v>-0.40986259911128708</v>
      </c>
      <c r="BG12" s="2">
        <f t="shared" si="4"/>
        <v>-21831615137.766659</v>
      </c>
      <c r="BH12" s="2">
        <f t="shared" si="2"/>
        <v>-97584090248.775009</v>
      </c>
      <c r="BI12" s="2">
        <f t="shared" si="2"/>
        <v>-63046240394.81044</v>
      </c>
      <c r="BJ12" s="2">
        <f t="shared" si="2"/>
        <v>-5061983011.4255753</v>
      </c>
      <c r="BK12" s="2">
        <f t="shared" si="2"/>
        <v>16948510071.737921</v>
      </c>
      <c r="BL12" s="2">
        <f t="shared" si="2"/>
        <v>-103056149340.99272</v>
      </c>
      <c r="BM12" s="2">
        <f t="shared" si="2"/>
        <v>-46512032575.213135</v>
      </c>
      <c r="BN12" s="2">
        <f t="shared" si="2"/>
        <v>-95027282718.843201</v>
      </c>
      <c r="BO12" s="2">
        <f t="shared" si="2"/>
        <v>569356021904.5874</v>
      </c>
      <c r="BP12" s="2">
        <f t="shared" si="2"/>
        <v>-84293815906.452988</v>
      </c>
      <c r="BQ12" s="2">
        <f t="shared" si="2"/>
        <v>-50823146706.302963</v>
      </c>
      <c r="BR12" s="2">
        <f t="shared" si="2"/>
        <v>-19068175935.741947</v>
      </c>
    </row>
    <row r="13" spans="1:70" x14ac:dyDescent="0.2">
      <c r="A13">
        <v>11</v>
      </c>
      <c r="B13" t="s">
        <v>25</v>
      </c>
      <c r="C13">
        <f>C12+'RICEBP_it0-E_by_region'!A12</f>
        <v>101.49554001202742</v>
      </c>
      <c r="D13">
        <f>D12+'RICEBP_it0-E_by_region'!B12</f>
        <v>90.741036018707405</v>
      </c>
      <c r="E13">
        <f>E12+'RICEBP_it0-E_by_region'!C12</f>
        <v>15.143622492869007</v>
      </c>
      <c r="F13">
        <f>F12+'RICEBP_it0-E_by_region'!D12</f>
        <v>15.767108174801869</v>
      </c>
      <c r="G13">
        <f>G12+'RICEBP_it0-E_by_region'!E12</f>
        <v>25.985972920120489</v>
      </c>
      <c r="H13">
        <f>H12+'RICEBP_it0-E_by_region'!F12</f>
        <v>34.51823111343792</v>
      </c>
      <c r="I13">
        <f>I12+'RICEBP_it0-E_by_region'!G12</f>
        <v>34.052210526374267</v>
      </c>
      <c r="J13">
        <f>J12+'RICEBP_it0-E_by_region'!H12</f>
        <v>15.716288504195919</v>
      </c>
      <c r="K13">
        <f>K12+'RICEBP_it0-E_by_region'!I12</f>
        <v>14.198316303475229</v>
      </c>
      <c r="L13">
        <f>L12+'RICEBP_it0-E_by_region'!J12</f>
        <v>13.9890116744127</v>
      </c>
      <c r="M13">
        <f>M12+'RICEBP_it0-E_by_region'!K12</f>
        <v>15.718185354118704</v>
      </c>
      <c r="N13">
        <f>N12+'RICEBP_it0-E_by_region'!L12</f>
        <v>15.568028785433764</v>
      </c>
      <c r="P13">
        <v>11</v>
      </c>
      <c r="Q13" t="s">
        <v>25</v>
      </c>
      <c r="R13">
        <f>R12+'RICBP-it0_damagesbyregionoutput'!A12</f>
        <v>2.8812426367026749</v>
      </c>
      <c r="S13">
        <f>S12+'RICBP-it0_damagesbyregionoutput'!B12</f>
        <v>4.319239124749723</v>
      </c>
      <c r="T13">
        <f>T12+'RICBP-it0_damagesbyregionoutput'!C12</f>
        <v>0.71616196486768313</v>
      </c>
      <c r="U13">
        <f>U12+'RICBP-it0_damagesbyregionoutput'!D12</f>
        <v>0.33341327219636291</v>
      </c>
      <c r="V13">
        <f>V12+'RICBP-it0_damagesbyregionoutput'!E12</f>
        <v>0.31170931027485727</v>
      </c>
      <c r="W13">
        <f>W12+'RICBP-it0_damagesbyregionoutput'!F12</f>
        <v>7.1188913721312819</v>
      </c>
      <c r="X13">
        <f>X12+'RICBP-it0_damagesbyregionoutput'!G12</f>
        <v>4.7958419352507944</v>
      </c>
      <c r="Y13">
        <f>Y12+'RICBP-it0_damagesbyregionoutput'!H12</f>
        <v>4.4214521815081298</v>
      </c>
      <c r="Z13">
        <f>Z12+'RICBP-it0_damagesbyregionoutput'!I12</f>
        <v>10.780408908851442</v>
      </c>
      <c r="AA13">
        <f>AA12+'RICBP-it0_damagesbyregionoutput'!J12</f>
        <v>2.2808428399954765</v>
      </c>
      <c r="AB13">
        <f>AB12+'RICBP-it0_damagesbyregionoutput'!K12</f>
        <v>1.6474898549666139</v>
      </c>
      <c r="AC13">
        <f>AC12+'RICBP-it0_damagesbyregionoutput'!L12</f>
        <v>3.6119006348127485</v>
      </c>
      <c r="AE13">
        <v>11</v>
      </c>
      <c r="AF13" t="s">
        <v>25</v>
      </c>
      <c r="AG13">
        <f t="shared" si="3"/>
        <v>8.2833451232300206</v>
      </c>
      <c r="AH13">
        <f t="shared" si="0"/>
        <v>5.6623448930112534</v>
      </c>
      <c r="AI13">
        <f t="shared" si="0"/>
        <v>0.94964820082916779</v>
      </c>
      <c r="AJ13">
        <f t="shared" si="0"/>
        <v>1.4009807998689459</v>
      </c>
      <c r="AK13">
        <f t="shared" si="0"/>
        <v>2.546767773147129</v>
      </c>
      <c r="AL13">
        <f t="shared" si="0"/>
        <v>-3.3218593002003529</v>
      </c>
      <c r="AM13">
        <f t="shared" si="0"/>
        <v>-1.0500724876833694</v>
      </c>
      <c r="AN13">
        <f t="shared" si="0"/>
        <v>-2.6926483124442906</v>
      </c>
      <c r="AO13">
        <f t="shared" si="0"/>
        <v>-9.2185831538020313</v>
      </c>
      <c r="AP13">
        <f t="shared" si="0"/>
        <v>-0.7420407557344757</v>
      </c>
      <c r="AQ13">
        <f t="shared" si="0"/>
        <v>8.1522669053175373E-2</v>
      </c>
      <c r="AR13">
        <f t="shared" si="0"/>
        <v>-1.8994054492751693</v>
      </c>
      <c r="AT13" s="3">
        <f>(C13/SUM($C13:$N13)-R13/SUM($R13:$AC13))*SUM('RICBP-it0_damagesbyregionoutput'!$A12:$L12)</f>
        <v>2.2506627572666176</v>
      </c>
      <c r="AU13" s="3">
        <f>(D13/SUM($C13:$N13)-S13/SUM($R13:$AC13))*SUM('RICBP-it0_damagesbyregionoutput'!$A12:$L12)</f>
        <v>1.5385123497703344</v>
      </c>
      <c r="AV13" s="3">
        <f>(E13/SUM($C13:$N13)-T13/SUM($R13:$AC13))*SUM('RICBP-it0_damagesbyregionoutput'!$A12:$L12)</f>
        <v>0.25802834559162019</v>
      </c>
      <c r="AW13" s="3">
        <f>(F13/SUM($C13:$N13)-U13/SUM($R13:$AC13))*SUM('RICBP-it0_damagesbyregionoutput'!$A12:$L12)</f>
        <v>0.38065965657617012</v>
      </c>
      <c r="AX13" s="3">
        <f>(G13/SUM($C13:$N13)-V13/SUM($R13:$AC13))*SUM('RICBP-it0_damagesbyregionoutput'!$A12:$L12)</f>
        <v>0.69198075091116928</v>
      </c>
      <c r="AY13" s="3">
        <f>(H13/SUM($C13:$N13)-W13/SUM($R13:$AC13))*SUM('RICBP-it0_damagesbyregionoutput'!$A12:$L12)</f>
        <v>-0.90258040690272845</v>
      </c>
      <c r="AZ13" s="3">
        <f>(I13/SUM($C13:$N13)-X13/SUM($R13:$AC13))*SUM('RICBP-it0_damagesbyregionoutput'!$A12:$L12)</f>
        <v>-0.28531456860724125</v>
      </c>
      <c r="BA13" s="3">
        <f>(J13/SUM($C13:$N13)-Y13/SUM($R13:$AC13))*SUM('RICBP-it0_damagesbyregionoutput'!$A12:$L12)</f>
        <v>-0.73161786513514626</v>
      </c>
      <c r="BB13" s="3">
        <f>(K13/SUM($C13:$N13)-Z13/SUM($R13:$AC13))*SUM('RICBP-it0_damagesbyregionoutput'!$A12:$L12)</f>
        <v>-2.5047757241022932</v>
      </c>
      <c r="BC13" s="3">
        <f>(L13/SUM($C13:$N13)-AA13/SUM($R13:$AC13))*SUM('RICBP-it0_damagesbyregionoutput'!$A12:$L12)</f>
        <v>-0.20161945065187925</v>
      </c>
      <c r="BD13" s="3">
        <f>(M13/SUM($C13:$N13)-AB13/SUM($R13:$AC13))*SUM('RICBP-it0_damagesbyregionoutput'!$A12:$L12)</f>
        <v>2.2150475729472825E-2</v>
      </c>
      <c r="BE13" s="3">
        <f>(N13/SUM($C13:$N13)-AC13/SUM($R13:$AC13))*SUM('RICBP-it0_damagesbyregionoutput'!$A12:$L12)</f>
        <v>-0.51608632044609559</v>
      </c>
      <c r="BG13" s="2">
        <f t="shared" si="4"/>
        <v>-42536195320.272087</v>
      </c>
      <c r="BH13" s="2">
        <f t="shared" si="2"/>
        <v>-121998575555.36298</v>
      </c>
      <c r="BI13" s="2">
        <f t="shared" si="2"/>
        <v>-65345288996.332466</v>
      </c>
      <c r="BJ13" s="2">
        <f t="shared" si="2"/>
        <v>-2045635322.443229</v>
      </c>
      <c r="BK13" s="2">
        <f t="shared" si="2"/>
        <v>20610083274.406277</v>
      </c>
      <c r="BL13" s="2">
        <f t="shared" si="2"/>
        <v>-87650848361.000229</v>
      </c>
      <c r="BM13" s="2">
        <f t="shared" si="2"/>
        <v>-64585338686.137802</v>
      </c>
      <c r="BN13" s="2">
        <f t="shared" si="2"/>
        <v>-128106521810.03424</v>
      </c>
      <c r="BO13" s="2">
        <f t="shared" si="2"/>
        <v>672884967757.71997</v>
      </c>
      <c r="BP13" s="2">
        <f t="shared" si="2"/>
        <v>-101449094185.96437</v>
      </c>
      <c r="BQ13" s="2">
        <f t="shared" si="2"/>
        <v>-59569349232.884048</v>
      </c>
      <c r="BR13" s="2">
        <f t="shared" si="2"/>
        <v>-20208203561.702274</v>
      </c>
    </row>
    <row r="14" spans="1:70" x14ac:dyDescent="0.2">
      <c r="A14">
        <v>12</v>
      </c>
      <c r="B14" t="s">
        <v>26</v>
      </c>
      <c r="C14">
        <f>C13+'RICEBP_it0-E_by_region'!A13</f>
        <v>101.7330949477565</v>
      </c>
      <c r="D14">
        <f>D13+'RICEBP_it0-E_by_region'!B13</f>
        <v>91.15300979893162</v>
      </c>
      <c r="E14">
        <f>E13+'RICEBP_it0-E_by_region'!C13</f>
        <v>15.231515952150444</v>
      </c>
      <c r="F14">
        <f>F13+'RICEBP_it0-E_by_region'!D13</f>
        <v>15.767108174801869</v>
      </c>
      <c r="G14">
        <f>G13+'RICEBP_it0-E_by_region'!E13</f>
        <v>25.985972920120489</v>
      </c>
      <c r="H14">
        <f>H13+'RICEBP_it0-E_by_region'!F13</f>
        <v>34.51823111343792</v>
      </c>
      <c r="I14">
        <f>I13+'RICEBP_it0-E_by_region'!G13</f>
        <v>34.510059232589313</v>
      </c>
      <c r="J14">
        <f>J13+'RICEBP_it0-E_by_region'!H13</f>
        <v>16.107321782300275</v>
      </c>
      <c r="K14">
        <f>K13+'RICEBP_it0-E_by_region'!I13</f>
        <v>14.802649585281646</v>
      </c>
      <c r="L14">
        <f>L13+'RICEBP_it0-E_by_region'!J13</f>
        <v>14.386980687442106</v>
      </c>
      <c r="M14">
        <f>M13+'RICEBP_it0-E_by_region'!K13</f>
        <v>15.851329013930018</v>
      </c>
      <c r="N14">
        <f>N13+'RICEBP_it0-E_by_region'!L13</f>
        <v>16.222838936758439</v>
      </c>
      <c r="P14">
        <v>12</v>
      </c>
      <c r="Q14" t="s">
        <v>26</v>
      </c>
      <c r="R14">
        <f>R13+'RICBP-it0_damagesbyregionoutput'!A13</f>
        <v>3.6587062694860299</v>
      </c>
      <c r="S14">
        <f>S13+'RICBP-it0_damagesbyregionoutput'!B13</f>
        <v>5.5110829504078733</v>
      </c>
      <c r="T14">
        <f>T13+'RICBP-it0_damagesbyregionoutput'!C13</f>
        <v>0.85833912479370211</v>
      </c>
      <c r="U14">
        <f>U13+'RICBP-it0_damagesbyregionoutput'!D13</f>
        <v>0.41901678860467589</v>
      </c>
      <c r="V14">
        <f>V13+'RICBP-it0_damagesbyregionoutput'!E13</f>
        <v>0.40837685503452237</v>
      </c>
      <c r="W14">
        <f>W13+'RICBP-it0_damagesbyregionoutput'!F13</f>
        <v>9.4224076518065623</v>
      </c>
      <c r="X14">
        <f>X13+'RICBP-it0_damagesbyregionoutput'!G13</f>
        <v>6.3251449686942944</v>
      </c>
      <c r="Y14">
        <f>Y13+'RICBP-it0_damagesbyregionoutput'!H13</f>
        <v>5.7300033174075296</v>
      </c>
      <c r="Z14">
        <f>Z13+'RICBP-it0_damagesbyregionoutput'!I13</f>
        <v>15.466527291563171</v>
      </c>
      <c r="AA14">
        <f>AA13+'RICBP-it0_damagesbyregionoutput'!J13</f>
        <v>2.9277722821740344</v>
      </c>
      <c r="AB14">
        <f>AB13+'RICBP-it0_damagesbyregionoutput'!K13</f>
        <v>2.1091553527841209</v>
      </c>
      <c r="AC14">
        <f>AC13+'RICBP-it0_damagesbyregionoutput'!L13</f>
        <v>4.8793053328793388</v>
      </c>
      <c r="AE14">
        <v>12</v>
      </c>
      <c r="AF14" t="s">
        <v>26</v>
      </c>
      <c r="AG14">
        <f t="shared" si="3"/>
        <v>11.15848701904725</v>
      </c>
      <c r="AH14">
        <f t="shared" si="0"/>
        <v>7.7651450628648426</v>
      </c>
      <c r="AI14">
        <f t="shared" si="0"/>
        <v>1.360096439918941</v>
      </c>
      <c r="AJ14">
        <f t="shared" si="0"/>
        <v>1.8774265619807624</v>
      </c>
      <c r="AK14">
        <f t="shared" si="0"/>
        <v>3.3764208427623252</v>
      </c>
      <c r="AL14">
        <f t="shared" si="0"/>
        <v>-4.3949060049852662</v>
      </c>
      <c r="AM14">
        <f t="shared" si="0"/>
        <v>-1.2988335376835658</v>
      </c>
      <c r="AN14">
        <f t="shared" si="0"/>
        <v>-3.3840086307079016</v>
      </c>
      <c r="AO14">
        <f t="shared" si="0"/>
        <v>-13.310555135204607</v>
      </c>
      <c r="AP14">
        <f t="shared" si="0"/>
        <v>-0.83234135290074585</v>
      </c>
      <c r="AQ14">
        <f t="shared" si="0"/>
        <v>0.19955457096440762</v>
      </c>
      <c r="AR14">
        <f t="shared" si="0"/>
        <v>-2.5164858360564466</v>
      </c>
      <c r="AT14" s="3">
        <f>(C14/SUM($C14:$N14)-R14/SUM($R14:$AC14))*SUM('RICBP-it0_damagesbyregionoutput'!$A13:$L13)</f>
        <v>2.8028235530762173</v>
      </c>
      <c r="AU14" s="3">
        <f>(D14/SUM($C14:$N14)-S14/SUM($R14:$AC14))*SUM('RICBP-it0_damagesbyregionoutput'!$A13:$L13)</f>
        <v>1.9504733426762906</v>
      </c>
      <c r="AV14" s="3">
        <f>(E14/SUM($C14:$N14)-T14/SUM($R14:$AC14))*SUM('RICBP-it0_damagesbyregionoutput'!$A13:$L13)</f>
        <v>0.34163326351975376</v>
      </c>
      <c r="AW14" s="3">
        <f>(F14/SUM($C14:$N14)-U14/SUM($R14:$AC14))*SUM('RICBP-it0_damagesbyregionoutput'!$A13:$L13)</f>
        <v>0.47157785621906689</v>
      </c>
      <c r="AX14" s="3">
        <f>(G14/SUM($C14:$N14)-V14/SUM($R14:$AC14))*SUM('RICBP-it0_damagesbyregionoutput'!$A13:$L13)</f>
        <v>0.8480999123839752</v>
      </c>
      <c r="AY14" s="3">
        <f>(H14/SUM($C14:$N14)-W14/SUM($R14:$AC14))*SUM('RICBP-it0_damagesbyregionoutput'!$A13:$L13)</f>
        <v>-1.1039261902892437</v>
      </c>
      <c r="AZ14" s="3">
        <f>(I14/SUM($C14:$N14)-X14/SUM($R14:$AC14))*SUM('RICBP-it0_damagesbyregionoutput'!$A13:$L13)</f>
        <v>-0.32624505676537813</v>
      </c>
      <c r="BA14" s="3">
        <f>(J14/SUM($C14:$N14)-Y14/SUM($R14:$AC14))*SUM('RICBP-it0_damagesbyregionoutput'!$A13:$L13)</f>
        <v>-0.85000583661306706</v>
      </c>
      <c r="BB14" s="3">
        <f>(K14/SUM($C14:$N14)-Z14/SUM($R14:$AC14))*SUM('RICBP-it0_damagesbyregionoutput'!$A13:$L13)</f>
        <v>-3.3433867309957659</v>
      </c>
      <c r="BC14" s="3">
        <f>(L14/SUM($C14:$N14)-AA14/SUM($R14:$AC14))*SUM('RICBP-it0_damagesbyregionoutput'!$A13:$L13)</f>
        <v>-0.20907009562562776</v>
      </c>
      <c r="BD14" s="3">
        <f>(M14/SUM($C14:$N14)-AB14/SUM($R14:$AC14))*SUM('RICBP-it0_damagesbyregionoutput'!$A13:$L13)</f>
        <v>5.0124739193433909E-2</v>
      </c>
      <c r="BE14" s="3">
        <f>(N14/SUM($C14:$N14)-AC14/SUM($R14:$AC14))*SUM('RICBP-it0_damagesbyregionoutput'!$A13:$L13)</f>
        <v>-0.63209875677965688</v>
      </c>
      <c r="BG14" s="2">
        <f t="shared" si="4"/>
        <v>-72318342741.012115</v>
      </c>
      <c r="BH14" s="2">
        <f t="shared" si="2"/>
        <v>-152326827177.29861</v>
      </c>
      <c r="BI14" s="2">
        <f t="shared" si="2"/>
        <v>-68814975570.01947</v>
      </c>
      <c r="BJ14" s="2">
        <f t="shared" si="2"/>
        <v>-4867905892.7496576</v>
      </c>
      <c r="BK14" s="2">
        <f t="shared" si="2"/>
        <v>18446842768.77895</v>
      </c>
      <c r="BL14" s="2">
        <f t="shared" si="2"/>
        <v>-30879485504.330395</v>
      </c>
      <c r="BM14" s="2">
        <f t="shared" si="2"/>
        <v>-77484006765.181686</v>
      </c>
      <c r="BN14" s="2">
        <f t="shared" si="2"/>
        <v>-158645518349.45605</v>
      </c>
      <c r="BO14" s="2">
        <f t="shared" si="2"/>
        <v>748585250406.81018</v>
      </c>
      <c r="BP14" s="2">
        <f t="shared" si="2"/>
        <v>-118769498459.3576</v>
      </c>
      <c r="BQ14" s="2">
        <f t="shared" si="2"/>
        <v>-67907162717.79834</v>
      </c>
      <c r="BR14" s="2">
        <f t="shared" si="2"/>
        <v>-15018369998.379578</v>
      </c>
    </row>
    <row r="15" spans="1:70" x14ac:dyDescent="0.2">
      <c r="A15">
        <v>13</v>
      </c>
      <c r="B15" t="s">
        <v>27</v>
      </c>
      <c r="C15">
        <f>C14+'RICEBP_it0-E_by_region'!A14</f>
        <v>101.74583697914251</v>
      </c>
      <c r="D15">
        <f>D14+'RICEBP_it0-E_by_region'!B14</f>
        <v>91.464478371181329</v>
      </c>
      <c r="E15">
        <f>E14+'RICEBP_it0-E_by_region'!C14</f>
        <v>15.297056428907027</v>
      </c>
      <c r="F15">
        <f>F14+'RICEBP_it0-E_by_region'!D14</f>
        <v>15.767108174801869</v>
      </c>
      <c r="G15">
        <f>G14+'RICEBP_it0-E_by_region'!E14</f>
        <v>25.985972920120489</v>
      </c>
      <c r="H15">
        <f>H14+'RICEBP_it0-E_by_region'!F14</f>
        <v>34.51823111343792</v>
      </c>
      <c r="I15">
        <f>I14+'RICEBP_it0-E_by_region'!G14</f>
        <v>34.77765754696226</v>
      </c>
      <c r="J15">
        <f>J14+'RICEBP_it0-E_by_region'!H14</f>
        <v>16.26741461594769</v>
      </c>
      <c r="K15">
        <f>K14+'RICEBP_it0-E_by_region'!I14</f>
        <v>15.158530127912503</v>
      </c>
      <c r="L15">
        <f>L14+'RICEBP_it0-E_by_region'!J14</f>
        <v>14.679235501086236</v>
      </c>
      <c r="M15">
        <f>M14+'RICEBP_it0-E_by_region'!K14</f>
        <v>15.925193877440771</v>
      </c>
      <c r="N15">
        <f>N14+'RICEBP_it0-E_by_region'!L14</f>
        <v>16.673630813803928</v>
      </c>
      <c r="P15">
        <v>13</v>
      </c>
      <c r="Q15" t="s">
        <v>27</v>
      </c>
      <c r="R15">
        <f>R14+'RICBP-it0_damagesbyregionoutput'!A14</f>
        <v>4.5237206359538886</v>
      </c>
      <c r="S15">
        <f>S14+'RICBP-it0_damagesbyregionoutput'!B14</f>
        <v>6.8886822212103231</v>
      </c>
      <c r="T15">
        <f>T14+'RICBP-it0_damagesbyregionoutput'!C14</f>
        <v>1.0177974684627971</v>
      </c>
      <c r="U15">
        <f>U14+'RICBP-it0_damagesbyregionoutput'!D14</f>
        <v>0.51617721511015535</v>
      </c>
      <c r="V15">
        <f>V14+'RICBP-it0_damagesbyregionoutput'!E14</f>
        <v>0.52162161967523635</v>
      </c>
      <c r="W15">
        <f>W14+'RICBP-it0_damagesbyregionoutput'!F14</f>
        <v>12.247706029999112</v>
      </c>
      <c r="X15">
        <f>X14+'RICBP-it0_damagesbyregionoutput'!G14</f>
        <v>8.1338489154758751</v>
      </c>
      <c r="Y15">
        <f>Y14+'RICBP-it0_damagesbyregionoutput'!H14</f>
        <v>7.2342149356076995</v>
      </c>
      <c r="Z15">
        <f>Z14+'RICBP-it0_damagesbyregionoutput'!I14</f>
        <v>21.248461800106291</v>
      </c>
      <c r="AA15">
        <f>AA14+'RICBP-it0_damagesbyregionoutput'!J14</f>
        <v>3.6732461238962935</v>
      </c>
      <c r="AB15">
        <f>AB14+'RICBP-it0_damagesbyregionoutput'!K14</f>
        <v>2.6435928301213889</v>
      </c>
      <c r="AC15">
        <f>AC14+'RICBP-it0_damagesbyregionoutput'!L14</f>
        <v>6.4151638682263785</v>
      </c>
      <c r="AE15">
        <v>13</v>
      </c>
      <c r="AF15" t="s">
        <v>27</v>
      </c>
      <c r="AG15">
        <f t="shared" si="3"/>
        <v>14.653366284716766</v>
      </c>
      <c r="AH15">
        <f t="shared" si="0"/>
        <v>10.350571039220501</v>
      </c>
      <c r="AI15">
        <f t="shared" si="0"/>
        <v>1.8653964731988169</v>
      </c>
      <c r="AJ15">
        <f t="shared" si="0"/>
        <v>2.4556122254521782</v>
      </c>
      <c r="AK15">
        <f t="shared" si="0"/>
        <v>4.3762226185072173</v>
      </c>
      <c r="AL15">
        <f t="shared" si="0"/>
        <v>-5.7416991203906518</v>
      </c>
      <c r="AM15">
        <f t="shared" si="0"/>
        <v>-1.5789452311891963</v>
      </c>
      <c r="AN15">
        <f t="shared" si="0"/>
        <v>-4.1681275817971644</v>
      </c>
      <c r="AO15">
        <f t="shared" si="0"/>
        <v>-18.391377338634179</v>
      </c>
      <c r="AP15">
        <f t="shared" si="0"/>
        <v>-0.9064992623904744</v>
      </c>
      <c r="AQ15">
        <f t="shared" si="0"/>
        <v>0.35799265272071823</v>
      </c>
      <c r="AR15">
        <f t="shared" si="0"/>
        <v>-3.2725127594145422</v>
      </c>
      <c r="AT15" s="3">
        <f>(C15/SUM($C15:$N15)-R15/SUM($R15:$AC15))*SUM('RICBP-it0_damagesbyregionoutput'!$A14:$L14)</f>
        <v>3.3865981305124548</v>
      </c>
      <c r="AU15" s="3">
        <f>(D15/SUM($C15:$N15)-S15/SUM($R15:$AC15))*SUM('RICBP-it0_damagesbyregionoutput'!$A14:$L14)</f>
        <v>2.3921618998714633</v>
      </c>
      <c r="AV15" s="3">
        <f>(E15/SUM($C15:$N15)-T15/SUM($R15:$AC15))*SUM('RICBP-it0_damagesbyregionoutput'!$A14:$L14)</f>
        <v>0.43111924496069798</v>
      </c>
      <c r="AW15" s="3">
        <f>(F15/SUM($C15:$N15)-U15/SUM($R15:$AC15))*SUM('RICBP-it0_damagesbyregionoutput'!$A14:$L14)</f>
        <v>0.56752636973618242</v>
      </c>
      <c r="AX15" s="3">
        <f>(G15/SUM($C15:$N15)-V15/SUM($R15:$AC15))*SUM('RICBP-it0_damagesbyregionoutput'!$A14:$L14)</f>
        <v>1.0114063247023604</v>
      </c>
      <c r="AY15" s="3">
        <f>(H15/SUM($C15:$N15)-W15/SUM($R15:$AC15))*SUM('RICBP-it0_damagesbyregionoutput'!$A14:$L14)</f>
        <v>-1.3269870642188644</v>
      </c>
      <c r="AZ15" s="3">
        <f>(I15/SUM($C15:$N15)-X15/SUM($R15:$AC15))*SUM('RICBP-it0_damagesbyregionoutput'!$A14:$L14)</f>
        <v>-0.36491635193095467</v>
      </c>
      <c r="BA15" s="3">
        <f>(J15/SUM($C15:$N15)-Y15/SUM($R15:$AC15))*SUM('RICBP-it0_damagesbyregionoutput'!$A14:$L14)</f>
        <v>-0.96331264789130477</v>
      </c>
      <c r="BB15" s="3">
        <f>(K15/SUM($C15:$N15)-Z15/SUM($R15:$AC15))*SUM('RICBP-it0_damagesbyregionoutput'!$A14:$L14)</f>
        <v>-4.2505048261524117</v>
      </c>
      <c r="BC15" s="3">
        <f>(L15/SUM($C15:$N15)-AA15/SUM($R15:$AC15))*SUM('RICBP-it0_damagesbyregionoutput'!$A14:$L14)</f>
        <v>-0.20950467269247267</v>
      </c>
      <c r="BD15" s="3">
        <f>(M15/SUM($C15:$N15)-AB15/SUM($R15:$AC15))*SUM('RICBP-it0_damagesbyregionoutput'!$A14:$L14)</f>
        <v>8.2737114795640485E-2</v>
      </c>
      <c r="BE15" s="3">
        <f>(N15/SUM($C15:$N15)-AC15/SUM($R15:$AC15))*SUM('RICBP-it0_damagesbyregionoutput'!$A14:$L14)</f>
        <v>-0.75632352169279449</v>
      </c>
      <c r="BG15" s="2">
        <f t="shared" si="4"/>
        <v>-108281135157.06094</v>
      </c>
      <c r="BH15" s="2">
        <f t="shared" si="2"/>
        <v>-193264076484.19507</v>
      </c>
      <c r="BI15" s="2">
        <f t="shared" si="2"/>
        <v>-74180788319.177841</v>
      </c>
      <c r="BJ15" s="2">
        <f t="shared" si="2"/>
        <v>-10659293735.233334</v>
      </c>
      <c r="BK15" s="2">
        <f t="shared" si="2"/>
        <v>11604548957.468319</v>
      </c>
      <c r="BL15" s="2">
        <f t="shared" si="2"/>
        <v>19806051186.521233</v>
      </c>
      <c r="BM15" s="2">
        <f t="shared" si="2"/>
        <v>-84804658425.324203</v>
      </c>
      <c r="BN15" s="2">
        <f t="shared" si="2"/>
        <v>-179193696802.04199</v>
      </c>
      <c r="BO15" s="2">
        <f t="shared" si="2"/>
        <v>830317377277.15967</v>
      </c>
      <c r="BP15" s="2">
        <f t="shared" si="2"/>
        <v>-135346763202.74411</v>
      </c>
      <c r="BQ15" s="2">
        <f t="shared" si="2"/>
        <v>-75700966960.67012</v>
      </c>
      <c r="BR15" s="2">
        <f t="shared" si="2"/>
        <v>-296598334.698861</v>
      </c>
    </row>
    <row r="16" spans="1:70" x14ac:dyDescent="0.2">
      <c r="A16">
        <v>14</v>
      </c>
      <c r="B16" t="s">
        <v>28</v>
      </c>
      <c r="C16">
        <f>C15+'RICEBP_it0-E_by_region'!A15</f>
        <v>101.74583697914251</v>
      </c>
      <c r="D16">
        <f>D15+'RICEBP_it0-E_by_region'!B15</f>
        <v>91.665565934500137</v>
      </c>
      <c r="E16">
        <f>E15+'RICEBP_it0-E_by_region'!C15</f>
        <v>15.338867268106378</v>
      </c>
      <c r="F16">
        <f>F15+'RICEBP_it0-E_by_region'!D15</f>
        <v>15.767108174801869</v>
      </c>
      <c r="G16">
        <f>G15+'RICEBP_it0-E_by_region'!E15</f>
        <v>25.985972920120489</v>
      </c>
      <c r="H16">
        <f>H15+'RICEBP_it0-E_by_region'!F15</f>
        <v>34.51823111343792</v>
      </c>
      <c r="I16">
        <f>I15+'RICEBP_it0-E_by_region'!G15</f>
        <v>34.821244851232244</v>
      </c>
      <c r="J16">
        <f>J15+'RICEBP_it0-E_by_region'!H15</f>
        <v>16.26741461594769</v>
      </c>
      <c r="K16">
        <f>K15+'RICEBP_it0-E_by_region'!I15</f>
        <v>15.216777290927897</v>
      </c>
      <c r="L16">
        <f>L15+'RICEBP_it0-E_by_region'!J15</f>
        <v>14.847661522031149</v>
      </c>
      <c r="M16">
        <f>M15+'RICEBP_it0-E_by_region'!K15</f>
        <v>15.936665626492472</v>
      </c>
      <c r="N16">
        <f>N15+'RICEBP_it0-E_by_region'!L15</f>
        <v>16.87387725690785</v>
      </c>
      <c r="P16">
        <v>14</v>
      </c>
      <c r="Q16" t="s">
        <v>28</v>
      </c>
      <c r="R16">
        <f>R15+'RICBP-it0_damagesbyregionoutput'!A15</f>
        <v>5.459846693247032</v>
      </c>
      <c r="S16">
        <f>S15+'RICBP-it0_damagesbyregionoutput'!B15</f>
        <v>8.4473249141349829</v>
      </c>
      <c r="T16">
        <f>T15+'RICBP-it0_damagesbyregionoutput'!C15</f>
        <v>1.191904606474973</v>
      </c>
      <c r="U16">
        <f>U15+'RICBP-it0_damagesbyregionoutput'!D15</f>
        <v>0.62318705045647138</v>
      </c>
      <c r="V16">
        <f>V15+'RICBP-it0_damagesbyregionoutput'!E15</f>
        <v>0.6500375315725373</v>
      </c>
      <c r="W16">
        <f>W15+'RICBP-it0_damagesbyregionoutput'!F15</f>
        <v>15.650429041484491</v>
      </c>
      <c r="X16">
        <f>X15+'RICBP-it0_damagesbyregionoutput'!G15</f>
        <v>10.213616929266184</v>
      </c>
      <c r="Y16">
        <f>Y15+'RICBP-it0_damagesbyregionoutput'!H15</f>
        <v>8.922050335623819</v>
      </c>
      <c r="Z16">
        <f>Z15+'RICBP-it0_damagesbyregionoutput'!I15</f>
        <v>28.189319116413373</v>
      </c>
      <c r="AA16">
        <f>AA15+'RICBP-it0_damagesbyregionoutput'!J15</f>
        <v>4.5070754985311652</v>
      </c>
      <c r="AB16">
        <f>AB15+'RICBP-it0_damagesbyregionoutput'!K15</f>
        <v>3.2501298730670318</v>
      </c>
      <c r="AC16">
        <f>AC15+'RICBP-it0_damagesbyregionoutput'!L15</f>
        <v>8.2240030529984693</v>
      </c>
      <c r="AE16">
        <v>14</v>
      </c>
      <c r="AF16" t="s">
        <v>28</v>
      </c>
      <c r="AG16">
        <f t="shared" si="3"/>
        <v>18.850129349880714</v>
      </c>
      <c r="AH16">
        <f t="shared" si="0"/>
        <v>13.454187501594182</v>
      </c>
      <c r="AI16">
        <f t="shared" si="0"/>
        <v>2.4729873133076792</v>
      </c>
      <c r="AJ16">
        <f t="shared" si="0"/>
        <v>3.1440238092606845</v>
      </c>
      <c r="AK16">
        <f t="shared" si="0"/>
        <v>5.5587509348783817</v>
      </c>
      <c r="AL16">
        <f t="shared" si="0"/>
        <v>-7.4030412727756616</v>
      </c>
      <c r="AM16">
        <f t="shared" si="0"/>
        <v>-1.8938305551183061</v>
      </c>
      <c r="AN16">
        <f t="shared" si="0"/>
        <v>-5.0353020288760719</v>
      </c>
      <c r="AO16">
        <f t="shared" si="0"/>
        <v>-24.553597966742164</v>
      </c>
      <c r="AP16">
        <f t="shared" si="0"/>
        <v>-0.95954661072969738</v>
      </c>
      <c r="AQ16">
        <f t="shared" si="0"/>
        <v>0.55759308730125323</v>
      </c>
      <c r="AR16">
        <f t="shared" si="0"/>
        <v>-4.1923535619809842</v>
      </c>
      <c r="AT16" s="3">
        <f>(C16/SUM($C16:$N16)-R16/SUM($R16:$AC16))*SUM('RICBP-it0_damagesbyregionoutput'!$A15:$L15)</f>
        <v>4.007094883604033</v>
      </c>
      <c r="AU16" s="3">
        <f>(D16/SUM($C16:$N16)-S16/SUM($R16:$AC16))*SUM('RICBP-it0_damagesbyregionoutput'!$A15:$L15)</f>
        <v>2.8600443477078072</v>
      </c>
      <c r="AV16" s="3">
        <f>(E16/SUM($C16:$N16)-T16/SUM($R16:$AC16))*SUM('RICBP-it0_damagesbyregionoutput'!$A15:$L15)</f>
        <v>0.52569903508039295</v>
      </c>
      <c r="AW16" s="3">
        <f>(F16/SUM($C16:$N16)-U16/SUM($R16:$AC16))*SUM('RICBP-it0_damagesbyregionoutput'!$A15:$L15)</f>
        <v>0.66834563764399191</v>
      </c>
      <c r="AX16" s="3">
        <f>(G16/SUM($C16:$N16)-V16/SUM($R16:$AC16))*SUM('RICBP-it0_damagesbyregionoutput'!$A15:$L15)</f>
        <v>1.1816599248175055</v>
      </c>
      <c r="AY16" s="3">
        <f>(H16/SUM($C16:$N16)-W16/SUM($R16:$AC16))*SUM('RICBP-it0_damagesbyregionoutput'!$A15:$L15)</f>
        <v>-1.5737127452357016</v>
      </c>
      <c r="AZ16" s="3">
        <f>(I16/SUM($C16:$N16)-X16/SUM($R16:$AC16))*SUM('RICBP-it0_damagesbyregionoutput'!$A15:$L15)</f>
        <v>-0.40258390735528687</v>
      </c>
      <c r="BA16" s="3">
        <f>(J16/SUM($C16:$N16)-Y16/SUM($R16:$AC16))*SUM('RICBP-it0_damagesbyregionoutput'!$A15:$L15)</f>
        <v>-1.0703869784022462</v>
      </c>
      <c r="BB16" s="3">
        <f>(K16/SUM($C16:$N16)-Z16/SUM($R16:$AC16))*SUM('RICBP-it0_damagesbyregionoutput'!$A15:$L15)</f>
        <v>-5.2195183895237065</v>
      </c>
      <c r="BC16" s="3">
        <f>(L16/SUM($C16:$N16)-AA16/SUM($R16:$AC16))*SUM('RICBP-it0_damagesbyregionoutput'!$A15:$L15)</f>
        <v>-0.20397707851585078</v>
      </c>
      <c r="BD16" s="3">
        <f>(M16/SUM($C16:$N16)-AB16/SUM($R16:$AC16))*SUM('RICBP-it0_damagesbyregionoutput'!$A15:$L15)</f>
        <v>0.1185311976266077</v>
      </c>
      <c r="BE16" s="3">
        <f>(N16/SUM($C16:$N16)-AC16/SUM($R16:$AC16))*SUM('RICBP-it0_damagesbyregionoutput'!$A15:$L15)</f>
        <v>-0.89119592744754583</v>
      </c>
      <c r="BG16" s="2">
        <f t="shared" si="4"/>
        <v>-189668181559.91483</v>
      </c>
      <c r="BH16" s="2">
        <f t="shared" si="2"/>
        <v>-243572114665.87402</v>
      </c>
      <c r="BI16" s="2">
        <f t="shared" si="2"/>
        <v>-81891805028.469376</v>
      </c>
      <c r="BJ16" s="2">
        <f t="shared" si="2"/>
        <v>-20065946164.514404</v>
      </c>
      <c r="BK16" s="2">
        <f t="shared" si="2"/>
        <v>-868391553.65892041</v>
      </c>
      <c r="BL16" s="2">
        <f t="shared" si="2"/>
        <v>87629407149.308228</v>
      </c>
      <c r="BM16" s="2">
        <f t="shared" si="2"/>
        <v>-87698583426.177032</v>
      </c>
      <c r="BN16" s="2">
        <f t="shared" si="2"/>
        <v>-203212531323.33859</v>
      </c>
      <c r="BO16" s="2">
        <f t="shared" si="2"/>
        <v>942702238584.27832</v>
      </c>
      <c r="BP16" s="2">
        <f t="shared" si="2"/>
        <v>-150929730176.62781</v>
      </c>
      <c r="BQ16" s="2">
        <f t="shared" si="2"/>
        <v>-81069236953.927307</v>
      </c>
      <c r="BR16" s="2">
        <f t="shared" si="2"/>
        <v>28644875118.89613</v>
      </c>
    </row>
    <row r="17" spans="1:70" x14ac:dyDescent="0.2">
      <c r="A17">
        <v>15</v>
      </c>
      <c r="B17" t="s">
        <v>29</v>
      </c>
      <c r="C17">
        <f>C16+'RICEBP_it0-E_by_region'!A16</f>
        <v>101.74583697914251</v>
      </c>
      <c r="D17">
        <f>D16+'RICEBP_it0-E_by_region'!B16</f>
        <v>91.748017676602927</v>
      </c>
      <c r="E17">
        <f>E16+'RICEBP_it0-E_by_region'!C16</f>
        <v>15.355830214926575</v>
      </c>
      <c r="F17">
        <f>F16+'RICEBP_it0-E_by_region'!D16</f>
        <v>15.767108174801869</v>
      </c>
      <c r="G17">
        <f>G16+'RICEBP_it0-E_by_region'!E16</f>
        <v>25.985972920120489</v>
      </c>
      <c r="H17">
        <f>H16+'RICEBP_it0-E_by_region'!F16</f>
        <v>34.51823111343792</v>
      </c>
      <c r="I17">
        <f>I16+'RICEBP_it0-E_by_region'!G16</f>
        <v>34.821244851232244</v>
      </c>
      <c r="J17">
        <f>J16+'RICEBP_it0-E_by_region'!H16</f>
        <v>16.26741461594769</v>
      </c>
      <c r="K17">
        <f>K16+'RICEBP_it0-E_by_region'!I16</f>
        <v>15.216777290927897</v>
      </c>
      <c r="L17">
        <f>L16+'RICEBP_it0-E_by_region'!J16</f>
        <v>14.875872246503242</v>
      </c>
      <c r="M17">
        <f>M16+'RICEBP_it0-E_by_region'!K16</f>
        <v>15.936665626492472</v>
      </c>
      <c r="N17">
        <f>N16+'RICEBP_it0-E_by_region'!L16</f>
        <v>16.87387725690785</v>
      </c>
      <c r="P17">
        <v>15</v>
      </c>
      <c r="Q17" t="s">
        <v>29</v>
      </c>
      <c r="R17">
        <f>R16+'RICBP-it0_damagesbyregionoutput'!A16</f>
        <v>6.4507704882319814</v>
      </c>
      <c r="S17">
        <f>S16+'RICBP-it0_damagesbyregionoutput'!B16</f>
        <v>10.180406369799332</v>
      </c>
      <c r="T17">
        <f>T16+'RICBP-it0_damagesbyregionoutput'!C16</f>
        <v>1.3777585125214149</v>
      </c>
      <c r="U17">
        <f>U16+'RICBP-it0_damagesbyregionoutput'!D16</f>
        <v>0.73807952243120833</v>
      </c>
      <c r="V17">
        <f>V16+'RICBP-it0_damagesbyregionoutput'!E16</f>
        <v>0.79166332901737335</v>
      </c>
      <c r="W17">
        <f>W16+'RICBP-it0_damagesbyregionoutput'!F16</f>
        <v>19.680763753875002</v>
      </c>
      <c r="X17">
        <f>X16+'RICBP-it0_damagesbyregionoutput'!G16</f>
        <v>12.547753842458004</v>
      </c>
      <c r="Y17">
        <f>Y16+'RICBP-it0_damagesbyregionoutput'!H16</f>
        <v>10.779067115235408</v>
      </c>
      <c r="Z17">
        <f>Z16+'RICBP-it0_damagesbyregionoutput'!I16</f>
        <v>36.341489160314509</v>
      </c>
      <c r="AA17">
        <f>AA16+'RICBP-it0_damagesbyregionoutput'!J16</f>
        <v>5.4162830690686183</v>
      </c>
      <c r="AB17">
        <f>AB16+'RICBP-it0_damagesbyregionoutput'!K16</f>
        <v>3.9275712703142069</v>
      </c>
      <c r="AC17">
        <f>AC16+'RICBP-it0_damagesbyregionoutput'!L16</f>
        <v>10.304394024011049</v>
      </c>
      <c r="AE17">
        <v>15</v>
      </c>
      <c r="AF17" t="s">
        <v>29</v>
      </c>
      <c r="AG17">
        <f t="shared" si="3"/>
        <v>23.767611630760292</v>
      </c>
      <c r="AH17">
        <f t="shared" si="0"/>
        <v>17.068636334326161</v>
      </c>
      <c r="AI17">
        <f t="shared" si="0"/>
        <v>3.1829032203428249</v>
      </c>
      <c r="AJ17">
        <f t="shared" si="0"/>
        <v>3.944731233111757</v>
      </c>
      <c r="AK17">
        <f t="shared" si="0"/>
        <v>6.9261370522892385</v>
      </c>
      <c r="AL17">
        <f t="shared" si="0"/>
        <v>-9.4288937135176418</v>
      </c>
      <c r="AM17">
        <f t="shared" si="0"/>
        <v>-2.2058891134938747</v>
      </c>
      <c r="AN17">
        <f t="shared" si="0"/>
        <v>-5.9476659931083375</v>
      </c>
      <c r="AO17">
        <f t="shared" si="0"/>
        <v>-31.822125966210301</v>
      </c>
      <c r="AP17">
        <f t="shared" si="0"/>
        <v>-0.99816823268177157</v>
      </c>
      <c r="AQ17">
        <f t="shared" si="0"/>
        <v>0.8055978292989876</v>
      </c>
      <c r="AR17">
        <f t="shared" si="0"/>
        <v>-5.2928742811173688</v>
      </c>
      <c r="AT17" s="3">
        <f>(C17/SUM($C17:$N17)-R17/SUM($R17:$AC17))*SUM('RICBP-it0_damagesbyregionoutput'!$A16:$L16)</f>
        <v>4.6532425837308207</v>
      </c>
      <c r="AU17" s="3">
        <f>(D17/SUM($C17:$N17)-S17/SUM($R17:$AC17))*SUM('RICBP-it0_damagesbyregionoutput'!$A16:$L16)</f>
        <v>3.3417116818885413</v>
      </c>
      <c r="AV17" s="3">
        <f>(E17/SUM($C17:$N17)-T17/SUM($R17:$AC17))*SUM('RICBP-it0_damagesbyregionoutput'!$A16:$L16)</f>
        <v>0.62315141440736421</v>
      </c>
      <c r="AW17" s="3">
        <f>(F17/SUM($C17:$N17)-U17/SUM($R17:$AC17))*SUM('RICBP-it0_damagesbyregionoutput'!$A16:$L16)</f>
        <v>0.77230273030599172</v>
      </c>
      <c r="AX17" s="3">
        <f>(G17/SUM($C17:$N17)-V17/SUM($R17:$AC17))*SUM('RICBP-it0_damagesbyregionoutput'!$A16:$L16)</f>
        <v>1.3560048175289536</v>
      </c>
      <c r="AY17" s="3">
        <f>(H17/SUM($C17:$N17)-W17/SUM($R17:$AC17))*SUM('RICBP-it0_damagesbyregionoutput'!$A16:$L16)</f>
        <v>-1.8459965783195789</v>
      </c>
      <c r="AZ17" s="3">
        <f>(I17/SUM($C17:$N17)-X17/SUM($R17:$AC17))*SUM('RICBP-it0_damagesbyregionoutput'!$A16:$L16)</f>
        <v>-0.43187078774938653</v>
      </c>
      <c r="BA17" s="3">
        <f>(J17/SUM($C17:$N17)-Y17/SUM($R17:$AC17))*SUM('RICBP-it0_damagesbyregionoutput'!$A16:$L16)</f>
        <v>-1.1644389475432566</v>
      </c>
      <c r="BB17" s="3">
        <f>(K17/SUM($C17:$N17)-Z17/SUM($R17:$AC17))*SUM('RICBP-it0_damagesbyregionoutput'!$A16:$L16)</f>
        <v>-6.2301620352620732</v>
      </c>
      <c r="BC17" s="3">
        <f>(L17/SUM($C17:$N17)-AA17/SUM($R17:$AC17))*SUM('RICBP-it0_damagesbyregionoutput'!$A16:$L16)</f>
        <v>-0.19542219883931922</v>
      </c>
      <c r="BD17" s="3">
        <f>(M17/SUM($C17:$N17)-AB17/SUM($R17:$AC17))*SUM('RICBP-it0_damagesbyregionoutput'!$A16:$L16)</f>
        <v>0.15772060663443482</v>
      </c>
      <c r="BE17" s="3">
        <f>(N17/SUM($C17:$N17)-AC17/SUM($R17:$AC17))*SUM('RICBP-it0_damagesbyregionoutput'!$A16:$L16)</f>
        <v>-1.0362432867824991</v>
      </c>
      <c r="BG17" s="2">
        <f t="shared" si="4"/>
        <v>-264239697148.75818</v>
      </c>
      <c r="BH17" s="2">
        <f t="shared" si="2"/>
        <v>-272737150843.43753</v>
      </c>
      <c r="BI17" s="2">
        <f t="shared" si="2"/>
        <v>-86764492627.781525</v>
      </c>
      <c r="BJ17" s="2">
        <f t="shared" si="2"/>
        <v>-28404693545.080795</v>
      </c>
      <c r="BK17" s="2">
        <f t="shared" si="2"/>
        <v>-11381299881.903173</v>
      </c>
      <c r="BL17" s="2">
        <f t="shared" si="2"/>
        <v>179855862422.40137</v>
      </c>
      <c r="BM17" s="2">
        <f t="shared" si="2"/>
        <v>-119812229373.81792</v>
      </c>
      <c r="BN17" s="2">
        <f t="shared" si="2"/>
        <v>-252074983310.991</v>
      </c>
      <c r="BO17" s="2">
        <f t="shared" si="2"/>
        <v>1038365964206.0641</v>
      </c>
      <c r="BP17" s="2">
        <f t="shared" si="2"/>
        <v>-156800576887.24503</v>
      </c>
      <c r="BQ17" s="2">
        <f t="shared" si="2"/>
        <v>-90284135363.299545</v>
      </c>
      <c r="BR17" s="2">
        <f t="shared" si="2"/>
        <v>64277432353.885498</v>
      </c>
    </row>
    <row r="18" spans="1:70" x14ac:dyDescent="0.2">
      <c r="A18">
        <v>16</v>
      </c>
      <c r="B18" t="s">
        <v>30</v>
      </c>
      <c r="C18">
        <f>C17+'RICEBP_it0-E_by_region'!A17</f>
        <v>101.74583697914251</v>
      </c>
      <c r="D18">
        <f>D17+'RICEBP_it0-E_by_region'!B17</f>
        <v>91.748017676602927</v>
      </c>
      <c r="E18">
        <f>E17+'RICEBP_it0-E_by_region'!C17</f>
        <v>15.355830214926575</v>
      </c>
      <c r="F18">
        <f>F17+'RICEBP_it0-E_by_region'!D17</f>
        <v>15.767108174801869</v>
      </c>
      <c r="G18">
        <f>G17+'RICEBP_it0-E_by_region'!E17</f>
        <v>25.985972920120489</v>
      </c>
      <c r="H18">
        <f>H17+'RICEBP_it0-E_by_region'!F17</f>
        <v>34.51823111343792</v>
      </c>
      <c r="I18">
        <f>I17+'RICEBP_it0-E_by_region'!G17</f>
        <v>34.821244851232244</v>
      </c>
      <c r="J18">
        <f>J17+'RICEBP_it0-E_by_region'!H17</f>
        <v>16.26741461594769</v>
      </c>
      <c r="K18">
        <f>K17+'RICEBP_it0-E_by_region'!I17</f>
        <v>15.216777290927897</v>
      </c>
      <c r="L18">
        <f>L17+'RICEBP_it0-E_by_region'!J17</f>
        <v>14.875872246503242</v>
      </c>
      <c r="M18">
        <f>M17+'RICEBP_it0-E_by_region'!K17</f>
        <v>15.936665626492472</v>
      </c>
      <c r="N18">
        <f>N17+'RICEBP_it0-E_by_region'!L17</f>
        <v>16.87387725690785</v>
      </c>
      <c r="P18">
        <v>16</v>
      </c>
      <c r="Q18" t="s">
        <v>30</v>
      </c>
      <c r="R18">
        <f>R17+'RICBP-it0_damagesbyregionoutput'!A17</f>
        <v>7.4834064704861909</v>
      </c>
      <c r="S18">
        <f>S17+'RICBP-it0_damagesbyregionoutput'!B17</f>
        <v>12.083691429443553</v>
      </c>
      <c r="T18">
        <f>T17+'RICBP-it0_damagesbyregionoutput'!C17</f>
        <v>1.572982121304954</v>
      </c>
      <c r="U18">
        <f>U17+'RICBP-it0_damagesbyregionoutput'!D17</f>
        <v>0.85916344927722033</v>
      </c>
      <c r="V18">
        <f>V17+'RICBP-it0_damagesbyregionoutput'!E17</f>
        <v>0.94465085691069639</v>
      </c>
      <c r="W18">
        <f>W17+'RICBP-it0_damagesbyregionoutput'!F17</f>
        <v>24.387886728459431</v>
      </c>
      <c r="X18">
        <f>X17+'RICBP-it0_damagesbyregionoutput'!G17</f>
        <v>15.120841795539235</v>
      </c>
      <c r="Y18">
        <f>Y17+'RICBP-it0_damagesbyregionoutput'!H17</f>
        <v>12.794063605591548</v>
      </c>
      <c r="Z18">
        <f>Z17+'RICBP-it0_damagesbyregionoutput'!I17</f>
        <v>45.763006938644196</v>
      </c>
      <c r="AA18">
        <f>AA17+'RICBP-it0_damagesbyregionoutput'!J17</f>
        <v>6.3891322813812232</v>
      </c>
      <c r="AB18">
        <f>AB17+'RICBP-it0_damagesbyregionoutput'!K17</f>
        <v>4.6759165073505287</v>
      </c>
      <c r="AC18">
        <f>AC17+'RICBP-it0_damagesbyregionoutput'!L17</f>
        <v>12.656437649521099</v>
      </c>
      <c r="AE18">
        <v>16</v>
      </c>
      <c r="AF18" t="s">
        <v>30</v>
      </c>
      <c r="AG18">
        <f t="shared" si="3"/>
        <v>29.412912621450431</v>
      </c>
      <c r="AH18">
        <f t="shared" si="0"/>
        <v>21.187096219023363</v>
      </c>
      <c r="AI18">
        <f t="shared" si="0"/>
        <v>3.9955367326672038</v>
      </c>
      <c r="AJ18">
        <f t="shared" si="0"/>
        <v>4.8584980457461899</v>
      </c>
      <c r="AK18">
        <f t="shared" si="0"/>
        <v>8.4787002819839312</v>
      </c>
      <c r="AL18">
        <f t="shared" si="0"/>
        <v>-11.870463829754474</v>
      </c>
      <c r="AM18">
        <f t="shared" si="0"/>
        <v>-2.4935363513578306</v>
      </c>
      <c r="AN18">
        <f t="shared" si="0"/>
        <v>-6.894974873402143</v>
      </c>
      <c r="AO18">
        <f t="shared" si="0"/>
        <v>-40.244913155680827</v>
      </c>
      <c r="AP18">
        <f t="shared" si="0"/>
        <v>-0.99466165266761042</v>
      </c>
      <c r="AQ18">
        <f t="shared" si="0"/>
        <v>1.1032319833843087</v>
      </c>
      <c r="AR18">
        <f t="shared" si="0"/>
        <v>-6.5374260213925552</v>
      </c>
      <c r="AT18" s="3">
        <f>(C18/SUM($C18:$N18)-R18/SUM($R18:$AC18))*SUM('RICBP-it0_damagesbyregionoutput'!$A17:$L17)</f>
        <v>5.3235005960171913</v>
      </c>
      <c r="AU18" s="3">
        <f>(D18/SUM($C18:$N18)-S18/SUM($R18:$AC18))*SUM('RICBP-it0_damagesbyregionoutput'!$A17:$L17)</f>
        <v>3.8346939931269719</v>
      </c>
      <c r="AV18" s="3">
        <f>(E18/SUM($C18:$N18)-T18/SUM($R18:$AC18))*SUM('RICBP-it0_damagesbyregionoutput'!$A17:$L17)</f>
        <v>0.72316000973838779</v>
      </c>
      <c r="AW18" s="3">
        <f>(F18/SUM($C18:$N18)-U18/SUM($R18:$AC18))*SUM('RICBP-it0_damagesbyregionoutput'!$A17:$L17)</f>
        <v>0.87934906600904894</v>
      </c>
      <c r="AX18" s="3">
        <f>(G18/SUM($C18:$N18)-V18/SUM($R18:$AC18))*SUM('RICBP-it0_damagesbyregionoutput'!$A17:$L17)</f>
        <v>1.5345765509694969</v>
      </c>
      <c r="AY18" s="3">
        <f>(H18/SUM($C18:$N18)-W18/SUM($R18:$AC18))*SUM('RICBP-it0_damagesbyregionoutput'!$A17:$L17)</f>
        <v>-2.1484584708082632</v>
      </c>
      <c r="AZ18" s="3">
        <f>(I18/SUM($C18:$N18)-X18/SUM($R18:$AC18))*SUM('RICBP-it0_damagesbyregionoutput'!$A17:$L17)</f>
        <v>-0.4513100223526707</v>
      </c>
      <c r="BA18" s="3">
        <f>(J18/SUM($C18:$N18)-Y18/SUM($R18:$AC18))*SUM('RICBP-it0_damagesbyregionoutput'!$A17:$L17)</f>
        <v>-1.2479349910185749</v>
      </c>
      <c r="BB18" s="3">
        <f>(K18/SUM($C18:$N18)-Z18/SUM($R18:$AC18))*SUM('RICBP-it0_damagesbyregionoutput'!$A17:$L17)</f>
        <v>-7.2840055634164544</v>
      </c>
      <c r="BC18" s="3">
        <f>(L18/SUM($C18:$N18)-AA18/SUM($R18:$AC18))*SUM('RICBP-it0_damagesbyregionoutput'!$A17:$L17)</f>
        <v>-0.18002575837898621</v>
      </c>
      <c r="BD18" s="3">
        <f>(M18/SUM($C18:$N18)-AB18/SUM($R18:$AC18))*SUM('RICBP-it0_damagesbyregionoutput'!$A17:$L17)</f>
        <v>0.19967611493220352</v>
      </c>
      <c r="BE18" s="3">
        <f>(N18/SUM($C18:$N18)-AC18/SUM($R18:$AC18))*SUM('RICBP-it0_damagesbyregionoutput'!$A17:$L17)</f>
        <v>-1.1832215248183531</v>
      </c>
      <c r="BG18" s="2">
        <f t="shared" si="4"/>
        <v>-321800394672.94733</v>
      </c>
      <c r="BH18" s="2">
        <f t="shared" si="2"/>
        <v>-283765891570.23035</v>
      </c>
      <c r="BI18" s="2">
        <f t="shared" si="2"/>
        <v>-89473502585.991074</v>
      </c>
      <c r="BJ18" s="2">
        <f t="shared" si="2"/>
        <v>-34417746625.383995</v>
      </c>
      <c r="BK18" s="2">
        <f t="shared" si="2"/>
        <v>-17986678725.195881</v>
      </c>
      <c r="BL18" s="2">
        <f t="shared" si="2"/>
        <v>293111645428.56891</v>
      </c>
      <c r="BM18" s="2">
        <f t="shared" si="2"/>
        <v>-163662784488.71484</v>
      </c>
      <c r="BN18" s="2">
        <f t="shared" si="2"/>
        <v>-300626110724.76941</v>
      </c>
      <c r="BO18" s="2">
        <f t="shared" si="2"/>
        <v>1138781626054.0715</v>
      </c>
      <c r="BP18" s="2">
        <f t="shared" si="2"/>
        <v>-183532338393.14737</v>
      </c>
      <c r="BQ18" s="2">
        <f t="shared" si="2"/>
        <v>-97958039153.117599</v>
      </c>
      <c r="BR18" s="2">
        <f t="shared" si="2"/>
        <v>61330215456.833366</v>
      </c>
    </row>
    <row r="19" spans="1:70" x14ac:dyDescent="0.2">
      <c r="A19">
        <v>17</v>
      </c>
      <c r="B19" t="s">
        <v>31</v>
      </c>
      <c r="C19">
        <f>C18+'RICEBP_it0-E_by_region'!A18</f>
        <v>101.74583697914251</v>
      </c>
      <c r="D19">
        <f>D18+'RICEBP_it0-E_by_region'!B18</f>
        <v>91.748017676602927</v>
      </c>
      <c r="E19">
        <f>E18+'RICEBP_it0-E_by_region'!C18</f>
        <v>15.355830214926575</v>
      </c>
      <c r="F19">
        <f>F18+'RICEBP_it0-E_by_region'!D18</f>
        <v>15.767108174801869</v>
      </c>
      <c r="G19">
        <f>G18+'RICEBP_it0-E_by_region'!E18</f>
        <v>25.985972920120489</v>
      </c>
      <c r="H19">
        <f>H18+'RICEBP_it0-E_by_region'!F18</f>
        <v>34.51823111343792</v>
      </c>
      <c r="I19">
        <f>I18+'RICEBP_it0-E_by_region'!G18</f>
        <v>34.821244851232244</v>
      </c>
      <c r="J19">
        <f>J18+'RICEBP_it0-E_by_region'!H18</f>
        <v>16.26741461594769</v>
      </c>
      <c r="K19">
        <f>K18+'RICEBP_it0-E_by_region'!I18</f>
        <v>15.216777290927897</v>
      </c>
      <c r="L19">
        <f>L18+'RICEBP_it0-E_by_region'!J18</f>
        <v>14.875872246503242</v>
      </c>
      <c r="M19">
        <f>M18+'RICEBP_it0-E_by_region'!K18</f>
        <v>15.936665626492472</v>
      </c>
      <c r="N19">
        <f>N18+'RICEBP_it0-E_by_region'!L18</f>
        <v>16.87387725690785</v>
      </c>
      <c r="P19">
        <v>17</v>
      </c>
      <c r="Q19" t="s">
        <v>31</v>
      </c>
      <c r="R19">
        <f>R18+'RICBP-it0_damagesbyregionoutput'!A18</f>
        <v>8.5494573557931215</v>
      </c>
      <c r="S19">
        <f>S18+'RICBP-it0_damagesbyregionoutput'!B18</f>
        <v>14.157379275525344</v>
      </c>
      <c r="T19">
        <f>T18+'RICBP-it0_damagesbyregionoutput'!C18</f>
        <v>1.7760633234396219</v>
      </c>
      <c r="U19">
        <f>U18+'RICBP-it0_damagesbyregionoutput'!D18</f>
        <v>0.98525766837064432</v>
      </c>
      <c r="V19">
        <f>V18+'RICBP-it0_damagesbyregionoutput'!E18</f>
        <v>1.1076217498800913</v>
      </c>
      <c r="W19">
        <f>W18+'RICBP-it0_damagesbyregionoutput'!F18</f>
        <v>29.822543870750721</v>
      </c>
      <c r="X19">
        <f>X18+'RICBP-it0_damagesbyregionoutput'!G18</f>
        <v>17.921523987206154</v>
      </c>
      <c r="Y19">
        <f>Y18+'RICBP-it0_damagesbyregionoutput'!H18</f>
        <v>14.960121489487689</v>
      </c>
      <c r="Z19">
        <f>Z18+'RICBP-it0_damagesbyregionoutput'!I18</f>
        <v>56.522083751402093</v>
      </c>
      <c r="AA19">
        <f>AA18+'RICBP-it0_damagesbyregionoutput'!J18</f>
        <v>7.4175628735129937</v>
      </c>
      <c r="AB19">
        <f>AB18+'RICBP-it0_damagesbyregionoutput'!K18</f>
        <v>5.496464122850143</v>
      </c>
      <c r="AC19">
        <f>AC18+'RICBP-it0_damagesbyregionoutput'!L18</f>
        <v>15.286455807584709</v>
      </c>
      <c r="AE19">
        <v>17</v>
      </c>
      <c r="AF19" t="s">
        <v>31</v>
      </c>
      <c r="AG19">
        <f t="shared" si="3"/>
        <v>35.809008261011087</v>
      </c>
      <c r="AH19">
        <f t="shared" si="3"/>
        <v>25.842304331695146</v>
      </c>
      <c r="AI19">
        <f t="shared" si="3"/>
        <v>4.9186682432773425</v>
      </c>
      <c r="AJ19">
        <f t="shared" si="3"/>
        <v>5.8887800968477624</v>
      </c>
      <c r="AK19">
        <f t="shared" si="3"/>
        <v>10.221567930211373</v>
      </c>
      <c r="AL19">
        <f t="shared" si="3"/>
        <v>-14.773517655435178</v>
      </c>
      <c r="AM19">
        <f t="shared" si="3"/>
        <v>-2.7403918806970098</v>
      </c>
      <c r="AN19">
        <f t="shared" si="3"/>
        <v>-7.8679634873500843</v>
      </c>
      <c r="AO19">
        <f t="shared" si="3"/>
        <v>-49.887975543156067</v>
      </c>
      <c r="AP19">
        <f t="shared" si="3"/>
        <v>-0.93208015345087591</v>
      </c>
      <c r="AQ19">
        <f t="shared" si="3"/>
        <v>1.4514961596348162</v>
      </c>
      <c r="AR19">
        <f t="shared" si="3"/>
        <v>-7.9298963025883449</v>
      </c>
      <c r="AT19" s="3">
        <f>(C19/SUM($C19:$N19)-R19/SUM($R19:$AC19))*SUM('RICBP-it0_damagesbyregionoutput'!$A18:$L18)</f>
        <v>6.0239249225210187</v>
      </c>
      <c r="AU19" s="3">
        <f>(D19/SUM($C19:$N19)-S19/SUM($R19:$AC19))*SUM('RICBP-it0_damagesbyregionoutput'!$A18:$L18)</f>
        <v>4.3472888158303826</v>
      </c>
      <c r="AV19" s="3">
        <f>(E19/SUM($C19:$N19)-T19/SUM($R19:$AC19))*SUM('RICBP-it0_damagesbyregionoutput'!$A18:$L18)</f>
        <v>0.82743671649102668</v>
      </c>
      <c r="AW19" s="3">
        <f>(F19/SUM($C19:$N19)-U19/SUM($R19:$AC19))*SUM('RICBP-it0_damagesbyregionoutput'!$A18:$L18)</f>
        <v>0.99063255061633937</v>
      </c>
      <c r="AX19" s="3">
        <f>(G19/SUM($C19:$N19)-V19/SUM($R19:$AC19))*SUM('RICBP-it0_damagesbyregionoutput'!$A18:$L18)</f>
        <v>1.7195102794590298</v>
      </c>
      <c r="AY19" s="3">
        <f>(H19/SUM($C19:$N19)-W19/SUM($R19:$AC19))*SUM('RICBP-it0_damagesbyregionoutput'!$A18:$L18)</f>
        <v>-2.4852562391340425</v>
      </c>
      <c r="AZ19" s="3">
        <f>(I19/SUM($C19:$N19)-X19/SUM($R19:$AC19))*SUM('RICBP-it0_damagesbyregionoutput'!$A18:$L18)</f>
        <v>-0.46099894270400149</v>
      </c>
      <c r="BA19" s="3">
        <f>(J19/SUM($C19:$N19)-Y19/SUM($R19:$AC19))*SUM('RICBP-it0_damagesbyregionoutput'!$A18:$L18)</f>
        <v>-1.3235781621056073</v>
      </c>
      <c r="BB19" s="3">
        <f>(K19/SUM($C19:$N19)-Z19/SUM($R19:$AC19))*SUM('RICBP-it0_damagesbyregionoutput'!$A18:$L18)</f>
        <v>-8.3923413074733251</v>
      </c>
      <c r="BC19" s="3">
        <f>(L19/SUM($C19:$N19)-AA19/SUM($R19:$AC19))*SUM('RICBP-it0_damagesbyregionoutput'!$A18:$L18)</f>
        <v>-0.1567979996886239</v>
      </c>
      <c r="BD19" s="3">
        <f>(M19/SUM($C19:$N19)-AB19/SUM($R19:$AC19))*SUM('RICBP-it0_damagesbyregionoutput'!$A18:$L18)</f>
        <v>0.2441760974566804</v>
      </c>
      <c r="BE19" s="3">
        <f>(N19/SUM($C19:$N19)-AC19/SUM($R19:$AC19))*SUM('RICBP-it0_damagesbyregionoutput'!$A18:$L18)</f>
        <v>-1.3339967312688827</v>
      </c>
      <c r="BG19" s="2">
        <f t="shared" si="4"/>
        <v>-372170717039.63708</v>
      </c>
      <c r="BH19" s="2">
        <f t="shared" si="4"/>
        <v>-307919296841.40039</v>
      </c>
      <c r="BI19" s="2">
        <f t="shared" si="4"/>
        <v>-95694794119.112076</v>
      </c>
      <c r="BJ19" s="2">
        <f t="shared" si="4"/>
        <v>-39649500485.233078</v>
      </c>
      <c r="BK19" s="2">
        <f t="shared" si="4"/>
        <v>-23357368768.412102</v>
      </c>
      <c r="BL19" s="2">
        <f t="shared" si="4"/>
        <v>417797586546.66168</v>
      </c>
      <c r="BM19" s="2">
        <f t="shared" si="4"/>
        <v>-214143413364.8223</v>
      </c>
      <c r="BN19" s="2">
        <f t="shared" si="4"/>
        <v>-350589548157.66595</v>
      </c>
      <c r="BO19" s="2">
        <f t="shared" si="4"/>
        <v>1250721080001.9148</v>
      </c>
      <c r="BP19" s="2">
        <f t="shared" si="4"/>
        <v>-219379498905.3584</v>
      </c>
      <c r="BQ19" s="2">
        <f t="shared" si="4"/>
        <v>-104088078793.82703</v>
      </c>
      <c r="BR19" s="2">
        <f t="shared" si="4"/>
        <v>58473549926.906898</v>
      </c>
    </row>
    <row r="20" spans="1:70" x14ac:dyDescent="0.2">
      <c r="A20">
        <v>18</v>
      </c>
      <c r="B20" t="s">
        <v>32</v>
      </c>
      <c r="C20">
        <f>C19+'RICEBP_it0-E_by_region'!A19</f>
        <v>101.74583697914251</v>
      </c>
      <c r="D20">
        <f>D19+'RICEBP_it0-E_by_region'!B19</f>
        <v>91.748017676602927</v>
      </c>
      <c r="E20">
        <f>E19+'RICEBP_it0-E_by_region'!C19</f>
        <v>15.355830214926575</v>
      </c>
      <c r="F20">
        <f>F19+'RICEBP_it0-E_by_region'!D19</f>
        <v>15.767108174801869</v>
      </c>
      <c r="G20">
        <f>G19+'RICEBP_it0-E_by_region'!E19</f>
        <v>25.985972920120489</v>
      </c>
      <c r="H20">
        <f>H19+'RICEBP_it0-E_by_region'!F19</f>
        <v>34.51823111343792</v>
      </c>
      <c r="I20">
        <f>I19+'RICEBP_it0-E_by_region'!G19</f>
        <v>34.821244851232244</v>
      </c>
      <c r="J20">
        <f>J19+'RICEBP_it0-E_by_region'!H19</f>
        <v>16.26741461594769</v>
      </c>
      <c r="K20">
        <f>K19+'RICEBP_it0-E_by_region'!I19</f>
        <v>15.216777290927897</v>
      </c>
      <c r="L20">
        <f>L19+'RICEBP_it0-E_by_region'!J19</f>
        <v>14.875872246503242</v>
      </c>
      <c r="M20">
        <f>M19+'RICEBP_it0-E_by_region'!K19</f>
        <v>15.936665626492472</v>
      </c>
      <c r="N20">
        <f>N19+'RICEBP_it0-E_by_region'!L19</f>
        <v>16.87387725690785</v>
      </c>
      <c r="P20">
        <v>18</v>
      </c>
      <c r="Q20" t="s">
        <v>32</v>
      </c>
      <c r="R20">
        <f>R19+'RICBP-it0_damagesbyregionoutput'!A19</f>
        <v>9.6447076116510022</v>
      </c>
      <c r="S20">
        <f>S19+'RICBP-it0_damagesbyregionoutput'!B19</f>
        <v>16.405838492405714</v>
      </c>
      <c r="T20">
        <f>T19+'RICBP-it0_damagesbyregionoutput'!C19</f>
        <v>1.9862568272103609</v>
      </c>
      <c r="U20">
        <f>U19+'RICBP-it0_damagesbyregionoutput'!D19</f>
        <v>1.1156450229626234</v>
      </c>
      <c r="V20">
        <f>V19+'RICBP-it0_damagesbyregionoutput'!E19</f>
        <v>1.2796821434845944</v>
      </c>
      <c r="W20">
        <f>W19+'RICBP-it0_damagesbyregionoutput'!F19</f>
        <v>36.037207304824761</v>
      </c>
      <c r="X20">
        <f>X19+'RICBP-it0_damagesbyregionoutput'!G19</f>
        <v>20.943093545683585</v>
      </c>
      <c r="Y20">
        <f>Y19+'RICBP-it0_damagesbyregionoutput'!H19</f>
        <v>17.274635250982229</v>
      </c>
      <c r="Z20">
        <f>Z19+'RICBP-it0_damagesbyregionoutput'!I19</f>
        <v>68.696588027511694</v>
      </c>
      <c r="AA20">
        <f>AA19+'RICBP-it0_damagesbyregionoutput'!J19</f>
        <v>8.4964956188899627</v>
      </c>
      <c r="AB20">
        <f>AB19+'RICBP-it0_damagesbyregionoutput'!K19</f>
        <v>6.3915515340976912</v>
      </c>
      <c r="AC20">
        <f>AC19+'RICBP-it0_damagesbyregionoutput'!L19</f>
        <v>18.205422049422229</v>
      </c>
      <c r="AE20">
        <v>18</v>
      </c>
      <c r="AF20" t="s">
        <v>32</v>
      </c>
      <c r="AG20">
        <f t="shared" si="3"/>
        <v>42.992504632239722</v>
      </c>
      <c r="AH20">
        <f t="shared" si="3"/>
        <v>31.059099855780318</v>
      </c>
      <c r="AI20">
        <f t="shared" si="3"/>
        <v>5.9579315366824641</v>
      </c>
      <c r="AJ20">
        <f t="shared" si="3"/>
        <v>7.0413139653403967</v>
      </c>
      <c r="AK20">
        <f t="shared" si="3"/>
        <v>12.163906435385501</v>
      </c>
      <c r="AL20">
        <f t="shared" si="3"/>
        <v>-18.179538516133483</v>
      </c>
      <c r="AM20">
        <f t="shared" si="3"/>
        <v>-2.928663567516181</v>
      </c>
      <c r="AN20">
        <f t="shared" si="3"/>
        <v>-8.8588476254448736</v>
      </c>
      <c r="AO20">
        <f t="shared" si="3"/>
        <v>-60.824337331939908</v>
      </c>
      <c r="AP20">
        <f t="shared" si="3"/>
        <v>-0.80060880916514432</v>
      </c>
      <c r="AQ20">
        <f t="shared" si="3"/>
        <v>1.8531263411608814</v>
      </c>
      <c r="AR20">
        <f t="shared" si="3"/>
        <v>-9.4758869163897579</v>
      </c>
      <c r="AT20" s="3">
        <f>(C20/SUM($C20:$N20)-R20/SUM($R20:$AC20))*SUM('RICBP-it0_damagesbyregionoutput'!$A19:$L19)</f>
        <v>6.7618332647444923</v>
      </c>
      <c r="AU20" s="3">
        <f>(D20/SUM($C20:$N20)-S20/SUM($R20:$AC20))*SUM('RICBP-it0_damagesbyregionoutput'!$A19:$L19)</f>
        <v>4.8849550956458261</v>
      </c>
      <c r="AV20" s="3">
        <f>(E20/SUM($C20:$N20)-T20/SUM($R20:$AC20))*SUM('RICBP-it0_damagesbyregionoutput'!$A19:$L19)</f>
        <v>0.93705961070244825</v>
      </c>
      <c r="AW20" s="3">
        <f>(F20/SUM($C20:$N20)-U20/SUM($R20:$AC20))*SUM('RICBP-it0_damagesbyregionoutput'!$A19:$L19)</f>
        <v>1.1074532969322437</v>
      </c>
      <c r="AX20" s="3">
        <f>(G20/SUM($C20:$N20)-V20/SUM($R20:$AC20))*SUM('RICBP-it0_damagesbyregionoutput'!$A19:$L19)</f>
        <v>1.9131313206244436</v>
      </c>
      <c r="AY20" s="3">
        <f>(H20/SUM($C20:$N20)-W20/SUM($R20:$AC20))*SUM('RICBP-it0_damagesbyregionoutput'!$A19:$L19)</f>
        <v>-2.8592660355012947</v>
      </c>
      <c r="AZ20" s="3">
        <f>(I20/SUM($C20:$N20)-X20/SUM($R20:$AC20))*SUM('RICBP-it0_damagesbyregionoutput'!$A19:$L19)</f>
        <v>-0.46061830780675161</v>
      </c>
      <c r="BA20" s="3">
        <f>(J20/SUM($C20:$N20)-Y20/SUM($R20:$AC20))*SUM('RICBP-it0_damagesbyregionoutput'!$A19:$L19)</f>
        <v>-1.3933138130341878</v>
      </c>
      <c r="BB20" s="3">
        <f>(K20/SUM($C20:$N20)-Z20/SUM($R20:$AC20))*SUM('RICBP-it0_damagesbyregionoutput'!$A19:$L19)</f>
        <v>-9.5664123547883069</v>
      </c>
      <c r="BC20" s="3">
        <f>(L20/SUM($C20:$N20)-AA20/SUM($R20:$AC20))*SUM('RICBP-it0_damagesbyregionoutput'!$A19:$L19)</f>
        <v>-0.12591923462399879</v>
      </c>
      <c r="BD20" s="3">
        <f>(M20/SUM($C20:$N20)-AB20/SUM($R20:$AC20))*SUM('RICBP-it0_damagesbyregionoutput'!$A19:$L19)</f>
        <v>0.29145850991057071</v>
      </c>
      <c r="BE20" s="3">
        <f>(N20/SUM($C20:$N20)-AC20/SUM($R20:$AC20))*SUM('RICBP-it0_damagesbyregionoutput'!$A19:$L19)</f>
        <v>-1.4903613528054966</v>
      </c>
      <c r="BG20" s="2">
        <f t="shared" si="4"/>
        <v>-421663106484.14294</v>
      </c>
      <c r="BH20" s="2">
        <f t="shared" si="4"/>
        <v>-331840428439.34503</v>
      </c>
      <c r="BI20" s="2">
        <f t="shared" si="4"/>
        <v>-102203682702.67332</v>
      </c>
      <c r="BJ20" s="2">
        <f t="shared" si="4"/>
        <v>-45080571560.390579</v>
      </c>
      <c r="BK20" s="2">
        <f t="shared" si="4"/>
        <v>-29207184549.684185</v>
      </c>
      <c r="BL20" s="2">
        <f t="shared" si="4"/>
        <v>546754825197.01068</v>
      </c>
      <c r="BM20" s="2">
        <f t="shared" si="4"/>
        <v>-272346620987.58044</v>
      </c>
      <c r="BN20" s="2">
        <f t="shared" si="4"/>
        <v>-402429674939.3985</v>
      </c>
      <c r="BO20" s="2">
        <f t="shared" si="4"/>
        <v>1369949433995.5347</v>
      </c>
      <c r="BP20" s="2">
        <f t="shared" si="4"/>
        <v>-257390578909.73038</v>
      </c>
      <c r="BQ20" s="2">
        <f t="shared" si="4"/>
        <v>-110171671615.49452</v>
      </c>
      <c r="BR20" s="2">
        <f t="shared" si="4"/>
        <v>55629260995.916367</v>
      </c>
    </row>
    <row r="21" spans="1:70" x14ac:dyDescent="0.2">
      <c r="A21">
        <v>19</v>
      </c>
      <c r="B21" t="s">
        <v>33</v>
      </c>
      <c r="C21">
        <f>C20+'RICEBP_it0-E_by_region'!A20</f>
        <v>101.74583697914251</v>
      </c>
      <c r="D21">
        <f>D20+'RICEBP_it0-E_by_region'!B20</f>
        <v>91.748017676602927</v>
      </c>
      <c r="E21">
        <f>E20+'RICEBP_it0-E_by_region'!C20</f>
        <v>15.355830214926575</v>
      </c>
      <c r="F21">
        <f>F20+'RICEBP_it0-E_by_region'!D20</f>
        <v>15.767108174801869</v>
      </c>
      <c r="G21">
        <f>G20+'RICEBP_it0-E_by_region'!E20</f>
        <v>25.985972920120489</v>
      </c>
      <c r="H21">
        <f>H20+'RICEBP_it0-E_by_region'!F20</f>
        <v>34.51823111343792</v>
      </c>
      <c r="I21">
        <f>I20+'RICEBP_it0-E_by_region'!G20</f>
        <v>34.821244851232244</v>
      </c>
      <c r="J21">
        <f>J20+'RICEBP_it0-E_by_region'!H20</f>
        <v>16.26741461594769</v>
      </c>
      <c r="K21">
        <f>K20+'RICEBP_it0-E_by_region'!I20</f>
        <v>15.216777290927897</v>
      </c>
      <c r="L21">
        <f>L20+'RICEBP_it0-E_by_region'!J20</f>
        <v>14.875872246503242</v>
      </c>
      <c r="M21">
        <f>M20+'RICEBP_it0-E_by_region'!K20</f>
        <v>15.936665626492472</v>
      </c>
      <c r="N21">
        <f>N20+'RICEBP_it0-E_by_region'!L20</f>
        <v>16.87387725690785</v>
      </c>
      <c r="P21">
        <v>19</v>
      </c>
      <c r="Q21" t="s">
        <v>33</v>
      </c>
      <c r="R21">
        <f>R20+'RICBP-it0_damagesbyregionoutput'!A20</f>
        <v>10.767851587930721</v>
      </c>
      <c r="S21">
        <f>S20+'RICBP-it0_damagesbyregionoutput'!B20</f>
        <v>18.835748381795334</v>
      </c>
      <c r="T21">
        <f>T20+'RICBP-it0_damagesbyregionoutput'!C20</f>
        <v>2.2032835875892349</v>
      </c>
      <c r="U21">
        <f>U20+'RICBP-it0_damagesbyregionoutput'!D20</f>
        <v>1.2499560404077554</v>
      </c>
      <c r="V21">
        <f>V20+'RICBP-it0_damagesbyregionoutput'!E20</f>
        <v>1.4603282496031325</v>
      </c>
      <c r="W21">
        <f>W20+'RICBP-it0_damagesbyregionoutput'!F20</f>
        <v>43.085530603905532</v>
      </c>
      <c r="X21">
        <f>X20+'RICBP-it0_damagesbyregionoutput'!G20</f>
        <v>24.183029935407564</v>
      </c>
      <c r="Y21">
        <f>Y20+'RICBP-it0_damagesbyregionoutput'!H20</f>
        <v>19.738400220784307</v>
      </c>
      <c r="Z21">
        <f>Z20+'RICBP-it0_damagesbyregionoutput'!I20</f>
        <v>82.372232952605998</v>
      </c>
      <c r="AA21">
        <f>AA20+'RICBP-it0_damagesbyregionoutput'!J20</f>
        <v>9.623150079182432</v>
      </c>
      <c r="AB21">
        <f>AB20+'RICBP-it0_damagesbyregionoutput'!K20</f>
        <v>7.3643064945700694</v>
      </c>
      <c r="AC21">
        <f>AC20+'RICBP-it0_damagesbyregionoutput'!L20</f>
        <v>21.428575677642218</v>
      </c>
      <c r="AE21">
        <v>19</v>
      </c>
      <c r="AF21" t="s">
        <v>33</v>
      </c>
      <c r="AG21">
        <f t="shared" si="3"/>
        <v>51.004845990138861</v>
      </c>
      <c r="AH21">
        <f t="shared" si="3"/>
        <v>36.866997967286196</v>
      </c>
      <c r="AI21">
        <f t="shared" si="3"/>
        <v>7.1196635136400364</v>
      </c>
      <c r="AJ21">
        <f t="shared" si="3"/>
        <v>8.3226892282375449</v>
      </c>
      <c r="AK21">
        <f t="shared" si="3"/>
        <v>14.316471019300353</v>
      </c>
      <c r="AL21">
        <f t="shared" si="3"/>
        <v>-22.128562586261506</v>
      </c>
      <c r="AM21">
        <f t="shared" si="3"/>
        <v>-3.0420939389006167</v>
      </c>
      <c r="AN21">
        <f t="shared" si="3"/>
        <v>-9.8620051437650638</v>
      </c>
      <c r="AO21">
        <f t="shared" si="3"/>
        <v>-73.133708708139679</v>
      </c>
      <c r="AP21">
        <f t="shared" si="3"/>
        <v>-0.59159866856679333</v>
      </c>
      <c r="AQ21">
        <f t="shared" si="3"/>
        <v>2.3112817690553475</v>
      </c>
      <c r="AR21">
        <f t="shared" si="3"/>
        <v>-11.183980442024749</v>
      </c>
      <c r="AT21" s="3">
        <f>(C21/SUM($C21:$N21)-R21/SUM($R21:$AC21))*SUM('RICBP-it0_damagesbyregionoutput'!$A20:$L20)</f>
        <v>7.5430415180765413</v>
      </c>
      <c r="AU21" s="3">
        <f>(D21/SUM($C21:$N21)-S21/SUM($R21:$AC21))*SUM('RICBP-it0_damagesbyregionoutput'!$A20:$L20)</f>
        <v>5.4522132341669698</v>
      </c>
      <c r="AV21" s="3">
        <f>(E21/SUM($C21:$N21)-T21/SUM($R21:$AC21))*SUM('RICBP-it0_damagesbyregionoutput'!$A20:$L20)</f>
        <v>1.0529179421207244</v>
      </c>
      <c r="AW21" s="3">
        <f>(F21/SUM($C21:$N21)-U21/SUM($R21:$AC21))*SUM('RICBP-it0_damagesbyregionoutput'!$A20:$L20)</f>
        <v>1.2308318782646968</v>
      </c>
      <c r="AX21" s="3">
        <f>(G21/SUM($C21:$N21)-V21/SUM($R21:$AC21))*SUM('RICBP-it0_damagesbyregionoutput'!$A20:$L20)</f>
        <v>2.1172446106748479</v>
      </c>
      <c r="AY21" s="3">
        <f>(H21/SUM($C21:$N21)-W21/SUM($R21:$AC21))*SUM('RICBP-it0_damagesbyregionoutput'!$A20:$L20)</f>
        <v>-3.2725648530689995</v>
      </c>
      <c r="AZ21" s="3">
        <f>(I21/SUM($C21:$N21)-X21/SUM($R21:$AC21))*SUM('RICBP-it0_damagesbyregionoutput'!$A20:$L20)</f>
        <v>-0.44989138654497252</v>
      </c>
      <c r="BA21" s="3">
        <f>(J21/SUM($C21:$N21)-Y21/SUM($R21:$AC21))*SUM('RICBP-it0_damagesbyregionoutput'!$A20:$L20)</f>
        <v>-1.4584793426351399</v>
      </c>
      <c r="BB21" s="3">
        <f>(K21/SUM($C21:$N21)-Z21/SUM($R21:$AC21))*SUM('RICBP-it0_damagesbyregionoutput'!$A20:$L20)</f>
        <v>-10.815650757245068</v>
      </c>
      <c r="BC21" s="3">
        <f>(L21/SUM($C21:$N21)-AA21/SUM($R21:$AC21))*SUM('RICBP-it0_damagesbyregionoutput'!$A20:$L20)</f>
        <v>-8.7490771365153888E-2</v>
      </c>
      <c r="BD21" s="3">
        <f>(M21/SUM($C21:$N21)-AB21/SUM($R21:$AC21))*SUM('RICBP-it0_damagesbyregionoutput'!$A20:$L20)</f>
        <v>0.34181250831202475</v>
      </c>
      <c r="BE21" s="3">
        <f>(N21/SUM($C21:$N21)-AC21/SUM($R21:$AC21))*SUM('RICBP-it0_damagesbyregionoutput'!$A20:$L20)</f>
        <v>-1.6539845807564812</v>
      </c>
      <c r="BG21" s="2">
        <f t="shared" si="4"/>
        <v>-469299839822.5976</v>
      </c>
      <c r="BH21" s="2">
        <f t="shared" si="4"/>
        <v>-355684877338.90833</v>
      </c>
      <c r="BI21" s="2">
        <f t="shared" si="4"/>
        <v>-108814034836.84782</v>
      </c>
      <c r="BJ21" s="2">
        <f t="shared" si="4"/>
        <v>-50543384632.451447</v>
      </c>
      <c r="BK21" s="2">
        <f t="shared" si="4"/>
        <v>-35319973240.004463</v>
      </c>
      <c r="BL21" s="2">
        <f t="shared" si="4"/>
        <v>676459217059.02271</v>
      </c>
      <c r="BM21" s="2">
        <f t="shared" si="4"/>
        <v>-336461015160.53674</v>
      </c>
      <c r="BN21" s="2">
        <f t="shared" si="4"/>
        <v>-455321824314.94971</v>
      </c>
      <c r="BO21" s="2">
        <f t="shared" si="4"/>
        <v>1493720618954.7024</v>
      </c>
      <c r="BP21" s="2">
        <f t="shared" si="4"/>
        <v>-296500911963.50488</v>
      </c>
      <c r="BQ21" s="2">
        <f t="shared" si="4"/>
        <v>-116342919582.44142</v>
      </c>
      <c r="BR21" s="2">
        <f t="shared" si="4"/>
        <v>54108944878.510147</v>
      </c>
    </row>
    <row r="22" spans="1:70" x14ac:dyDescent="0.2">
      <c r="A22">
        <v>20</v>
      </c>
      <c r="B22" t="s">
        <v>34</v>
      </c>
      <c r="C22">
        <f>C21+'RICEBP_it0-E_by_region'!A21</f>
        <v>101.74583697914251</v>
      </c>
      <c r="D22">
        <f>D21+'RICEBP_it0-E_by_region'!B21</f>
        <v>91.748017676602927</v>
      </c>
      <c r="E22">
        <f>E21+'RICEBP_it0-E_by_region'!C21</f>
        <v>15.355830214926575</v>
      </c>
      <c r="F22">
        <f>F21+'RICEBP_it0-E_by_region'!D21</f>
        <v>15.767108174801869</v>
      </c>
      <c r="G22">
        <f>G21+'RICEBP_it0-E_by_region'!E21</f>
        <v>25.985972920120489</v>
      </c>
      <c r="H22">
        <f>H21+'RICEBP_it0-E_by_region'!F21</f>
        <v>34.51823111343792</v>
      </c>
      <c r="I22">
        <f>I21+'RICEBP_it0-E_by_region'!G21</f>
        <v>34.821244851232244</v>
      </c>
      <c r="J22">
        <f>J21+'RICEBP_it0-E_by_region'!H21</f>
        <v>16.26741461594769</v>
      </c>
      <c r="K22">
        <f>K21+'RICEBP_it0-E_by_region'!I21</f>
        <v>15.216777290927897</v>
      </c>
      <c r="L22">
        <f>L21+'RICEBP_it0-E_by_region'!J21</f>
        <v>14.875872246503242</v>
      </c>
      <c r="M22">
        <f>M21+'RICEBP_it0-E_by_region'!K21</f>
        <v>15.936665626492472</v>
      </c>
      <c r="N22">
        <f>N21+'RICEBP_it0-E_by_region'!L21</f>
        <v>16.87387725690785</v>
      </c>
      <c r="P22">
        <v>20</v>
      </c>
      <c r="Q22" t="s">
        <v>34</v>
      </c>
      <c r="R22">
        <f>R21+'RICBP-it0_damagesbyregionoutput'!A21</f>
        <v>11.919586329308672</v>
      </c>
      <c r="S22">
        <f>S21+'RICBP-it0_damagesbyregionoutput'!B21</f>
        <v>21.455481283676832</v>
      </c>
      <c r="T22">
        <f>T21+'RICBP-it0_damagesbyregionoutput'!C21</f>
        <v>2.4272090056876259</v>
      </c>
      <c r="U22">
        <f>U21+'RICBP-it0_damagesbyregionoutput'!D21</f>
        <v>1.3880724833911684</v>
      </c>
      <c r="V22">
        <f>V21+'RICBP-it0_damagesbyregionoutput'!E21</f>
        <v>1.6493566084206606</v>
      </c>
      <c r="W22">
        <f>W21+'RICBP-it0_damagesbyregionoutput'!F21</f>
        <v>51.021895503428752</v>
      </c>
      <c r="X22">
        <f>X21+'RICBP-it0_damagesbyregionoutput'!G21</f>
        <v>27.642296155934723</v>
      </c>
      <c r="Y22">
        <f>Y21+'RICBP-it0_damagesbyregionoutput'!H21</f>
        <v>22.354768873259808</v>
      </c>
      <c r="Z22">
        <f>Z21+'RICBP-it0_damagesbyregionoutput'!I21</f>
        <v>97.640722943617504</v>
      </c>
      <c r="AA22">
        <f>AA21+'RICBP-it0_damagesbyregionoutput'!J21</f>
        <v>10.796544430558273</v>
      </c>
      <c r="AB22">
        <f>AB21+'RICBP-it0_damagesbyregionoutput'!K21</f>
        <v>8.4184401874394599</v>
      </c>
      <c r="AC22">
        <f>AC21+'RICBP-it0_damagesbyregionoutput'!L21</f>
        <v>24.974786864982768</v>
      </c>
      <c r="AE22">
        <v>20</v>
      </c>
      <c r="AF22" t="s">
        <v>34</v>
      </c>
      <c r="AG22">
        <f t="shared" si="3"/>
        <v>59.891430265293728</v>
      </c>
      <c r="AH22">
        <f t="shared" si="3"/>
        <v>43.299191885378981</v>
      </c>
      <c r="AI22">
        <f t="shared" si="3"/>
        <v>8.4107555845888484</v>
      </c>
      <c r="AJ22">
        <f t="shared" si="3"/>
        <v>9.7401672599380369</v>
      </c>
      <c r="AK22">
        <f t="shared" si="3"/>
        <v>16.691237837484774</v>
      </c>
      <c r="AL22">
        <f t="shared" si="3"/>
        <v>-26.659333447827866</v>
      </c>
      <c r="AM22">
        <f t="shared" si="3"/>
        <v>-3.0658705635131471</v>
      </c>
      <c r="AN22">
        <f t="shared" si="3"/>
        <v>-10.873418720559515</v>
      </c>
      <c r="AO22">
        <f t="shared" si="3"/>
        <v>-86.900900273730798</v>
      </c>
      <c r="AP22">
        <f t="shared" si="3"/>
        <v>-0.29732853662625219</v>
      </c>
      <c r="AQ22">
        <f t="shared" si="3"/>
        <v>2.8294712136066922</v>
      </c>
      <c r="AR22">
        <f t="shared" si="3"/>
        <v>-13.065402504033498</v>
      </c>
      <c r="AT22" s="3">
        <f>(C22/SUM($C22:$N22)-R22/SUM($R22:$AC22))*SUM('RICBP-it0_damagesbyregionoutput'!$A21:$L21)</f>
        <v>8.3721037783586407</v>
      </c>
      <c r="AU22" s="3">
        <f>(D22/SUM($C22:$N22)-S22/SUM($R22:$AC22))*SUM('RICBP-it0_damagesbyregionoutput'!$A21:$L21)</f>
        <v>6.0527078144187207</v>
      </c>
      <c r="AV22" s="3">
        <f>(E22/SUM($C22:$N22)-T22/SUM($R22:$AC22))*SUM('RICBP-it0_damagesbyregionoutput'!$A21:$L21)</f>
        <v>1.1757227753065083</v>
      </c>
      <c r="AW22" s="3">
        <f>(F22/SUM($C22:$N22)-U22/SUM($R22:$AC22))*SUM('RICBP-it0_damagesbyregionoutput'!$A21:$L21)</f>
        <v>1.3615585862210908</v>
      </c>
      <c r="AX22" s="3">
        <f>(G22/SUM($C22:$N22)-V22/SUM($R22:$AC22))*SUM('RICBP-it0_damagesbyregionoutput'!$A21:$L21)</f>
        <v>2.3332349009815996</v>
      </c>
      <c r="AY22" s="3">
        <f>(H22/SUM($C22:$N22)-W22/SUM($R22:$AC22))*SUM('RICBP-it0_damagesbyregionoutput'!$A21:$L21)</f>
        <v>-3.7266551374449457</v>
      </c>
      <c r="AZ22" s="3">
        <f>(I22/SUM($C22:$N22)-X22/SUM($R22:$AC22))*SUM('RICBP-it0_damagesbyregionoutput'!$A21:$L21)</f>
        <v>-0.42857194117838743</v>
      </c>
      <c r="BA22" s="3">
        <f>(J22/SUM($C22:$N22)-Y22/SUM($R22:$AC22))*SUM('RICBP-it0_damagesbyregionoutput'!$A21:$L21)</f>
        <v>-1.5199735513216575</v>
      </c>
      <c r="BB22" s="3">
        <f>(K22/SUM($C22:$N22)-Z22/SUM($R22:$AC22))*SUM('RICBP-it0_damagesbyregionoutput'!$A21:$L21)</f>
        <v>-12.147703808403966</v>
      </c>
      <c r="BC22" s="3">
        <f>(L22/SUM($C22:$N22)-AA22/SUM($R22:$AC22))*SUM('RICBP-it0_damagesbyregionoutput'!$A21:$L21)</f>
        <v>-4.1562964081440334E-2</v>
      </c>
      <c r="BD22" s="3">
        <f>(M22/SUM($C22:$N22)-AB22/SUM($R22:$AC22))*SUM('RICBP-it0_damagesbyregionoutput'!$A21:$L21)</f>
        <v>0.39552614678365489</v>
      </c>
      <c r="BE22" s="3">
        <f>(N22/SUM($C22:$N22)-AC22/SUM($R22:$AC22))*SUM('RICBP-it0_damagesbyregionoutput'!$A21:$L21)</f>
        <v>-1.8263865996398216</v>
      </c>
      <c r="BG22" s="2">
        <f t="shared" si="4"/>
        <v>-514480496796.2262</v>
      </c>
      <c r="BH22" s="2">
        <f t="shared" si="4"/>
        <v>-379486103674.06488</v>
      </c>
      <c r="BI22" s="2">
        <f t="shared" si="4"/>
        <v>-115369295642.3038</v>
      </c>
      <c r="BJ22" s="2">
        <f t="shared" si="4"/>
        <v>-55919445479.401199</v>
      </c>
      <c r="BK22" s="2">
        <f t="shared" si="4"/>
        <v>-41531917202.821236</v>
      </c>
      <c r="BL22" s="2">
        <f t="shared" si="4"/>
        <v>804115724121.41431</v>
      </c>
      <c r="BM22" s="2">
        <f t="shared" si="4"/>
        <v>-404795316565.85706</v>
      </c>
      <c r="BN22" s="2">
        <f t="shared" si="4"/>
        <v>-508559974527.20605</v>
      </c>
      <c r="BO22" s="2">
        <f t="shared" si="4"/>
        <v>1619487757187.1533</v>
      </c>
      <c r="BP22" s="2">
        <f t="shared" si="4"/>
        <v>-335833096021.98145</v>
      </c>
      <c r="BQ22" s="2">
        <f t="shared" si="4"/>
        <v>-122663297767.68974</v>
      </c>
      <c r="BR22" s="2">
        <f t="shared" si="4"/>
        <v>55035462368.927315</v>
      </c>
    </row>
    <row r="23" spans="1:70" x14ac:dyDescent="0.2">
      <c r="A23">
        <v>21</v>
      </c>
      <c r="B23" t="s">
        <v>35</v>
      </c>
      <c r="C23">
        <f>C22+'RICEBP_it0-E_by_region'!A22</f>
        <v>101.74583697914251</v>
      </c>
      <c r="D23">
        <f>D22+'RICEBP_it0-E_by_region'!B22</f>
        <v>91.748017676602927</v>
      </c>
      <c r="E23">
        <f>E22+'RICEBP_it0-E_by_region'!C22</f>
        <v>15.355830214926575</v>
      </c>
      <c r="F23">
        <f>F22+'RICEBP_it0-E_by_region'!D22</f>
        <v>15.767108174801869</v>
      </c>
      <c r="G23">
        <f>G22+'RICEBP_it0-E_by_region'!E22</f>
        <v>25.985972920120489</v>
      </c>
      <c r="H23">
        <f>H22+'RICEBP_it0-E_by_region'!F22</f>
        <v>34.51823111343792</v>
      </c>
      <c r="I23">
        <f>I22+'RICEBP_it0-E_by_region'!G22</f>
        <v>34.821244851232244</v>
      </c>
      <c r="J23">
        <f>J22+'RICEBP_it0-E_by_region'!H22</f>
        <v>16.26741461594769</v>
      </c>
      <c r="K23">
        <f>K22+'RICEBP_it0-E_by_region'!I22</f>
        <v>15.216777290927897</v>
      </c>
      <c r="L23">
        <f>L22+'RICEBP_it0-E_by_region'!J22</f>
        <v>14.875872246503242</v>
      </c>
      <c r="M23">
        <f>M22+'RICEBP_it0-E_by_region'!K22</f>
        <v>15.936665626492472</v>
      </c>
      <c r="N23">
        <f>N22+'RICEBP_it0-E_by_region'!L22</f>
        <v>16.87387725690785</v>
      </c>
      <c r="P23">
        <v>21</v>
      </c>
      <c r="Q23" t="s">
        <v>35</v>
      </c>
      <c r="R23">
        <f>R22+'RICBP-it0_damagesbyregionoutput'!A22</f>
        <v>13.101943354788201</v>
      </c>
      <c r="S23">
        <f>S22+'RICBP-it0_damagesbyregionoutput'!B22</f>
        <v>24.274666946010701</v>
      </c>
      <c r="T23">
        <f>T22+'RICBP-it0_damagesbyregionoutput'!C22</f>
        <v>2.6583388064902409</v>
      </c>
      <c r="U23">
        <f>U22+'RICBP-it0_damagesbyregionoutput'!D22</f>
        <v>1.5300519590828503</v>
      </c>
      <c r="V23">
        <f>V22+'RICBP-it0_damagesbyregionoutput'!E22</f>
        <v>1.8467869234736376</v>
      </c>
      <c r="W23">
        <f>W22+'RICBP-it0_damagesbyregionoutput'!F22</f>
        <v>59.901101533270534</v>
      </c>
      <c r="X23">
        <f>X22+'RICBP-it0_damagesbyregionoutput'!G22</f>
        <v>31.324619660493035</v>
      </c>
      <c r="Y23">
        <f>Y22+'RICBP-it0_damagesbyregionoutput'!H22</f>
        <v>25.128956330937548</v>
      </c>
      <c r="Z23">
        <f>Z22+'RICBP-it0_damagesbyregionoutput'!I22</f>
        <v>114.59805524163201</v>
      </c>
      <c r="AA23">
        <f>AA22+'RICBP-it0_damagesbyregionoutput'!J22</f>
        <v>12.017031877376233</v>
      </c>
      <c r="AB23">
        <f>AB22+'RICBP-it0_damagesbyregionoutput'!K22</f>
        <v>9.5580839357195195</v>
      </c>
      <c r="AC23">
        <f>AC22+'RICBP-it0_damagesbyregionoutput'!L22</f>
        <v>28.86585782873868</v>
      </c>
      <c r="AE23">
        <v>21</v>
      </c>
      <c r="AF23" t="s">
        <v>35</v>
      </c>
      <c r="AG23">
        <f t="shared" si="3"/>
        <v>69.700720023455744</v>
      </c>
      <c r="AH23">
        <f t="shared" si="3"/>
        <v>50.391584262422299</v>
      </c>
      <c r="AI23">
        <f t="shared" si="3"/>
        <v>9.8385227647668287</v>
      </c>
      <c r="AJ23">
        <f t="shared" si="3"/>
        <v>11.301515301149248</v>
      </c>
      <c r="AK23">
        <f t="shared" si="3"/>
        <v>19.301083418405717</v>
      </c>
      <c r="AL23">
        <f t="shared" si="3"/>
        <v>-31.809520038055684</v>
      </c>
      <c r="AM23">
        <f t="shared" si="3"/>
        <v>-2.9864399232812193</v>
      </c>
      <c r="AN23">
        <f t="shared" si="3"/>
        <v>-11.890230340067095</v>
      </c>
      <c r="AO23">
        <f t="shared" si="3"/>
        <v>-102.21435753829796</v>
      </c>
      <c r="AP23">
        <f t="shared" si="3"/>
        <v>8.9230930579983464E-2</v>
      </c>
      <c r="AQ23">
        <f t="shared" si="3"/>
        <v>3.4114723470854411</v>
      </c>
      <c r="AR23">
        <f t="shared" si="3"/>
        <v>-15.133581208163355</v>
      </c>
      <c r="AT23" s="3">
        <f>(C23/SUM($C23:$N23)-R23/SUM($R23:$AC23))*SUM('RICBP-it0_damagesbyregionoutput'!$A22:$L22)</f>
        <v>9.2524281684472207</v>
      </c>
      <c r="AU23" s="3">
        <f>(D23/SUM($C23:$N23)-S23/SUM($R23:$AC23))*SUM('RICBP-it0_damagesbyregionoutput'!$A22:$L22)</f>
        <v>6.6892352550363441</v>
      </c>
      <c r="AV23" s="3">
        <f>(E23/SUM($C23:$N23)-T23/SUM($R23:$AC23))*SUM('RICBP-it0_damagesbyregionoutput'!$A22:$L22)</f>
        <v>1.3060155638851978</v>
      </c>
      <c r="AW23" s="3">
        <f>(F23/SUM($C23:$N23)-U23/SUM($R23:$AC23))*SUM('RICBP-it0_damagesbyregionoutput'!$A22:$L22)</f>
        <v>1.5002206359317636</v>
      </c>
      <c r="AX23" s="3">
        <f>(G23/SUM($C23:$N23)-V23/SUM($R23:$AC23))*SUM('RICBP-it0_damagesbyregionoutput'!$A22:$L22)</f>
        <v>2.5621240044853208</v>
      </c>
      <c r="AY23" s="3">
        <f>(H23/SUM($C23:$N23)-W23/SUM($R23:$AC23))*SUM('RICBP-it0_damagesbyregionoutput'!$A22:$L22)</f>
        <v>-4.2225575162760078</v>
      </c>
      <c r="AZ23" s="3">
        <f>(I23/SUM($C23:$N23)-X23/SUM($R23:$AC23))*SUM('RICBP-it0_damagesbyregionoutput'!$A22:$L22)</f>
        <v>-0.39643522850615931</v>
      </c>
      <c r="BA23" s="3">
        <f>(J23/SUM($C23:$N23)-Y23/SUM($R23:$AC23))*SUM('RICBP-it0_damagesbyregionoutput'!$A22:$L22)</f>
        <v>-1.5783696652020343</v>
      </c>
      <c r="BB23" s="3">
        <f>(K23/SUM($C23:$N23)-Z23/SUM($R23:$AC23))*SUM('RICBP-it0_damagesbyregionoutput'!$A22:$L22)</f>
        <v>-13.568453820689735</v>
      </c>
      <c r="BC23" s="3">
        <f>(L23/SUM($C23:$N23)-AA23/SUM($R23:$AC23))*SUM('RICBP-it0_damagesbyregionoutput'!$A22:$L22)</f>
        <v>1.1844967674898696E-2</v>
      </c>
      <c r="BD23" s="3">
        <f>(M23/SUM($C23:$N23)-AB23/SUM($R23:$AC23))*SUM('RICBP-it0_damagesbyregionoutput'!$A22:$L22)</f>
        <v>0.45285619473414351</v>
      </c>
      <c r="BE23" s="3">
        <f>(N23/SUM($C23:$N23)-AC23/SUM($R23:$AC23))*SUM('RICBP-it0_damagesbyregionoutput'!$A22:$L22)</f>
        <v>-2.0089085595209593</v>
      </c>
      <c r="BG23" s="2">
        <f t="shared" si="4"/>
        <v>-556861589714.79565</v>
      </c>
      <c r="BH23" s="2">
        <f t="shared" si="4"/>
        <v>-403157122006.97363</v>
      </c>
      <c r="BI23" s="2">
        <f t="shared" si="4"/>
        <v>-121751616292.78253</v>
      </c>
      <c r="BJ23" s="2">
        <f t="shared" si="4"/>
        <v>-61127405279.447487</v>
      </c>
      <c r="BK23" s="2">
        <f t="shared" si="4"/>
        <v>-47721576435.622467</v>
      </c>
      <c r="BL23" s="2">
        <f t="shared" si="4"/>
        <v>927629073951.81055</v>
      </c>
      <c r="BM23" s="2">
        <f t="shared" si="4"/>
        <v>-475865868738.0871</v>
      </c>
      <c r="BN23" s="2">
        <f t="shared" si="4"/>
        <v>-561558045694.45422</v>
      </c>
      <c r="BO23" s="2">
        <f t="shared" si="4"/>
        <v>1745003443877.4277</v>
      </c>
      <c r="BP23" s="2">
        <f t="shared" si="4"/>
        <v>-374714499531.33704</v>
      </c>
      <c r="BQ23" s="2">
        <f t="shared" si="4"/>
        <v>-129144938744.60542</v>
      </c>
      <c r="BR23" s="2">
        <f t="shared" si="4"/>
        <v>59270144608.897011</v>
      </c>
    </row>
    <row r="24" spans="1:70" x14ac:dyDescent="0.2">
      <c r="A24">
        <v>22</v>
      </c>
      <c r="B24" t="s">
        <v>36</v>
      </c>
      <c r="C24">
        <f>C23+'RICEBP_it0-E_by_region'!A23</f>
        <v>101.74583697914251</v>
      </c>
      <c r="D24">
        <f>D23+'RICEBP_it0-E_by_region'!B23</f>
        <v>91.748017676602927</v>
      </c>
      <c r="E24">
        <f>E23+'RICEBP_it0-E_by_region'!C23</f>
        <v>15.355830214926575</v>
      </c>
      <c r="F24">
        <f>F23+'RICEBP_it0-E_by_region'!D23</f>
        <v>15.767108174801869</v>
      </c>
      <c r="G24">
        <f>G23+'RICEBP_it0-E_by_region'!E23</f>
        <v>25.985972920120489</v>
      </c>
      <c r="H24">
        <f>H23+'RICEBP_it0-E_by_region'!F23</f>
        <v>34.51823111343792</v>
      </c>
      <c r="I24">
        <f>I23+'RICEBP_it0-E_by_region'!G23</f>
        <v>34.821244851232244</v>
      </c>
      <c r="J24">
        <f>J23+'RICEBP_it0-E_by_region'!H23</f>
        <v>16.26741461594769</v>
      </c>
      <c r="K24">
        <f>K23+'RICEBP_it0-E_by_region'!I23</f>
        <v>15.216777290927897</v>
      </c>
      <c r="L24">
        <f>L23+'RICEBP_it0-E_by_region'!J23</f>
        <v>14.875872246503242</v>
      </c>
      <c r="M24">
        <f>M23+'RICEBP_it0-E_by_region'!K23</f>
        <v>15.936665626492472</v>
      </c>
      <c r="N24">
        <f>N23+'RICEBP_it0-E_by_region'!L23</f>
        <v>16.87387725690785</v>
      </c>
      <c r="P24">
        <v>22</v>
      </c>
      <c r="Q24" t="s">
        <v>36</v>
      </c>
      <c r="R24">
        <f>R23+'RICBP-it0_damagesbyregionoutput'!A23</f>
        <v>14.317812772925501</v>
      </c>
      <c r="S24">
        <f>S23+'RICBP-it0_damagesbyregionoutput'!B23</f>
        <v>27.303836518155389</v>
      </c>
      <c r="T24">
        <f>T23+'RICBP-it0_damagesbyregionoutput'!C23</f>
        <v>2.8971384497134127</v>
      </c>
      <c r="U24">
        <f>U23+'RICBP-it0_damagesbyregionoutput'!D23</f>
        <v>1.6760712170313372</v>
      </c>
      <c r="V24">
        <f>V23+'RICBP-it0_damagesbyregionoutput'!E23</f>
        <v>2.0527994879878855</v>
      </c>
      <c r="W24">
        <f>W23+'RICBP-it0_damagesbyregionoutput'!F23</f>
        <v>69.77819491457744</v>
      </c>
      <c r="X24">
        <f>X23+'RICBP-it0_damagesbyregionoutput'!G23</f>
        <v>35.235848675355847</v>
      </c>
      <c r="Y24">
        <f>Y23+'RICBP-it0_damagesbyregionoutput'!H23</f>
        <v>28.0675018913836</v>
      </c>
      <c r="Z24">
        <f>Z23+'RICBP-it0_damagesbyregionoutput'!I23</f>
        <v>133.34313650741572</v>
      </c>
      <c r="AA24">
        <f>AA23+'RICBP-it0_damagesbyregionoutput'!J23</f>
        <v>13.285919712898092</v>
      </c>
      <c r="AB24">
        <f>AB23+'RICBP-it0_damagesbyregionoutput'!K23</f>
        <v>10.78767226552004</v>
      </c>
      <c r="AC24">
        <f>AC23+'RICBP-it0_damagesbyregionoutput'!L23</f>
        <v>33.125894130224623</v>
      </c>
      <c r="AE24">
        <v>22</v>
      </c>
      <c r="AF24" t="s">
        <v>36</v>
      </c>
      <c r="AG24">
        <f t="shared" si="3"/>
        <v>80.483470469457785</v>
      </c>
      <c r="AH24">
        <f t="shared" si="3"/>
        <v>58.182017929824056</v>
      </c>
      <c r="AI24">
        <f t="shared" si="3"/>
        <v>11.410595928899296</v>
      </c>
      <c r="AJ24">
        <f t="shared" si="3"/>
        <v>13.014869782344441</v>
      </c>
      <c r="AK24">
        <f t="shared" si="3"/>
        <v>22.159528527302339</v>
      </c>
      <c r="AL24">
        <f t="shared" si="3"/>
        <v>-37.61596890151808</v>
      </c>
      <c r="AM24">
        <f t="shared" si="3"/>
        <v>-2.7912908044450222</v>
      </c>
      <c r="AN24">
        <f t="shared" si="3"/>
        <v>-12.910402334141944</v>
      </c>
      <c r="AO24">
        <f t="shared" si="3"/>
        <v>-119.16496414357502</v>
      </c>
      <c r="AP24">
        <f t="shared" si="3"/>
        <v>0.57461571723806271</v>
      </c>
      <c r="AQ24">
        <f t="shared" si="3"/>
        <v>4.0612532222714401</v>
      </c>
      <c r="AR24">
        <f t="shared" si="3"/>
        <v>-17.403725393657488</v>
      </c>
      <c r="AT24" s="3">
        <f>(C24/SUM($C24:$N24)-R24/SUM($R24:$AC24))*SUM('RICBP-it0_damagesbyregionoutput'!$A23:$L23)</f>
        <v>10.186471474660092</v>
      </c>
      <c r="AU24" s="3">
        <f>(D24/SUM($C24:$N24)-S24/SUM($R24:$AC24))*SUM('RICBP-it0_damagesbyregionoutput'!$A23:$L23)</f>
        <v>7.3638656797885425</v>
      </c>
      <c r="AV24" s="3">
        <f>(E24/SUM($C24:$N24)-T24/SUM($R24:$AC24))*SUM('RICBP-it0_damagesbyregionoutput'!$A23:$L23)</f>
        <v>1.4441935624870219</v>
      </c>
      <c r="AW24" s="3">
        <f>(F24/SUM($C24:$N24)-U24/SUM($R24:$AC24))*SUM('RICBP-it0_damagesbyregionoutput'!$A23:$L23)</f>
        <v>1.6472400980096606</v>
      </c>
      <c r="AX24" s="3">
        <f>(G24/SUM($C24:$N24)-V24/SUM($R24:$AC24))*SUM('RICBP-it0_damagesbyregionoutput'!$A23:$L23)</f>
        <v>2.8046430393547932</v>
      </c>
      <c r="AY24" s="3">
        <f>(H24/SUM($C24:$N24)-W24/SUM($R24:$AC24))*SUM('RICBP-it0_damagesbyregionoutput'!$A23:$L23)</f>
        <v>-4.7609029776172926</v>
      </c>
      <c r="AZ24" s="3">
        <f>(I24/SUM($C24:$N24)-X24/SUM($R24:$AC24))*SUM('RICBP-it0_damagesbyregionoutput'!$A23:$L23)</f>
        <v>-0.35328253107264146</v>
      </c>
      <c r="BA24" s="3">
        <f>(J24/SUM($C24:$N24)-Y24/SUM($R24:$AC24))*SUM('RICBP-it0_damagesbyregionoutput'!$A23:$L23)</f>
        <v>-1.6340180702449769</v>
      </c>
      <c r="BB24" s="3">
        <f>(K24/SUM($C24:$N24)-Z24/SUM($R24:$AC24))*SUM('RICBP-it0_damagesbyregionoutput'!$A23:$L23)</f>
        <v>-15.082233667943836</v>
      </c>
      <c r="BC24" s="3">
        <f>(L24/SUM($C24:$N24)-AA24/SUM($R24:$AC24))*SUM('RICBP-it0_damagesbyregionoutput'!$A23:$L23)</f>
        <v>7.272681680343436E-2</v>
      </c>
      <c r="BD24" s="3">
        <f>(M24/SUM($C24:$N24)-AB24/SUM($R24:$AC24))*SUM('RICBP-it0_damagesbyregionoutput'!$A23:$L23)</f>
        <v>0.51401660314509701</v>
      </c>
      <c r="BE24" s="3">
        <f>(N24/SUM($C24:$N24)-AC24/SUM($R24:$AC24))*SUM('RICBP-it0_damagesbyregionoutput'!$A23:$L23)</f>
        <v>-2.2027200273699115</v>
      </c>
      <c r="BG24" s="2">
        <f t="shared" si="4"/>
        <v>-596278971341.94897</v>
      </c>
      <c r="BH24" s="2">
        <f t="shared" si="4"/>
        <v>-426567987613.21466</v>
      </c>
      <c r="BI24" s="2">
        <f t="shared" si="4"/>
        <v>-127879601645.44531</v>
      </c>
      <c r="BJ24" s="2">
        <f t="shared" si="4"/>
        <v>-66114383185.532196</v>
      </c>
      <c r="BK24" s="2">
        <f t="shared" si="4"/>
        <v>-53802069541.82798</v>
      </c>
      <c r="BL24" s="2">
        <f t="shared" si="4"/>
        <v>1045545885845.1036</v>
      </c>
      <c r="BM24" s="2">
        <f t="shared" si="4"/>
        <v>-548431649908.83862</v>
      </c>
      <c r="BN24" s="2">
        <f t="shared" si="4"/>
        <v>-613846076170.1283</v>
      </c>
      <c r="BO24" s="2">
        <f t="shared" si="4"/>
        <v>1868372937333.2234</v>
      </c>
      <c r="BP24" s="2">
        <f t="shared" si="4"/>
        <v>-412657969854.6449</v>
      </c>
      <c r="BQ24" s="2">
        <f t="shared" si="4"/>
        <v>-135764272040.90202</v>
      </c>
      <c r="BR24" s="2">
        <f t="shared" si="4"/>
        <v>67424158124.222534</v>
      </c>
    </row>
    <row r="25" spans="1:70" x14ac:dyDescent="0.2">
      <c r="A25">
        <v>23</v>
      </c>
      <c r="B25" t="s">
        <v>37</v>
      </c>
      <c r="C25">
        <f>C24+'RICEBP_it0-E_by_region'!A24</f>
        <v>101.74583697914251</v>
      </c>
      <c r="D25">
        <f>D24+'RICEBP_it0-E_by_region'!B24</f>
        <v>91.748017676602927</v>
      </c>
      <c r="E25">
        <f>E24+'RICEBP_it0-E_by_region'!C24</f>
        <v>15.355830214926575</v>
      </c>
      <c r="F25">
        <f>F24+'RICEBP_it0-E_by_region'!D24</f>
        <v>15.767108174801869</v>
      </c>
      <c r="G25">
        <f>G24+'RICEBP_it0-E_by_region'!E24</f>
        <v>25.985972920120489</v>
      </c>
      <c r="H25">
        <f>H24+'RICEBP_it0-E_by_region'!F24</f>
        <v>34.51823111343792</v>
      </c>
      <c r="I25">
        <f>I24+'RICEBP_it0-E_by_region'!G24</f>
        <v>34.821244851232244</v>
      </c>
      <c r="J25">
        <f>J24+'RICEBP_it0-E_by_region'!H24</f>
        <v>16.26741461594769</v>
      </c>
      <c r="K25">
        <f>K24+'RICEBP_it0-E_by_region'!I24</f>
        <v>15.216777290927897</v>
      </c>
      <c r="L25">
        <f>L24+'RICEBP_it0-E_by_region'!J24</f>
        <v>14.875872246503242</v>
      </c>
      <c r="M25">
        <f>M24+'RICEBP_it0-E_by_region'!K24</f>
        <v>15.936665626492472</v>
      </c>
      <c r="N25">
        <f>N24+'RICEBP_it0-E_by_region'!L24</f>
        <v>16.87387725690785</v>
      </c>
      <c r="P25">
        <v>23</v>
      </c>
      <c r="Q25" t="s">
        <v>37</v>
      </c>
      <c r="R25">
        <f>R24+'RICBP-it0_damagesbyregionoutput'!A24</f>
        <v>15.570613268170581</v>
      </c>
      <c r="S25">
        <f>S24+'RICBP-it0_damagesbyregionoutput'!B24</f>
        <v>30.554165708848608</v>
      </c>
      <c r="T25">
        <f>T24+'RICBP-it0_damagesbyregionoutput'!C24</f>
        <v>3.1441746810021827</v>
      </c>
      <c r="U25">
        <f>U24+'RICBP-it0_damagesbyregionoutput'!D24</f>
        <v>1.8263846927009313</v>
      </c>
      <c r="V25">
        <f>V24+'RICBP-it0_damagesbyregionoutput'!E24</f>
        <v>2.2676864092698303</v>
      </c>
      <c r="W25">
        <f>W24+'RICBP-it0_damagesbyregionoutput'!F24</f>
        <v>80.708415095961342</v>
      </c>
      <c r="X25">
        <f>X24+'RICBP-it0_damagesbyregionoutput'!G24</f>
        <v>39.383413958884795</v>
      </c>
      <c r="Y25">
        <f>Y24+'RICBP-it0_damagesbyregionoutput'!H24</f>
        <v>31.17786760564395</v>
      </c>
      <c r="Z25">
        <f>Z24+'RICBP-it0_damagesbyregionoutput'!I24</f>
        <v>153.97674967110461</v>
      </c>
      <c r="AA25">
        <f>AA24+'RICBP-it0_damagesbyregionoutput'!J24</f>
        <v>14.605174143783893</v>
      </c>
      <c r="AB25">
        <f>AB24+'RICBP-it0_damagesbyregionoutput'!K24</f>
        <v>12.11186467804948</v>
      </c>
      <c r="AC25">
        <f>AC24+'RICBP-it0_damagesbyregionoutput'!L24</f>
        <v>37.780789071435194</v>
      </c>
      <c r="AE25">
        <v>23</v>
      </c>
      <c r="AF25" t="s">
        <v>37</v>
      </c>
      <c r="AG25">
        <f t="shared" si="3"/>
        <v>92.292128757339</v>
      </c>
      <c r="AH25">
        <f t="shared" si="3"/>
        <v>66.70969348995078</v>
      </c>
      <c r="AI25">
        <f t="shared" si="3"/>
        <v>13.134839795036674</v>
      </c>
      <c r="AJ25">
        <f t="shared" si="3"/>
        <v>14.888633553161949</v>
      </c>
      <c r="AK25">
        <f t="shared" si="3"/>
        <v>25.280549239324042</v>
      </c>
      <c r="AL25">
        <f t="shared" si="3"/>
        <v>-44.114966476251034</v>
      </c>
      <c r="AM25">
        <f t="shared" si="3"/>
        <v>-2.4687345782874903</v>
      </c>
      <c r="AN25">
        <f t="shared" si="3"/>
        <v>-13.932464764231721</v>
      </c>
      <c r="AO25">
        <f t="shared" si="3"/>
        <v>-137.84514790613557</v>
      </c>
      <c r="AP25">
        <f t="shared" si="3"/>
        <v>1.1650275486739858</v>
      </c>
      <c r="AQ25">
        <f t="shared" si="3"/>
        <v>4.7829047223884524</v>
      </c>
      <c r="AR25">
        <f t="shared" si="3"/>
        <v>-19.892463380969154</v>
      </c>
      <c r="AT25" s="3">
        <f>(C25/SUM($C25:$N25)-R25/SUM($R25:$AC25))*SUM('RICBP-it0_damagesbyregionoutput'!$A24:$L24)</f>
        <v>11.175961348042442</v>
      </c>
      <c r="AU25" s="3">
        <f>(D25/SUM($C25:$N25)-S25/SUM($R25:$AC25))*SUM('RICBP-it0_damagesbyregionoutput'!$A24:$L24)</f>
        <v>8.0780990320820099</v>
      </c>
      <c r="AV25" s="3">
        <f>(E25/SUM($C25:$N25)-T25/SUM($R25:$AC25))*SUM('RICBP-it0_damagesbyregionoutput'!$A24:$L24)</f>
        <v>1.5905415102952274</v>
      </c>
      <c r="AW25" s="3">
        <f>(F25/SUM($C25:$N25)-U25/SUM($R25:$AC25))*SUM('RICBP-it0_damagesbyregionoutput'!$A24:$L24)</f>
        <v>1.8029142393367337</v>
      </c>
      <c r="AX25" s="3">
        <f>(G25/SUM($C25:$N25)-V25/SUM($R25:$AC25))*SUM('RICBP-it0_damagesbyregionoutput'!$A24:$L24)</f>
        <v>3.0613059310705553</v>
      </c>
      <c r="AY25" s="3">
        <f>(H25/SUM($C25:$N25)-W25/SUM($R25:$AC25))*SUM('RICBP-it0_damagesbyregionoutput'!$A24:$L24)</f>
        <v>-5.3420282622917012</v>
      </c>
      <c r="AZ25" s="3">
        <f>(I25/SUM($C25:$N25)-X25/SUM($R25:$AC25))*SUM('RICBP-it0_damagesbyregionoutput'!$A24:$L24)</f>
        <v>-0.29894729482358889</v>
      </c>
      <c r="BA25" s="3">
        <f>(J25/SUM($C25:$N25)-Y25/SUM($R25:$AC25))*SUM('RICBP-it0_damagesbyregionoutput'!$A24:$L24)</f>
        <v>-1.6871285751509455</v>
      </c>
      <c r="BB25" s="3">
        <f>(K25/SUM($C25:$N25)-Z25/SUM($R25:$AC25))*SUM('RICBP-it0_damagesbyregionoutput'!$A24:$L24)</f>
        <v>-16.692128199412249</v>
      </c>
      <c r="BC25" s="3">
        <f>(L25/SUM($C25:$N25)-AA25/SUM($R25:$AC25))*SUM('RICBP-it0_damagesbyregionoutput'!$A24:$L24)</f>
        <v>0.14107706722876662</v>
      </c>
      <c r="BD25" s="3">
        <f>(M25/SUM($C25:$N25)-AB25/SUM($R25:$AC25))*SUM('RICBP-it0_damagesbyregionoutput'!$A24:$L24)</f>
        <v>0.57917786737075805</v>
      </c>
      <c r="BE25" s="3">
        <f>(N25/SUM($C25:$N25)-AC25/SUM($R25:$AC25))*SUM('RICBP-it0_damagesbyregionoutput'!$A24:$L24)</f>
        <v>-2.4088446637480168</v>
      </c>
      <c r="BG25" s="2">
        <f t="shared" si="4"/>
        <v>-632696939838.77319</v>
      </c>
      <c r="BH25" s="2">
        <f t="shared" si="4"/>
        <v>-449576528044.71417</v>
      </c>
      <c r="BI25" s="2">
        <f t="shared" si="4"/>
        <v>-133702355842.15085</v>
      </c>
      <c r="BJ25" s="2">
        <f t="shared" si="4"/>
        <v>-70849531480.774216</v>
      </c>
      <c r="BK25" s="2">
        <f t="shared" si="4"/>
        <v>-59714780951.148239</v>
      </c>
      <c r="BL25" s="2">
        <f t="shared" si="4"/>
        <v>1156969312441.2524</v>
      </c>
      <c r="BM25" s="2">
        <f t="shared" si="4"/>
        <v>-621503520981.12085</v>
      </c>
      <c r="BN25" s="2">
        <f t="shared" si="4"/>
        <v>-665066145061.16833</v>
      </c>
      <c r="BO25" s="2">
        <f t="shared" si="4"/>
        <v>1988055563148.2971</v>
      </c>
      <c r="BP25" s="2">
        <f t="shared" si="4"/>
        <v>-449334764207.15649</v>
      </c>
      <c r="BQ25" s="2">
        <f t="shared" si="4"/>
        <v>-142473632746.25424</v>
      </c>
      <c r="BR25" s="2">
        <f t="shared" si="4"/>
        <v>79893323563.648972</v>
      </c>
    </row>
    <row r="26" spans="1:70" x14ac:dyDescent="0.2">
      <c r="A26">
        <v>24</v>
      </c>
      <c r="B26" t="s">
        <v>38</v>
      </c>
      <c r="C26">
        <f>C25+'RICEBP_it0-E_by_region'!A25</f>
        <v>101.74583697914251</v>
      </c>
      <c r="D26">
        <f>D25+'RICEBP_it0-E_by_region'!B25</f>
        <v>91.748017676602927</v>
      </c>
      <c r="E26">
        <f>E25+'RICEBP_it0-E_by_region'!C25</f>
        <v>15.355830214926575</v>
      </c>
      <c r="F26">
        <f>F25+'RICEBP_it0-E_by_region'!D25</f>
        <v>15.767108174801869</v>
      </c>
      <c r="G26">
        <f>G25+'RICEBP_it0-E_by_region'!E25</f>
        <v>25.985972920120489</v>
      </c>
      <c r="H26">
        <f>H25+'RICEBP_it0-E_by_region'!F25</f>
        <v>34.51823111343792</v>
      </c>
      <c r="I26">
        <f>I25+'RICEBP_it0-E_by_region'!G25</f>
        <v>34.821244851232244</v>
      </c>
      <c r="J26">
        <f>J25+'RICEBP_it0-E_by_region'!H25</f>
        <v>16.26741461594769</v>
      </c>
      <c r="K26">
        <f>K25+'RICEBP_it0-E_by_region'!I25</f>
        <v>15.216777290927897</v>
      </c>
      <c r="L26">
        <f>L25+'RICEBP_it0-E_by_region'!J25</f>
        <v>14.875872246503242</v>
      </c>
      <c r="M26">
        <f>M25+'RICEBP_it0-E_by_region'!K25</f>
        <v>15.936665626492472</v>
      </c>
      <c r="N26">
        <f>N25+'RICEBP_it0-E_by_region'!L25</f>
        <v>16.87387725690785</v>
      </c>
      <c r="P26">
        <v>24</v>
      </c>
      <c r="Q26" t="s">
        <v>38</v>
      </c>
      <c r="R26">
        <f>R25+'RICBP-it0_damagesbyregionoutput'!A25</f>
        <v>16.864068843037749</v>
      </c>
      <c r="S26">
        <f>S25+'RICBP-it0_damagesbyregionoutput'!B25</f>
        <v>34.037303635762576</v>
      </c>
      <c r="T26">
        <f>T25+'RICBP-it0_damagesbyregionoutput'!C25</f>
        <v>3.4000747724472906</v>
      </c>
      <c r="U26">
        <f>U25+'RICBP-it0_damagesbyregionoutput'!D25</f>
        <v>1.9812949004744203</v>
      </c>
      <c r="V26">
        <f>V25+'RICBP-it0_damagesbyregionoutput'!E25</f>
        <v>2.4918147165916293</v>
      </c>
      <c r="W26">
        <f>W25+'RICBP-it0_damagesbyregionoutput'!F25</f>
        <v>92.747233390196342</v>
      </c>
      <c r="X26">
        <f>X25+'RICBP-it0_damagesbyregionoutput'!G25</f>
        <v>43.775898519925512</v>
      </c>
      <c r="Y26">
        <f>Y25+'RICBP-it0_damagesbyregionoutput'!H25</f>
        <v>34.468148522105302</v>
      </c>
      <c r="Z26">
        <f>Z25+'RICBP-it0_damagesbyregionoutput'!I25</f>
        <v>176.60084954579511</v>
      </c>
      <c r="AA26">
        <f>AA25+'RICBP-it0_damagesbyregionoutput'!J25</f>
        <v>15.977199645352163</v>
      </c>
      <c r="AB26">
        <f>AB25+'RICBP-it0_damagesbyregionoutput'!K25</f>
        <v>13.535496845664291</v>
      </c>
      <c r="AC26">
        <f>AC25+'RICBP-it0_damagesbyregionoutput'!L25</f>
        <v>42.857825878333664</v>
      </c>
      <c r="AE26">
        <v>24</v>
      </c>
      <c r="AF26" t="s">
        <v>38</v>
      </c>
      <c r="AG26">
        <f t="shared" si="3"/>
        <v>105.18040597348454</v>
      </c>
      <c r="AH26">
        <f t="shared" si="3"/>
        <v>76.014753187883358</v>
      </c>
      <c r="AI26">
        <f t="shared" si="3"/>
        <v>15.019295391430571</v>
      </c>
      <c r="AJ26">
        <f t="shared" si="3"/>
        <v>16.931404564206979</v>
      </c>
      <c r="AK26">
        <f t="shared" si="3"/>
        <v>28.67844749553808</v>
      </c>
      <c r="AL26">
        <f t="shared" si="3"/>
        <v>-51.342498681507777</v>
      </c>
      <c r="AM26">
        <f t="shared" si="3"/>
        <v>-2.0076978101770679</v>
      </c>
      <c r="AN26">
        <f t="shared" si="3"/>
        <v>-14.955329792893389</v>
      </c>
      <c r="AO26">
        <f t="shared" si="3"/>
        <v>-158.34827383351333</v>
      </c>
      <c r="AP26">
        <f t="shared" si="3"/>
        <v>1.8664593156954676</v>
      </c>
      <c r="AQ26">
        <f t="shared" si="3"/>
        <v>5.5805873545227911</v>
      </c>
      <c r="AR26">
        <f t="shared" si="3"/>
        <v>-22.617553164670309</v>
      </c>
      <c r="AT26" s="3">
        <f>(C26/SUM($C26:$N26)-R26/SUM($R26:$AC26))*SUM('RICBP-it0_damagesbyregionoutput'!$A25:$L25)</f>
        <v>12.222105217042222</v>
      </c>
      <c r="AU26" s="3">
        <f>(D26/SUM($C26:$N26)-S26/SUM($R26:$AC26))*SUM('RICBP-it0_damagesbyregionoutput'!$A25:$L25)</f>
        <v>8.8330169760327557</v>
      </c>
      <c r="AV26" s="3">
        <f>(E26/SUM($C26:$N26)-T26/SUM($R26:$AC26))*SUM('RICBP-it0_damagesbyregionoutput'!$A25:$L25)</f>
        <v>1.7452624075835781</v>
      </c>
      <c r="AW26" s="3">
        <f>(F26/SUM($C26:$N26)-U26/SUM($R26:$AC26))*SUM('RICBP-it0_damagesbyregionoutput'!$A25:$L25)</f>
        <v>1.9674520757051888</v>
      </c>
      <c r="AX26" s="3">
        <f>(G26/SUM($C26:$N26)-V26/SUM($R26:$AC26))*SUM('RICBP-it0_damagesbyregionoutput'!$A25:$L25)</f>
        <v>3.3324743283482805</v>
      </c>
      <c r="AY26" s="3">
        <f>(H26/SUM($C26:$N26)-W26/SUM($R26:$AC26))*SUM('RICBP-it0_damagesbyregionoutput'!$A25:$L25)</f>
        <v>-5.9660676832663357</v>
      </c>
      <c r="AZ26" s="3">
        <f>(I26/SUM($C26:$N26)-X26/SUM($R26:$AC26))*SUM('RICBP-it0_damagesbyregionoutput'!$A25:$L25)</f>
        <v>-0.23329719687710054</v>
      </c>
      <c r="BA26" s="3">
        <f>(J26/SUM($C26:$N26)-Y26/SUM($R26:$AC26))*SUM('RICBP-it0_damagesbyregionoutput'!$A25:$L25)</f>
        <v>-1.7378295186499717</v>
      </c>
      <c r="BB26" s="3">
        <f>(K26/SUM($C26:$N26)-Z26/SUM($R26:$AC26))*SUM('RICBP-it0_damagesbyregionoutput'!$A25:$L25)</f>
        <v>-18.400283263957981</v>
      </c>
      <c r="BC26" s="3">
        <f>(L26/SUM($C26:$N26)-AA26/SUM($R26:$AC26))*SUM('RICBP-it0_damagesbyregionoutput'!$A25:$L25)</f>
        <v>0.2168850930800689</v>
      </c>
      <c r="BD26" s="3">
        <f>(M26/SUM($C26:$N26)-AB26/SUM($R26:$AC26))*SUM('RICBP-it0_damagesbyregionoutput'!$A25:$L25)</f>
        <v>0.64847178700819419</v>
      </c>
      <c r="BE26" s="3">
        <f>(N26/SUM($C26:$N26)-AC26/SUM($R26:$AC26))*SUM('RICBP-it0_damagesbyregionoutput'!$A25:$L25)</f>
        <v>-2.6281902220489095</v>
      </c>
      <c r="BG26" s="2">
        <f t="shared" si="4"/>
        <v>-666171999103.31775</v>
      </c>
      <c r="BH26" s="2">
        <f t="shared" si="4"/>
        <v>-472042721899.82178</v>
      </c>
      <c r="BI26" s="2">
        <f t="shared" si="4"/>
        <v>-139193188810.31885</v>
      </c>
      <c r="BJ26" s="2">
        <f t="shared" si="4"/>
        <v>-75318935339.841125</v>
      </c>
      <c r="BK26" s="2">
        <f t="shared" si="4"/>
        <v>-65423927865.757568</v>
      </c>
      <c r="BL26" s="2">
        <f t="shared" si="4"/>
        <v>1261464521990.4075</v>
      </c>
      <c r="BM26" s="2">
        <f t="shared" si="4"/>
        <v>-694333964987.52283</v>
      </c>
      <c r="BN26" s="2">
        <f t="shared" si="4"/>
        <v>-714964489988.30359</v>
      </c>
      <c r="BO26" s="2">
        <f t="shared" si="4"/>
        <v>2102842663419.7856</v>
      </c>
      <c r="BP26" s="2">
        <f t="shared" si="4"/>
        <v>-484546673941.4129</v>
      </c>
      <c r="BQ26" s="2">
        <f t="shared" si="4"/>
        <v>-149210845126.14447</v>
      </c>
      <c r="BR26" s="2">
        <f t="shared" si="4"/>
        <v>96899561652.244781</v>
      </c>
    </row>
    <row r="27" spans="1:70" x14ac:dyDescent="0.2">
      <c r="A27">
        <v>25</v>
      </c>
      <c r="B27" t="s">
        <v>39</v>
      </c>
      <c r="C27">
        <f>C26+'RICEBP_it0-E_by_region'!A26</f>
        <v>101.74583697914251</v>
      </c>
      <c r="D27">
        <f>D26+'RICEBP_it0-E_by_region'!B26</f>
        <v>91.748017676602927</v>
      </c>
      <c r="E27">
        <f>E26+'RICEBP_it0-E_by_region'!C26</f>
        <v>15.355830214926575</v>
      </c>
      <c r="F27">
        <f>F26+'RICEBP_it0-E_by_region'!D26</f>
        <v>15.767108174801869</v>
      </c>
      <c r="G27">
        <f>G26+'RICEBP_it0-E_by_region'!E26</f>
        <v>25.985972920120489</v>
      </c>
      <c r="H27">
        <f>H26+'RICEBP_it0-E_by_region'!F26</f>
        <v>34.51823111343792</v>
      </c>
      <c r="I27">
        <f>I26+'RICEBP_it0-E_by_region'!G26</f>
        <v>34.821244851232244</v>
      </c>
      <c r="J27">
        <f>J26+'RICEBP_it0-E_by_region'!H26</f>
        <v>16.26741461594769</v>
      </c>
      <c r="K27">
        <f>K26+'RICEBP_it0-E_by_region'!I26</f>
        <v>15.216777290927897</v>
      </c>
      <c r="L27">
        <f>L26+'RICEBP_it0-E_by_region'!J26</f>
        <v>14.875872246503242</v>
      </c>
      <c r="M27">
        <f>M26+'RICEBP_it0-E_by_region'!K26</f>
        <v>15.936665626492472</v>
      </c>
      <c r="N27">
        <f>N26+'RICEBP_it0-E_by_region'!L26</f>
        <v>16.87387725690785</v>
      </c>
      <c r="P27">
        <v>25</v>
      </c>
      <c r="Q27" t="s">
        <v>39</v>
      </c>
      <c r="R27">
        <f>R26+'RICBP-it0_damagesbyregionoutput'!A26</f>
        <v>18.20206187488208</v>
      </c>
      <c r="S27">
        <f>S26+'RICBP-it0_damagesbyregionoutput'!B26</f>
        <v>37.765267505676434</v>
      </c>
      <c r="T27">
        <f>T26+'RICBP-it0_damagesbyregionoutput'!C26</f>
        <v>3.6654989924267705</v>
      </c>
      <c r="U27">
        <f>U26+'RICBP-it0_damagesbyregionoutput'!D26</f>
        <v>2.1411317580417282</v>
      </c>
      <c r="V27">
        <f>V26+'RICBP-it0_damagesbyregionoutput'!E26</f>
        <v>2.7255991759946885</v>
      </c>
      <c r="W27">
        <f>W26+'RICBP-it0_damagesbyregionoutput'!F26</f>
        <v>105.95046007703624</v>
      </c>
      <c r="X27">
        <f>X26+'RICBP-it0_damagesbyregionoutput'!G26</f>
        <v>48.422705984112532</v>
      </c>
      <c r="Y27">
        <f>Y26+'RICBP-it0_damagesbyregionoutput'!H26</f>
        <v>37.946870285643556</v>
      </c>
      <c r="Z27">
        <f>Z26+'RICBP-it0_damagesbyregionoutput'!I26</f>
        <v>201.31814292698851</v>
      </c>
      <c r="AA27">
        <f>AA26+'RICBP-it0_damagesbyregionoutput'!J26</f>
        <v>17.404678533995682</v>
      </c>
      <c r="AB27">
        <f>AB26+'RICBP-it0_damagesbyregionoutput'!K26</f>
        <v>15.06355313141141</v>
      </c>
      <c r="AC27">
        <f>AC26+'RICBP-it0_damagesbyregionoutput'!L26</f>
        <v>48.385387090240471</v>
      </c>
      <c r="AE27">
        <v>25</v>
      </c>
      <c r="AF27" t="s">
        <v>39</v>
      </c>
      <c r="AG27">
        <f t="shared" si="3"/>
        <v>119.2030026793026</v>
      </c>
      <c r="AH27">
        <f t="shared" si="3"/>
        <v>86.138006238648003</v>
      </c>
      <c r="AI27">
        <f t="shared" si="3"/>
        <v>17.072143987478352</v>
      </c>
      <c r="AJ27">
        <f t="shared" si="3"/>
        <v>19.151931240059941</v>
      </c>
      <c r="AK27">
        <f t="shared" si="3"/>
        <v>32.367770662069645</v>
      </c>
      <c r="AL27">
        <f t="shared" si="3"/>
        <v>-59.334500984670669</v>
      </c>
      <c r="AM27">
        <f t="shared" si="3"/>
        <v>-1.3975348449585621</v>
      </c>
      <c r="AN27">
        <f t="shared" si="3"/>
        <v>-15.978156657662964</v>
      </c>
      <c r="AO27">
        <f t="shared" si="3"/>
        <v>-180.76828724694514</v>
      </c>
      <c r="AP27">
        <f t="shared" si="3"/>
        <v>2.6847938908033586</v>
      </c>
      <c r="AQ27">
        <f t="shared" si="3"/>
        <v>6.4584927252220137</v>
      </c>
      <c r="AR27">
        <f t="shared" si="3"/>
        <v>-25.597661689346605</v>
      </c>
      <c r="AT27" s="3">
        <f>(C27/SUM($C27:$N27)-R27/SUM($R27:$AC27))*SUM('RICBP-it0_damagesbyregionoutput'!$A26:$L26)</f>
        <v>13.325770964811735</v>
      </c>
      <c r="AU27" s="3">
        <f>(D27/SUM($C27:$N27)-S27/SUM($R27:$AC27))*SUM('RICBP-it0_damagesbyregionoutput'!$A26:$L26)</f>
        <v>9.6294163460787683</v>
      </c>
      <c r="AV27" s="3">
        <f>(E27/SUM($C27:$N27)-T27/SUM($R27:$AC27))*SUM('RICBP-it0_damagesbyregionoutput'!$A26:$L26)</f>
        <v>1.908504614329865</v>
      </c>
      <c r="AW27" s="3">
        <f>(F27/SUM($C27:$N27)-U27/SUM($R27:$AC27))*SUM('RICBP-it0_damagesbyregionoutput'!$A26:$L26)</f>
        <v>2.1410052054265476</v>
      </c>
      <c r="AX27" s="3">
        <f>(G27/SUM($C27:$N27)-V27/SUM($R27:$AC27))*SUM('RICBP-it0_damagesbyregionoutput'!$A26:$L26)</f>
        <v>3.6184113553306023</v>
      </c>
      <c r="AY27" s="3">
        <f>(H27/SUM($C27:$N27)-W27/SUM($R27:$AC27))*SUM('RICBP-it0_damagesbyregionoutput'!$A26:$L26)</f>
        <v>-6.6330373619892402</v>
      </c>
      <c r="AZ27" s="3">
        <f>(I27/SUM($C27:$N27)-X27/SUM($R27:$AC27))*SUM('RICBP-it0_damagesbyregionoutput'!$A26:$L26)</f>
        <v>-0.15623120928727288</v>
      </c>
      <c r="BA27" s="3">
        <f>(J27/SUM($C27:$N27)-Y27/SUM($R27:$AC27))*SUM('RICBP-it0_damagesbyregionoutput'!$A26:$L26)</f>
        <v>-1.7862071531262549</v>
      </c>
      <c r="BB27" s="3">
        <f>(K27/SUM($C27:$N27)-Z27/SUM($R27:$AC27))*SUM('RICBP-it0_damagesbyregionoutput'!$A26:$L26)</f>
        <v>-20.208188882915998</v>
      </c>
      <c r="BC27" s="3">
        <f>(L27/SUM($C27:$N27)-AA27/SUM($R27:$AC27))*SUM('RICBP-it0_damagesbyregionoutput'!$A26:$L26)</f>
        <v>0.30013462473612107</v>
      </c>
      <c r="BD27" s="3">
        <f>(M27/SUM($C27:$N27)-AB27/SUM($R27:$AC27))*SUM('RICBP-it0_damagesbyregionoutput'!$A26:$L26)</f>
        <v>0.72199854785331519</v>
      </c>
      <c r="BE27" s="3">
        <f>(N27/SUM($C27:$N27)-AC27/SUM($R27:$AC27))*SUM('RICBP-it0_damagesbyregionoutput'!$A26:$L26)</f>
        <v>-2.8615770512481888</v>
      </c>
      <c r="BG27" s="2">
        <f t="shared" si="4"/>
        <v>-696825741006.3252</v>
      </c>
      <c r="BH27" s="2">
        <f t="shared" si="4"/>
        <v>-493836704685.87756</v>
      </c>
      <c r="BI27" s="2">
        <f t="shared" si="4"/>
        <v>-144343981717.91595</v>
      </c>
      <c r="BJ27" s="2">
        <f t="shared" si="4"/>
        <v>-79521470426.414886</v>
      </c>
      <c r="BK27" s="2">
        <f t="shared" si="4"/>
        <v>-70911811200.963013</v>
      </c>
      <c r="BL27" s="2">
        <f t="shared" si="4"/>
        <v>1358964941173.6514</v>
      </c>
      <c r="BM27" s="2">
        <f t="shared" si="4"/>
        <v>-766394174505.77869</v>
      </c>
      <c r="BN27" s="2">
        <f t="shared" si="4"/>
        <v>-763380288356.67957</v>
      </c>
      <c r="BO27" s="2">
        <f t="shared" si="4"/>
        <v>2211824530515.8057</v>
      </c>
      <c r="BP27" s="2">
        <f t="shared" si="4"/>
        <v>-518199950371.7699</v>
      </c>
      <c r="BQ27" s="2">
        <f t="shared" si="4"/>
        <v>-155906822845.90741</v>
      </c>
      <c r="BR27" s="2">
        <f t="shared" si="4"/>
        <v>118531473428.10777</v>
      </c>
    </row>
    <row r="28" spans="1:70" x14ac:dyDescent="0.2">
      <c r="A28">
        <v>26</v>
      </c>
      <c r="B28" t="s">
        <v>40</v>
      </c>
      <c r="C28">
        <f>C27+'RICEBP_it0-E_by_region'!A27</f>
        <v>101.74583697914251</v>
      </c>
      <c r="D28">
        <f>D27+'RICEBP_it0-E_by_region'!B27</f>
        <v>91.748017676602927</v>
      </c>
      <c r="E28">
        <f>E27+'RICEBP_it0-E_by_region'!C27</f>
        <v>15.355830214926575</v>
      </c>
      <c r="F28">
        <f>F27+'RICEBP_it0-E_by_region'!D27</f>
        <v>15.767108174801869</v>
      </c>
      <c r="G28">
        <f>G27+'RICEBP_it0-E_by_region'!E27</f>
        <v>25.985972920120489</v>
      </c>
      <c r="H28">
        <f>H27+'RICEBP_it0-E_by_region'!F27</f>
        <v>34.51823111343792</v>
      </c>
      <c r="I28">
        <f>I27+'RICEBP_it0-E_by_region'!G27</f>
        <v>34.821244851232244</v>
      </c>
      <c r="J28">
        <f>J27+'RICEBP_it0-E_by_region'!H27</f>
        <v>16.26741461594769</v>
      </c>
      <c r="K28">
        <f>K27+'RICEBP_it0-E_by_region'!I27</f>
        <v>15.216777290927897</v>
      </c>
      <c r="L28">
        <f>L27+'RICEBP_it0-E_by_region'!J27</f>
        <v>14.875872246503242</v>
      </c>
      <c r="M28">
        <f>M27+'RICEBP_it0-E_by_region'!K27</f>
        <v>15.936665626492472</v>
      </c>
      <c r="N28">
        <f>N27+'RICEBP_it0-E_by_region'!L27</f>
        <v>16.87387725690785</v>
      </c>
      <c r="P28">
        <v>26</v>
      </c>
      <c r="Q28" t="s">
        <v>40</v>
      </c>
      <c r="R28">
        <f>R27+'RICBP-it0_damagesbyregionoutput'!A27</f>
        <v>19.588539817483632</v>
      </c>
      <c r="S28">
        <f>S27+'RICBP-it0_damagesbyregionoutput'!B27</f>
        <v>41.750385238737252</v>
      </c>
      <c r="T28">
        <f>T27+'RICBP-it0_damagesbyregionoutput'!C27</f>
        <v>3.9411226445259246</v>
      </c>
      <c r="U28">
        <f>U27+'RICBP-it0_damagesbyregionoutput'!D27</f>
        <v>2.3062385034804831</v>
      </c>
      <c r="V28">
        <f>V27+'RICBP-it0_damagesbyregionoutput'!E27</f>
        <v>2.9694827721724786</v>
      </c>
      <c r="W28">
        <f>W27+'RICBP-it0_damagesbyregionoutput'!F27</f>
        <v>120.37440023391073</v>
      </c>
      <c r="X28">
        <f>X27+'RICBP-it0_damagesbyregionoutput'!G27</f>
        <v>53.333813919710273</v>
      </c>
      <c r="Y28">
        <f>Y27+'RICBP-it0_damagesbyregionoutput'!H27</f>
        <v>41.622853353949424</v>
      </c>
      <c r="Z28">
        <f>Z27+'RICBP-it0_damagesbyregionoutput'!I27</f>
        <v>228.23190283206421</v>
      </c>
      <c r="AA28">
        <f>AA27+'RICBP-it0_damagesbyregionoutput'!J27</f>
        <v>18.890457379739573</v>
      </c>
      <c r="AB28">
        <f>AB27+'RICBP-it0_damagesbyregionoutput'!K27</f>
        <v>16.701154124032652</v>
      </c>
      <c r="AC28">
        <f>AC27+'RICBP-it0_damagesbyregionoutput'!L27</f>
        <v>54.392755478541339</v>
      </c>
      <c r="AE28">
        <v>26</v>
      </c>
      <c r="AF28" t="s">
        <v>40</v>
      </c>
      <c r="AG28">
        <f t="shared" si="3"/>
        <v>134.41546263722236</v>
      </c>
      <c r="AH28">
        <f t="shared" si="3"/>
        <v>97.120770171566861</v>
      </c>
      <c r="AI28">
        <f t="shared" si="3"/>
        <v>19.301688897713269</v>
      </c>
      <c r="AJ28">
        <f t="shared" si="3"/>
        <v>21.559089436704166</v>
      </c>
      <c r="AK28">
        <f t="shared" si="3"/>
        <v>36.363269861220687</v>
      </c>
      <c r="AL28">
        <f t="shared" si="3"/>
        <v>-68.127095509141014</v>
      </c>
      <c r="AM28">
        <f t="shared" si="3"/>
        <v>-0.62786312346882578</v>
      </c>
      <c r="AN28">
        <f t="shared" si="3"/>
        <v>-17.000254190902648</v>
      </c>
      <c r="AO28">
        <f t="shared" si="3"/>
        <v>-205.19956385051776</v>
      </c>
      <c r="AP28">
        <f t="shared" si="3"/>
        <v>3.6258826886605959</v>
      </c>
      <c r="AQ28">
        <f t="shared" si="3"/>
        <v>7.420818480756072</v>
      </c>
      <c r="AR28">
        <f t="shared" si="3"/>
        <v>-28.852205499813898</v>
      </c>
      <c r="AT28" s="3">
        <f>(C28/SUM($C28:$N28)-R28/SUM($R28:$AC28))*SUM('RICBP-it0_damagesbyregionoutput'!$A27:$L27)</f>
        <v>14.487635916094478</v>
      </c>
      <c r="AU28" s="3">
        <f>(D28/SUM($C28:$N28)-S28/SUM($R28:$AC28))*SUM('RICBP-it0_damagesbyregionoutput'!$A27:$L27)</f>
        <v>10.467920360724246</v>
      </c>
      <c r="AV28" s="3">
        <f>(E28/SUM($C28:$N28)-T28/SUM($R28:$AC28))*SUM('RICBP-it0_damagesbyregionoutput'!$A27:$L27)</f>
        <v>2.0803844723617084</v>
      </c>
      <c r="AW28" s="3">
        <f>(F28/SUM($C28:$N28)-U28/SUM($R28:$AC28))*SUM('RICBP-it0_damagesbyregionoutput'!$A27:$L27)</f>
        <v>2.3236927680297623</v>
      </c>
      <c r="AX28" s="3">
        <f>(G28/SUM($C28:$N28)-V28/SUM($R28:$AC28))*SUM('RICBP-it0_damagesbyregionoutput'!$A27:$L27)</f>
        <v>3.9193244893997052</v>
      </c>
      <c r="AY28" s="3">
        <f>(H28/SUM($C28:$N28)-W28/SUM($R28:$AC28))*SUM('RICBP-it0_damagesbyregionoutput'!$A27:$L27)</f>
        <v>-7.3429093379031354</v>
      </c>
      <c r="AZ28" s="3">
        <f>(I28/SUM($C28:$N28)-X28/SUM($R28:$AC28))*SUM('RICBP-it0_damagesbyregionoutput'!$A27:$L27)</f>
        <v>-6.7672663244915138E-2</v>
      </c>
      <c r="BA28" s="3">
        <f>(J28/SUM($C28:$N28)-Y28/SUM($R28:$AC28))*SUM('RICBP-it0_damagesbyregionoutput'!$A27:$L27)</f>
        <v>-1.8323300635700319</v>
      </c>
      <c r="BB28" s="3">
        <f>(K28/SUM($C28:$N28)-Z28/SUM($R28:$AC28))*SUM('RICBP-it0_damagesbyregionoutput'!$A27:$L27)</f>
        <v>-22.11692399728749</v>
      </c>
      <c r="BC28" s="3">
        <f>(L28/SUM($C28:$N28)-AA28/SUM($R28:$AC28))*SUM('RICBP-it0_damagesbyregionoutput'!$A27:$L27)</f>
        <v>0.39080673634669849</v>
      </c>
      <c r="BD28" s="3">
        <f>(M28/SUM($C28:$N28)-AB28/SUM($R28:$AC28))*SUM('RICBP-it0_damagesbyregionoutput'!$A27:$L27)</f>
        <v>0.79983444046747343</v>
      </c>
      <c r="BE28" s="3">
        <f>(N28/SUM($C28:$N28)-AC28/SUM($R28:$AC28))*SUM('RICBP-it0_damagesbyregionoutput'!$A27:$L27)</f>
        <v>-3.1097631214185153</v>
      </c>
      <c r="BG28" s="2">
        <f t="shared" si="4"/>
        <v>-724824041825.28442</v>
      </c>
      <c r="BH28" s="2">
        <f t="shared" si="4"/>
        <v>-514843572194.61072</v>
      </c>
      <c r="BI28" s="2">
        <f t="shared" si="4"/>
        <v>-149160437873.20898</v>
      </c>
      <c r="BJ28" s="2">
        <f t="shared" si="4"/>
        <v>-83465428614.462936</v>
      </c>
      <c r="BK28" s="2">
        <f t="shared" si="4"/>
        <v>-76174709751.335892</v>
      </c>
      <c r="BL28" s="2">
        <f t="shared" si="4"/>
        <v>1449685186567.2102</v>
      </c>
      <c r="BM28" s="2">
        <f t="shared" si="4"/>
        <v>-837344384734.65149</v>
      </c>
      <c r="BN28" s="2">
        <f t="shared" si="4"/>
        <v>-810232530330.3479</v>
      </c>
      <c r="BO28" s="2">
        <f t="shared" si="4"/>
        <v>2314352606285.1372</v>
      </c>
      <c r="BP28" s="2">
        <f t="shared" si="4"/>
        <v>-550282061510.53882</v>
      </c>
      <c r="BQ28" s="2">
        <f t="shared" si="4"/>
        <v>-162491315066.58487</v>
      </c>
      <c r="BR28" s="2">
        <f t="shared" si="4"/>
        <v>144780689048.77795</v>
      </c>
    </row>
    <row r="29" spans="1:70" x14ac:dyDescent="0.2">
      <c r="A29">
        <v>27</v>
      </c>
      <c r="B29" t="s">
        <v>41</v>
      </c>
      <c r="C29">
        <f>C28+'RICEBP_it0-E_by_region'!A28</f>
        <v>101.74583697914251</v>
      </c>
      <c r="D29">
        <f>D28+'RICEBP_it0-E_by_region'!B28</f>
        <v>91.748017676602927</v>
      </c>
      <c r="E29">
        <f>E28+'RICEBP_it0-E_by_region'!C28</f>
        <v>15.355830214926575</v>
      </c>
      <c r="F29">
        <f>F28+'RICEBP_it0-E_by_region'!D28</f>
        <v>15.767108174801869</v>
      </c>
      <c r="G29">
        <f>G28+'RICEBP_it0-E_by_region'!E28</f>
        <v>25.985972920120489</v>
      </c>
      <c r="H29">
        <f>H28+'RICEBP_it0-E_by_region'!F28</f>
        <v>34.51823111343792</v>
      </c>
      <c r="I29">
        <f>I28+'RICEBP_it0-E_by_region'!G28</f>
        <v>34.821244851232244</v>
      </c>
      <c r="J29">
        <f>J28+'RICEBP_it0-E_by_region'!H28</f>
        <v>16.26741461594769</v>
      </c>
      <c r="K29">
        <f>K28+'RICEBP_it0-E_by_region'!I28</f>
        <v>15.216777290927897</v>
      </c>
      <c r="L29">
        <f>L28+'RICEBP_it0-E_by_region'!J28</f>
        <v>14.875872246503242</v>
      </c>
      <c r="M29">
        <f>M28+'RICEBP_it0-E_by_region'!K28</f>
        <v>15.936665626492472</v>
      </c>
      <c r="N29">
        <f>N28+'RICEBP_it0-E_by_region'!L28</f>
        <v>16.87387725690785</v>
      </c>
      <c r="P29">
        <v>27</v>
      </c>
      <c r="Q29" t="s">
        <v>41</v>
      </c>
      <c r="R29">
        <f>R28+'RICBP-it0_damagesbyregionoutput'!A28</f>
        <v>21.027934797573881</v>
      </c>
      <c r="S29">
        <f>S28+'RICBP-it0_damagesbyregionoutput'!B28</f>
        <v>46.006949814673789</v>
      </c>
      <c r="T29">
        <f>T28+'RICBP-it0_damagesbyregionoutput'!C28</f>
        <v>4.2277499566922625</v>
      </c>
      <c r="U29">
        <f>U28+'RICBP-it0_damagesbyregionoutput'!D28</f>
        <v>2.4770333461299883</v>
      </c>
      <c r="V29">
        <f>V28+'RICBP-it0_damagesbyregionoutput'!E28</f>
        <v>3.2239917049086535</v>
      </c>
      <c r="W29">
        <f>W28+'RICBP-it0_damagesbyregionoutput'!F28</f>
        <v>136.08117262952445</v>
      </c>
      <c r="X29">
        <f>X28+'RICBP-it0_damagesbyregionoutput'!G28</f>
        <v>58.521811141853796</v>
      </c>
      <c r="Y29">
        <f>Y28+'RICBP-it0_damagesbyregionoutput'!H28</f>
        <v>45.507067768899844</v>
      </c>
      <c r="Z29">
        <f>Z28+'RICBP-it0_damagesbyregionoutput'!I28</f>
        <v>257.4538152779981</v>
      </c>
      <c r="AA29">
        <f>AA28+'RICBP-it0_damagesbyregionoutput'!J28</f>
        <v>20.438139237909922</v>
      </c>
      <c r="AB29">
        <f>AB28+'RICBP-it0_damagesbyregionoutput'!K28</f>
        <v>18.454259921475021</v>
      </c>
      <c r="AC29">
        <f>AC28+'RICBP-it0_damagesbyregionoutput'!L28</f>
        <v>60.913739899232496</v>
      </c>
      <c r="AE29">
        <v>27</v>
      </c>
      <c r="AF29" t="s">
        <v>41</v>
      </c>
      <c r="AG29">
        <f t="shared" si="3"/>
        <v>150.87994383065293</v>
      </c>
      <c r="AH29">
        <f t="shared" si="3"/>
        <v>109.00879879392141</v>
      </c>
      <c r="AI29">
        <f t="shared" si="3"/>
        <v>21.717175901693487</v>
      </c>
      <c r="AJ29">
        <f t="shared" si="3"/>
        <v>24.162780123462898</v>
      </c>
      <c r="AK29">
        <f t="shared" si="3"/>
        <v>40.681426063724167</v>
      </c>
      <c r="AL29">
        <f t="shared" si="3"/>
        <v>-77.759809703133612</v>
      </c>
      <c r="AM29">
        <f t="shared" si="3"/>
        <v>0.31151817457332565</v>
      </c>
      <c r="AN29">
        <f t="shared" si="3"/>
        <v>-18.021945817751625</v>
      </c>
      <c r="AO29">
        <f t="shared" si="3"/>
        <v>-231.74383066036862</v>
      </c>
      <c r="AP29">
        <f t="shared" si="3"/>
        <v>4.6958585409389455</v>
      </c>
      <c r="AQ29">
        <f t="shared" si="3"/>
        <v>8.4720346729595075</v>
      </c>
      <c r="AR29">
        <f t="shared" si="3"/>
        <v>-32.403949920672943</v>
      </c>
      <c r="AT29" s="3">
        <f>(C29/SUM($C29:$N29)-R29/SUM($R29:$AC29))*SUM('RICBP-it0_damagesbyregionoutput'!$A28:$L28)</f>
        <v>15.713857055113662</v>
      </c>
      <c r="AU29" s="3">
        <f>(D29/SUM($C29:$N29)-S29/SUM($R29:$AC29))*SUM('RICBP-it0_damagesbyregionoutput'!$A28:$L28)</f>
        <v>11.353057527115299</v>
      </c>
      <c r="AV29" s="3">
        <f>(E29/SUM($C29:$N29)-T29/SUM($R29:$AC29))*SUM('RICBP-it0_damagesbyregionoutput'!$A28:$L28)</f>
        <v>2.2618022587746998</v>
      </c>
      <c r="AW29" s="3">
        <f>(F29/SUM($C29:$N29)-U29/SUM($R29:$AC29))*SUM('RICBP-it0_damagesbyregionoutput'!$A28:$L28)</f>
        <v>2.5165072525504169</v>
      </c>
      <c r="AX29" s="3">
        <f>(G29/SUM($C29:$N29)-V29/SUM($R29:$AC29))*SUM('RICBP-it0_damagesbyregionoutput'!$A28:$L28)</f>
        <v>4.2368925765311936</v>
      </c>
      <c r="AY29" s="3">
        <f>(H29/SUM($C29:$N29)-W29/SUM($R29:$AC29))*SUM('RICBP-it0_damagesbyregionoutput'!$A28:$L28)</f>
        <v>-8.0985351882112653</v>
      </c>
      <c r="AZ29" s="3">
        <f>(I29/SUM($C29:$N29)-X29/SUM($R29:$AC29))*SUM('RICBP-it0_damagesbyregionoutput'!$A28:$L28)</f>
        <v>3.244402099466237E-2</v>
      </c>
      <c r="BA29" s="3">
        <f>(J29/SUM($C29:$N29)-Y29/SUM($R29:$AC29))*SUM('RICBP-it0_damagesbyregionoutput'!$A28:$L28)</f>
        <v>-1.8769511258103906</v>
      </c>
      <c r="BB29" s="3">
        <f>(K29/SUM($C29:$N29)-Z29/SUM($R29:$AC29))*SUM('RICBP-it0_damagesbyregionoutput'!$A28:$L28)</f>
        <v>-24.13567592846406</v>
      </c>
      <c r="BC29" s="3">
        <f>(L29/SUM($C29:$N29)-AA29/SUM($R29:$AC29))*SUM('RICBP-it0_damagesbyregionoutput'!$A28:$L28)</f>
        <v>0.48906466949756333</v>
      </c>
      <c r="BD29" s="3">
        <f>(M29/SUM($C29:$N29)-AB29/SUM($R29:$AC29))*SUM('RICBP-it0_damagesbyregionoutput'!$A28:$L28)</f>
        <v>0.88234617827187867</v>
      </c>
      <c r="BE29" s="3">
        <f>(N29/SUM($C29:$N29)-AC29/SUM($R29:$AC29))*SUM('RICBP-it0_damagesbyregionoutput'!$A28:$L28)</f>
        <v>-3.3748092963636731</v>
      </c>
      <c r="BG29" s="2">
        <f t="shared" si="4"/>
        <v>-750624138316.91016</v>
      </c>
      <c r="BH29" s="2">
        <f t="shared" si="4"/>
        <v>-534971095239.25525</v>
      </c>
      <c r="BI29" s="2">
        <f t="shared" si="4"/>
        <v>-153684745205.51788</v>
      </c>
      <c r="BJ29" s="2">
        <f t="shared" si="4"/>
        <v>-87183434208.315094</v>
      </c>
      <c r="BK29" s="2">
        <f t="shared" si="4"/>
        <v>-81263625972.287201</v>
      </c>
      <c r="BL29" s="2">
        <f t="shared" si="4"/>
        <v>1534179005781.3328</v>
      </c>
      <c r="BM29" s="2">
        <f t="shared" si="4"/>
        <v>-906937277047.48901</v>
      </c>
      <c r="BN29" s="2">
        <f t="shared" si="4"/>
        <v>-855259498961.4137</v>
      </c>
      <c r="BO29" s="2">
        <f t="shared" si="4"/>
        <v>2408590881386.793</v>
      </c>
      <c r="BP29" s="2">
        <f t="shared" si="4"/>
        <v>-580911182780.78625</v>
      </c>
      <c r="BQ29" s="2">
        <f t="shared" si="4"/>
        <v>-168870013931.55688</v>
      </c>
      <c r="BR29" s="2">
        <f t="shared" si="4"/>
        <v>176935124495.37164</v>
      </c>
    </row>
    <row r="30" spans="1:70" x14ac:dyDescent="0.2">
      <c r="A30">
        <v>28</v>
      </c>
      <c r="B30" t="s">
        <v>42</v>
      </c>
      <c r="C30">
        <f>C29+'RICEBP_it0-E_by_region'!A29</f>
        <v>101.74583697914251</v>
      </c>
      <c r="D30">
        <f>D29+'RICEBP_it0-E_by_region'!B29</f>
        <v>91.748017676602927</v>
      </c>
      <c r="E30">
        <f>E29+'RICEBP_it0-E_by_region'!C29</f>
        <v>15.355830214926575</v>
      </c>
      <c r="F30">
        <f>F29+'RICEBP_it0-E_by_region'!D29</f>
        <v>15.767108174801869</v>
      </c>
      <c r="G30">
        <f>G29+'RICEBP_it0-E_by_region'!E29</f>
        <v>25.985972920120489</v>
      </c>
      <c r="H30">
        <f>H29+'RICEBP_it0-E_by_region'!F29</f>
        <v>34.51823111343792</v>
      </c>
      <c r="I30">
        <f>I29+'RICEBP_it0-E_by_region'!G29</f>
        <v>34.821244851232244</v>
      </c>
      <c r="J30">
        <f>J29+'RICEBP_it0-E_by_region'!H29</f>
        <v>16.26741461594769</v>
      </c>
      <c r="K30">
        <f>K29+'RICEBP_it0-E_by_region'!I29</f>
        <v>15.216777290927897</v>
      </c>
      <c r="L30">
        <f>L29+'RICEBP_it0-E_by_region'!J29</f>
        <v>14.875872246503242</v>
      </c>
      <c r="M30">
        <f>M29+'RICEBP_it0-E_by_region'!K29</f>
        <v>15.936665626492472</v>
      </c>
      <c r="N30">
        <f>N29+'RICEBP_it0-E_by_region'!L29</f>
        <v>16.87387725690785</v>
      </c>
      <c r="P30">
        <v>28</v>
      </c>
      <c r="Q30" t="s">
        <v>42</v>
      </c>
      <c r="R30">
        <f>R29+'RICBP-it0_damagesbyregionoutput'!A29</f>
        <v>22.52409795513465</v>
      </c>
      <c r="S30">
        <f>S29+'RICBP-it0_damagesbyregionoutput'!B29</f>
        <v>50.547896322859401</v>
      </c>
      <c r="T30">
        <f>T29+'RICBP-it0_damagesbyregionoutput'!C29</f>
        <v>4.5260373493221717</v>
      </c>
      <c r="U30">
        <f>U29+'RICBP-it0_damagesbyregionoutput'!D29</f>
        <v>2.6538463965006471</v>
      </c>
      <c r="V30">
        <f>V29+'RICBP-it0_damagesbyregionoutput'!E29</f>
        <v>3.4895756577933494</v>
      </c>
      <c r="W30">
        <f>W29+'RICBP-it0_damagesbyregionoutput'!F29</f>
        <v>153.12914016605964</v>
      </c>
      <c r="X30">
        <f>X29+'RICBP-it0_damagesbyregionoutput'!G29</f>
        <v>63.996982336460796</v>
      </c>
      <c r="Y30">
        <f>Y29+'RICBP-it0_damagesbyregionoutput'!H29</f>
        <v>49.608523844153538</v>
      </c>
      <c r="Z30">
        <f>Z29+'RICBP-it0_damagesbyregionoutput'!I29</f>
        <v>289.0886895514667</v>
      </c>
      <c r="AA30">
        <f>AA29+'RICBP-it0_damagesbyregionoutput'!J29</f>
        <v>22.050559449484943</v>
      </c>
      <c r="AB30">
        <f>AB29+'RICBP-it0_damagesbyregionoutput'!K29</f>
        <v>20.32829025073498</v>
      </c>
      <c r="AC30">
        <f>AC29+'RICBP-it0_damagesbyregionoutput'!L29</f>
        <v>67.97905185372062</v>
      </c>
      <c r="AE30">
        <v>28</v>
      </c>
      <c r="AF30" t="s">
        <v>42</v>
      </c>
      <c r="AG30">
        <f t="shared" si="3"/>
        <v>168.65369067413823</v>
      </c>
      <c r="AH30">
        <f t="shared" si="3"/>
        <v>121.84424915753067</v>
      </c>
      <c r="AI30">
        <f t="shared" si="3"/>
        <v>24.327169329375064</v>
      </c>
      <c r="AJ30">
        <f t="shared" si="3"/>
        <v>26.9721409011917</v>
      </c>
      <c r="AK30">
        <f t="shared" si="3"/>
        <v>45.337393442349899</v>
      </c>
      <c r="AL30">
        <f t="shared" si="3"/>
        <v>-88.270279227955427</v>
      </c>
      <c r="AM30">
        <f t="shared" si="3"/>
        <v>1.4312335554749391</v>
      </c>
      <c r="AN30">
        <f t="shared" si="3"/>
        <v>-19.042473720354142</v>
      </c>
      <c r="AO30">
        <f t="shared" si="3"/>
        <v>-260.49675971024783</v>
      </c>
      <c r="AP30">
        <f t="shared" si="3"/>
        <v>5.9008186555579112</v>
      </c>
      <c r="AQ30">
        <f t="shared" si="3"/>
        <v>9.6162911007511251</v>
      </c>
      <c r="AR30">
        <f t="shared" si="3"/>
        <v>-36.273474157812302</v>
      </c>
      <c r="AT30" s="3">
        <f>(C30/SUM($C30:$N30)-R30/SUM($R30:$AC30))*SUM('RICBP-it0_damagesbyregionoutput'!$A29:$L29)</f>
        <v>16.999576488130188</v>
      </c>
      <c r="AU30" s="3">
        <f>(D30/SUM($C30:$N30)-S30/SUM($R30:$AC30))*SUM('RICBP-it0_damagesbyregionoutput'!$A29:$L29)</f>
        <v>12.281383377457583</v>
      </c>
      <c r="AV30" s="3">
        <f>(E30/SUM($C30:$N30)-T30/SUM($R30:$AC30))*SUM('RICBP-it0_damagesbyregionoutput'!$A29:$L29)</f>
        <v>2.452075457710817</v>
      </c>
      <c r="AW30" s="3">
        <f>(F30/SUM($C30:$N30)-U30/SUM($R30:$AC30))*SUM('RICBP-it0_damagesbyregionoutput'!$A29:$L29)</f>
        <v>2.7186773705672764</v>
      </c>
      <c r="AX30" s="3">
        <f>(G30/SUM($C30:$N30)-V30/SUM($R30:$AC30))*SUM('RICBP-it0_damagesbyregionoutput'!$A29:$L29)</f>
        <v>4.5698169101132073</v>
      </c>
      <c r="AY30" s="3">
        <f>(H30/SUM($C30:$N30)-W30/SUM($R30:$AC30))*SUM('RICBP-it0_damagesbyregionoutput'!$A29:$L29)</f>
        <v>-8.8972696498146462</v>
      </c>
      <c r="AZ30" s="3">
        <f>(I30/SUM($C30:$N30)-X30/SUM($R30:$AC30))*SUM('RICBP-it0_damagesbyregionoutput'!$A29:$L29)</f>
        <v>0.14426227022617788</v>
      </c>
      <c r="BA30" s="3">
        <f>(J30/SUM($C30:$N30)-Y30/SUM($R30:$AC30))*SUM('RICBP-it0_damagesbyregionoutput'!$A29:$L29)</f>
        <v>-1.9194005612235814</v>
      </c>
      <c r="BB30" s="3">
        <f>(K30/SUM($C30:$N30)-Z30/SUM($R30:$AC30))*SUM('RICBP-it0_damagesbyregionoutput'!$A29:$L29)</f>
        <v>-26.25696819265325</v>
      </c>
      <c r="BC30" s="3">
        <f>(L30/SUM($C30:$N30)-AA30/SUM($R30:$AC30))*SUM('RICBP-it0_damagesbyregionoutput'!$A29:$L29)</f>
        <v>0.59477748560840848</v>
      </c>
      <c r="BD30" s="3">
        <f>(M30/SUM($C30:$N30)-AB30/SUM($R30:$AC30))*SUM('RICBP-it0_damagesbyregionoutput'!$A29:$L29)</f>
        <v>0.9692813447835904</v>
      </c>
      <c r="BE30" s="3">
        <f>(N30/SUM($C30:$N30)-AC30/SUM($R30:$AC30))*SUM('RICBP-it0_damagesbyregionoutput'!$A29:$L29)</f>
        <v>-3.6562123009057879</v>
      </c>
      <c r="BG30" s="2">
        <f t="shared" si="4"/>
        <v>-774170355355.11047</v>
      </c>
      <c r="BH30" s="2">
        <f t="shared" si="4"/>
        <v>-554066986151.67114</v>
      </c>
      <c r="BI30" s="2">
        <f t="shared" si="4"/>
        <v>-157917969970.75958</v>
      </c>
      <c r="BJ30" s="2">
        <f t="shared" si="4"/>
        <v>-90683407161.525681</v>
      </c>
      <c r="BK30" s="2">
        <f t="shared" si="4"/>
        <v>-86150468512.524719</v>
      </c>
      <c r="BL30" s="2">
        <f t="shared" si="4"/>
        <v>1613199875007.1687</v>
      </c>
      <c r="BM30" s="2">
        <f t="shared" si="4"/>
        <v>-975453110675.43567</v>
      </c>
      <c r="BN30" s="2">
        <f t="shared" si="4"/>
        <v>-898872658621.0647</v>
      </c>
      <c r="BO30" s="2">
        <f t="shared" si="4"/>
        <v>2495960857225.9634</v>
      </c>
      <c r="BP30" s="2">
        <f t="shared" si="4"/>
        <v>-610182629010.55725</v>
      </c>
      <c r="BQ30" s="2">
        <f t="shared" si="4"/>
        <v>-174975083008.02722</v>
      </c>
      <c r="BR30" s="2">
        <f t="shared" si="4"/>
        <v>213311936233.57114</v>
      </c>
    </row>
    <row r="31" spans="1:70" x14ac:dyDescent="0.2">
      <c r="A31">
        <v>29</v>
      </c>
      <c r="B31" t="s">
        <v>43</v>
      </c>
      <c r="C31">
        <f>C30+'RICEBP_it0-E_by_region'!A30</f>
        <v>101.74583697914251</v>
      </c>
      <c r="D31">
        <f>D30+'RICEBP_it0-E_by_region'!B30</f>
        <v>91.748017676602927</v>
      </c>
      <c r="E31">
        <f>E30+'RICEBP_it0-E_by_region'!C30</f>
        <v>15.355830214926575</v>
      </c>
      <c r="F31">
        <f>F30+'RICEBP_it0-E_by_region'!D30</f>
        <v>15.767108174801869</v>
      </c>
      <c r="G31">
        <f>G30+'RICEBP_it0-E_by_region'!E30</f>
        <v>25.985972920120489</v>
      </c>
      <c r="H31">
        <f>H30+'RICEBP_it0-E_by_region'!F30</f>
        <v>34.51823111343792</v>
      </c>
      <c r="I31">
        <f>I30+'RICEBP_it0-E_by_region'!G30</f>
        <v>34.821244851232244</v>
      </c>
      <c r="J31">
        <f>J30+'RICEBP_it0-E_by_region'!H30</f>
        <v>16.26741461594769</v>
      </c>
      <c r="K31">
        <f>K30+'RICEBP_it0-E_by_region'!I30</f>
        <v>15.216777290927897</v>
      </c>
      <c r="L31">
        <f>L30+'RICEBP_it0-E_by_region'!J30</f>
        <v>14.875872246503242</v>
      </c>
      <c r="M31">
        <f>M30+'RICEBP_it0-E_by_region'!K30</f>
        <v>15.936665626492472</v>
      </c>
      <c r="N31">
        <f>N30+'RICEBP_it0-E_by_region'!L30</f>
        <v>16.87387725690785</v>
      </c>
      <c r="P31">
        <v>29</v>
      </c>
      <c r="Q31" t="s">
        <v>43</v>
      </c>
      <c r="R31">
        <f>R30+'RICBP-it0_damagesbyregionoutput'!A30</f>
        <v>24.080770317241921</v>
      </c>
      <c r="S31">
        <f>S30+'RICBP-it0_damagesbyregionoutput'!B30</f>
        <v>55.385864993101194</v>
      </c>
      <c r="T31">
        <f>T30+'RICBP-it0_damagesbyregionoutput'!C30</f>
        <v>4.8366134444747431</v>
      </c>
      <c r="U31">
        <f>U30+'RICBP-it0_damagesbyregionoutput'!D30</f>
        <v>2.8369941433805761</v>
      </c>
      <c r="V31">
        <f>V30+'RICBP-it0_damagesbyregionoutput'!E30</f>
        <v>3.7666745202679306</v>
      </c>
      <c r="W31">
        <f>W30+'RICBP-it0_damagesbyregionoutput'!F30</f>
        <v>171.57555527920525</v>
      </c>
      <c r="X31">
        <f>X30+'RICBP-it0_damagesbyregionoutput'!G30</f>
        <v>69.769466754867011</v>
      </c>
      <c r="Y31">
        <f>Y30+'RICBP-it0_damagesbyregionoutput'!H30</f>
        <v>53.935901386033422</v>
      </c>
      <c r="Z31">
        <f>Z30+'RICBP-it0_damagesbyregionoutput'!I30</f>
        <v>323.23946813102918</v>
      </c>
      <c r="AA31">
        <f>AA30+'RICBP-it0_damagesbyregionoutput'!J30</f>
        <v>23.730468181534714</v>
      </c>
      <c r="AB31">
        <f>AB30+'RICBP-it0_damagesbyregionoutput'!K30</f>
        <v>22.328545882360061</v>
      </c>
      <c r="AC31">
        <f>AC30+'RICBP-it0_damagesbyregionoutput'!L30</f>
        <v>75.619009489816676</v>
      </c>
      <c r="AE31">
        <v>29</v>
      </c>
      <c r="AF31" t="s">
        <v>43</v>
      </c>
      <c r="AG31">
        <f t="shared" si="3"/>
        <v>187.79290875440219</v>
      </c>
      <c r="AH31">
        <f t="shared" si="3"/>
        <v>135.66853713105661</v>
      </c>
      <c r="AI31">
        <f t="shared" si="3"/>
        <v>27.140087906981655</v>
      </c>
      <c r="AJ31">
        <f t="shared" si="3"/>
        <v>29.996144946139953</v>
      </c>
      <c r="AK31">
        <f t="shared" si="3"/>
        <v>50.346042523582206</v>
      </c>
      <c r="AL31">
        <f t="shared" si="3"/>
        <v>-99.695419067355857</v>
      </c>
      <c r="AM31">
        <f t="shared" si="3"/>
        <v>2.7416597494785058</v>
      </c>
      <c r="AN31">
        <f t="shared" si="3"/>
        <v>-20.060933269438934</v>
      </c>
      <c r="AO31">
        <f t="shared" si="3"/>
        <v>-291.55232805763575</v>
      </c>
      <c r="AP31">
        <f t="shared" si="3"/>
        <v>7.2467774320869252</v>
      </c>
      <c r="AQ31">
        <f t="shared" si="3"/>
        <v>10.857676558482886</v>
      </c>
      <c r="AR31">
        <f t="shared" si="3"/>
        <v>-40.48115460778061</v>
      </c>
      <c r="AT31" s="3">
        <f>(C31/SUM($C31:$N31)-R31/SUM($R31:$AC31))*SUM('RICBP-it0_damagesbyregionoutput'!$A30:$L30)</f>
        <v>18.343672902008315</v>
      </c>
      <c r="AU31" s="3">
        <f>(D31/SUM($C31:$N31)-S31/SUM($R31:$AC31))*SUM('RICBP-it0_damagesbyregionoutput'!$A30:$L30)</f>
        <v>13.252147190929186</v>
      </c>
      <c r="AV31" s="3">
        <f>(E31/SUM($C31:$N31)-T31/SUM($R31:$AC31))*SUM('RICBP-it0_damagesbyregionoutput'!$A30:$L30)</f>
        <v>2.6510526856395611</v>
      </c>
      <c r="AW31" s="3">
        <f>(F31/SUM($C31:$N31)-U31/SUM($R31:$AC31))*SUM('RICBP-it0_damagesbyregionoutput'!$A30:$L30)</f>
        <v>2.9300332736888959</v>
      </c>
      <c r="AX31" s="3">
        <f>(G31/SUM($C31:$N31)-V31/SUM($R31:$AC31))*SUM('RICBP-it0_damagesbyregionoutput'!$A30:$L30)</f>
        <v>4.9178179415230137</v>
      </c>
      <c r="AY31" s="3">
        <f>(H31/SUM($C31:$N31)-W31/SUM($R31:$AC31))*SUM('RICBP-it0_damagesbyregionoutput'!$A30:$L30)</f>
        <v>-9.7382812233443783</v>
      </c>
      <c r="AZ31" s="3">
        <f>(I31/SUM($C31:$N31)-X31/SUM($R31:$AC31))*SUM('RICBP-it0_damagesbyregionoutput'!$A30:$L30)</f>
        <v>0.26780622328401332</v>
      </c>
      <c r="BA31" s="3">
        <f>(J31/SUM($C31:$N31)-Y31/SUM($R31:$AC31))*SUM('RICBP-it0_damagesbyregionoutput'!$A30:$L30)</f>
        <v>-1.9595585394806752</v>
      </c>
      <c r="BB31" s="3">
        <f>(K31/SUM($C31:$N31)-Z31/SUM($R31:$AC31))*SUM('RICBP-it0_damagesbyregionoutput'!$A30:$L30)</f>
        <v>-28.47892700092661</v>
      </c>
      <c r="BC31" s="3">
        <f>(L31/SUM($C31:$N31)-AA31/SUM($R31:$AC31))*SUM('RICBP-it0_damagesbyregionoutput'!$A30:$L30)</f>
        <v>0.70786759569132118</v>
      </c>
      <c r="BD31" s="3">
        <f>(M31/SUM($C31:$N31)-AB31/SUM($R31:$AC31))*SUM('RICBP-it0_damagesbyregionoutput'!$A30:$L30)</f>
        <v>1.0605814063250381</v>
      </c>
      <c r="BE31" s="3">
        <f>(N31/SUM($C31:$N31)-AC31/SUM($R31:$AC31))*SUM('RICBP-it0_damagesbyregionoutput'!$A30:$L30)</f>
        <v>-3.9542124553377045</v>
      </c>
      <c r="BG31" s="2">
        <f t="shared" si="4"/>
        <v>-795545178255.6438</v>
      </c>
      <c r="BH31" s="2">
        <f t="shared" si="4"/>
        <v>-572140782596.75464</v>
      </c>
      <c r="BI31" s="2">
        <f t="shared" si="4"/>
        <v>-161865891967.03061</v>
      </c>
      <c r="BJ31" s="2">
        <f t="shared" si="4"/>
        <v>-93970771259.356934</v>
      </c>
      <c r="BK31" s="2">
        <f t="shared" si="4"/>
        <v>-90831139709.292679</v>
      </c>
      <c r="BL31" s="2">
        <f t="shared" si="4"/>
        <v>1686858616056.0515</v>
      </c>
      <c r="BM31" s="2">
        <f t="shared" si="4"/>
        <v>-1042619970719.5533</v>
      </c>
      <c r="BN31" s="2">
        <f t="shared" si="4"/>
        <v>-941098990395.8833</v>
      </c>
      <c r="BO31" s="2">
        <f t="shared" si="4"/>
        <v>2576641346461.3081</v>
      </c>
      <c r="BP31" s="2">
        <f t="shared" si="4"/>
        <v>-638091180837.69275</v>
      </c>
      <c r="BQ31" s="2">
        <f t="shared" si="4"/>
        <v>-180804051406.72305</v>
      </c>
      <c r="BR31" s="2">
        <f t="shared" si="4"/>
        <v>253467994630.60333</v>
      </c>
    </row>
    <row r="32" spans="1:70" x14ac:dyDescent="0.2">
      <c r="A32">
        <v>30</v>
      </c>
      <c r="B32" t="s">
        <v>44</v>
      </c>
      <c r="C32">
        <f>C31+'RICEBP_it0-E_by_region'!A31</f>
        <v>101.74583697914251</v>
      </c>
      <c r="D32">
        <f>D31+'RICEBP_it0-E_by_region'!B31</f>
        <v>91.748017676602927</v>
      </c>
      <c r="E32">
        <f>E31+'RICEBP_it0-E_by_region'!C31</f>
        <v>15.355830214926575</v>
      </c>
      <c r="F32">
        <f>F31+'RICEBP_it0-E_by_region'!D31</f>
        <v>15.767108174801869</v>
      </c>
      <c r="G32">
        <f>G31+'RICEBP_it0-E_by_region'!E31</f>
        <v>25.985972920120489</v>
      </c>
      <c r="H32">
        <f>H31+'RICEBP_it0-E_by_region'!F31</f>
        <v>34.51823111343792</v>
      </c>
      <c r="I32">
        <f>I31+'RICEBP_it0-E_by_region'!G31</f>
        <v>34.821244851232244</v>
      </c>
      <c r="J32">
        <f>J31+'RICEBP_it0-E_by_region'!H31</f>
        <v>16.26741461594769</v>
      </c>
      <c r="K32">
        <f>K31+'RICEBP_it0-E_by_region'!I31</f>
        <v>15.216777290927897</v>
      </c>
      <c r="L32">
        <f>L31+'RICEBP_it0-E_by_region'!J31</f>
        <v>14.875872246503242</v>
      </c>
      <c r="M32">
        <f>M31+'RICEBP_it0-E_by_region'!K31</f>
        <v>15.936665626492472</v>
      </c>
      <c r="N32">
        <f>N31+'RICEBP_it0-E_by_region'!L31</f>
        <v>16.87387725690785</v>
      </c>
      <c r="P32">
        <v>30</v>
      </c>
      <c r="Q32" t="s">
        <v>44</v>
      </c>
      <c r="R32">
        <f>R31+'RICBP-it0_damagesbyregionoutput'!A31</f>
        <v>25.70169996928491</v>
      </c>
      <c r="S32">
        <f>S31+'RICBP-it0_damagesbyregionoutput'!B31</f>
        <v>60.533912219436225</v>
      </c>
      <c r="T32">
        <f>T31+'RICBP-it0_damagesbyregionoutput'!C31</f>
        <v>5.1601114032467361</v>
      </c>
      <c r="U32">
        <f>U31+'RICBP-it0_damagesbyregionoutput'!D31</f>
        <v>3.0267932402802593</v>
      </c>
      <c r="V32">
        <f>V31+'RICBP-it0_damagesbyregionoutput'!E31</f>
        <v>4.0557311510733651</v>
      </c>
      <c r="W32">
        <f>W31+'RICBP-it0_damagesbyregionoutput'!F31</f>
        <v>191.47920529913816</v>
      </c>
      <c r="X32">
        <f>X31+'RICBP-it0_damagesbyregionoutput'!G31</f>
        <v>75.84975510022808</v>
      </c>
      <c r="Y32">
        <f>Y31+'RICBP-it0_damagesbyregionoutput'!H31</f>
        <v>58.498156037627624</v>
      </c>
      <c r="Z32">
        <f>Z31+'RICBP-it0_damagesbyregionoutput'!I31</f>
        <v>360.01071680822929</v>
      </c>
      <c r="AA32">
        <f>AA31+'RICBP-it0_damagesbyregionoutput'!J31</f>
        <v>25.480663808199694</v>
      </c>
      <c r="AB32">
        <f>AB31+'RICBP-it0_damagesbyregionoutput'!K31</f>
        <v>24.460524408617239</v>
      </c>
      <c r="AC32">
        <f>AC31+'RICBP-it0_damagesbyregionoutput'!L31</f>
        <v>83.864824621286559</v>
      </c>
      <c r="AE32">
        <v>30</v>
      </c>
      <c r="AF32" t="s">
        <v>44</v>
      </c>
      <c r="AG32">
        <f t="shared" si="3"/>
        <v>208.35516177201112</v>
      </c>
      <c r="AH32">
        <f t="shared" si="3"/>
        <v>150.52389344560311</v>
      </c>
      <c r="AI32">
        <f t="shared" si="3"/>
        <v>30.164551858156962</v>
      </c>
      <c r="AJ32">
        <f t="shared" si="3"/>
        <v>33.243976824603841</v>
      </c>
      <c r="AK32">
        <f t="shared" si="3"/>
        <v>55.722589530730346</v>
      </c>
      <c r="AL32">
        <f t="shared" si="3"/>
        <v>-112.07321595209243</v>
      </c>
      <c r="AM32">
        <f t="shared" si="3"/>
        <v>4.2532892481655447</v>
      </c>
      <c r="AN32">
        <f t="shared" si="3"/>
        <v>-21.076477404881906</v>
      </c>
      <c r="AO32">
        <f t="shared" si="3"/>
        <v>-325.00593190227869</v>
      </c>
      <c r="AP32">
        <f t="shared" si="3"/>
        <v>8.7399006596590425</v>
      </c>
      <c r="AQ32">
        <f t="shared" si="3"/>
        <v>12.200296848589241</v>
      </c>
      <c r="AR32">
        <f t="shared" si="3"/>
        <v>-45.048034928266482</v>
      </c>
      <c r="AT32" s="3">
        <f>(C32/SUM($C32:$N32)-R32/SUM($R32:$AC32))*SUM('RICBP-it0_damagesbyregionoutput'!$A31:$L31)</f>
        <v>19.747255343712549</v>
      </c>
      <c r="AU32" s="3">
        <f>(D32/SUM($C32:$N32)-S32/SUM($R32:$AC32))*SUM('RICBP-it0_damagesbyregionoutput'!$A31:$L31)</f>
        <v>14.266187282908003</v>
      </c>
      <c r="AV32" s="3">
        <f>(E32/SUM($C32:$N32)-T32/SUM($R32:$AC32))*SUM('RICBP-it0_damagesbyregionoutput'!$A31:$L31)</f>
        <v>2.8589025719625916</v>
      </c>
      <c r="AW32" s="3">
        <f>(F32/SUM($C32:$N32)-U32/SUM($R32:$AC32))*SUM('RICBP-it0_damagesbyregionoutput'!$A31:$L31)</f>
        <v>3.150760909462146</v>
      </c>
      <c r="AX32" s="3">
        <f>(G32/SUM($C32:$N32)-V32/SUM($R32:$AC32))*SUM('RICBP-it0_damagesbyregionoutput'!$A31:$L31)</f>
        <v>5.281214031454013</v>
      </c>
      <c r="AY32" s="3">
        <f>(H32/SUM($C32:$N32)-W32/SUM($R32:$AC32))*SUM('RICBP-it0_damagesbyregionoutput'!$A31:$L31)</f>
        <v>-10.621951449509538</v>
      </c>
      <c r="AZ32" s="3">
        <f>(I32/SUM($C32:$N32)-X32/SUM($R32:$AC32))*SUM('RICBP-it0_damagesbyregionoutput'!$A31:$L31)</f>
        <v>0.40311354957501649</v>
      </c>
      <c r="BA32" s="3">
        <f>(J32/SUM($C32:$N32)-Y32/SUM($R32:$AC32))*SUM('RICBP-it0_damagesbyregionoutput'!$A31:$L31)</f>
        <v>-1.9975630914083773</v>
      </c>
      <c r="BB32" s="3">
        <f>(K32/SUM($C32:$N32)-Z32/SUM($R32:$AC32))*SUM('RICBP-it0_damagesbyregionoutput'!$A31:$L31)</f>
        <v>-30.803053166104441</v>
      </c>
      <c r="BC32" s="3">
        <f>(L32/SUM($C32:$N32)-AA32/SUM($R32:$AC32))*SUM('RICBP-it0_damagesbyregionoutput'!$A31:$L31)</f>
        <v>0.82834064938511731</v>
      </c>
      <c r="BD32" s="3">
        <f>(M32/SUM($C32:$N32)-AB32/SUM($R32:$AC32))*SUM('RICBP-it0_damagesbyregionoutput'!$A31:$L31)</f>
        <v>1.156306256534255</v>
      </c>
      <c r="BE32" s="3">
        <f>(N32/SUM($C32:$N32)-AC32/SUM($R32:$AC32))*SUM('RICBP-it0_damagesbyregionoutput'!$A31:$L31)</f>
        <v>-4.2695128879713637</v>
      </c>
      <c r="BG32" s="2">
        <f t="shared" si="4"/>
        <v>-814997673896.37512</v>
      </c>
      <c r="BH32" s="2">
        <f t="shared" si="4"/>
        <v>-589169031638.49451</v>
      </c>
      <c r="BI32" s="2">
        <f t="shared" si="4"/>
        <v>-165561379212.71484</v>
      </c>
      <c r="BJ32" s="2">
        <f t="shared" si="4"/>
        <v>-97070969001.741943</v>
      </c>
      <c r="BK32" s="2">
        <f t="shared" si="4"/>
        <v>-95332975694.127243</v>
      </c>
      <c r="BL32" s="2">
        <f t="shared" si="4"/>
        <v>1755845435227.0303</v>
      </c>
      <c r="BM32" s="2">
        <f t="shared" si="4"/>
        <v>-1108515949112.0225</v>
      </c>
      <c r="BN32" s="2">
        <f t="shared" si="4"/>
        <v>-982018955965.40466</v>
      </c>
      <c r="BO32" s="2">
        <f t="shared" si="4"/>
        <v>2650550678538.501</v>
      </c>
      <c r="BP32" s="2">
        <f t="shared" si="4"/>
        <v>-664782578187</v>
      </c>
      <c r="BQ32" s="2">
        <f t="shared" si="4"/>
        <v>-186314033572.10007</v>
      </c>
      <c r="BR32" s="2">
        <f t="shared" si="4"/>
        <v>297367432514.50812</v>
      </c>
    </row>
    <row r="33" spans="1:70" x14ac:dyDescent="0.2">
      <c r="A33">
        <v>31</v>
      </c>
      <c r="B33" t="s">
        <v>45</v>
      </c>
      <c r="C33">
        <f>C32+'RICEBP_it0-E_by_region'!A32</f>
        <v>101.74583697914251</v>
      </c>
      <c r="D33">
        <f>D32+'RICEBP_it0-E_by_region'!B32</f>
        <v>91.748017676602927</v>
      </c>
      <c r="E33">
        <f>E32+'RICEBP_it0-E_by_region'!C32</f>
        <v>15.355830214926575</v>
      </c>
      <c r="F33">
        <f>F32+'RICEBP_it0-E_by_region'!D32</f>
        <v>15.767108174801869</v>
      </c>
      <c r="G33">
        <f>G32+'RICEBP_it0-E_by_region'!E32</f>
        <v>25.985972920120489</v>
      </c>
      <c r="H33">
        <f>H32+'RICEBP_it0-E_by_region'!F32</f>
        <v>34.51823111343792</v>
      </c>
      <c r="I33">
        <f>I32+'RICEBP_it0-E_by_region'!G32</f>
        <v>34.821244851232244</v>
      </c>
      <c r="J33">
        <f>J32+'RICEBP_it0-E_by_region'!H32</f>
        <v>16.26741461594769</v>
      </c>
      <c r="K33">
        <f>K32+'RICEBP_it0-E_by_region'!I32</f>
        <v>15.216777290927897</v>
      </c>
      <c r="L33">
        <f>L32+'RICEBP_it0-E_by_region'!J32</f>
        <v>14.875872246503242</v>
      </c>
      <c r="M33">
        <f>M32+'RICEBP_it0-E_by_region'!K32</f>
        <v>15.936665626492472</v>
      </c>
      <c r="N33">
        <f>N32+'RICEBP_it0-E_by_region'!L32</f>
        <v>16.87387725690785</v>
      </c>
      <c r="P33">
        <v>31</v>
      </c>
      <c r="Q33" t="s">
        <v>45</v>
      </c>
      <c r="R33">
        <f>R32+'RICBP-it0_damagesbyregionoutput'!A32</f>
        <v>27.390651257808479</v>
      </c>
      <c r="S33">
        <f>S32+'RICBP-it0_damagesbyregionoutput'!B32</f>
        <v>66.005630452860984</v>
      </c>
      <c r="T33">
        <f>T32+'RICBP-it0_damagesbyregionoutput'!C32</f>
        <v>5.4971708082503312</v>
      </c>
      <c r="U33">
        <f>U32+'RICBP-it0_damagesbyregionoutput'!D32</f>
        <v>3.2235599000135715</v>
      </c>
      <c r="V33">
        <f>V32+'RICBP-it0_damagesbyregionoutput'!E32</f>
        <v>4.3571901317761244</v>
      </c>
      <c r="W33">
        <f>W32+'RICBP-it0_damagesbyregionoutput'!F32</f>
        <v>212.90099997658245</v>
      </c>
      <c r="X33">
        <f>X32+'RICBP-it0_damagesbyregionoutput'!G32</f>
        <v>82.248699821418455</v>
      </c>
      <c r="Y33">
        <f>Y32+'RICBP-it0_damagesbyregionoutput'!H32</f>
        <v>63.304581572974513</v>
      </c>
      <c r="Z33">
        <f>Z32+'RICBP-it0_damagesbyregionoutput'!I32</f>
        <v>399.50943968834281</v>
      </c>
      <c r="AA33">
        <f>AA32+'RICBP-it0_damagesbyregionoutput'!J32</f>
        <v>27.303987865833644</v>
      </c>
      <c r="AB33">
        <f>AB32+'RICBP-it0_damagesbyregionoutput'!K32</f>
        <v>26.729973952618</v>
      </c>
      <c r="AC33">
        <f>AC32+'RICBP-it0_damagesbyregionoutput'!L32</f>
        <v>92.748815396250194</v>
      </c>
      <c r="AE33">
        <v>31</v>
      </c>
      <c r="AF33" t="s">
        <v>45</v>
      </c>
      <c r="AG33">
        <f t="shared" si="3"/>
        <v>230.39983792923093</v>
      </c>
      <c r="AH33">
        <f t="shared" si="3"/>
        <v>166.4536726598661</v>
      </c>
      <c r="AI33">
        <f t="shared" si="3"/>
        <v>33.409452799264308</v>
      </c>
      <c r="AJ33">
        <f t="shared" si="3"/>
        <v>36.725106798559757</v>
      </c>
      <c r="AK33">
        <f t="shared" si="3"/>
        <v>61.482719096669996</v>
      </c>
      <c r="AL33">
        <f t="shared" si="3"/>
        <v>-125.44315453737696</v>
      </c>
      <c r="AM33">
        <f t="shared" si="3"/>
        <v>5.9768827755481384</v>
      </c>
      <c r="AN33">
        <f t="shared" si="3"/>
        <v>-22.088302891093726</v>
      </c>
      <c r="AO33">
        <f t="shared" si="3"/>
        <v>-360.95513045913395</v>
      </c>
      <c r="AP33">
        <f t="shared" si="3"/>
        <v>10.386580096137159</v>
      </c>
      <c r="AQ33">
        <f t="shared" si="3"/>
        <v>13.648295565239115</v>
      </c>
      <c r="AR33">
        <f t="shared" si="3"/>
        <v>-49.995959832911026</v>
      </c>
      <c r="AT33" s="3">
        <f>(C33/SUM($C33:$N33)-R33/SUM($R33:$AC33))*SUM('RICBP-it0_damagesbyregionoutput'!$A32:$L32)</f>
        <v>21.211891618718926</v>
      </c>
      <c r="AU33" s="3">
        <f>(D33/SUM($C33:$N33)-S33/SUM($R33:$AC33))*SUM('RICBP-it0_damagesbyregionoutput'!$A32:$L32)</f>
        <v>15.324651682625355</v>
      </c>
      <c r="AV33" s="3">
        <f>(E33/SUM($C33:$N33)-T33/SUM($R33:$AC33))*SUM('RICBP-it0_damagesbyregionoutput'!$A32:$L32)</f>
        <v>3.0758602010665301</v>
      </c>
      <c r="AW33" s="3">
        <f>(F33/SUM($C33:$N33)-U33/SUM($R33:$AC33))*SUM('RICBP-it0_damagesbyregionoutput'!$A32:$L32)</f>
        <v>3.3811177650923776</v>
      </c>
      <c r="AX33" s="3">
        <f>(G33/SUM($C33:$N33)-V33/SUM($R33:$AC33))*SUM('RICBP-it0_damagesbyregionoutput'!$A32:$L32)</f>
        <v>5.6604413684669721</v>
      </c>
      <c r="AY33" s="3">
        <f>(H33/SUM($C33:$N33)-W33/SUM($R33:$AC33))*SUM('RICBP-it0_damagesbyregionoutput'!$A32:$L32)</f>
        <v>-11.548995095970342</v>
      </c>
      <c r="AZ33" s="3">
        <f>(I33/SUM($C33:$N33)-X33/SUM($R33:$AC33))*SUM('RICBP-it0_damagesbyregionoutput'!$A32:$L32)</f>
        <v>0.5502650991085194</v>
      </c>
      <c r="BA33" s="3">
        <f>(J33/SUM($C33:$N33)-Y33/SUM($R33:$AC33))*SUM('RICBP-it0_damagesbyregionoutput'!$A32:$L32)</f>
        <v>-2.0335721204423334</v>
      </c>
      <c r="BB33" s="3">
        <f>(K33/SUM($C33:$N33)-Z33/SUM($R33:$AC33))*SUM('RICBP-it0_damagesbyregionoutput'!$A32:$L32)</f>
        <v>-33.231538595402426</v>
      </c>
      <c r="BC33" s="3">
        <f>(L33/SUM($C33:$N33)-AA33/SUM($R33:$AC33))*SUM('RICBP-it0_damagesbyregionoutput'!$A32:$L32)</f>
        <v>0.95624638137148921</v>
      </c>
      <c r="BD33" s="3">
        <f>(M33/SUM($C33:$N33)-AB33/SUM($R33:$AC33))*SUM('RICBP-it0_damagesbyregionoutput'!$A32:$L32)</f>
        <v>1.2565380640546211</v>
      </c>
      <c r="BE33" s="3">
        <f>(N33/SUM($C33:$N33)-AC33/SUM($R33:$AC33))*SUM('RICBP-it0_damagesbyregionoutput'!$A32:$L32)</f>
        <v>-4.602906368689708</v>
      </c>
      <c r="BG33" s="2">
        <f t="shared" si="4"/>
        <v>-832784538500.88501</v>
      </c>
      <c r="BH33" s="2">
        <f t="shared" si="4"/>
        <v>-605127531637.63831</v>
      </c>
      <c r="BI33" s="2">
        <f t="shared" si="4"/>
        <v>-169040740040.81604</v>
      </c>
      <c r="BJ33" s="2">
        <f t="shared" si="4"/>
        <v>-100012208863.53845</v>
      </c>
      <c r="BK33" s="2">
        <f t="shared" si="4"/>
        <v>-99688197472.677765</v>
      </c>
      <c r="BL33" s="2">
        <f t="shared" si="4"/>
        <v>1820943489314.1873</v>
      </c>
      <c r="BM33" s="2">
        <f t="shared" si="4"/>
        <v>-1173328428274.0745</v>
      </c>
      <c r="BN33" s="2">
        <f t="shared" si="4"/>
        <v>-1021746634230.5142</v>
      </c>
      <c r="BO33" s="2">
        <f t="shared" si="4"/>
        <v>2717659961452.8384</v>
      </c>
      <c r="BP33" s="2">
        <f t="shared" si="4"/>
        <v>-690433055106.62732</v>
      </c>
      <c r="BQ33" s="2">
        <f t="shared" si="4"/>
        <v>-191460652595.25269</v>
      </c>
      <c r="BR33" s="2">
        <f t="shared" si="4"/>
        <v>345018535954.83655</v>
      </c>
    </row>
    <row r="34" spans="1:70" x14ac:dyDescent="0.2">
      <c r="A34">
        <v>32</v>
      </c>
      <c r="B34" t="s">
        <v>46</v>
      </c>
      <c r="C34">
        <f>C33+'RICEBP_it0-E_by_region'!A33</f>
        <v>101.74583697914251</v>
      </c>
      <c r="D34">
        <f>D33+'RICEBP_it0-E_by_region'!B33</f>
        <v>91.748017676602927</v>
      </c>
      <c r="E34">
        <f>E33+'RICEBP_it0-E_by_region'!C33</f>
        <v>15.355830214926575</v>
      </c>
      <c r="F34">
        <f>F33+'RICEBP_it0-E_by_region'!D33</f>
        <v>15.767108174801869</v>
      </c>
      <c r="G34">
        <f>G33+'RICEBP_it0-E_by_region'!E33</f>
        <v>25.985972920120489</v>
      </c>
      <c r="H34">
        <f>H33+'RICEBP_it0-E_by_region'!F33</f>
        <v>34.51823111343792</v>
      </c>
      <c r="I34">
        <f>I33+'RICEBP_it0-E_by_region'!G33</f>
        <v>34.821244851232244</v>
      </c>
      <c r="J34">
        <f>J33+'RICEBP_it0-E_by_region'!H33</f>
        <v>16.26741461594769</v>
      </c>
      <c r="K34">
        <f>K33+'RICEBP_it0-E_by_region'!I33</f>
        <v>15.216777290927897</v>
      </c>
      <c r="L34">
        <f>L33+'RICEBP_it0-E_by_region'!J33</f>
        <v>14.875872246503242</v>
      </c>
      <c r="M34">
        <f>M33+'RICEBP_it0-E_by_region'!K33</f>
        <v>15.936665626492472</v>
      </c>
      <c r="N34">
        <f>N33+'RICEBP_it0-E_by_region'!L33</f>
        <v>16.87387725690785</v>
      </c>
      <c r="P34">
        <v>32</v>
      </c>
      <c r="Q34" t="s">
        <v>46</v>
      </c>
      <c r="R34">
        <f>R33+'RICBP-it0_damagesbyregionoutput'!A33</f>
        <v>29.151399576912247</v>
      </c>
      <c r="S34">
        <f>S33+'RICBP-it0_damagesbyregionoutput'!B33</f>
        <v>71.815143775690359</v>
      </c>
      <c r="T34">
        <f>T33+'RICBP-it0_damagesbyregionoutput'!C33</f>
        <v>5.8484350499226636</v>
      </c>
      <c r="U34">
        <f>U33+'RICBP-it0_damagesbyregionoutput'!D33</f>
        <v>3.4276077275468166</v>
      </c>
      <c r="V34">
        <f>V33+'RICBP-it0_damagesbyregionoutput'!E33</f>
        <v>4.6714952354381447</v>
      </c>
      <c r="W34">
        <f>W33+'RICBP-it0_damagesbyregionoutput'!F33</f>
        <v>235.90408063357967</v>
      </c>
      <c r="X34">
        <f>X33+'RICBP-it0_damagesbyregionoutput'!G33</f>
        <v>88.977453996801941</v>
      </c>
      <c r="Y34">
        <f>Y33+'RICBP-it0_damagesbyregionoutput'!H33</f>
        <v>68.364773244686361</v>
      </c>
      <c r="Z34">
        <f>Z33+'RICBP-it0_damagesbyregionoutput'!I33</f>
        <v>441.84531228831662</v>
      </c>
      <c r="AA34">
        <f>AA33+'RICBP-it0_damagesbyregionoutput'!J33</f>
        <v>29.203303131428996</v>
      </c>
      <c r="AB34">
        <f>AB33+'RICBP-it0_damagesbyregionoutput'!K33</f>
        <v>29.142890875098018</v>
      </c>
      <c r="AC34">
        <f>AC33+'RICBP-it0_damagesbyregionoutput'!L33</f>
        <v>102.30439492378973</v>
      </c>
      <c r="AE34">
        <v>32</v>
      </c>
      <c r="AF34" t="s">
        <v>46</v>
      </c>
      <c r="AG34">
        <f t="shared" si="3"/>
        <v>253.98820407501964</v>
      </c>
      <c r="AH34">
        <f t="shared" si="3"/>
        <v>183.50240170903621</v>
      </c>
      <c r="AI34">
        <f t="shared" si="3"/>
        <v>36.883963737970362</v>
      </c>
      <c r="AJ34">
        <f t="shared" si="3"/>
        <v>40.449300575499507</v>
      </c>
      <c r="AK34">
        <f t="shared" si="3"/>
        <v>67.642599292292161</v>
      </c>
      <c r="AL34">
        <f t="shared" si="3"/>
        <v>-139.84630995321152</v>
      </c>
      <c r="AM34">
        <f t="shared" si="3"/>
        <v>7.923547150457587</v>
      </c>
      <c r="AN34">
        <f t="shared" si="3"/>
        <v>-23.095605841352963</v>
      </c>
      <c r="AO34">
        <f t="shared" si="3"/>
        <v>-399.49987173828941</v>
      </c>
      <c r="AP34">
        <f t="shared" si="3"/>
        <v>12.193462543761564</v>
      </c>
      <c r="AQ34">
        <f t="shared" si="3"/>
        <v>15.205864051783637</v>
      </c>
      <c r="AR34">
        <f t="shared" si="3"/>
        <v>-55.347555602966828</v>
      </c>
      <c r="AT34" s="3">
        <f>(C34/SUM($C34:$N34)-R34/SUM($R34:$AC34))*SUM('RICBP-it0_damagesbyregionoutput'!$A33:$L33)</f>
        <v>22.739228192693709</v>
      </c>
      <c r="AU34" s="3">
        <f>(D34/SUM($C34:$N34)-S34/SUM($R34:$AC34))*SUM('RICBP-it0_damagesbyregionoutput'!$A33:$L33)</f>
        <v>16.428727474039089</v>
      </c>
      <c r="AV34" s="3">
        <f>(E34/SUM($C34:$N34)-T34/SUM($R34:$AC34))*SUM('RICBP-it0_damagesbyregionoutput'!$A33:$L33)</f>
        <v>3.3021725207404522</v>
      </c>
      <c r="AW34" s="3">
        <f>(F34/SUM($C34:$N34)-U34/SUM($R34:$AC34))*SUM('RICBP-it0_damagesbyregionoutput'!$A33:$L33)</f>
        <v>3.6213724151908493</v>
      </c>
      <c r="AX34" s="3">
        <f>(G34/SUM($C34:$N34)-V34/SUM($R34:$AC34))*SUM('RICBP-it0_damagesbyregionoutput'!$A33:$L33)</f>
        <v>6.0559525055740702</v>
      </c>
      <c r="AY34" s="3">
        <f>(H34/SUM($C34:$N34)-W34/SUM($R34:$AC34))*SUM('RICBP-it0_damagesbyregionoutput'!$A33:$L33)</f>
        <v>-12.520255283166556</v>
      </c>
      <c r="AZ34" s="3">
        <f>(I34/SUM($C34:$N34)-X34/SUM($R34:$AC34))*SUM('RICBP-it0_damagesbyregionoutput'!$A33:$L33)</f>
        <v>0.70938470314395097</v>
      </c>
      <c r="BA34" s="3">
        <f>(J34/SUM($C34:$N34)-Y34/SUM($R34:$AC34))*SUM('RICBP-it0_damagesbyregionoutput'!$A33:$L33)</f>
        <v>-2.0677190635196396</v>
      </c>
      <c r="BB34" s="3">
        <f>(K34/SUM($C34:$N34)-Z34/SUM($R34:$AC34))*SUM('RICBP-it0_damagesbyregionoutput'!$A33:$L33)</f>
        <v>-35.766695463249249</v>
      </c>
      <c r="BC34" s="3">
        <f>(L34/SUM($C34:$N34)-AA34/SUM($R34:$AC34))*SUM('RICBP-it0_damagesbyregionoutput'!$A33:$L33)</f>
        <v>1.0916645843905466</v>
      </c>
      <c r="BD34" s="3">
        <f>(M34/SUM($C34:$N34)-AB34/SUM($R34:$AC34))*SUM('RICBP-it0_damagesbyregionoutput'!$A33:$L33)</f>
        <v>1.3613609096525501</v>
      </c>
      <c r="BE34" s="3">
        <f>(N34/SUM($C34:$N34)-AC34/SUM($R34:$AC34))*SUM('RICBP-it0_damagesbyregionoutput'!$A33:$L33)</f>
        <v>-4.9551934954897714</v>
      </c>
      <c r="BG34" s="2">
        <f t="shared" si="4"/>
        <v>-849137953095.00269</v>
      </c>
      <c r="BH34" s="2">
        <f t="shared" si="4"/>
        <v>-620001575131.01685</v>
      </c>
      <c r="BI34" s="2">
        <f t="shared" si="4"/>
        <v>-172338417965.60156</v>
      </c>
      <c r="BJ34" s="2">
        <f t="shared" si="4"/>
        <v>-102821361748.90022</v>
      </c>
      <c r="BK34" s="2">
        <f t="shared" si="4"/>
        <v>-103927690048.09477</v>
      </c>
      <c r="BL34" s="2">
        <f t="shared" si="4"/>
        <v>1882900132668.0056</v>
      </c>
      <c r="BM34" s="2">
        <f t="shared" si="4"/>
        <v>-1237279671765.4976</v>
      </c>
      <c r="BN34" s="2">
        <f t="shared" si="4"/>
        <v>-1060416113260.402</v>
      </c>
      <c r="BO34" s="2">
        <f t="shared" si="4"/>
        <v>2778045815906.2104</v>
      </c>
      <c r="BP34" s="2">
        <f t="shared" si="4"/>
        <v>-715217863233.8584</v>
      </c>
      <c r="BQ34" s="2">
        <f t="shared" si="4"/>
        <v>-196207576891.97177</v>
      </c>
      <c r="BR34" s="2">
        <f t="shared" si="4"/>
        <v>396402274566.03052</v>
      </c>
    </row>
    <row r="35" spans="1:70" x14ac:dyDescent="0.2">
      <c r="A35">
        <v>33</v>
      </c>
      <c r="B35" t="s">
        <v>47</v>
      </c>
      <c r="C35">
        <f>C34+'RICEBP_it0-E_by_region'!A34</f>
        <v>101.74583697914251</v>
      </c>
      <c r="D35">
        <f>D34+'RICEBP_it0-E_by_region'!B34</f>
        <v>91.748017676602927</v>
      </c>
      <c r="E35">
        <f>E34+'RICEBP_it0-E_by_region'!C34</f>
        <v>15.355830214926575</v>
      </c>
      <c r="F35">
        <f>F34+'RICEBP_it0-E_by_region'!D34</f>
        <v>15.767108174801869</v>
      </c>
      <c r="G35">
        <f>G34+'RICEBP_it0-E_by_region'!E34</f>
        <v>25.985972920120489</v>
      </c>
      <c r="H35">
        <f>H34+'RICEBP_it0-E_by_region'!F34</f>
        <v>34.51823111343792</v>
      </c>
      <c r="I35">
        <f>I34+'RICEBP_it0-E_by_region'!G34</f>
        <v>34.821244851232244</v>
      </c>
      <c r="J35">
        <f>J34+'RICEBP_it0-E_by_region'!H34</f>
        <v>16.26741461594769</v>
      </c>
      <c r="K35">
        <f>K34+'RICEBP_it0-E_by_region'!I34</f>
        <v>15.216777290927897</v>
      </c>
      <c r="L35">
        <f>L34+'RICEBP_it0-E_by_region'!J34</f>
        <v>14.875872246503242</v>
      </c>
      <c r="M35">
        <f>M34+'RICEBP_it0-E_by_region'!K34</f>
        <v>15.936665626492472</v>
      </c>
      <c r="N35">
        <f>N34+'RICEBP_it0-E_by_region'!L34</f>
        <v>16.87387725690785</v>
      </c>
      <c r="P35">
        <v>33</v>
      </c>
      <c r="Q35" t="s">
        <v>47</v>
      </c>
      <c r="R35">
        <f>R34+'RICBP-it0_damagesbyregionoutput'!A34</f>
        <v>30.987731437714586</v>
      </c>
      <c r="S35">
        <f>S34+'RICBP-it0_damagesbyregionoutput'!B34</f>
        <v>77.97709902808333</v>
      </c>
      <c r="T35">
        <f>T34+'RICBP-it0_damagesbyregionoutput'!C34</f>
        <v>6.214549868940602</v>
      </c>
      <c r="U35">
        <f>U34+'RICBP-it0_damagesbyregionoutput'!D34</f>
        <v>3.6392465639866205</v>
      </c>
      <c r="V35">
        <f>V34+'RICBP-it0_damagesbyregionoutput'!E34</f>
        <v>4.9990881698754546</v>
      </c>
      <c r="W35">
        <f>W34+'RICBP-it0_damagesbyregionoutput'!F34</f>
        <v>260.55388859458168</v>
      </c>
      <c r="X35">
        <f>X34+'RICBP-it0_damagesbyregionoutput'!G34</f>
        <v>96.047432131223985</v>
      </c>
      <c r="Y35">
        <f>Y34+'RICBP-it0_damagesbyregionoutput'!H34</f>
        <v>73.688598627164097</v>
      </c>
      <c r="Z35">
        <f>Z34+'RICBP-it0_damagesbyregionoutput'!I34</f>
        <v>487.13088926101943</v>
      </c>
      <c r="AA35">
        <f>AA34+'RICBP-it0_damagesbyregionoutput'!J34</f>
        <v>31.181480340538855</v>
      </c>
      <c r="AB35">
        <f>AB34+'RICBP-it0_damagesbyregionoutput'!K34</f>
        <v>31.705514917518979</v>
      </c>
      <c r="AC35">
        <f>AC34+'RICBP-it0_damagesbyregionoutput'!L34</f>
        <v>112.56605850615114</v>
      </c>
      <c r="AE35">
        <v>33</v>
      </c>
      <c r="AF35" t="s">
        <v>47</v>
      </c>
      <c r="AG35">
        <f t="shared" si="3"/>
        <v>279.1834474987466</v>
      </c>
      <c r="AH35">
        <f t="shared" si="3"/>
        <v>201.71582652786748</v>
      </c>
      <c r="AI35">
        <f t="shared" si="3"/>
        <v>40.59754684896533</v>
      </c>
      <c r="AJ35">
        <f t="shared" si="3"/>
        <v>44.426626951797068</v>
      </c>
      <c r="AK35">
        <f t="shared" si="3"/>
        <v>74.218893575137031</v>
      </c>
      <c r="AL35">
        <f t="shared" si="3"/>
        <v>-155.32540203300297</v>
      </c>
      <c r="AM35">
        <f t="shared" si="3"/>
        <v>10.104788816704854</v>
      </c>
      <c r="AN35">
        <f t="shared" si="3"/>
        <v>-24.097545867815722</v>
      </c>
      <c r="AO35">
        <f t="shared" si="3"/>
        <v>-440.74269400829161</v>
      </c>
      <c r="AP35">
        <f t="shared" si="3"/>
        <v>14.167469251884855</v>
      </c>
      <c r="AQ35">
        <f t="shared" si="3"/>
        <v>16.877252814773215</v>
      </c>
      <c r="AR35">
        <f t="shared" si="3"/>
        <v>-61.126210376766203</v>
      </c>
      <c r="AT35" s="3">
        <f>(C35/SUM($C35:$N35)-R35/SUM($R35:$AC35))*SUM('RICBP-it0_damagesbyregionoutput'!$A34:$L34)</f>
        <v>24.330978800589264</v>
      </c>
      <c r="AU35" s="3">
        <f>(D35/SUM($C35:$N35)-S35/SUM($R35:$AC35))*SUM('RICBP-it0_damagesbyregionoutput'!$A34:$L34)</f>
        <v>17.579636410983568</v>
      </c>
      <c r="AV35" s="3">
        <f>(E35/SUM($C35:$N35)-T35/SUM($R35:$AC35))*SUM('RICBP-it0_damagesbyregionoutput'!$A34:$L34)</f>
        <v>3.5380967624971369</v>
      </c>
      <c r="AW35" s="3">
        <f>(F35/SUM($C35:$N35)-U35/SUM($R35:$AC35))*SUM('RICBP-it0_damagesbyregionoutput'!$A34:$L34)</f>
        <v>3.8718030321289549</v>
      </c>
      <c r="AX35" s="3">
        <f>(G35/SUM($C35:$N35)-V35/SUM($R35:$AC35))*SUM('RICBP-it0_damagesbyregionoutput'!$A34:$L34)</f>
        <v>6.4682141522303427</v>
      </c>
      <c r="AY35" s="3">
        <f>(H35/SUM($C35:$N35)-W35/SUM($R35:$AC35))*SUM('RICBP-it0_damagesbyregionoutput'!$A34:$L34)</f>
        <v>-13.536687428702113</v>
      </c>
      <c r="AZ35" s="3">
        <f>(I35/SUM($C35:$N35)-X35/SUM($R35:$AC35))*SUM('RICBP-it0_damagesbyregionoutput'!$A34:$L34)</f>
        <v>0.88063746144828681</v>
      </c>
      <c r="BA35" s="3">
        <f>(J35/SUM($C35:$N35)-Y35/SUM($R35:$AC35))*SUM('RICBP-it0_damagesbyregionoutput'!$A34:$L34)</f>
        <v>-2.1001133230102549</v>
      </c>
      <c r="BB35" s="3">
        <f>(K35/SUM($C35:$N35)-Z35/SUM($R35:$AC35))*SUM('RICBP-it0_damagesbyregionoutput'!$A34:$L34)</f>
        <v>-38.410948931628504</v>
      </c>
      <c r="BC35" s="3">
        <f>(L35/SUM($C35:$N35)-AA35/SUM($R35:$AC35))*SUM('RICBP-it0_damagesbyregionoutput'!$A34:$L34)</f>
        <v>1.2347021183165172</v>
      </c>
      <c r="BD35" s="3">
        <f>(M35/SUM($C35:$N35)-AB35/SUM($R35:$AC35))*SUM('RICBP-it0_damagesbyregionoutput'!$A34:$L34)</f>
        <v>1.4708611277904506</v>
      </c>
      <c r="BE35" s="3">
        <f>(N35/SUM($C35:$N35)-AC35/SUM($R35:$AC35))*SUM('RICBP-it0_damagesbyregionoutput'!$A34:$L34)</f>
        <v>-5.3271801826436542</v>
      </c>
      <c r="BG35" s="2">
        <f t="shared" si="4"/>
        <v>-864264623137.70007</v>
      </c>
      <c r="BH35" s="2">
        <f t="shared" si="4"/>
        <v>-633788407847.70312</v>
      </c>
      <c r="BI35" s="2">
        <f t="shared" si="4"/>
        <v>-175486348497.83084</v>
      </c>
      <c r="BJ35" s="2">
        <f t="shared" si="4"/>
        <v>-105523344168.60677</v>
      </c>
      <c r="BK35" s="2">
        <f t="shared" si="4"/>
        <v>-108080130614.52737</v>
      </c>
      <c r="BL35" s="2">
        <f t="shared" si="4"/>
        <v>1942404651089.344</v>
      </c>
      <c r="BM35" s="2">
        <f t="shared" si="4"/>
        <v>-1300604204798.9802</v>
      </c>
      <c r="BN35" s="2">
        <f t="shared" si="4"/>
        <v>-1098173296547.4965</v>
      </c>
      <c r="BO35" s="2">
        <f t="shared" si="4"/>
        <v>2831873338373.6899</v>
      </c>
      <c r="BP35" s="2">
        <f t="shared" si="4"/>
        <v>-739304589806.77356</v>
      </c>
      <c r="BQ35" s="2">
        <f t="shared" si="4"/>
        <v>-200527635199.12698</v>
      </c>
      <c r="BR35" s="2">
        <f t="shared" si="4"/>
        <v>451474591155.72009</v>
      </c>
    </row>
    <row r="36" spans="1:70" x14ac:dyDescent="0.2">
      <c r="A36">
        <v>34</v>
      </c>
      <c r="B36" t="s">
        <v>48</v>
      </c>
      <c r="C36">
        <f>C35+'RICEBP_it0-E_by_region'!A35</f>
        <v>101.74583697914251</v>
      </c>
      <c r="D36">
        <f>D35+'RICEBP_it0-E_by_region'!B35</f>
        <v>91.748017676602927</v>
      </c>
      <c r="E36">
        <f>E35+'RICEBP_it0-E_by_region'!C35</f>
        <v>15.355830214926575</v>
      </c>
      <c r="F36">
        <f>F35+'RICEBP_it0-E_by_region'!D35</f>
        <v>15.767108174801869</v>
      </c>
      <c r="G36">
        <f>G35+'RICEBP_it0-E_by_region'!E35</f>
        <v>25.985972920120489</v>
      </c>
      <c r="H36">
        <f>H35+'RICEBP_it0-E_by_region'!F35</f>
        <v>34.51823111343792</v>
      </c>
      <c r="I36">
        <f>I35+'RICEBP_it0-E_by_region'!G35</f>
        <v>34.821244851232244</v>
      </c>
      <c r="J36">
        <f>J35+'RICEBP_it0-E_by_region'!H35</f>
        <v>16.26741461594769</v>
      </c>
      <c r="K36">
        <f>K35+'RICEBP_it0-E_by_region'!I35</f>
        <v>15.216777290927897</v>
      </c>
      <c r="L36">
        <f>L35+'RICEBP_it0-E_by_region'!J35</f>
        <v>14.875872246503242</v>
      </c>
      <c r="M36">
        <f>M35+'RICEBP_it0-E_by_region'!K35</f>
        <v>15.936665626492472</v>
      </c>
      <c r="N36">
        <f>N35+'RICEBP_it0-E_by_region'!L35</f>
        <v>16.87387725690785</v>
      </c>
      <c r="P36">
        <v>34</v>
      </c>
      <c r="Q36" t="s">
        <v>48</v>
      </c>
      <c r="R36">
        <f>R35+'RICBP-it0_damagesbyregionoutput'!A35</f>
        <v>32.903451080567748</v>
      </c>
      <c r="S36">
        <f>S35+'RICBP-it0_damagesbyregionoutput'!B35</f>
        <v>84.506673777666407</v>
      </c>
      <c r="T36">
        <f>T35+'RICBP-it0_damagesbyregionoutput'!C35</f>
        <v>6.5961635549888387</v>
      </c>
      <c r="U36">
        <f>U35+'RICBP-it0_damagesbyregionoutput'!D35</f>
        <v>3.8587824141977776</v>
      </c>
      <c r="V36">
        <f>V35+'RICBP-it0_damagesbyregionoutput'!E35</f>
        <v>5.3404086307999945</v>
      </c>
      <c r="W36">
        <f>W35+'RICBP-it0_damagesbyregionoutput'!F35</f>
        <v>286.91827672285257</v>
      </c>
      <c r="X36">
        <f>X35+'RICBP-it0_damagesbyregionoutput'!G35</f>
        <v>103.47030190475944</v>
      </c>
      <c r="Y36">
        <f>Y35+'RICBP-it0_damagesbyregionoutput'!H35</f>
        <v>79.286191042418437</v>
      </c>
      <c r="Z36">
        <f>Z35+'RICBP-it0_damagesbyregionoutput'!I35</f>
        <v>535.48188726369517</v>
      </c>
      <c r="AA36">
        <f>AA35+'RICBP-it0_damagesbyregionoutput'!J35</f>
        <v>33.241394969906914</v>
      </c>
      <c r="AB36">
        <f>AB35+'RICBP-it0_damagesbyregionoutput'!K35</f>
        <v>34.424331405888651</v>
      </c>
      <c r="AC36">
        <f>AC35+'RICBP-it0_damagesbyregionoutput'!L35</f>
        <v>123.56941001899983</v>
      </c>
      <c r="AE36">
        <v>34</v>
      </c>
      <c r="AF36" t="s">
        <v>48</v>
      </c>
      <c r="AG36">
        <f t="shared" si="3"/>
        <v>306.05077631400798</v>
      </c>
      <c r="AH36">
        <f t="shared" si="3"/>
        <v>221.14100056336696</v>
      </c>
      <c r="AI36">
        <f t="shared" si="3"/>
        <v>44.559969423402286</v>
      </c>
      <c r="AJ36">
        <f t="shared" si="3"/>
        <v>48.66747446579852</v>
      </c>
      <c r="AK36">
        <f t="shared" si="3"/>
        <v>81.22878806312886</v>
      </c>
      <c r="AL36">
        <f t="shared" si="3"/>
        <v>-171.92487055055651</v>
      </c>
      <c r="AM36">
        <f t="shared" si="3"/>
        <v>12.532558712390923</v>
      </c>
      <c r="AN36">
        <f t="shared" si="3"/>
        <v>-25.093222400506271</v>
      </c>
      <c r="AO36">
        <f t="shared" si="3"/>
        <v>-484.78899266262061</v>
      </c>
      <c r="AP36">
        <f t="shared" si="3"/>
        <v>16.315814777825135</v>
      </c>
      <c r="AQ36">
        <f t="shared" si="3"/>
        <v>18.666786079151983</v>
      </c>
      <c r="AR36">
        <f t="shared" si="3"/>
        <v>-67.35608278538956</v>
      </c>
      <c r="AT36" s="3">
        <f>(C36/SUM($C36:$N36)-R36/SUM($R36:$AC36))*SUM('RICBP-it0_damagesbyregionoutput'!$A35:$L35)</f>
        <v>25.988979081340812</v>
      </c>
      <c r="AU36" s="3">
        <f>(D36/SUM($C36:$N36)-S36/SUM($R36:$AC36))*SUM('RICBP-it0_damagesbyregionoutput'!$A35:$L35)</f>
        <v>18.778677534774381</v>
      </c>
      <c r="AV36" s="3">
        <f>(E36/SUM($C36:$N36)-T36/SUM($R36:$AC36))*SUM('RICBP-it0_damagesbyregionoutput'!$A35:$L35)</f>
        <v>3.7839084323112799</v>
      </c>
      <c r="AW36" s="3">
        <f>(F36/SUM($C36:$N36)-U36/SUM($R36:$AC36))*SUM('RICBP-it0_damagesbyregionoutput'!$A35:$L35)</f>
        <v>4.1327063145091429</v>
      </c>
      <c r="AX36" s="3">
        <f>(G36/SUM($C36:$N36)-V36/SUM($R36:$AC36))*SUM('RICBP-it0_damagesbyregionoutput'!$A35:$L35)</f>
        <v>6.8977223296090653</v>
      </c>
      <c r="AY36" s="3">
        <f>(H36/SUM($C36:$N36)-W36/SUM($R36:$AC36))*SUM('RICBP-it0_damagesbyregionoutput'!$A35:$L35)</f>
        <v>-14.599380920100391</v>
      </c>
      <c r="AZ36" s="3">
        <f>(I36/SUM($C36:$N36)-X36/SUM($R36:$AC36))*SUM('RICBP-it0_damagesbyregionoutput'!$A35:$L35)</f>
        <v>1.0642299625400282</v>
      </c>
      <c r="BA36" s="3">
        <f>(J36/SUM($C36:$N36)-Y36/SUM($R36:$AC36))*SUM('RICBP-it0_damagesbyregionoutput'!$A35:$L35)</f>
        <v>-2.1308465213010517</v>
      </c>
      <c r="BB36" s="3">
        <f>(K36/SUM($C36:$N36)-Z36/SUM($R36:$AC36))*SUM('RICBP-it0_damagesbyregionoutput'!$A35:$L35)</f>
        <v>-41.166930340494829</v>
      </c>
      <c r="BC36" s="3">
        <f>(L36/SUM($C36:$N36)-AA36/SUM($R36:$AC36))*SUM('RICBP-it0_damagesbyregionoutput'!$A35:$L35)</f>
        <v>1.3854935251687543</v>
      </c>
      <c r="BD36" s="3">
        <f>(M36/SUM($C36:$N36)-AB36/SUM($R36:$AC36))*SUM('RICBP-it0_damagesbyregionoutput'!$A35:$L35)</f>
        <v>1.5851314568442751</v>
      </c>
      <c r="BE36" s="3">
        <f>(N36/SUM($C36:$N36)-AC36/SUM($R36:$AC36))*SUM('RICBP-it0_damagesbyregionoutput'!$A35:$L35)</f>
        <v>-5.7196908552014936</v>
      </c>
      <c r="BG36" s="2">
        <f t="shared" si="4"/>
        <v>-878349733920.56165</v>
      </c>
      <c r="BH36" s="2">
        <f t="shared" si="4"/>
        <v>-646496500725.09961</v>
      </c>
      <c r="BI36" s="2">
        <f t="shared" si="4"/>
        <v>-178514142125.67685</v>
      </c>
      <c r="BJ36" s="2">
        <f t="shared" si="4"/>
        <v>-108141199492.30872</v>
      </c>
      <c r="BK36" s="2">
        <f t="shared" si="4"/>
        <v>-112172158382.76395</v>
      </c>
      <c r="BL36" s="2">
        <f t="shared" si="4"/>
        <v>2000087597453.1418</v>
      </c>
      <c r="BM36" s="2">
        <f t="shared" si="4"/>
        <v>-1363539933146.0408</v>
      </c>
      <c r="BN36" s="2">
        <f t="shared" si="4"/>
        <v>-1135169988610.5027</v>
      </c>
      <c r="BO36" s="2">
        <f t="shared" si="4"/>
        <v>2879368313834.1777</v>
      </c>
      <c r="BP36" s="2">
        <f t="shared" si="4"/>
        <v>-762852000771.52625</v>
      </c>
      <c r="BQ36" s="2">
        <f t="shared" si="4"/>
        <v>-204401807534.4931</v>
      </c>
      <c r="BR36" s="2">
        <f t="shared" si="4"/>
        <v>510181553421.86414</v>
      </c>
    </row>
    <row r="37" spans="1:70" x14ac:dyDescent="0.2">
      <c r="A37">
        <v>35</v>
      </c>
      <c r="B37" t="s">
        <v>49</v>
      </c>
      <c r="C37">
        <f>C36+'RICEBP_it0-E_by_region'!A36</f>
        <v>101.74583697914251</v>
      </c>
      <c r="D37">
        <f>D36+'RICEBP_it0-E_by_region'!B36</f>
        <v>91.748017676602927</v>
      </c>
      <c r="E37">
        <f>E36+'RICEBP_it0-E_by_region'!C36</f>
        <v>15.355830214926575</v>
      </c>
      <c r="F37">
        <f>F36+'RICEBP_it0-E_by_region'!D36</f>
        <v>15.767108174801869</v>
      </c>
      <c r="G37">
        <f>G36+'RICEBP_it0-E_by_region'!E36</f>
        <v>25.985972920120489</v>
      </c>
      <c r="H37">
        <f>H36+'RICEBP_it0-E_by_region'!F36</f>
        <v>34.51823111343792</v>
      </c>
      <c r="I37">
        <f>I36+'RICEBP_it0-E_by_region'!G36</f>
        <v>34.821244851232244</v>
      </c>
      <c r="J37">
        <f>J36+'RICEBP_it0-E_by_region'!H36</f>
        <v>16.26741461594769</v>
      </c>
      <c r="K37">
        <f>K36+'RICEBP_it0-E_by_region'!I36</f>
        <v>15.216777290927897</v>
      </c>
      <c r="L37">
        <f>L36+'RICEBP_it0-E_by_region'!J36</f>
        <v>14.875872246503242</v>
      </c>
      <c r="M37">
        <f>M36+'RICEBP_it0-E_by_region'!K36</f>
        <v>15.936665626492472</v>
      </c>
      <c r="N37">
        <f>N36+'RICEBP_it0-E_by_region'!L36</f>
        <v>16.87387725690785</v>
      </c>
      <c r="P37">
        <v>35</v>
      </c>
      <c r="Q37" t="s">
        <v>49</v>
      </c>
      <c r="R37">
        <f>R36+'RICBP-it0_damagesbyregionoutput'!A36</f>
        <v>34.902391472548636</v>
      </c>
      <c r="S37">
        <f>S36+'RICBP-it0_damagesbyregionoutput'!B36</f>
        <v>91.419599046608383</v>
      </c>
      <c r="T37">
        <f>T36+'RICBP-it0_damagesbyregionoutput'!C36</f>
        <v>6.9939283006748587</v>
      </c>
      <c r="U37">
        <f>U36+'RICBP-it0_damagesbyregionoutput'!D36</f>
        <v>4.0865180985387175</v>
      </c>
      <c r="V37">
        <f>V36+'RICBP-it0_damagesbyregionoutput'!E36</f>
        <v>5.6958952537427354</v>
      </c>
      <c r="W37">
        <f>W36+'RICBP-it0_damagesbyregionoutput'!F36</f>
        <v>315.06766196994209</v>
      </c>
      <c r="X37">
        <f>X36+'RICBP-it0_damagesbyregionoutput'!G36</f>
        <v>111.25799862733018</v>
      </c>
      <c r="Y37">
        <f>Y36+'RICBP-it0_damagesbyregionoutput'!H36</f>
        <v>85.16796053780476</v>
      </c>
      <c r="Z37">
        <f>Z36+'RICBP-it0_damagesbyregionoutput'!I36</f>
        <v>587.01753272006442</v>
      </c>
      <c r="AA37">
        <f>AA36+'RICBP-it0_damagesbyregionoutput'!J36</f>
        <v>35.385931028854536</v>
      </c>
      <c r="AB37">
        <f>AB36+'RICBP-it0_damagesbyregionoutput'!K36</f>
        <v>37.306079748143539</v>
      </c>
      <c r="AC37">
        <f>AC36+'RICBP-it0_damagesbyregionoutput'!L36</f>
        <v>135.35122290696813</v>
      </c>
      <c r="AE37">
        <v>35</v>
      </c>
      <c r="AF37" t="s">
        <v>49</v>
      </c>
      <c r="AG37">
        <f t="shared" si="3"/>
        <v>334.65757052278104</v>
      </c>
      <c r="AH37">
        <f t="shared" si="3"/>
        <v>241.82640818475269</v>
      </c>
      <c r="AI37">
        <f t="shared" si="3"/>
        <v>48.781326973880816</v>
      </c>
      <c r="AJ37">
        <f t="shared" si="3"/>
        <v>53.182575860072284</v>
      </c>
      <c r="AK37">
        <f t="shared" si="3"/>
        <v>88.690031973334357</v>
      </c>
      <c r="AL37">
        <f t="shared" si="3"/>
        <v>-189.69097278861307</v>
      </c>
      <c r="AM37">
        <f t="shared" si="3"/>
        <v>15.219293278867948</v>
      </c>
      <c r="AN37">
        <f t="shared" si="3"/>
        <v>-26.081659754173778</v>
      </c>
      <c r="AO37">
        <f t="shared" si="3"/>
        <v>-531.74734374437685</v>
      </c>
      <c r="AP37">
        <f t="shared" si="3"/>
        <v>18.646026889896358</v>
      </c>
      <c r="AQ37">
        <f t="shared" si="3"/>
        <v>20.578878674933453</v>
      </c>
      <c r="AR37">
        <f t="shared" si="3"/>
        <v>-74.062136071355795</v>
      </c>
      <c r="AT37" s="3">
        <f>(C37/SUM($C37:$N37)-R37/SUM($R37:$AC37))*SUM('RICBP-it0_damagesbyregionoutput'!$A36:$L36)</f>
        <v>27.715233896692514</v>
      </c>
      <c r="AU37" s="3">
        <f>(D37/SUM($C37:$N37)-S37/SUM($R37:$AC37))*SUM('RICBP-it0_damagesbyregionoutput'!$A36:$L36)</f>
        <v>20.02726385292161</v>
      </c>
      <c r="AV37" s="3">
        <f>(E37/SUM($C37:$N37)-T37/SUM($R37:$AC37))*SUM('RICBP-it0_damagesbyregionoutput'!$A36:$L36)</f>
        <v>4.0399082702959772</v>
      </c>
      <c r="AW37" s="3">
        <f>(F37/SUM($C37:$N37)-U37/SUM($R37:$AC37))*SUM('RICBP-it0_damagesbyregionoutput'!$A36:$L36)</f>
        <v>4.4044051562555619</v>
      </c>
      <c r="AX37" s="3">
        <f>(G37/SUM($C37:$N37)-V37/SUM($R37:$AC37))*SUM('RICBP-it0_damagesbyregionoutput'!$A36:$L36)</f>
        <v>7.34501531403059</v>
      </c>
      <c r="AY37" s="3">
        <f>(H37/SUM($C37:$N37)-W37/SUM($R37:$AC37))*SUM('RICBP-it0_damagesbyregionoutput'!$A36:$L36)</f>
        <v>-15.709579408930972</v>
      </c>
      <c r="AZ37" s="3">
        <f>(I37/SUM($C37:$N37)-X37/SUM($R37:$AC37))*SUM('RICBP-it0_damagesbyregionoutput'!$A36:$L36)</f>
        <v>1.2604115672843323</v>
      </c>
      <c r="BA37" s="3">
        <f>(J37/SUM($C37:$N37)-Y37/SUM($R37:$AC37))*SUM('RICBP-it0_damagesbyregionoutput'!$A36:$L36)</f>
        <v>-2.1599968570012402</v>
      </c>
      <c r="BB37" s="3">
        <f>(K37/SUM($C37:$N37)-Z37/SUM($R37:$AC37))*SUM('RICBP-it0_damagesbyregionoutput'!$A36:$L36)</f>
        <v>-44.037557503326035</v>
      </c>
      <c r="BC37" s="3">
        <f>(L37/SUM($C37:$N37)-AA37/SUM($R37:$AC37))*SUM('RICBP-it0_damagesbyregionoutput'!$A36:$L36)</f>
        <v>1.5442023190756329</v>
      </c>
      <c r="BD37" s="3">
        <f>(M37/SUM($C37:$N37)-AB37/SUM($R37:$AC37))*SUM('RICBP-it0_damagesbyregionoutput'!$A36:$L36)</f>
        <v>1.7042747155442377</v>
      </c>
      <c r="BE37" s="3">
        <f>(N37/SUM($C37:$N37)-AC37/SUM($R37:$AC37))*SUM('RICBP-it0_damagesbyregionoutput'!$A36:$L36)</f>
        <v>-6.1335813228422502</v>
      </c>
      <c r="BG37" s="2">
        <f t="shared" si="4"/>
        <v>-891560312080.55359</v>
      </c>
      <c r="BH37" s="2">
        <f t="shared" si="4"/>
        <v>-658143768464.12512</v>
      </c>
      <c r="BI37" s="2">
        <f t="shared" si="4"/>
        <v>-181449280182.55246</v>
      </c>
      <c r="BJ37" s="2">
        <f t="shared" si="4"/>
        <v>-110696238018.20149</v>
      </c>
      <c r="BK37" s="2">
        <f t="shared" si="4"/>
        <v>-116228596174.90633</v>
      </c>
      <c r="BL37" s="2">
        <f t="shared" si="4"/>
        <v>2056522829125.5889</v>
      </c>
      <c r="BM37" s="2">
        <f t="shared" si="4"/>
        <v>-1426322999192.6924</v>
      </c>
      <c r="BN37" s="2">
        <f t="shared" si="4"/>
        <v>-1171559503333.7332</v>
      </c>
      <c r="BO37" s="2">
        <f t="shared" si="4"/>
        <v>2920793578430.1997</v>
      </c>
      <c r="BP37" s="2">
        <f t="shared" si="4"/>
        <v>-786009792995.59009</v>
      </c>
      <c r="BQ37" s="2">
        <f t="shared" si="4"/>
        <v>-207817880237.23215</v>
      </c>
      <c r="BR37" s="2">
        <f t="shared" si="4"/>
        <v>572471963123.98425</v>
      </c>
    </row>
    <row r="38" spans="1:70" x14ac:dyDescent="0.2">
      <c r="A38">
        <v>36</v>
      </c>
      <c r="B38" t="s">
        <v>50</v>
      </c>
      <c r="C38">
        <f>C37+'RICEBP_it0-E_by_region'!A37</f>
        <v>101.74583697914251</v>
      </c>
      <c r="D38">
        <f>D37+'RICEBP_it0-E_by_region'!B37</f>
        <v>91.748017676602927</v>
      </c>
      <c r="E38">
        <f>E37+'RICEBP_it0-E_by_region'!C37</f>
        <v>15.355830214926575</v>
      </c>
      <c r="F38">
        <f>F37+'RICEBP_it0-E_by_region'!D37</f>
        <v>15.767108174801869</v>
      </c>
      <c r="G38">
        <f>G37+'RICEBP_it0-E_by_region'!E37</f>
        <v>25.985972920120489</v>
      </c>
      <c r="H38">
        <f>H37+'RICEBP_it0-E_by_region'!F37</f>
        <v>34.51823111343792</v>
      </c>
      <c r="I38">
        <f>I37+'RICEBP_it0-E_by_region'!G37</f>
        <v>34.821244851232244</v>
      </c>
      <c r="J38">
        <f>J37+'RICEBP_it0-E_by_region'!H37</f>
        <v>16.26741461594769</v>
      </c>
      <c r="K38">
        <f>K37+'RICEBP_it0-E_by_region'!I37</f>
        <v>15.216777290927897</v>
      </c>
      <c r="L38">
        <f>L37+'RICEBP_it0-E_by_region'!J37</f>
        <v>14.875872246503242</v>
      </c>
      <c r="M38">
        <f>M37+'RICEBP_it0-E_by_region'!K37</f>
        <v>15.936665626492472</v>
      </c>
      <c r="N38">
        <f>N37+'RICEBP_it0-E_by_region'!L37</f>
        <v>16.87387725690785</v>
      </c>
      <c r="P38">
        <v>36</v>
      </c>
      <c r="Q38" t="s">
        <v>50</v>
      </c>
      <c r="R38">
        <f>R37+'RICBP-it0_damagesbyregionoutput'!A37</f>
        <v>36.988427673767625</v>
      </c>
      <c r="S38">
        <f>S37+'RICBP-it0_damagesbyregionoutput'!B37</f>
        <v>98.732191516699274</v>
      </c>
      <c r="T38">
        <f>T37+'RICBP-it0_damagesbyregionoutput'!C37</f>
        <v>7.4085022092587725</v>
      </c>
      <c r="U38">
        <f>U37+'RICBP-it0_damagesbyregionoutput'!D37</f>
        <v>4.3227543122425338</v>
      </c>
      <c r="V38">
        <f>V37+'RICBP-it0_damagesbyregionoutput'!E37</f>
        <v>6.0659870972111314</v>
      </c>
      <c r="W38">
        <f>W37+'RICBP-it0_damagesbyregionoutput'!F37</f>
        <v>345.07520373188828</v>
      </c>
      <c r="X38">
        <f>X37+'RICBP-it0_damagesbyregionoutput'!G37</f>
        <v>119.42275368341794</v>
      </c>
      <c r="Y38">
        <f>Y37+'RICBP-it0_damagesbyregionoutput'!H37</f>
        <v>91.344615646143936</v>
      </c>
      <c r="Z38">
        <f>Z37+'RICBP-it0_damagesbyregionoutput'!I37</f>
        <v>641.86094841001147</v>
      </c>
      <c r="AA38">
        <f>AA37+'RICBP-it0_damagesbyregionoutput'!J37</f>
        <v>37.617988996394928</v>
      </c>
      <c r="AB38">
        <f>AB37+'RICBP-it0_damagesbyregionoutput'!K37</f>
        <v>40.357766012071167</v>
      </c>
      <c r="AC38">
        <f>AC37+'RICBP-it0_damagesbyregionoutput'!L37</f>
        <v>147.94952452597394</v>
      </c>
      <c r="AE38">
        <v>36</v>
      </c>
      <c r="AF38" t="s">
        <v>50</v>
      </c>
      <c r="AG38">
        <f t="shared" si="3"/>
        <v>365.0735649782859</v>
      </c>
      <c r="AH38">
        <f t="shared" si="3"/>
        <v>263.82210951571324</v>
      </c>
      <c r="AI38">
        <f t="shared" si="3"/>
        <v>53.272070857388016</v>
      </c>
      <c r="AJ38">
        <f t="shared" si="3"/>
        <v>57.983037446302482</v>
      </c>
      <c r="AK38">
        <f t="shared" si="3"/>
        <v>96.620986281441589</v>
      </c>
      <c r="AL38">
        <f t="shared" si="3"/>
        <v>-208.67189528853655</v>
      </c>
      <c r="AM38">
        <f t="shared" si="3"/>
        <v>18.177953207238414</v>
      </c>
      <c r="AN38">
        <f t="shared" si="3"/>
        <v>-27.06179749874547</v>
      </c>
      <c r="AO38">
        <f t="shared" si="3"/>
        <v>-581.72986117361506</v>
      </c>
      <c r="AP38">
        <f t="shared" si="3"/>
        <v>21.165967334836182</v>
      </c>
      <c r="AQ38">
        <f t="shared" si="3"/>
        <v>22.618054210731326</v>
      </c>
      <c r="AR38">
        <f t="shared" si="3"/>
        <v>-81.270189871040586</v>
      </c>
      <c r="AT38" s="3">
        <f>(C38/SUM($C38:$N38)-R38/SUM($R38:$AC38))*SUM('RICBP-it0_damagesbyregionoutput'!$A37:$L37)</f>
        <v>29.511946957772491</v>
      </c>
      <c r="AU38" s="3">
        <f>(D38/SUM($C38:$N38)-S38/SUM($R38:$AC38))*SUM('RICBP-it0_damagesbyregionoutput'!$A37:$L37)</f>
        <v>21.326945715114892</v>
      </c>
      <c r="AV38" s="3">
        <f>(E38/SUM($C38:$N38)-T38/SUM($R38:$AC38))*SUM('RICBP-it0_damagesbyregionoutput'!$A37:$L37)</f>
        <v>4.3064266501121304</v>
      </c>
      <c r="AW38" s="3">
        <f>(F38/SUM($C38:$N38)-U38/SUM($R38:$AC38))*SUM('RICBP-it0_damagesbyregionoutput'!$A37:$L37)</f>
        <v>4.6872534462132158</v>
      </c>
      <c r="AX38" s="3">
        <f>(G38/SUM($C38:$N38)-V38/SUM($R38:$AC38))*SUM('RICBP-it0_damagesbyregionoutput'!$A37:$L37)</f>
        <v>7.810681724696142</v>
      </c>
      <c r="AY38" s="3">
        <f>(H38/SUM($C38:$N38)-W38/SUM($R38:$AC38))*SUM('RICBP-it0_damagesbyregionoutput'!$A37:$L37)</f>
        <v>-16.868693041906319</v>
      </c>
      <c r="AZ38" s="3">
        <f>(I38/SUM($C38:$N38)-X38/SUM($R38:$AC38))*SUM('RICBP-it0_damagesbyregionoutput'!$A37:$L37)</f>
        <v>1.4694758599812581</v>
      </c>
      <c r="BA38" s="3">
        <f>(J38/SUM($C38:$N38)-Y38/SUM($R38:$AC38))*SUM('RICBP-it0_damagesbyregionoutput'!$A37:$L37)</f>
        <v>-2.1876312310162995</v>
      </c>
      <c r="BB38" s="3">
        <f>(K38/SUM($C38:$N38)-Z38/SUM($R38:$AC38))*SUM('RICBP-it0_damagesbyregionoutput'!$A37:$L37)</f>
        <v>-47.026085845819075</v>
      </c>
      <c r="BC38" s="3">
        <f>(L38/SUM($C38:$N38)-AA38/SUM($R38:$AC38))*SUM('RICBP-it0_damagesbyregionoutput'!$A37:$L37)</f>
        <v>1.7110220109549259</v>
      </c>
      <c r="BD38" s="3">
        <f>(M38/SUM($C38:$N38)-AB38/SUM($R38:$AC38))*SUM('RICBP-it0_damagesbyregionoutput'!$A37:$L37)</f>
        <v>1.8284063273516609</v>
      </c>
      <c r="BE38" s="3">
        <f>(N38/SUM($C38:$N38)-AC38/SUM($R38:$AC38))*SUM('RICBP-it0_damagesbyregionoutput'!$A37:$L37)</f>
        <v>-6.5697485734550654</v>
      </c>
      <c r="BG38" s="2">
        <f t="shared" si="4"/>
        <v>-904047497732.36755</v>
      </c>
      <c r="BH38" s="2">
        <f t="shared" si="4"/>
        <v>-668755615845.65088</v>
      </c>
      <c r="BI38" s="2">
        <f t="shared" si="4"/>
        <v>-184317233395.06955</v>
      </c>
      <c r="BJ38" s="2">
        <f t="shared" si="4"/>
        <v>-113208140016.98309</v>
      </c>
      <c r="BK38" s="2">
        <f t="shared" si="4"/>
        <v>-120272583411.09004</v>
      </c>
      <c r="BL38" s="2">
        <f t="shared" si="4"/>
        <v>2112229458017.1611</v>
      </c>
      <c r="BM38" s="2">
        <f t="shared" si="4"/>
        <v>-1489184068389.2078</v>
      </c>
      <c r="BN38" s="2">
        <f t="shared" si="4"/>
        <v>-1207493486444.6072</v>
      </c>
      <c r="BO38" s="2">
        <f t="shared" si="4"/>
        <v>2956431583419.1392</v>
      </c>
      <c r="BP38" s="2">
        <f t="shared" si="4"/>
        <v>-808918433984.89783</v>
      </c>
      <c r="BQ38" s="2">
        <f t="shared" si="4"/>
        <v>-210769208446.21295</v>
      </c>
      <c r="BR38" s="2">
        <f t="shared" si="4"/>
        <v>638305226229.72546</v>
      </c>
    </row>
    <row r="39" spans="1:70" x14ac:dyDescent="0.2">
      <c r="A39">
        <v>37</v>
      </c>
      <c r="B39" t="s">
        <v>51</v>
      </c>
      <c r="C39">
        <f>C38+'RICEBP_it0-E_by_region'!A38</f>
        <v>101.74583697914251</v>
      </c>
      <c r="D39">
        <f>D38+'RICEBP_it0-E_by_region'!B38</f>
        <v>91.748017676602927</v>
      </c>
      <c r="E39">
        <f>E38+'RICEBP_it0-E_by_region'!C38</f>
        <v>15.355830214926575</v>
      </c>
      <c r="F39">
        <f>F38+'RICEBP_it0-E_by_region'!D38</f>
        <v>15.767108174801869</v>
      </c>
      <c r="G39">
        <f>G38+'RICEBP_it0-E_by_region'!E38</f>
        <v>25.985972920120489</v>
      </c>
      <c r="H39">
        <f>H38+'RICEBP_it0-E_by_region'!F38</f>
        <v>34.51823111343792</v>
      </c>
      <c r="I39">
        <f>I38+'RICEBP_it0-E_by_region'!G38</f>
        <v>34.821244851232244</v>
      </c>
      <c r="J39">
        <f>J38+'RICEBP_it0-E_by_region'!H38</f>
        <v>16.26741461594769</v>
      </c>
      <c r="K39">
        <f>K38+'RICEBP_it0-E_by_region'!I38</f>
        <v>15.216777290927897</v>
      </c>
      <c r="L39">
        <f>L38+'RICEBP_it0-E_by_region'!J38</f>
        <v>14.875872246503242</v>
      </c>
      <c r="M39">
        <f>M38+'RICEBP_it0-E_by_region'!K38</f>
        <v>15.936665626492472</v>
      </c>
      <c r="N39">
        <f>N38+'RICEBP_it0-E_by_region'!L38</f>
        <v>16.87387725690785</v>
      </c>
      <c r="P39">
        <v>37</v>
      </c>
      <c r="Q39" t="s">
        <v>51</v>
      </c>
      <c r="R39">
        <f>R38+'RICBP-it0_damagesbyregionoutput'!A38</f>
        <v>39.165491235294141</v>
      </c>
      <c r="S39">
        <f>S38+'RICBP-it0_damagesbyregionoutput'!B38</f>
        <v>106.46139114979356</v>
      </c>
      <c r="T39">
        <f>T38+'RICBP-it0_damagesbyregionoutput'!C38</f>
        <v>7.8405516179158514</v>
      </c>
      <c r="U39">
        <f>U38+'RICBP-it0_damagesbyregionoutput'!D38</f>
        <v>4.5677908825999962</v>
      </c>
      <c r="V39">
        <f>V38+'RICBP-it0_damagesbyregionoutput'!E38</f>
        <v>6.451125403640642</v>
      </c>
      <c r="W39">
        <f>W38+'RICBP-it0_damagesbyregionoutput'!F38</f>
        <v>377.01699596338028</v>
      </c>
      <c r="X39">
        <f>X38+'RICBP-it0_damagesbyregionoutput'!G38</f>
        <v>127.97713079489701</v>
      </c>
      <c r="Y39">
        <f>Y38+'RICBP-it0_damagesbyregionoutput'!H38</f>
        <v>97.82719104556466</v>
      </c>
      <c r="Z39">
        <f>Z38+'RICBP-it0_damagesbyregionoutput'!I38</f>
        <v>700.13955849368608</v>
      </c>
      <c r="AA39">
        <f>AA38+'RICBP-it0_damagesbyregionoutput'!J38</f>
        <v>39.940495950654096</v>
      </c>
      <c r="AB39">
        <f>AB38+'RICBP-it0_damagesbyregionoutput'!K38</f>
        <v>43.586677876017156</v>
      </c>
      <c r="AC39">
        <f>AC38+'RICBP-it0_damagesbyregionoutput'!L38</f>
        <v>161.40369474898344</v>
      </c>
      <c r="AE39">
        <v>37</v>
      </c>
      <c r="AF39" t="s">
        <v>51</v>
      </c>
      <c r="AG39">
        <f t="shared" ref="AG39:AR60" si="5">(C39/SUM($C39:$N39)-R39/SUM($R39:$AC39))*SUM($R39:$AC39)</f>
        <v>397.3710496652908</v>
      </c>
      <c r="AH39">
        <f t="shared" si="5"/>
        <v>287.1798963973356</v>
      </c>
      <c r="AI39">
        <f t="shared" si="5"/>
        <v>58.043038352009887</v>
      </c>
      <c r="AJ39">
        <f t="shared" si="5"/>
        <v>63.080371115854192</v>
      </c>
      <c r="AK39">
        <f t="shared" si="5"/>
        <v>105.04067678981038</v>
      </c>
      <c r="AL39">
        <f t="shared" si="5"/>
        <v>-228.91787313286972</v>
      </c>
      <c r="AM39">
        <f t="shared" si="5"/>
        <v>21.422060646471916</v>
      </c>
      <c r="AN39">
        <f t="shared" si="5"/>
        <v>-28.032483795801074</v>
      </c>
      <c r="AO39">
        <f t="shared" si="5"/>
        <v>-634.85256966486588</v>
      </c>
      <c r="AP39">
        <f t="shared" si="5"/>
        <v>23.883853095673512</v>
      </c>
      <c r="AQ39">
        <f t="shared" si="5"/>
        <v>24.788963748557819</v>
      </c>
      <c r="AR39">
        <f t="shared" si="5"/>
        <v>-89.006983217467734</v>
      </c>
      <c r="AT39" s="3">
        <f>(C39/SUM($C39:$N39)-R39/SUM($R39:$AC39))*SUM('RICBP-it0_damagesbyregionoutput'!$A38:$L38)</f>
        <v>31.381536574220988</v>
      </c>
      <c r="AU39" s="3">
        <f>(D39/SUM($C39:$N39)-S39/SUM($R39:$AC39))*SUM('RICBP-it0_damagesbyregionoutput'!$A38:$L38)</f>
        <v>22.679423752095158</v>
      </c>
      <c r="AV39" s="3">
        <f>(E39/SUM($C39:$N39)-T39/SUM($R39:$AC39))*SUM('RICBP-it0_damagesbyregionoutput'!$A38:$L38)</f>
        <v>4.5838259542479465</v>
      </c>
      <c r="AW39" s="3">
        <f>(F39/SUM($C39:$N39)-U39/SUM($R39:$AC39))*SUM('RICBP-it0_damagesbyregionoutput'!$A38:$L38)</f>
        <v>4.9816386346086654</v>
      </c>
      <c r="AX39" s="3">
        <f>(G39/SUM($C39:$N39)-V39/SUM($R39:$AC39))*SUM('RICBP-it0_damagesbyregionoutput'!$A38:$L38)</f>
        <v>8.29536485669224</v>
      </c>
      <c r="AY39" s="3">
        <f>(H39/SUM($C39:$N39)-W39/SUM($R39:$AC39))*SUM('RICBP-it0_damagesbyregionoutput'!$A38:$L38)</f>
        <v>-18.078303928439187</v>
      </c>
      <c r="AZ39" s="3">
        <f>(I39/SUM($C39:$N39)-X39/SUM($R39:$AC39))*SUM('RICBP-it0_damagesbyregionoutput'!$A38:$L38)</f>
        <v>1.6917618438451587</v>
      </c>
      <c r="BA39" s="3">
        <f>(J39/SUM($C39:$N39)-Y39/SUM($R39:$AC39))*SUM('RICBP-it0_damagesbyregionoutput'!$A38:$L38)</f>
        <v>-2.2138060038474614</v>
      </c>
      <c r="BB39" s="3">
        <f>(K39/SUM($C39:$N39)-Z39/SUM($R39:$AC39))*SUM('RICBP-it0_damagesbyregionoutput'!$A38:$L38)</f>
        <v>-50.136136366645708</v>
      </c>
      <c r="BC39" s="3">
        <f>(L39/SUM($C39:$N39)-AA39/SUM($R39:$AC39))*SUM('RICBP-it0_damagesbyregionoutput'!$A38:$L38)</f>
        <v>1.8861766857110505</v>
      </c>
      <c r="BD39" s="3">
        <f>(M39/SUM($C39:$N39)-AB39/SUM($R39:$AC39))*SUM('RICBP-it0_damagesbyregionoutput'!$A38:$L38)</f>
        <v>1.9576558814932561</v>
      </c>
      <c r="BE39" s="3">
        <f>(N39/SUM($C39:$N39)-AC39/SUM($R39:$AC39))*SUM('RICBP-it0_damagesbyregionoutput'!$A38:$L38)</f>
        <v>-7.0291378839821235</v>
      </c>
      <c r="BG39" s="2">
        <f t="shared" ref="BG39:BR60" si="6">(AT39-(AG39-AG38))*10^12</f>
        <v>-915948112783.90869</v>
      </c>
      <c r="BH39" s="2">
        <f t="shared" si="6"/>
        <v>-678363129527.20239</v>
      </c>
      <c r="BI39" s="2">
        <f t="shared" si="6"/>
        <v>-187141540373.92471</v>
      </c>
      <c r="BJ39" s="2">
        <f t="shared" si="6"/>
        <v>-115695034943.04367</v>
      </c>
      <c r="BK39" s="2">
        <f t="shared" si="6"/>
        <v>-124325651676.54808</v>
      </c>
      <c r="BL39" s="2">
        <f t="shared" si="6"/>
        <v>2167673915893.9817</v>
      </c>
      <c r="BM39" s="2">
        <f t="shared" si="6"/>
        <v>-1552345595388.3438</v>
      </c>
      <c r="BN39" s="2">
        <f t="shared" si="6"/>
        <v>-1243119706791.8577</v>
      </c>
      <c r="BO39" s="2">
        <f t="shared" si="6"/>
        <v>2986572124605.1108</v>
      </c>
      <c r="BP39" s="2">
        <f t="shared" si="6"/>
        <v>-831709075126.27942</v>
      </c>
      <c r="BQ39" s="2">
        <f t="shared" si="6"/>
        <v>-213253656333.23657</v>
      </c>
      <c r="BR39" s="2">
        <f t="shared" si="6"/>
        <v>707655462445.02527</v>
      </c>
    </row>
    <row r="40" spans="1:70" x14ac:dyDescent="0.2">
      <c r="A40">
        <v>38</v>
      </c>
      <c r="B40" t="s">
        <v>52</v>
      </c>
      <c r="C40">
        <f>C39+'RICEBP_it0-E_by_region'!A39</f>
        <v>101.74583697914251</v>
      </c>
      <c r="D40">
        <f>D39+'RICEBP_it0-E_by_region'!B39</f>
        <v>91.748017676602927</v>
      </c>
      <c r="E40">
        <f>E39+'RICEBP_it0-E_by_region'!C39</f>
        <v>15.355830214926575</v>
      </c>
      <c r="F40">
        <f>F39+'RICEBP_it0-E_by_region'!D39</f>
        <v>15.767108174801869</v>
      </c>
      <c r="G40">
        <f>G39+'RICEBP_it0-E_by_region'!E39</f>
        <v>25.985972920120489</v>
      </c>
      <c r="H40">
        <f>H39+'RICEBP_it0-E_by_region'!F39</f>
        <v>34.51823111343792</v>
      </c>
      <c r="I40">
        <f>I39+'RICEBP_it0-E_by_region'!G39</f>
        <v>34.821244851232244</v>
      </c>
      <c r="J40">
        <f>J39+'RICEBP_it0-E_by_region'!H39</f>
        <v>16.26741461594769</v>
      </c>
      <c r="K40">
        <f>K39+'RICEBP_it0-E_by_region'!I39</f>
        <v>15.216777290927897</v>
      </c>
      <c r="L40">
        <f>L39+'RICEBP_it0-E_by_region'!J39</f>
        <v>14.875872246503242</v>
      </c>
      <c r="M40">
        <f>M39+'RICEBP_it0-E_by_region'!K39</f>
        <v>15.936665626492472</v>
      </c>
      <c r="N40">
        <f>N39+'RICEBP_it0-E_by_region'!L39</f>
        <v>16.87387725690785</v>
      </c>
      <c r="P40">
        <v>38</v>
      </c>
      <c r="Q40" t="s">
        <v>52</v>
      </c>
      <c r="R40">
        <f>R39+'RICBP-it0_damagesbyregionoutput'!A39</f>
        <v>41.437584843937152</v>
      </c>
      <c r="S40">
        <f>S39+'RICBP-it0_damagesbyregionoutput'!B39</f>
        <v>114.62480172237657</v>
      </c>
      <c r="T40">
        <f>T39+'RICBP-it0_damagesbyregionoutput'!C39</f>
        <v>8.2907535355933391</v>
      </c>
      <c r="U40">
        <f>U39+'RICBP-it0_damagesbyregionoutput'!D39</f>
        <v>4.821928097553144</v>
      </c>
      <c r="V40">
        <f>V39+'RICBP-it0_damagesbyregionoutput'!E39</f>
        <v>6.8517554773640148</v>
      </c>
      <c r="W40">
        <f>W39+'RICBP-it0_damagesbyregionoutput'!F39</f>
        <v>410.97226578145728</v>
      </c>
      <c r="X40">
        <f>X39+'RICBP-it0_damagesbyregionoutput'!G39</f>
        <v>136.93406621436213</v>
      </c>
      <c r="Y40">
        <f>Y39+'RICBP-it0_damagesbyregionoutput'!H39</f>
        <v>104.62707812668066</v>
      </c>
      <c r="Z40">
        <f>Z39+'RICBP-it0_damagesbyregionoutput'!I39</f>
        <v>761.98549927168483</v>
      </c>
      <c r="AA40">
        <f>AA39+'RICBP-it0_damagesbyregionoutput'!J39</f>
        <v>42.356416685146577</v>
      </c>
      <c r="AB40">
        <f>AB39+'RICBP-it0_damagesbyregionoutput'!K39</f>
        <v>47.000400906133777</v>
      </c>
      <c r="AC40">
        <f>AC39+'RICBP-it0_damagesbyregionoutput'!L39</f>
        <v>175.75457288291463</v>
      </c>
      <c r="AE40">
        <v>38</v>
      </c>
      <c r="AF40" t="s">
        <v>52</v>
      </c>
      <c r="AG40">
        <f t="shared" si="5"/>
        <v>431.6250781849979</v>
      </c>
      <c r="AH40">
        <f t="shared" si="5"/>
        <v>311.9534530578847</v>
      </c>
      <c r="AI40">
        <f t="shared" si="5"/>
        <v>63.10548389456801</v>
      </c>
      <c r="AJ40">
        <f t="shared" si="5"/>
        <v>68.486527588610144</v>
      </c>
      <c r="AK40">
        <f t="shared" si="5"/>
        <v>113.96884923700875</v>
      </c>
      <c r="AL40">
        <f t="shared" si="5"/>
        <v>-250.48131285019764</v>
      </c>
      <c r="AM40">
        <f t="shared" si="5"/>
        <v>24.965735373425087</v>
      </c>
      <c r="AN40">
        <f t="shared" si="5"/>
        <v>-28.992470291142567</v>
      </c>
      <c r="AO40">
        <f t="shared" si="5"/>
        <v>-691.23578211676841</v>
      </c>
      <c r="AP40">
        <f t="shared" si="5"/>
        <v>26.808277898393492</v>
      </c>
      <c r="AQ40">
        <f t="shared" si="5"/>
        <v>27.096404475846537</v>
      </c>
      <c r="AR40">
        <f t="shared" si="5"/>
        <v>-97.300244452626444</v>
      </c>
      <c r="AT40" s="3">
        <f>(C40/SUM($C40:$N40)-R40/SUM($R40:$AC40))*SUM('RICBP-it0_damagesbyregionoutput'!$A39:$L39)</f>
        <v>33.326642644971486</v>
      </c>
      <c r="AU40" s="3">
        <f>(D40/SUM($C40:$N40)-S40/SUM($R40:$AC40))*SUM('RICBP-it0_damagesbyregionoutput'!$A39:$L39)</f>
        <v>24.08655515486301</v>
      </c>
      <c r="AV40" s="3">
        <f>(E40/SUM($C40:$N40)-T40/SUM($R40:$AC40))*SUM('RICBP-it0_damagesbyregionoutput'!$A39:$L39)</f>
        <v>4.8725016617103716</v>
      </c>
      <c r="AW40" s="3">
        <f>(F40/SUM($C40:$N40)-U40/SUM($R40:$AC40))*SUM('RICBP-it0_damagesbyregionoutput'!$A39:$L39)</f>
        <v>5.2879828960316457</v>
      </c>
      <c r="AX40" s="3">
        <f>(G40/SUM($C40:$N40)-V40/SUM($R40:$AC40))*SUM('RICBP-it0_damagesbyregionoutput'!$A39:$L39)</f>
        <v>8.7997646641664407</v>
      </c>
      <c r="AY40" s="3">
        <f>(H40/SUM($C40:$N40)-W40/SUM($R40:$AC40))*SUM('RICBP-it0_damagesbyregionoutput'!$A39:$L39)</f>
        <v>-19.340167252802559</v>
      </c>
      <c r="AZ40" s="3">
        <f>(I40/SUM($C40:$N40)-X40/SUM($R40:$AC40))*SUM('RICBP-it0_damagesbyregionoutput'!$A39:$L39)</f>
        <v>1.9276547707972833</v>
      </c>
      <c r="BA40" s="3">
        <f>(J40/SUM($C40:$N40)-Y40/SUM($R40:$AC40))*SUM('RICBP-it0_damagesbyregionoutput'!$A39:$L39)</f>
        <v>-2.238567093577752</v>
      </c>
      <c r="BB40" s="3">
        <f>(K40/SUM($C40:$N40)-Z40/SUM($R40:$AC40))*SUM('RICBP-it0_damagesbyregionoutput'!$A39:$L39)</f>
        <v>-53.371708592310419</v>
      </c>
      <c r="BC40" s="3">
        <f>(L40/SUM($C40:$N40)-AA40/SUM($R40:$AC40))*SUM('RICBP-it0_damagesbyregionoutput'!$A39:$L39)</f>
        <v>2.0699211945787725</v>
      </c>
      <c r="BD40" s="3">
        <f>(M40/SUM($C40:$N40)-AB40/SUM($R40:$AC40))*SUM('RICBP-it0_damagesbyregionoutput'!$A39:$L39)</f>
        <v>2.0921680286220457</v>
      </c>
      <c r="BE40" s="3">
        <f>(N40/SUM($C40:$N40)-AC40/SUM($R40:$AC40))*SUM('RICBP-it0_damagesbyregionoutput'!$A39:$L39)</f>
        <v>-7.5127480770503512</v>
      </c>
      <c r="BG40" s="2">
        <f t="shared" si="6"/>
        <v>-927385874735.62012</v>
      </c>
      <c r="BH40" s="2">
        <f t="shared" si="6"/>
        <v>-687001505686.09436</v>
      </c>
      <c r="BI40" s="2">
        <f t="shared" si="6"/>
        <v>-189943880847.75159</v>
      </c>
      <c r="BJ40" s="2">
        <f t="shared" si="6"/>
        <v>-118173576724.30707</v>
      </c>
      <c r="BK40" s="2">
        <f t="shared" si="6"/>
        <v>-128407783031.93723</v>
      </c>
      <c r="BL40" s="2">
        <f t="shared" si="6"/>
        <v>2223272464525.3652</v>
      </c>
      <c r="BM40" s="2">
        <f t="shared" si="6"/>
        <v>-1616019956155.8875</v>
      </c>
      <c r="BN40" s="2">
        <f t="shared" si="6"/>
        <v>-1278580598236.259</v>
      </c>
      <c r="BO40" s="2">
        <f t="shared" si="6"/>
        <v>3011503859592.1035</v>
      </c>
      <c r="BP40" s="2">
        <f t="shared" si="6"/>
        <v>-854503608141.20691</v>
      </c>
      <c r="BQ40" s="2">
        <f t="shared" si="6"/>
        <v>-215272698666.67221</v>
      </c>
      <c r="BR40" s="2">
        <f t="shared" si="6"/>
        <v>780513158108.3584</v>
      </c>
    </row>
    <row r="41" spans="1:70" x14ac:dyDescent="0.2">
      <c r="A41">
        <v>39</v>
      </c>
      <c r="B41" t="s">
        <v>53</v>
      </c>
      <c r="C41">
        <f>C40+'RICEBP_it0-E_by_region'!A40</f>
        <v>101.74583697914251</v>
      </c>
      <c r="D41">
        <f>D40+'RICEBP_it0-E_by_region'!B40</f>
        <v>91.748017676602927</v>
      </c>
      <c r="E41">
        <f>E40+'RICEBP_it0-E_by_region'!C40</f>
        <v>15.355830214926575</v>
      </c>
      <c r="F41">
        <f>F40+'RICEBP_it0-E_by_region'!D40</f>
        <v>15.767108174801869</v>
      </c>
      <c r="G41">
        <f>G40+'RICEBP_it0-E_by_region'!E40</f>
        <v>25.985972920120489</v>
      </c>
      <c r="H41">
        <f>H40+'RICEBP_it0-E_by_region'!F40</f>
        <v>34.51823111343792</v>
      </c>
      <c r="I41">
        <f>I40+'RICEBP_it0-E_by_region'!G40</f>
        <v>34.821244851232244</v>
      </c>
      <c r="J41">
        <f>J40+'RICEBP_it0-E_by_region'!H40</f>
        <v>16.26741461594769</v>
      </c>
      <c r="K41">
        <f>K40+'RICEBP_it0-E_by_region'!I40</f>
        <v>15.216777290927897</v>
      </c>
      <c r="L41">
        <f>L40+'RICEBP_it0-E_by_region'!J40</f>
        <v>14.875872246503242</v>
      </c>
      <c r="M41">
        <f>M40+'RICEBP_it0-E_by_region'!K40</f>
        <v>15.936665626492472</v>
      </c>
      <c r="N41">
        <f>N40+'RICEBP_it0-E_by_region'!L40</f>
        <v>16.87387725690785</v>
      </c>
      <c r="P41">
        <v>39</v>
      </c>
      <c r="Q41" t="s">
        <v>53</v>
      </c>
      <c r="R41">
        <f>R40+'RICBP-it0_damagesbyregionoutput'!A40</f>
        <v>43.808796787418231</v>
      </c>
      <c r="S41">
        <f>S40+'RICBP-it0_damagesbyregionoutput'!B40</f>
        <v>123.24073288917249</v>
      </c>
      <c r="T41">
        <f>T40+'RICBP-it0_damagesbyregionoutput'!C40</f>
        <v>8.75979808401536</v>
      </c>
      <c r="U41">
        <f>U40+'RICBP-it0_damagesbyregionoutput'!D40</f>
        <v>5.0854680331454674</v>
      </c>
      <c r="V41">
        <f>V40+'RICBP-it0_damagesbyregionoutput'!E40</f>
        <v>7.2683285813059717</v>
      </c>
      <c r="W41">
        <f>W40+'RICBP-it0_damagesbyregionoutput'!F40</f>
        <v>447.0235747611253</v>
      </c>
      <c r="X41">
        <f>X40+'RICBP-it0_damagesbyregionoutput'!G40</f>
        <v>146.30691051899279</v>
      </c>
      <c r="Y41">
        <f>Y40+'RICBP-it0_damagesbyregionoutput'!H40</f>
        <v>111.75605676730351</v>
      </c>
      <c r="Z41">
        <f>Z40+'RICBP-it0_damagesbyregionoutput'!I40</f>
        <v>827.53602869832218</v>
      </c>
      <c r="AA41">
        <f>AA40+'RICBP-it0_damagesbyregionoutput'!J40</f>
        <v>44.868765100492809</v>
      </c>
      <c r="AB41">
        <f>AB40+'RICBP-it0_damagesbyregionoutput'!K40</f>
        <v>50.606835584826889</v>
      </c>
      <c r="AC41">
        <f>AC40+'RICBP-it0_damagesbyregionoutput'!L40</f>
        <v>191.04456931617594</v>
      </c>
      <c r="AE41">
        <v>39</v>
      </c>
      <c r="AF41" t="s">
        <v>53</v>
      </c>
      <c r="AG41">
        <f t="shared" si="5"/>
        <v>467.91367932077225</v>
      </c>
      <c r="AH41">
        <f t="shared" si="5"/>
        <v>338.19851786969383</v>
      </c>
      <c r="AI41">
        <f t="shared" si="5"/>
        <v>68.471110752972592</v>
      </c>
      <c r="AJ41">
        <f t="shared" si="5"/>
        <v>74.213930112542684</v>
      </c>
      <c r="AK41">
        <f t="shared" si="5"/>
        <v>123.4260251296021</v>
      </c>
      <c r="AL41">
        <f t="shared" si="5"/>
        <v>-273.41691702765729</v>
      </c>
      <c r="AM41">
        <f t="shared" si="5"/>
        <v>28.823730355237014</v>
      </c>
      <c r="AN41">
        <f t="shared" si="5"/>
        <v>-29.940407751041654</v>
      </c>
      <c r="AO41">
        <f t="shared" si="5"/>
        <v>-751.00447532089254</v>
      </c>
      <c r="AP41">
        <f t="shared" si="5"/>
        <v>29.948233867339585</v>
      </c>
      <c r="AQ41">
        <f t="shared" si="5"/>
        <v>29.545338080703878</v>
      </c>
      <c r="AR41">
        <f t="shared" si="5"/>
        <v>-106.17876538927273</v>
      </c>
      <c r="AT41" s="3">
        <f>(C41/SUM($C41:$N41)-R41/SUM($R41:$AC41))*SUM('RICBP-it0_damagesbyregionoutput'!$A40:$L40)</f>
        <v>35.350128681748892</v>
      </c>
      <c r="AU41" s="3">
        <f>(D41/SUM($C41:$N41)-S41/SUM($R41:$AC41))*SUM('RICBP-it0_damagesbyregionoutput'!$A40:$L40)</f>
        <v>25.550356091373391</v>
      </c>
      <c r="AV41" s="3">
        <f>(E41/SUM($C41:$N41)-T41/SUM($R41:$AC41))*SUM('RICBP-it0_damagesbyregionoutput'!$A40:$L40)</f>
        <v>5.1728826983930603</v>
      </c>
      <c r="AW41" s="3">
        <f>(F41/SUM($C41:$N41)-U41/SUM($R41:$AC41))*SUM('RICBP-it0_damagesbyregionoutput'!$A40:$L40)</f>
        <v>5.6067434986405162</v>
      </c>
      <c r="AX41" s="3">
        <f>(G41/SUM($C41:$N41)-V41/SUM($R41:$AC41))*SUM('RICBP-it0_damagesbyregionoutput'!$A40:$L40)</f>
        <v>9.3246384190813991</v>
      </c>
      <c r="AY41" s="3">
        <f>(H41/SUM($C41:$N41)-W41/SUM($R41:$AC41))*SUM('RICBP-it0_damagesbyregionoutput'!$A40:$L40)</f>
        <v>-20.65620995463312</v>
      </c>
      <c r="AZ41" s="3">
        <f>(I41/SUM($C41:$N41)-X41/SUM($R41:$AC41))*SUM('RICBP-it0_damagesbyregionoutput'!$A40:$L40)</f>
        <v>2.1775866408196007</v>
      </c>
      <c r="BA41" s="3">
        <f>(J41/SUM($C41:$N41)-Y41/SUM($R41:$AC41))*SUM('RICBP-it0_damagesbyregionoutput'!$A40:$L40)</f>
        <v>-2.26194982869433</v>
      </c>
      <c r="BB41" s="3">
        <f>(K41/SUM($C41:$N41)-Z41/SUM($R41:$AC41))*SUM('RICBP-it0_damagesbyregionoutput'!$A40:$L40)</f>
        <v>-56.737184691202728</v>
      </c>
      <c r="BC41" s="3">
        <f>(L41/SUM($C41:$N41)-AA41/SUM($R41:$AC41))*SUM('RICBP-it0_damagesbyregionoutput'!$A40:$L40)</f>
        <v>2.2625410792399689</v>
      </c>
      <c r="BD41" s="3">
        <f>(M41/SUM($C41:$N41)-AB41/SUM($R41:$AC41))*SUM('RICBP-it0_damagesbyregionoutput'!$A40:$L40)</f>
        <v>2.2321029481650636</v>
      </c>
      <c r="BE41" s="3">
        <f>(N41/SUM($C41:$N41)-AC41/SUM($R41:$AC41))*SUM('RICBP-it0_damagesbyregionoutput'!$A40:$L40)</f>
        <v>-8.0216355829317365</v>
      </c>
      <c r="BG41" s="2">
        <f t="shared" si="6"/>
        <v>-938472454025.45093</v>
      </c>
      <c r="BH41" s="2">
        <f t="shared" si="6"/>
        <v>-694708720435.73804</v>
      </c>
      <c r="BI41" s="2">
        <f t="shared" si="6"/>
        <v>-192744160011.52161</v>
      </c>
      <c r="BJ41" s="2">
        <f t="shared" si="6"/>
        <v>-120659025292.02344</v>
      </c>
      <c r="BK41" s="2">
        <f t="shared" si="6"/>
        <v>-132537473511.94179</v>
      </c>
      <c r="BL41" s="2">
        <f t="shared" si="6"/>
        <v>2279394222826.5322</v>
      </c>
      <c r="BM41" s="2">
        <f t="shared" si="6"/>
        <v>-1680408340992.3267</v>
      </c>
      <c r="BN41" s="2">
        <f t="shared" si="6"/>
        <v>-1314012368795.2427</v>
      </c>
      <c r="BO41" s="2">
        <f t="shared" si="6"/>
        <v>3031508512921.4053</v>
      </c>
      <c r="BP41" s="2">
        <f t="shared" si="6"/>
        <v>-877414889706.12463</v>
      </c>
      <c r="BQ41" s="2">
        <f t="shared" si="6"/>
        <v>-216830656692.27774</v>
      </c>
      <c r="BR41" s="2">
        <f t="shared" si="6"/>
        <v>856885353714.54578</v>
      </c>
    </row>
    <row r="42" spans="1:70" x14ac:dyDescent="0.2">
      <c r="A42">
        <v>40</v>
      </c>
      <c r="B42" t="s">
        <v>54</v>
      </c>
      <c r="C42">
        <f>C41+'RICEBP_it0-E_by_region'!A41</f>
        <v>101.74583697914251</v>
      </c>
      <c r="D42">
        <f>D41+'RICEBP_it0-E_by_region'!B41</f>
        <v>91.748017676602927</v>
      </c>
      <c r="E42">
        <f>E41+'RICEBP_it0-E_by_region'!C41</f>
        <v>15.355830214926575</v>
      </c>
      <c r="F42">
        <f>F41+'RICEBP_it0-E_by_region'!D41</f>
        <v>15.767108174801869</v>
      </c>
      <c r="G42">
        <f>G41+'RICEBP_it0-E_by_region'!E41</f>
        <v>25.985972920120489</v>
      </c>
      <c r="H42">
        <f>H41+'RICEBP_it0-E_by_region'!F41</f>
        <v>34.51823111343792</v>
      </c>
      <c r="I42">
        <f>I41+'RICEBP_it0-E_by_region'!G41</f>
        <v>34.821244851232244</v>
      </c>
      <c r="J42">
        <f>J41+'RICEBP_it0-E_by_region'!H41</f>
        <v>16.26741461594769</v>
      </c>
      <c r="K42">
        <f>K41+'RICEBP_it0-E_by_region'!I41</f>
        <v>15.216777290927897</v>
      </c>
      <c r="L42">
        <f>L41+'RICEBP_it0-E_by_region'!J41</f>
        <v>14.875872246503242</v>
      </c>
      <c r="M42">
        <f>M41+'RICEBP_it0-E_by_region'!K41</f>
        <v>15.936665626492472</v>
      </c>
      <c r="N42">
        <f>N41+'RICEBP_it0-E_by_region'!L41</f>
        <v>16.87387725690785</v>
      </c>
      <c r="P42">
        <v>40</v>
      </c>
      <c r="Q42" t="s">
        <v>54</v>
      </c>
      <c r="R42">
        <f>R41+'RICBP-it0_damagesbyregionoutput'!A41</f>
        <v>46.283315028564104</v>
      </c>
      <c r="S42">
        <f>S41+'RICBP-it0_damagesbyregionoutput'!B41</f>
        <v>132.32824307399267</v>
      </c>
      <c r="T42">
        <f>T41+'RICBP-it0_damagesbyregionoutput'!C41</f>
        <v>9.248390883919372</v>
      </c>
      <c r="U42">
        <f>U41+'RICBP-it0_damagesbyregionoutput'!D41</f>
        <v>5.3587158399171866</v>
      </c>
      <c r="V42">
        <f>V41+'RICBP-it0_damagesbyregionoutput'!E41</f>
        <v>7.7013037940727518</v>
      </c>
      <c r="W42">
        <f>W41+'RICBP-it0_damagesbyregionoutput'!F41</f>
        <v>485.25702123758589</v>
      </c>
      <c r="X42">
        <f>X41+'RICBP-it0_damagesbyregionoutput'!G41</f>
        <v>156.10947065358042</v>
      </c>
      <c r="Y42">
        <f>Y41+'RICBP-it0_damagesbyregionoutput'!H41</f>
        <v>119.22632740236253</v>
      </c>
      <c r="Z42">
        <f>Z41+'RICBP-it0_damagesbyregionoutput'!I41</f>
        <v>896.93393131782773</v>
      </c>
      <c r="AA42">
        <f>AA41+'RICBP-it0_damagesbyregionoutput'!J41</f>
        <v>47.480615465067459</v>
      </c>
      <c r="AB42">
        <f>AB41+'RICBP-it0_damagesbyregionoutput'!K41</f>
        <v>54.414214800768228</v>
      </c>
      <c r="AC42">
        <f>AC41+'RICBP-it0_damagesbyregionoutput'!L41</f>
        <v>207.31777985784865</v>
      </c>
      <c r="AE42">
        <v>40</v>
      </c>
      <c r="AF42" t="s">
        <v>54</v>
      </c>
      <c r="AG42">
        <f t="shared" si="5"/>
        <v>506.31806907053431</v>
      </c>
      <c r="AH42">
        <f t="shared" si="5"/>
        <v>365.97304434706064</v>
      </c>
      <c r="AI42">
        <f t="shared" si="5"/>
        <v>74.152102764766283</v>
      </c>
      <c r="AJ42">
        <f t="shared" si="5"/>
        <v>80.275508216068872</v>
      </c>
      <c r="AK42">
        <f t="shared" si="5"/>
        <v>133.43355763287676</v>
      </c>
      <c r="AL42">
        <f t="shared" si="5"/>
        <v>-297.78180990438301</v>
      </c>
      <c r="AM42">
        <f t="shared" si="5"/>
        <v>33.011467088463291</v>
      </c>
      <c r="AN42">
        <f t="shared" si="5"/>
        <v>-30.874841981594038</v>
      </c>
      <c r="AO42">
        <f t="shared" si="5"/>
        <v>-814.28866108216937</v>
      </c>
      <c r="AP42">
        <f t="shared" si="5"/>
        <v>33.313133322749884</v>
      </c>
      <c r="AQ42">
        <f t="shared" si="5"/>
        <v>32.140908677449239</v>
      </c>
      <c r="AR42">
        <f t="shared" si="5"/>
        <v>-115.67247815182338</v>
      </c>
      <c r="AT42" s="3">
        <f>(C42/SUM($C42:$N42)-R42/SUM($R42:$AC42))*SUM('RICBP-it0_damagesbyregionoutput'!$A41:$L41)</f>
        <v>37.455081285060338</v>
      </c>
      <c r="AU42" s="3">
        <f>(D42/SUM($C42:$N42)-S42/SUM($R42:$AC42))*SUM('RICBP-it0_damagesbyregionoutput'!$A41:$L41)</f>
        <v>27.073002054466624</v>
      </c>
      <c r="AV42" s="3">
        <f>(E42/SUM($C42:$N42)-T42/SUM($R42:$AC42))*SUM('RICBP-it0_damagesbyregionoutput'!$A41:$L41)</f>
        <v>5.4854314040401304</v>
      </c>
      <c r="AW42" s="3">
        <f>(F42/SUM($C42:$N42)-U42/SUM($R42:$AC42))*SUM('RICBP-it0_damagesbyregionoutput'!$A41:$L41)</f>
        <v>5.9384127668047473</v>
      </c>
      <c r="AX42" s="3">
        <f>(G42/SUM($C42:$N42)-V42/SUM($R42:$AC42))*SUM('RICBP-it0_damagesbyregionoutput'!$A41:$L41)</f>
        <v>9.8708006934628134</v>
      </c>
      <c r="AY42" s="3">
        <f>(H42/SUM($C42:$N42)-W42/SUM($R42:$AC42))*SUM('RICBP-it0_damagesbyregionoutput'!$A41:$L41)</f>
        <v>-22.028528264171594</v>
      </c>
      <c r="AZ42" s="3">
        <f>(I42/SUM($C42:$N42)-X42/SUM($R42:$AC42))*SUM('RICBP-it0_damagesbyregionoutput'!$A41:$L41)</f>
        <v>2.442036456268045</v>
      </c>
      <c r="BA42" s="3">
        <f>(J42/SUM($C42:$N42)-Y42/SUM($R42:$AC42))*SUM('RICBP-it0_damagesbyregionoutput'!$A41:$L41)</f>
        <v>-2.283978761032325</v>
      </c>
      <c r="BB42" s="3">
        <f>(K42/SUM($C42:$N42)-Z42/SUM($R42:$AC42))*SUM('RICBP-it0_damagesbyregionoutput'!$A41:$L41)</f>
        <v>-60.237328773046031</v>
      </c>
      <c r="BC42" s="3">
        <f>(L42/SUM($C42:$N42)-AA42/SUM($R42:$AC42))*SUM('RICBP-it0_damagesbyregionoutput'!$A41:$L41)</f>
        <v>2.4643523363765785</v>
      </c>
      <c r="BD42" s="3">
        <f>(M42/SUM($C42:$N42)-AB42/SUM($R42:$AC42))*SUM('RICBP-it0_damagesbyregionoutput'!$A41:$L41)</f>
        <v>2.3776365502805263</v>
      </c>
      <c r="BE42" s="3">
        <f>(N42/SUM($C42:$N42)-AC42/SUM($R42:$AC42))*SUM('RICBP-it0_damagesbyregionoutput'!$A41:$L41)</f>
        <v>-8.5569177485098891</v>
      </c>
      <c r="BG42" s="2">
        <f t="shared" si="6"/>
        <v>-949308464701.72266</v>
      </c>
      <c r="BH42" s="2">
        <f t="shared" si="6"/>
        <v>-701524422900.18152</v>
      </c>
      <c r="BI42" s="2">
        <f t="shared" si="6"/>
        <v>-195560607753.56076</v>
      </c>
      <c r="BJ42" s="2">
        <f t="shared" si="6"/>
        <v>-123165336721.44026</v>
      </c>
      <c r="BK42" s="2">
        <f t="shared" si="6"/>
        <v>-136731809811.84708</v>
      </c>
      <c r="BL42" s="2">
        <f t="shared" si="6"/>
        <v>2336364612554.1245</v>
      </c>
      <c r="BM42" s="2">
        <f t="shared" si="6"/>
        <v>-1745700276958.2322</v>
      </c>
      <c r="BN42" s="2">
        <f t="shared" si="6"/>
        <v>-1349544530479.9412</v>
      </c>
      <c r="BO42" s="2">
        <f t="shared" si="6"/>
        <v>3046856988230.8003</v>
      </c>
      <c r="BP42" s="2">
        <f t="shared" si="6"/>
        <v>-900547119033.7207</v>
      </c>
      <c r="BQ42" s="2">
        <f t="shared" si="6"/>
        <v>-217934046464.83472</v>
      </c>
      <c r="BR42" s="2">
        <f t="shared" si="6"/>
        <v>936795014040.76855</v>
      </c>
    </row>
    <row r="43" spans="1:70" x14ac:dyDescent="0.2">
      <c r="A43">
        <v>41</v>
      </c>
      <c r="B43" t="s">
        <v>55</v>
      </c>
      <c r="C43">
        <f>C42+'RICEBP_it0-E_by_region'!A42</f>
        <v>101.74583697914251</v>
      </c>
      <c r="D43">
        <f>D42+'RICEBP_it0-E_by_region'!B42</f>
        <v>91.748017676602927</v>
      </c>
      <c r="E43">
        <f>E42+'RICEBP_it0-E_by_region'!C42</f>
        <v>15.355830214926575</v>
      </c>
      <c r="F43">
        <f>F42+'RICEBP_it0-E_by_region'!D42</f>
        <v>15.767108174801869</v>
      </c>
      <c r="G43">
        <f>G42+'RICEBP_it0-E_by_region'!E42</f>
        <v>25.985972920120489</v>
      </c>
      <c r="H43">
        <f>H42+'RICEBP_it0-E_by_region'!F42</f>
        <v>34.51823111343792</v>
      </c>
      <c r="I43">
        <f>I42+'RICEBP_it0-E_by_region'!G42</f>
        <v>34.821244851232244</v>
      </c>
      <c r="J43">
        <f>J42+'RICEBP_it0-E_by_region'!H42</f>
        <v>16.26741461594769</v>
      </c>
      <c r="K43">
        <f>K42+'RICEBP_it0-E_by_region'!I42</f>
        <v>15.216777290927897</v>
      </c>
      <c r="L43">
        <f>L42+'RICEBP_it0-E_by_region'!J42</f>
        <v>14.875872246503242</v>
      </c>
      <c r="M43">
        <f>M42+'RICEBP_it0-E_by_region'!K42</f>
        <v>15.936665626492472</v>
      </c>
      <c r="N43">
        <f>N42+'RICEBP_it0-E_by_region'!L42</f>
        <v>16.87387725690785</v>
      </c>
      <c r="P43">
        <v>41</v>
      </c>
      <c r="Q43" t="s">
        <v>55</v>
      </c>
      <c r="R43">
        <f>R42+'RICBP-it0_damagesbyregionoutput'!A42</f>
        <v>48.865440802393238</v>
      </c>
      <c r="S43">
        <f>S42+'RICBP-it0_damagesbyregionoutput'!B42</f>
        <v>141.90718287800772</v>
      </c>
      <c r="T43">
        <f>T42+'RICBP-it0_damagesbyregionoutput'!C42</f>
        <v>9.757255359597071</v>
      </c>
      <c r="U43">
        <f>U42+'RICBP-it0_damagesbyregionoutput'!D42</f>
        <v>5.6419809677861972</v>
      </c>
      <c r="V43">
        <f>V42+'RICBP-it0_damagesbyregionoutput'!E42</f>
        <v>8.1511497944423716</v>
      </c>
      <c r="W43">
        <f>W42+'RICBP-it0_damagesbyregionoutput'!F42</f>
        <v>525.76244312093695</v>
      </c>
      <c r="X43">
        <f>X42+'RICBP-it0_damagesbyregionoutput'!G42</f>
        <v>166.35605147240381</v>
      </c>
      <c r="Y43">
        <f>Y42+'RICBP-it0_damagesbyregionoutput'!H42</f>
        <v>127.05054293542489</v>
      </c>
      <c r="Z43">
        <f>Z42+'RICBP-it0_damagesbyregionoutput'!I42</f>
        <v>970.32791749736407</v>
      </c>
      <c r="AA43">
        <f>AA42+'RICBP-it0_damagesbyregionoutput'!J42</f>
        <v>50.195113322909947</v>
      </c>
      <c r="AB43">
        <f>AB42+'RICBP-it0_damagesbyregionoutput'!K42</f>
        <v>58.431121672821199</v>
      </c>
      <c r="AC43">
        <f>AC42+'RICBP-it0_damagesbyregionoutput'!L42</f>
        <v>224.62010167857585</v>
      </c>
      <c r="AE43">
        <v>41</v>
      </c>
      <c r="AF43" t="s">
        <v>55</v>
      </c>
      <c r="AG43">
        <f t="shared" si="5"/>
        <v>546.9228620236388</v>
      </c>
      <c r="AH43">
        <f t="shared" si="5"/>
        <v>395.33736060539417</v>
      </c>
      <c r="AI43">
        <f t="shared" si="5"/>
        <v>80.161155986424689</v>
      </c>
      <c r="AJ43">
        <f t="shared" si="5"/>
        <v>86.684731346402785</v>
      </c>
      <c r="AK43">
        <f t="shared" si="5"/>
        <v>144.01368724489117</v>
      </c>
      <c r="AL43">
        <f t="shared" si="5"/>
        <v>-323.63566386167577</v>
      </c>
      <c r="AM43">
        <f t="shared" si="5"/>
        <v>37.54507105173672</v>
      </c>
      <c r="AN43">
        <f t="shared" si="5"/>
        <v>-31.794209770760176</v>
      </c>
      <c r="AO43">
        <f t="shared" si="5"/>
        <v>-881.22375180553217</v>
      </c>
      <c r="AP43">
        <f t="shared" si="5"/>
        <v>36.912830765435331</v>
      </c>
      <c r="AQ43">
        <f t="shared" si="5"/>
        <v>34.888460220837253</v>
      </c>
      <c r="AR43">
        <f t="shared" si="5"/>
        <v>-125.81253380679365</v>
      </c>
      <c r="AT43" s="3">
        <f>(C43/SUM($C43:$N43)-R43/SUM($R43:$AC43))*SUM('RICBP-it0_damagesbyregionoutput'!$A42:$L42)</f>
        <v>39.644808533634162</v>
      </c>
      <c r="AU43" s="3">
        <f>(D43/SUM($C43:$N43)-S43/SUM($R43:$AC43))*SUM('RICBP-it0_damagesbyregionoutput'!$A42:$L42)</f>
        <v>28.656827234104036</v>
      </c>
      <c r="AV43" s="3">
        <f>(E43/SUM($C43:$N43)-T43/SUM($R43:$AC43))*SUM('RICBP-it0_damagesbyregionoutput'!$A42:$L42)</f>
        <v>5.8106433312331198</v>
      </c>
      <c r="AW43" s="3">
        <f>(F43/SUM($C43:$N43)-U43/SUM($R43:$AC43))*SUM('RICBP-it0_damagesbyregionoutput'!$A42:$L42)</f>
        <v>6.2835178699644834</v>
      </c>
      <c r="AX43" s="3">
        <f>(G43/SUM($C43:$N43)-V43/SUM($R43:$AC43))*SUM('RICBP-it0_damagesbyregionoutput'!$A42:$L42)</f>
        <v>10.439123052785483</v>
      </c>
      <c r="AY43" s="3">
        <f>(H43/SUM($C43:$N43)-W43/SUM($R43:$AC43))*SUM('RICBP-it0_damagesbyregionoutput'!$A42:$L42)</f>
        <v>-23.459384895665906</v>
      </c>
      <c r="AZ43" s="3">
        <f>(I43/SUM($C43:$N43)-X43/SUM($R43:$AC43))*SUM('RICBP-it0_damagesbyregionoutput'!$A42:$L42)</f>
        <v>2.7215303227961587</v>
      </c>
      <c r="BA43" s="3">
        <f>(J43/SUM($C43:$N43)-Y43/SUM($R43:$AC43))*SUM('RICBP-it0_damagesbyregionoutput'!$A42:$L42)</f>
        <v>-2.3046675250988287</v>
      </c>
      <c r="BB43" s="3">
        <f>(K43/SUM($C43:$N43)-Z43/SUM($R43:$AC43))*SUM('RICBP-it0_damagesbyregionoutput'!$A42:$L42)</f>
        <v>-63.877283875748986</v>
      </c>
      <c r="BC43" s="3">
        <f>(L43/SUM($C43:$N43)-AA43/SUM($R43:$AC43))*SUM('RICBP-it0_damagesbyregionoutput'!$A42:$L42)</f>
        <v>2.6757011084076314</v>
      </c>
      <c r="BD43" s="3">
        <f>(M43/SUM($C43:$N43)-AB43/SUM($R43:$AC43))*SUM('RICBP-it0_damagesbyregionoutput'!$A42:$L42)</f>
        <v>2.52896051989983</v>
      </c>
      <c r="BE43" s="3">
        <f>(N43/SUM($C43:$N43)-AC43/SUM($R43:$AC43))*SUM('RICBP-it0_damagesbyregionoutput'!$A42:$L42)</f>
        <v>-9.1197756763112388</v>
      </c>
      <c r="BG43" s="2">
        <f t="shared" si="6"/>
        <v>-959984419470.33081</v>
      </c>
      <c r="BH43" s="2">
        <f t="shared" si="6"/>
        <v>-707489024229.49561</v>
      </c>
      <c r="BI43" s="2">
        <f t="shared" si="6"/>
        <v>-198409890425.28534</v>
      </c>
      <c r="BJ43" s="2">
        <f t="shared" si="6"/>
        <v>-125705260369.42998</v>
      </c>
      <c r="BK43" s="2">
        <f t="shared" si="6"/>
        <v>-141006559228.93423</v>
      </c>
      <c r="BL43" s="2">
        <f t="shared" si="6"/>
        <v>2394469061626.8501</v>
      </c>
      <c r="BM43" s="2">
        <f t="shared" si="6"/>
        <v>-1812073640477.2698</v>
      </c>
      <c r="BN43" s="2">
        <f t="shared" si="6"/>
        <v>-1385299735932.6907</v>
      </c>
      <c r="BO43" s="2">
        <f t="shared" si="6"/>
        <v>3057806847613.8184</v>
      </c>
      <c r="BP43" s="2">
        <f t="shared" si="6"/>
        <v>-923996334277.81506</v>
      </c>
      <c r="BQ43" s="2">
        <f t="shared" si="6"/>
        <v>-218591023488.18338</v>
      </c>
      <c r="BR43" s="2">
        <f t="shared" si="6"/>
        <v>1020279978659.0298</v>
      </c>
    </row>
    <row r="44" spans="1:70" x14ac:dyDescent="0.2">
      <c r="A44">
        <v>42</v>
      </c>
      <c r="B44" t="s">
        <v>56</v>
      </c>
      <c r="C44">
        <f>C43+'RICEBP_it0-E_by_region'!A43</f>
        <v>101.74583697914251</v>
      </c>
      <c r="D44">
        <f>D43+'RICEBP_it0-E_by_region'!B43</f>
        <v>91.748017676602927</v>
      </c>
      <c r="E44">
        <f>E43+'RICEBP_it0-E_by_region'!C43</f>
        <v>15.355830214926575</v>
      </c>
      <c r="F44">
        <f>F43+'RICEBP_it0-E_by_region'!D43</f>
        <v>15.767108174801869</v>
      </c>
      <c r="G44">
        <f>G43+'RICEBP_it0-E_by_region'!E43</f>
        <v>25.985972920120489</v>
      </c>
      <c r="H44">
        <f>H43+'RICEBP_it0-E_by_region'!F43</f>
        <v>34.51823111343792</v>
      </c>
      <c r="I44">
        <f>I43+'RICEBP_it0-E_by_region'!G43</f>
        <v>34.821244851232244</v>
      </c>
      <c r="J44">
        <f>J43+'RICEBP_it0-E_by_region'!H43</f>
        <v>16.26741461594769</v>
      </c>
      <c r="K44">
        <f>K43+'RICEBP_it0-E_by_region'!I43</f>
        <v>15.216777290927897</v>
      </c>
      <c r="L44">
        <f>L43+'RICEBP_it0-E_by_region'!J43</f>
        <v>14.875872246503242</v>
      </c>
      <c r="M44">
        <f>M43+'RICEBP_it0-E_by_region'!K43</f>
        <v>15.936665626492472</v>
      </c>
      <c r="N44">
        <f>N43+'RICEBP_it0-E_by_region'!L43</f>
        <v>16.87387725690785</v>
      </c>
      <c r="P44">
        <v>42</v>
      </c>
      <c r="Q44" t="s">
        <v>56</v>
      </c>
      <c r="R44">
        <f>R43+'RICBP-it0_damagesbyregionoutput'!A43</f>
        <v>51.559601721906169</v>
      </c>
      <c r="S44">
        <f>S43+'RICBP-it0_damagesbyregionoutput'!B43</f>
        <v>151.99823891337562</v>
      </c>
      <c r="T44">
        <f>T43+'RICBP-it0_damagesbyregionoutput'!C43</f>
        <v>10.287134952538315</v>
      </c>
      <c r="U44">
        <f>U43+'RICBP-it0_damagesbyregionoutput'!D43</f>
        <v>5.9355783205503281</v>
      </c>
      <c r="V44">
        <f>V43+'RICBP-it0_damagesbyregionoutput'!E43</f>
        <v>8.6183465564385564</v>
      </c>
      <c r="W44">
        <f>W43+'RICBP-it0_damagesbyregionoutput'!F43</f>
        <v>568.63362137175238</v>
      </c>
      <c r="X44">
        <f>X43+'RICBP-it0_damagesbyregionoutput'!G43</f>
        <v>177.06149639940151</v>
      </c>
      <c r="Y44">
        <f>Y43+'RICBP-it0_damagesbyregionoutput'!H43</f>
        <v>135.24184030104522</v>
      </c>
      <c r="Z44">
        <f>Z43+'RICBP-it0_damagesbyregionoutput'!I43</f>
        <v>1047.8730171269206</v>
      </c>
      <c r="AA44">
        <f>AA43+'RICBP-it0_damagesbyregionoutput'!J43</f>
        <v>53.015485939557159</v>
      </c>
      <c r="AB44">
        <f>AB43+'RICBP-it0_damagesbyregionoutput'!K43</f>
        <v>62.666507668941051</v>
      </c>
      <c r="AC44">
        <f>AC43+'RICBP-it0_damagesbyregionoutput'!L43</f>
        <v>242.99935033823624</v>
      </c>
      <c r="AE44">
        <v>42</v>
      </c>
      <c r="AF44" t="s">
        <v>56</v>
      </c>
      <c r="AG44">
        <f t="shared" si="5"/>
        <v>589.81628182691668</v>
      </c>
      <c r="AH44">
        <f t="shared" si="5"/>
        <v>426.35432713065029</v>
      </c>
      <c r="AI44">
        <f t="shared" si="5"/>
        <v>86.511510221939133</v>
      </c>
      <c r="AJ44">
        <f t="shared" si="5"/>
        <v>93.455642361004109</v>
      </c>
      <c r="AK44">
        <f t="shared" si="5"/>
        <v>155.1895972018371</v>
      </c>
      <c r="AL44">
        <f t="shared" si="5"/>
        <v>-351.04082704973848</v>
      </c>
      <c r="AM44">
        <f t="shared" si="5"/>
        <v>42.441407560268644</v>
      </c>
      <c r="AN44">
        <f t="shared" si="5"/>
        <v>-32.696834705412684</v>
      </c>
      <c r="AO44">
        <f t="shared" si="5"/>
        <v>-951.95092075913283</v>
      </c>
      <c r="AP44">
        <f t="shared" si="5"/>
        <v>40.757645118535173</v>
      </c>
      <c r="AQ44">
        <f t="shared" si="5"/>
        <v>37.793553405686566</v>
      </c>
      <c r="AR44">
        <f t="shared" si="5"/>
        <v>-136.63138231255448</v>
      </c>
      <c r="AT44" s="3">
        <f>(C44/SUM($C44:$N44)-R44/SUM($R44:$AC44))*SUM('RICBP-it0_damagesbyregionoutput'!$A43:$L43)</f>
        <v>41.922838150109555</v>
      </c>
      <c r="AU44" s="3">
        <f>(D44/SUM($C44:$N44)-S44/SUM($R44:$AC44))*SUM('RICBP-it0_damagesbyregionoutput'!$A43:$L43)</f>
        <v>30.304323569253871</v>
      </c>
      <c r="AV44" s="3">
        <f>(E44/SUM($C44:$N44)-T44/SUM($R44:$AC44))*SUM('RICBP-it0_damagesbyregionoutput'!$A43:$L43)</f>
        <v>6.1490470048098818</v>
      </c>
      <c r="AW44" s="3">
        <f>(F44/SUM($C44:$N44)-U44/SUM($R44:$AC44))*SUM('RICBP-it0_damagesbyregionoutput'!$A43:$L43)</f>
        <v>6.6426205746294142</v>
      </c>
      <c r="AX44" s="3">
        <f>(G44/SUM($C44:$N44)-V44/SUM($R44:$AC44))*SUM('RICBP-it0_damagesbyregionoutput'!$A43:$L43)</f>
        <v>11.030533687407621</v>
      </c>
      <c r="AY44" s="3">
        <f>(H44/SUM($C44:$N44)-W44/SUM($R44:$AC44))*SUM('RICBP-it0_damagesbyregionoutput'!$A43:$L43)</f>
        <v>-24.951206383965886</v>
      </c>
      <c r="AZ44" s="3">
        <f>(I44/SUM($C44:$N44)-X44/SUM($R44:$AC44))*SUM('RICBP-it0_damagesbyregionoutput'!$A43:$L43)</f>
        <v>3.016641477751048</v>
      </c>
      <c r="BA44" s="3">
        <f>(J44/SUM($C44:$N44)-Y44/SUM($R44:$AC44))*SUM('RICBP-it0_damagesbyregionoutput'!$A43:$L43)</f>
        <v>-2.3240187692515244</v>
      </c>
      <c r="BB44" s="3">
        <f>(K44/SUM($C44:$N44)-Z44/SUM($R44:$AC44))*SUM('RICBP-it0_damagesbyregionoutput'!$A43:$L43)</f>
        <v>-67.662568171599162</v>
      </c>
      <c r="BC44" s="3">
        <f>(L44/SUM($C44:$N44)-AA44/SUM($R44:$AC44))*SUM('RICBP-it0_damagesbyregionoutput'!$A43:$L43)</f>
        <v>2.8969633635603316</v>
      </c>
      <c r="BD44" s="3">
        <f>(M44/SUM($C44:$N44)-AB44/SUM($R44:$AC44))*SUM('RICBP-it0_damagesbyregionoutput'!$A43:$L43)</f>
        <v>2.6862822735861172</v>
      </c>
      <c r="BE44" s="3">
        <f>(N44/SUM($C44:$N44)-AC44/SUM($R44:$AC44))*SUM('RICBP-it0_damagesbyregionoutput'!$A43:$L43)</f>
        <v>-9.7114567762913246</v>
      </c>
      <c r="BG44" s="2">
        <f t="shared" si="6"/>
        <v>-970581653168.32397</v>
      </c>
      <c r="BH44" s="2">
        <f t="shared" si="6"/>
        <v>-712642956002.2522</v>
      </c>
      <c r="BI44" s="2">
        <f t="shared" si="6"/>
        <v>-201307230704.5629</v>
      </c>
      <c r="BJ44" s="2">
        <f t="shared" si="6"/>
        <v>-128290439971.91025</v>
      </c>
      <c r="BK44" s="2">
        <f t="shared" si="6"/>
        <v>-145376269538.30875</v>
      </c>
      <c r="BL44" s="2">
        <f t="shared" si="6"/>
        <v>2453956804096.8296</v>
      </c>
      <c r="BM44" s="2">
        <f t="shared" si="6"/>
        <v>-1879695030780.876</v>
      </c>
      <c r="BN44" s="2">
        <f t="shared" si="6"/>
        <v>-1421393834599.0166</v>
      </c>
      <c r="BO44" s="2">
        <f t="shared" si="6"/>
        <v>3064600782001.4917</v>
      </c>
      <c r="BP44" s="2">
        <f t="shared" si="6"/>
        <v>-947850989539.51062</v>
      </c>
      <c r="BQ44" s="2">
        <f t="shared" si="6"/>
        <v>-218810911263.19641</v>
      </c>
      <c r="BR44" s="2">
        <f t="shared" si="6"/>
        <v>1107391729469.5015</v>
      </c>
    </row>
    <row r="45" spans="1:70" x14ac:dyDescent="0.2">
      <c r="A45">
        <v>43</v>
      </c>
      <c r="B45" t="s">
        <v>57</v>
      </c>
      <c r="C45">
        <f>C44+'RICEBP_it0-E_by_region'!A44</f>
        <v>101.74583697914251</v>
      </c>
      <c r="D45">
        <f>D44+'RICEBP_it0-E_by_region'!B44</f>
        <v>91.748017676602927</v>
      </c>
      <c r="E45">
        <f>E44+'RICEBP_it0-E_by_region'!C44</f>
        <v>15.355830214926575</v>
      </c>
      <c r="F45">
        <f>F44+'RICEBP_it0-E_by_region'!D44</f>
        <v>15.767108174801869</v>
      </c>
      <c r="G45">
        <f>G44+'RICEBP_it0-E_by_region'!E44</f>
        <v>25.985972920120489</v>
      </c>
      <c r="H45">
        <f>H44+'RICEBP_it0-E_by_region'!F44</f>
        <v>34.51823111343792</v>
      </c>
      <c r="I45">
        <f>I44+'RICEBP_it0-E_by_region'!G44</f>
        <v>34.821244851232244</v>
      </c>
      <c r="J45">
        <f>J44+'RICEBP_it0-E_by_region'!H44</f>
        <v>16.26741461594769</v>
      </c>
      <c r="K45">
        <f>K44+'RICEBP_it0-E_by_region'!I44</f>
        <v>15.216777290927897</v>
      </c>
      <c r="L45">
        <f>L44+'RICEBP_it0-E_by_region'!J44</f>
        <v>14.875872246503242</v>
      </c>
      <c r="M45">
        <f>M44+'RICEBP_it0-E_by_region'!K44</f>
        <v>15.936665626492472</v>
      </c>
      <c r="N45">
        <f>N44+'RICEBP_it0-E_by_region'!L44</f>
        <v>16.87387725690785</v>
      </c>
      <c r="P45">
        <v>43</v>
      </c>
      <c r="Q45" t="s">
        <v>57</v>
      </c>
      <c r="R45">
        <f>R44+'RICBP-it0_damagesbyregionoutput'!A44</f>
        <v>54.370364419171139</v>
      </c>
      <c r="S45">
        <f>S44+'RICBP-it0_damagesbyregionoutput'!B44</f>
        <v>162.62297808877582</v>
      </c>
      <c r="T45">
        <f>T44+'RICBP-it0_damagesbyregionoutput'!C44</f>
        <v>10.838795245046262</v>
      </c>
      <c r="U45">
        <f>U44+'RICBP-it0_damagesbyregionoutput'!D44</f>
        <v>6.2398293380856771</v>
      </c>
      <c r="V45">
        <f>V44+'RICBP-it0_damagesbyregionoutput'!E44</f>
        <v>9.1033869485908703</v>
      </c>
      <c r="W45">
        <f>W44+'RICBP-it0_damagesbyregionoutput'!F44</f>
        <v>613.9684846195828</v>
      </c>
      <c r="X45">
        <f>X44+'RICBP-it0_damagesbyregionoutput'!G44</f>
        <v>188.24122705577741</v>
      </c>
      <c r="Y45">
        <f>Y44+'RICBP-it0_damagesbyregionoutput'!H44</f>
        <v>143.81387163700228</v>
      </c>
      <c r="Z45">
        <f>Z44+'RICBP-it0_damagesbyregionoutput'!I44</f>
        <v>1129.7309687053296</v>
      </c>
      <c r="AA45">
        <f>AA44+'RICBP-it0_damagesbyregionoutput'!J44</f>
        <v>55.945052245288679</v>
      </c>
      <c r="AB45">
        <f>AB44+'RICBP-it0_damagesbyregionoutput'!K44</f>
        <v>67.129711028667401</v>
      </c>
      <c r="AC45">
        <f>AC44+'RICBP-it0_damagesbyregionoutput'!L44</f>
        <v>262.50537773443875</v>
      </c>
      <c r="AE45">
        <v>43</v>
      </c>
      <c r="AF45" t="s">
        <v>57</v>
      </c>
      <c r="AG45">
        <f t="shared" si="5"/>
        <v>635.09037098282931</v>
      </c>
      <c r="AH45">
        <f t="shared" si="5"/>
        <v>459.08949307556043</v>
      </c>
      <c r="AI45">
        <f t="shared" si="5"/>
        <v>93.21698047049361</v>
      </c>
      <c r="AJ45">
        <f t="shared" si="5"/>
        <v>100.60289091581778</v>
      </c>
      <c r="AK45">
        <f t="shared" si="5"/>
        <v>166.98546868995004</v>
      </c>
      <c r="AL45">
        <f t="shared" si="5"/>
        <v>-380.06245254157443</v>
      </c>
      <c r="AM45">
        <f t="shared" si="5"/>
        <v>47.718118265301626</v>
      </c>
      <c r="AN45">
        <f t="shared" si="5"/>
        <v>-33.580922779352917</v>
      </c>
      <c r="AO45">
        <f t="shared" si="5"/>
        <v>-1026.6174578930661</v>
      </c>
      <c r="AP45">
        <f t="shared" si="5"/>
        <v>44.858382306267863</v>
      </c>
      <c r="AQ45">
        <f t="shared" si="5"/>
        <v>40.861982085515898</v>
      </c>
      <c r="AR45">
        <f t="shared" si="5"/>
        <v>-148.1628535777435</v>
      </c>
      <c r="AT45" s="3">
        <f>(C45/SUM($C45:$N45)-R45/SUM($R45:$AC45))*SUM('RICBP-it0_damagesbyregionoutput'!$A44:$L44)</f>
        <v>44.292915947248481</v>
      </c>
      <c r="AU45" s="3">
        <f>(D45/SUM($C45:$N45)-S45/SUM($R45:$AC45))*SUM('RICBP-it0_damagesbyregionoutput'!$A44:$L44)</f>
        <v>32.018139871326255</v>
      </c>
      <c r="AV45" s="3">
        <f>(E45/SUM($C45:$N45)-T45/SUM($R45:$AC45))*SUM('RICBP-it0_damagesbyregionoutput'!$A44:$L44)</f>
        <v>6.5012037175847945</v>
      </c>
      <c r="AW45" s="3">
        <f>(F45/SUM($C45:$N45)-U45/SUM($R45:$AC45))*SUM('RICBP-it0_damagesbyregionoutput'!$A44:$L44)</f>
        <v>7.016317039240703</v>
      </c>
      <c r="AX45" s="3">
        <f>(G45/SUM($C45:$N45)-V45/SUM($R45:$AC45))*SUM('RICBP-it0_damagesbyregionoutput'!$A44:$L44)</f>
        <v>11.646017113516935</v>
      </c>
      <c r="AY45" s="3">
        <f>(H45/SUM($C45:$N45)-W45/SUM($R45:$AC45))*SUM('RICBP-it0_damagesbyregionoutput'!$A44:$L44)</f>
        <v>-26.506580849395693</v>
      </c>
      <c r="AZ45" s="3">
        <f>(I45/SUM($C45:$N45)-X45/SUM($R45:$AC45))*SUM('RICBP-it0_damagesbyregionoutput'!$A44:$L44)</f>
        <v>3.3279903113867415</v>
      </c>
      <c r="BA45" s="3">
        <f>(J45/SUM($C45:$N45)-Y45/SUM($R45:$AC45))*SUM('RICBP-it0_damagesbyregionoutput'!$A44:$L44)</f>
        <v>-2.3420241560191042</v>
      </c>
      <c r="BB45" s="3">
        <f>(K45/SUM($C45:$N45)-Z45/SUM($R45:$AC45))*SUM('RICBP-it0_damagesbyregionoutput'!$A44:$L44)</f>
        <v>-71.599071329117805</v>
      </c>
      <c r="BC45" s="3">
        <f>(L45/SUM($C45:$N45)-AA45/SUM($R45:$AC45))*SUM('RICBP-it0_damagesbyregionoutput'!$A44:$L44)</f>
        <v>3.1285446100312235</v>
      </c>
      <c r="BD45" s="3">
        <f>(M45/SUM($C45:$N45)-AB45/SUM($R45:$AC45))*SUM('RICBP-it0_damagesbyregionoutput'!$A44:$L44)</f>
        <v>2.8498248763413581</v>
      </c>
      <c r="BE45" s="3">
        <f>(N45/SUM($C45:$N45)-AC45/SUM($R45:$AC45))*SUM('RICBP-it0_damagesbyregionoutput'!$A44:$L44)</f>
        <v>-10.333277152143921</v>
      </c>
      <c r="BG45" s="2">
        <f t="shared" si="6"/>
        <v>-981173208664.15271</v>
      </c>
      <c r="BH45" s="2">
        <f t="shared" si="6"/>
        <v>-717026073583.88098</v>
      </c>
      <c r="BI45" s="2">
        <f t="shared" si="6"/>
        <v>-204266530969.68207</v>
      </c>
      <c r="BJ45" s="2">
        <f t="shared" si="6"/>
        <v>-130931515572.96867</v>
      </c>
      <c r="BK45" s="2">
        <f t="shared" si="6"/>
        <v>-149854374596.00171</v>
      </c>
      <c r="BL45" s="2">
        <f t="shared" si="6"/>
        <v>2515044642440.2554</v>
      </c>
      <c r="BM45" s="2">
        <f t="shared" si="6"/>
        <v>-1948720393646.2412</v>
      </c>
      <c r="BN45" s="2">
        <f t="shared" si="6"/>
        <v>-1457936082078.8706</v>
      </c>
      <c r="BO45" s="2">
        <f t="shared" si="6"/>
        <v>3067465804815.4697</v>
      </c>
      <c r="BP45" s="2">
        <f t="shared" si="6"/>
        <v>-972192577701.4668</v>
      </c>
      <c r="BQ45" s="2">
        <f t="shared" si="6"/>
        <v>-218603803487.97336</v>
      </c>
      <c r="BR45" s="2">
        <f t="shared" si="6"/>
        <v>1198194113045.1047</v>
      </c>
    </row>
    <row r="46" spans="1:70" x14ac:dyDescent="0.2">
      <c r="A46">
        <v>44</v>
      </c>
      <c r="B46" t="s">
        <v>58</v>
      </c>
      <c r="C46">
        <f>C45+'RICEBP_it0-E_by_region'!A45</f>
        <v>101.74583697914251</v>
      </c>
      <c r="D46">
        <f>D45+'RICEBP_it0-E_by_region'!B45</f>
        <v>91.748017676602927</v>
      </c>
      <c r="E46">
        <f>E45+'RICEBP_it0-E_by_region'!C45</f>
        <v>15.355830214926575</v>
      </c>
      <c r="F46">
        <f>F45+'RICEBP_it0-E_by_region'!D45</f>
        <v>15.767108174801869</v>
      </c>
      <c r="G46">
        <f>G45+'RICEBP_it0-E_by_region'!E45</f>
        <v>25.985972920120489</v>
      </c>
      <c r="H46">
        <f>H45+'RICEBP_it0-E_by_region'!F45</f>
        <v>34.51823111343792</v>
      </c>
      <c r="I46">
        <f>I45+'RICEBP_it0-E_by_region'!G45</f>
        <v>34.821244851232244</v>
      </c>
      <c r="J46">
        <f>J45+'RICEBP_it0-E_by_region'!H45</f>
        <v>16.26741461594769</v>
      </c>
      <c r="K46">
        <f>K45+'RICEBP_it0-E_by_region'!I45</f>
        <v>15.216777290927897</v>
      </c>
      <c r="L46">
        <f>L45+'RICEBP_it0-E_by_region'!J45</f>
        <v>14.875872246503242</v>
      </c>
      <c r="M46">
        <f>M45+'RICEBP_it0-E_by_region'!K45</f>
        <v>15.936665626492472</v>
      </c>
      <c r="N46">
        <f>N45+'RICEBP_it0-E_by_region'!L45</f>
        <v>16.87387725690785</v>
      </c>
      <c r="P46">
        <v>44</v>
      </c>
      <c r="Q46" t="s">
        <v>58</v>
      </c>
      <c r="R46">
        <f>R45+'RICBP-it0_damagesbyregionoutput'!A45</f>
        <v>57.302446770817312</v>
      </c>
      <c r="S46">
        <f>S45+'RICBP-it0_damagesbyregionoutput'!B45</f>
        <v>173.80389243683291</v>
      </c>
      <c r="T46">
        <f>T45+'RICBP-it0_damagesbyregionoutput'!C45</f>
        <v>11.413026000334307</v>
      </c>
      <c r="U46">
        <f>U45+'RICBP-it0_damagesbyregionoutput'!D45</f>
        <v>6.5550630084578421</v>
      </c>
      <c r="V46">
        <f>V45+'RICBP-it0_damagesbyregionoutput'!E45</f>
        <v>9.6067782377076885</v>
      </c>
      <c r="W46">
        <f>W45+'RICBP-it0_damagesbyregionoutput'!F45</f>
        <v>661.86931557082107</v>
      </c>
      <c r="X46">
        <f>X45+'RICBP-it0_damagesbyregionoutput'!G45</f>
        <v>199.9112818479569</v>
      </c>
      <c r="Y46">
        <f>Y45+'RICBP-it0_damagesbyregionoutput'!H45</f>
        <v>152.78083511051616</v>
      </c>
      <c r="Z46">
        <f>Z45+'RICBP-it0_damagesbyregionoutput'!I45</f>
        <v>1216.0706051539887</v>
      </c>
      <c r="AA46">
        <f>AA45+'RICBP-it0_damagesbyregionoutput'!J45</f>
        <v>58.987232277643642</v>
      </c>
      <c r="AB46">
        <f>AB45+'RICBP-it0_damagesbyregionoutput'!K45</f>
        <v>71.830475522838384</v>
      </c>
      <c r="AC46">
        <f>AC45+'RICBP-it0_damagesbyregionoutput'!L45</f>
        <v>283.19019101949175</v>
      </c>
      <c r="AE46">
        <v>44</v>
      </c>
      <c r="AF46" t="s">
        <v>58</v>
      </c>
      <c r="AG46">
        <f t="shared" si="5"/>
        <v>682.84120050583147</v>
      </c>
      <c r="AH46">
        <f t="shared" si="5"/>
        <v>493.6112515113557</v>
      </c>
      <c r="AI46">
        <f t="shared" si="5"/>
        <v>100.29198837353739</v>
      </c>
      <c r="AJ46">
        <f t="shared" si="5"/>
        <v>108.14176683722525</v>
      </c>
      <c r="AK46">
        <f t="shared" si="5"/>
        <v>179.42653601054963</v>
      </c>
      <c r="AL46">
        <f t="shared" si="5"/>
        <v>-410.76862946534868</v>
      </c>
      <c r="AM46">
        <f t="shared" si="5"/>
        <v>53.393658502453313</v>
      </c>
      <c r="AN46">
        <f t="shared" si="5"/>
        <v>-34.444557744424181</v>
      </c>
      <c r="AO46">
        <f t="shared" si="5"/>
        <v>-1105.3771224691625</v>
      </c>
      <c r="AP46">
        <f t="shared" si="5"/>
        <v>49.226358251917254</v>
      </c>
      <c r="AQ46">
        <f t="shared" si="5"/>
        <v>44.099789266654177</v>
      </c>
      <c r="AR46">
        <f t="shared" si="5"/>
        <v>-160.4422395805893</v>
      </c>
      <c r="AT46" s="3">
        <f>(C46/SUM($C46:$N46)-R46/SUM($R46:$AC46))*SUM('RICBP-it0_damagesbyregionoutput'!$A45:$L45)</f>
        <v>46.759004845825942</v>
      </c>
      <c r="AU46" s="3">
        <f>(D46/SUM($C46:$N46)-S46/SUM($R46:$AC46))*SUM('RICBP-it0_damagesbyregionoutput'!$A45:$L45)</f>
        <v>33.801081253263625</v>
      </c>
      <c r="AV46" s="3">
        <f>(E46/SUM($C46:$N46)-T46/SUM($R46:$AC46))*SUM('RICBP-it0_damagesbyregionoutput'!$A45:$L45)</f>
        <v>6.8677074067614132</v>
      </c>
      <c r="AW46" s="3">
        <f>(F46/SUM($C46:$N46)-U46/SUM($R46:$AC46))*SUM('RICBP-it0_damagesbyregionoutput'!$A45:$L45)</f>
        <v>7.4052376977724723</v>
      </c>
      <c r="AX46" s="3">
        <f>(G46/SUM($C46:$N46)-V46/SUM($R46:$AC46))*SUM('RICBP-it0_damagesbyregionoutput'!$A45:$L45)</f>
        <v>12.286614018855477</v>
      </c>
      <c r="AY46" s="3">
        <f>(H46/SUM($C46:$N46)-W46/SUM($R46:$AC46))*SUM('RICBP-it0_damagesbyregionoutput'!$A45:$L45)</f>
        <v>-28.12825635221683</v>
      </c>
      <c r="AZ46" s="3">
        <f>(I46/SUM($C46:$N46)-X46/SUM($R46:$AC46))*SUM('RICBP-it0_damagesbyregionoutput'!$A45:$L45)</f>
        <v>3.6562444310670572</v>
      </c>
      <c r="BA46" s="3">
        <f>(J46/SUM($C46:$N46)-Y46/SUM($R46:$AC46))*SUM('RICBP-it0_damagesbyregionoutput'!$A45:$L45)</f>
        <v>-2.3586644175699636</v>
      </c>
      <c r="BB46" s="3">
        <f>(K46/SUM($C46:$N46)-Z46/SUM($R46:$AC46))*SUM('RICBP-it0_damagesbyregionoutput'!$A45:$L45)</f>
        <v>-75.693051602206751</v>
      </c>
      <c r="BC46" s="3">
        <f>(L46/SUM($C46:$N46)-AA46/SUM($R46:$AC46))*SUM('RICBP-it0_damagesbyregionoutput'!$A45:$L45)</f>
        <v>3.3708796750088683</v>
      </c>
      <c r="BD46" s="3">
        <f>(M46/SUM($C46:$N46)-AB46/SUM($R46:$AC46))*SUM('RICBP-it0_damagesbyregionoutput'!$A45:$L45)</f>
        <v>3.0198269502365442</v>
      </c>
      <c r="BE46" s="3">
        <f>(N46/SUM($C46:$N46)-AC46/SUM($R46:$AC46))*SUM('RICBP-it0_damagesbyregionoutput'!$A45:$L45)</f>
        <v>-10.986623906797893</v>
      </c>
      <c r="BG46" s="2">
        <f t="shared" si="6"/>
        <v>-991824677176.21143</v>
      </c>
      <c r="BH46" s="2">
        <f t="shared" si="6"/>
        <v>-720677182531.65222</v>
      </c>
      <c r="BI46" s="2">
        <f t="shared" si="6"/>
        <v>-207300496282.3699</v>
      </c>
      <c r="BJ46" s="2">
        <f t="shared" si="6"/>
        <v>-133638223634.99445</v>
      </c>
      <c r="BK46" s="2">
        <f t="shared" si="6"/>
        <v>-154453301744.10898</v>
      </c>
      <c r="BL46" s="2">
        <f t="shared" si="6"/>
        <v>2577920571557.4209</v>
      </c>
      <c r="BM46" s="2">
        <f t="shared" si="6"/>
        <v>-2019295806084.6294</v>
      </c>
      <c r="BN46" s="2">
        <f t="shared" si="6"/>
        <v>-1495029452498.7004</v>
      </c>
      <c r="BO46" s="2">
        <f t="shared" si="6"/>
        <v>3066612973889.6328</v>
      </c>
      <c r="BP46" s="2">
        <f t="shared" si="6"/>
        <v>-997096270640.52283</v>
      </c>
      <c r="BQ46" s="2">
        <f t="shared" si="6"/>
        <v>-217980230901.73535</v>
      </c>
      <c r="BR46" s="2">
        <f t="shared" si="6"/>
        <v>1292762096047.9036</v>
      </c>
    </row>
    <row r="47" spans="1:70" x14ac:dyDescent="0.2">
      <c r="A47">
        <v>45</v>
      </c>
      <c r="B47" t="s">
        <v>59</v>
      </c>
      <c r="C47">
        <f>C46+'RICEBP_it0-E_by_region'!A46</f>
        <v>101.74583697914251</v>
      </c>
      <c r="D47">
        <f>D46+'RICEBP_it0-E_by_region'!B46</f>
        <v>91.748017676602927</v>
      </c>
      <c r="E47">
        <f>E46+'RICEBP_it0-E_by_region'!C46</f>
        <v>15.355830214926575</v>
      </c>
      <c r="F47">
        <f>F46+'RICEBP_it0-E_by_region'!D46</f>
        <v>15.767108174801869</v>
      </c>
      <c r="G47">
        <f>G46+'RICEBP_it0-E_by_region'!E46</f>
        <v>25.985972920120489</v>
      </c>
      <c r="H47">
        <f>H46+'RICEBP_it0-E_by_region'!F46</f>
        <v>34.51823111343792</v>
      </c>
      <c r="I47">
        <f>I46+'RICEBP_it0-E_by_region'!G46</f>
        <v>34.821244851232244</v>
      </c>
      <c r="J47">
        <f>J46+'RICEBP_it0-E_by_region'!H46</f>
        <v>16.26741461594769</v>
      </c>
      <c r="K47">
        <f>K46+'RICEBP_it0-E_by_region'!I46</f>
        <v>15.216777290927897</v>
      </c>
      <c r="L47">
        <f>L46+'RICEBP_it0-E_by_region'!J46</f>
        <v>14.875872246503242</v>
      </c>
      <c r="M47">
        <f>M46+'RICEBP_it0-E_by_region'!K46</f>
        <v>15.936665626492472</v>
      </c>
      <c r="N47">
        <f>N46+'RICEBP_it0-E_by_region'!L46</f>
        <v>16.87387725690785</v>
      </c>
      <c r="P47">
        <v>45</v>
      </c>
      <c r="Q47" t="s">
        <v>59</v>
      </c>
      <c r="R47">
        <f>R46+'RICBP-it0_damagesbyregionoutput'!A46</f>
        <v>60.36072976874545</v>
      </c>
      <c r="S47">
        <f>S46+'RICBP-it0_damagesbyregionoutput'!B46</f>
        <v>185.56444460637232</v>
      </c>
      <c r="T47">
        <f>T46+'RICBP-it0_damagesbyregionoutput'!C46</f>
        <v>12.010643128666256</v>
      </c>
      <c r="U47">
        <f>U46+'RICBP-it0_damagesbyregionoutput'!D46</f>
        <v>6.8816168145874439</v>
      </c>
      <c r="V47">
        <f>V46+'RICBP-it0_damagesbyregionoutput'!E46</f>
        <v>10.129043501779128</v>
      </c>
      <c r="W47">
        <f>W46+'RICBP-it0_damagesbyregionoutput'!F46</f>
        <v>712.44295992549485</v>
      </c>
      <c r="X47">
        <f>X46+'RICBP-it0_damagesbyregionoutput'!G46</f>
        <v>212.08835359863019</v>
      </c>
      <c r="Y47">
        <f>Y46+'RICBP-it0_damagesbyregionoutput'!H46</f>
        <v>162.15750549014368</v>
      </c>
      <c r="Z47">
        <f>Z46+'RICBP-it0_damagesbyregionoutput'!I46</f>
        <v>1307.0682379256107</v>
      </c>
      <c r="AA47">
        <f>AA46+'RICBP-it0_damagesbyregionoutput'!J46</f>
        <v>62.145556150958022</v>
      </c>
      <c r="AB47">
        <f>AB46+'RICBP-it0_damagesbyregionoutput'!K46</f>
        <v>76.778969596963535</v>
      </c>
      <c r="AC47">
        <f>AC46+'RICBP-it0_damagesbyregionoutput'!L46</f>
        <v>305.10807266538927</v>
      </c>
      <c r="AE47">
        <v>45</v>
      </c>
      <c r="AF47" t="s">
        <v>59</v>
      </c>
      <c r="AG47">
        <f t="shared" si="5"/>
        <v>733.16908011991836</v>
      </c>
      <c r="AH47">
        <f t="shared" si="5"/>
        <v>529.99099418274659</v>
      </c>
      <c r="AI47">
        <f t="shared" si="5"/>
        <v>107.75159376394708</v>
      </c>
      <c r="AJ47">
        <f t="shared" si="5"/>
        <v>116.08823358832747</v>
      </c>
      <c r="AK47">
        <f t="shared" si="5"/>
        <v>192.5391418835583</v>
      </c>
      <c r="AL47">
        <f t="shared" si="5"/>
        <v>-443.23051658243759</v>
      </c>
      <c r="AM47">
        <f t="shared" si="5"/>
        <v>59.487335660767407</v>
      </c>
      <c r="AN47">
        <f t="shared" si="5"/>
        <v>-35.285696177500569</v>
      </c>
      <c r="AO47">
        <f t="shared" si="5"/>
        <v>-1188.390493957929</v>
      </c>
      <c r="AP47">
        <f t="shared" si="5"/>
        <v>53.873422376051693</v>
      </c>
      <c r="AQ47">
        <f t="shared" si="5"/>
        <v>47.513282747888631</v>
      </c>
      <c r="AR47">
        <f t="shared" si="5"/>
        <v>-173.50637760533866</v>
      </c>
      <c r="AT47" s="3">
        <f>(C47/SUM($C47:$N47)-R47/SUM($R47:$AC47))*SUM('RICBP-it0_damagesbyregionoutput'!$A46:$L46)</f>
        <v>49.32528462777605</v>
      </c>
      <c r="AU47" s="3">
        <f>(D47/SUM($C47:$N47)-S47/SUM($R47:$AC47))*SUM('RICBP-it0_damagesbyregionoutput'!$A46:$L46)</f>
        <v>35.656109002777583</v>
      </c>
      <c r="AV47" s="3">
        <f>(E47/SUM($C47:$N47)-T47/SUM($R47:$AC47))*SUM('RICBP-it0_damagesbyregionoutput'!$A46:$L46)</f>
        <v>7.2491846364195807</v>
      </c>
      <c r="AW47" s="3">
        <f>(F47/SUM($C47:$N47)-U47/SUM($R47:$AC47))*SUM('RICBP-it0_damagesbyregionoutput'!$A46:$L46)</f>
        <v>7.8100472577804787</v>
      </c>
      <c r="AX47" s="3">
        <f>(G47/SUM($C47:$N47)-V47/SUM($R47:$AC47))*SUM('RICBP-it0_damagesbyregionoutput'!$A46:$L46)</f>
        <v>12.953421295181895</v>
      </c>
      <c r="AY47" s="3">
        <f>(H47/SUM($C47:$N47)-W47/SUM($R47:$AC47))*SUM('RICBP-it0_damagesbyregionoutput'!$A46:$L46)</f>
        <v>-29.819139921406787</v>
      </c>
      <c r="AZ47" s="3">
        <f>(I47/SUM($C47:$N47)-X47/SUM($R47:$AC47))*SUM('RICBP-it0_damagesbyregionoutput'!$A46:$L46)</f>
        <v>4.0021188055768491</v>
      </c>
      <c r="BA47" s="3">
        <f>(J47/SUM($C47:$N47)-Y47/SUM($R47:$AC47))*SUM('RICBP-it0_damagesbyregionoutput'!$A46:$L46)</f>
        <v>-2.3739094493179795</v>
      </c>
      <c r="BB47" s="3">
        <f>(K47/SUM($C47:$N47)-Z47/SUM($R47:$AC47))*SUM('RICBP-it0_damagesbyregionoutput'!$A46:$L46)</f>
        <v>-79.951133991944417</v>
      </c>
      <c r="BC47" s="3">
        <f>(L47/SUM($C47:$N47)-AA47/SUM($R47:$AC47))*SUM('RICBP-it0_damagesbyregionoutput'!$A46:$L46)</f>
        <v>3.624432569001018</v>
      </c>
      <c r="BD47" s="3">
        <f>(M47/SUM($C47:$N47)-AB47/SUM($R47:$AC47))*SUM('RICBP-it0_damagesbyregionoutput'!$A46:$L46)</f>
        <v>3.1965425966358048</v>
      </c>
      <c r="BE47" s="3">
        <f>(N47/SUM($C47:$N47)-AC47/SUM($R47:$AC47))*SUM('RICBP-it0_damagesbyregionoutput'!$A46:$L46)</f>
        <v>-11.672957428480094</v>
      </c>
      <c r="BG47" s="2">
        <f t="shared" si="6"/>
        <v>-1002594986310.8466</v>
      </c>
      <c r="BH47" s="2">
        <f t="shared" si="6"/>
        <v>-723633668613.30286</v>
      </c>
      <c r="BI47" s="2">
        <f t="shared" si="6"/>
        <v>-210420753990.1113</v>
      </c>
      <c r="BJ47" s="2">
        <f t="shared" si="6"/>
        <v>-136419493321.74263</v>
      </c>
      <c r="BK47" s="2">
        <f t="shared" si="6"/>
        <v>-159184577826.77997</v>
      </c>
      <c r="BL47" s="2">
        <f t="shared" si="6"/>
        <v>2642747195682.1191</v>
      </c>
      <c r="BM47" s="2">
        <f t="shared" si="6"/>
        <v>-2091558352737.2449</v>
      </c>
      <c r="BN47" s="2">
        <f t="shared" si="6"/>
        <v>-1532771016241.5916</v>
      </c>
      <c r="BO47" s="2">
        <f t="shared" si="6"/>
        <v>3062237496822.1353</v>
      </c>
      <c r="BP47" s="2">
        <f t="shared" si="6"/>
        <v>-1022631555133.4202</v>
      </c>
      <c r="BQ47" s="2">
        <f t="shared" si="6"/>
        <v>-216950884598.6492</v>
      </c>
      <c r="BR47" s="2">
        <f t="shared" si="6"/>
        <v>1391180596269.26</v>
      </c>
    </row>
    <row r="48" spans="1:70" x14ac:dyDescent="0.2">
      <c r="A48">
        <v>46</v>
      </c>
      <c r="B48" t="s">
        <v>60</v>
      </c>
      <c r="C48">
        <f>C47+'RICEBP_it0-E_by_region'!A47</f>
        <v>101.74583697914251</v>
      </c>
      <c r="D48">
        <f>D47+'RICEBP_it0-E_by_region'!B47</f>
        <v>91.748017676602927</v>
      </c>
      <c r="E48">
        <f>E47+'RICEBP_it0-E_by_region'!C47</f>
        <v>15.355830214926575</v>
      </c>
      <c r="F48">
        <f>F47+'RICEBP_it0-E_by_region'!D47</f>
        <v>15.767108174801869</v>
      </c>
      <c r="G48">
        <f>G47+'RICEBP_it0-E_by_region'!E47</f>
        <v>25.985972920120489</v>
      </c>
      <c r="H48">
        <f>H47+'RICEBP_it0-E_by_region'!F47</f>
        <v>34.51823111343792</v>
      </c>
      <c r="I48">
        <f>I47+'RICEBP_it0-E_by_region'!G47</f>
        <v>34.821244851232244</v>
      </c>
      <c r="J48">
        <f>J47+'RICEBP_it0-E_by_region'!H47</f>
        <v>16.26741461594769</v>
      </c>
      <c r="K48">
        <f>K47+'RICEBP_it0-E_by_region'!I47</f>
        <v>15.216777290927897</v>
      </c>
      <c r="L48">
        <f>L47+'RICEBP_it0-E_by_region'!J47</f>
        <v>14.875872246503242</v>
      </c>
      <c r="M48">
        <f>M47+'RICEBP_it0-E_by_region'!K47</f>
        <v>15.936665626492472</v>
      </c>
      <c r="N48">
        <f>N47+'RICEBP_it0-E_by_region'!L47</f>
        <v>16.87387725690785</v>
      </c>
      <c r="P48">
        <v>46</v>
      </c>
      <c r="Q48" t="s">
        <v>60</v>
      </c>
      <c r="R48">
        <f>R47+'RICBP-it0_damagesbyregionoutput'!A47</f>
        <v>63.55026910207517</v>
      </c>
      <c r="S48">
        <f>S47+'RICBP-it0_damagesbyregionoutput'!B47</f>
        <v>197.92911415861303</v>
      </c>
      <c r="T48">
        <f>T47+'RICBP-it0_damagesbyregionoutput'!C47</f>
        <v>12.632490590611582</v>
      </c>
      <c r="U48">
        <f>U47+'RICBP-it0_damagesbyregionoutput'!D47</f>
        <v>7.2198376214574091</v>
      </c>
      <c r="V48">
        <f>V47+'RICBP-it0_damagesbyregionoutput'!E47</f>
        <v>10.670722959278244</v>
      </c>
      <c r="W48">
        <f>W47+'RICBP-it0_damagesbyregionoutput'!F47</f>
        <v>765.8010385470966</v>
      </c>
      <c r="X48">
        <f>X47+'RICBP-it0_damagesbyregionoutput'!G47</f>
        <v>224.78982635864949</v>
      </c>
      <c r="Y48">
        <f>Y47+'RICBP-it0_damagesbyregionoutput'!H47</f>
        <v>171.95926458071023</v>
      </c>
      <c r="Z48">
        <f>Z47+'RICBP-it0_damagesbyregionoutput'!I47</f>
        <v>1402.9080410815345</v>
      </c>
      <c r="AA48">
        <f>AA47+'RICBP-it0_damagesbyregionoutput'!J47</f>
        <v>65.423672596041513</v>
      </c>
      <c r="AB48">
        <f>AB47+'RICBP-it0_damagesbyregionoutput'!K47</f>
        <v>81.985805950935799</v>
      </c>
      <c r="AC48">
        <f>AC47+'RICBP-it0_damagesbyregionoutput'!L47</f>
        <v>328.31570193797069</v>
      </c>
      <c r="AE48">
        <v>46</v>
      </c>
      <c r="AF48" t="s">
        <v>60</v>
      </c>
      <c r="AG48">
        <f t="shared" si="5"/>
        <v>786.17876976220134</v>
      </c>
      <c r="AH48">
        <f t="shared" si="5"/>
        <v>568.30326637626945</v>
      </c>
      <c r="AI48">
        <f t="shared" si="5"/>
        <v>115.61152643160253</v>
      </c>
      <c r="AJ48">
        <f t="shared" si="5"/>
        <v>124.45896195232719</v>
      </c>
      <c r="AK48">
        <f t="shared" si="5"/>
        <v>206.35079309443137</v>
      </c>
      <c r="AL48">
        <f t="shared" si="5"/>
        <v>-477.52247877339954</v>
      </c>
      <c r="AM48">
        <f t="shared" si="5"/>
        <v>66.019348719056666</v>
      </c>
      <c r="AN48">
        <f t="shared" si="5"/>
        <v>-36.102162247869316</v>
      </c>
      <c r="AO48">
        <f t="shared" si="5"/>
        <v>-1275.8253227519135</v>
      </c>
      <c r="AP48">
        <f t="shared" si="5"/>
        <v>58.811981673333733</v>
      </c>
      <c r="AQ48">
        <f t="shared" si="5"/>
        <v>51.109050483109975</v>
      </c>
      <c r="AR48">
        <f t="shared" si="5"/>
        <v>-187.39373471915113</v>
      </c>
      <c r="AT48" s="3">
        <f>(C48/SUM($C48:$N48)-R48/SUM($R48:$AC48))*SUM('RICBP-it0_damagesbyregionoutput'!$A47:$L47)</f>
        <v>51.996152510787311</v>
      </c>
      <c r="AU48" s="3">
        <f>(D48/SUM($C48:$N48)-S48/SUM($R48:$AC48))*SUM('RICBP-it0_damagesbyregionoutput'!$A47:$L47)</f>
        <v>37.586340979186041</v>
      </c>
      <c r="AV48" s="3">
        <f>(E48/SUM($C48:$N48)-T48/SUM($R48:$AC48))*SUM('RICBP-it0_damagesbyregionoutput'!$A47:$L47)</f>
        <v>7.6462946998184673</v>
      </c>
      <c r="AW48" s="3">
        <f>(F48/SUM($C48:$N48)-U48/SUM($R48:$AC48))*SUM('RICBP-it0_damagesbyregionoutput'!$A47:$L47)</f>
        <v>8.2314448264291169</v>
      </c>
      <c r="AX48" s="3">
        <f>(G48/SUM($C48:$N48)-V48/SUM($R48:$AC48))*SUM('RICBP-it0_damagesbyregionoutput'!$A47:$L47)</f>
        <v>13.647592279432004</v>
      </c>
      <c r="AY48" s="3">
        <f>(H48/SUM($C48:$N48)-W48/SUM($R48:$AC48))*SUM('RICBP-it0_damagesbyregionoutput'!$A47:$L47)</f>
        <v>-31.582297294979238</v>
      </c>
      <c r="AZ48" s="3">
        <f>(I48/SUM($C48:$N48)-X48/SUM($R48:$AC48))*SUM('RICBP-it0_damagesbyregionoutput'!$A47:$L47)</f>
        <v>4.3663760161028513</v>
      </c>
      <c r="BA48" s="3">
        <f>(J48/SUM($C48:$N48)-Y48/SUM($R48:$AC48))*SUM('RICBP-it0_damagesbyregionoutput'!$A47:$L47)</f>
        <v>-2.3877184253871384</v>
      </c>
      <c r="BB48" s="3">
        <f>(K48/SUM($C48:$N48)-Z48/SUM($R48:$AC48))*SUM('RICBP-it0_damagesbyregionoutput'!$A47:$L47)</f>
        <v>-84.380309683252406</v>
      </c>
      <c r="BC48" s="3">
        <f>(L48/SUM($C48:$N48)-AA48/SUM($R48:$AC48))*SUM('RICBP-it0_damagesbyregionoutput'!$A47:$L47)</f>
        <v>3.8896964483958953</v>
      </c>
      <c r="BD48" s="3">
        <f>(M48/SUM($C48:$N48)-AB48/SUM($R48:$AC48))*SUM('RICBP-it0_damagesbyregionoutput'!$A47:$L47)</f>
        <v>3.3802413468950974</v>
      </c>
      <c r="BE48" s="3">
        <f>(N48/SUM($C48:$N48)-AC48/SUM($R48:$AC48))*SUM('RICBP-it0_damagesbyregionoutput'!$A47:$L47)</f>
        <v>-12.39381370342808</v>
      </c>
      <c r="BG48" s="2">
        <f t="shared" si="6"/>
        <v>-1013537131495.6671</v>
      </c>
      <c r="BH48" s="2">
        <f t="shared" si="6"/>
        <v>-725931214336.81775</v>
      </c>
      <c r="BI48" s="2">
        <f t="shared" si="6"/>
        <v>-213637967836.97531</v>
      </c>
      <c r="BJ48" s="2">
        <f t="shared" si="6"/>
        <v>-139283537570.60031</v>
      </c>
      <c r="BK48" s="2">
        <f t="shared" si="6"/>
        <v>-164058931441.06186</v>
      </c>
      <c r="BL48" s="2">
        <f t="shared" si="6"/>
        <v>2709664895982.7158</v>
      </c>
      <c r="BM48" s="2">
        <f t="shared" si="6"/>
        <v>-2165637042186.4075</v>
      </c>
      <c r="BN48" s="2">
        <f t="shared" si="6"/>
        <v>-1571252355018.3911</v>
      </c>
      <c r="BO48" s="2">
        <f t="shared" si="6"/>
        <v>3054519110732.0732</v>
      </c>
      <c r="BP48" s="2">
        <f t="shared" si="6"/>
        <v>-1048862848886.1451</v>
      </c>
      <c r="BQ48" s="2">
        <f t="shared" si="6"/>
        <v>-215526388326.24637</v>
      </c>
      <c r="BR48" s="2">
        <f t="shared" si="6"/>
        <v>1493543410384.3904</v>
      </c>
    </row>
    <row r="49" spans="1:70" x14ac:dyDescent="0.2">
      <c r="A49">
        <v>47</v>
      </c>
      <c r="B49" t="s">
        <v>61</v>
      </c>
      <c r="C49">
        <f>C48+'RICEBP_it0-E_by_region'!A48</f>
        <v>101.74583697914251</v>
      </c>
      <c r="D49">
        <f>D48+'RICEBP_it0-E_by_region'!B48</f>
        <v>91.748017676602927</v>
      </c>
      <c r="E49">
        <f>E48+'RICEBP_it0-E_by_region'!C48</f>
        <v>15.355830214926575</v>
      </c>
      <c r="F49">
        <f>F48+'RICEBP_it0-E_by_region'!D48</f>
        <v>15.767108174801869</v>
      </c>
      <c r="G49">
        <f>G48+'RICEBP_it0-E_by_region'!E48</f>
        <v>25.985972920120489</v>
      </c>
      <c r="H49">
        <f>H48+'RICEBP_it0-E_by_region'!F48</f>
        <v>34.51823111343792</v>
      </c>
      <c r="I49">
        <f>I48+'RICEBP_it0-E_by_region'!G48</f>
        <v>34.821244851232244</v>
      </c>
      <c r="J49">
        <f>J48+'RICEBP_it0-E_by_region'!H48</f>
        <v>16.26741461594769</v>
      </c>
      <c r="K49">
        <f>K48+'RICEBP_it0-E_by_region'!I48</f>
        <v>15.216777290927897</v>
      </c>
      <c r="L49">
        <f>L48+'RICEBP_it0-E_by_region'!J48</f>
        <v>14.875872246503242</v>
      </c>
      <c r="M49">
        <f>M48+'RICEBP_it0-E_by_region'!K48</f>
        <v>15.936665626492472</v>
      </c>
      <c r="N49">
        <f>N48+'RICEBP_it0-E_by_region'!L48</f>
        <v>16.87387725690785</v>
      </c>
      <c r="P49">
        <v>47</v>
      </c>
      <c r="Q49" t="s">
        <v>61</v>
      </c>
      <c r="R49">
        <f>R48+'RICBP-it0_damagesbyregionoutput'!A48</f>
        <v>66.876306517646086</v>
      </c>
      <c r="S49">
        <f>S48+'RICBP-it0_damagesbyregionoutput'!B48</f>
        <v>210.92344481332273</v>
      </c>
      <c r="T49">
        <f>T48+'RICBP-it0_damagesbyregionoutput'!C48</f>
        <v>13.27944224907101</v>
      </c>
      <c r="U49">
        <f>U48+'RICBP-it0_damagesbyregionoutput'!D48</f>
        <v>7.5700825105062242</v>
      </c>
      <c r="V49">
        <f>V48+'RICBP-it0_damagesbyregionoutput'!E48</f>
        <v>11.232375223658742</v>
      </c>
      <c r="W49">
        <f>W48+'RICBP-it0_damagesbyregionoutput'!F48</f>
        <v>822.06016362880689</v>
      </c>
      <c r="X49">
        <f>X48+'RICBP-it0_damagesbyregionoutput'!G48</f>
        <v>238.03381156964249</v>
      </c>
      <c r="Y49">
        <f>Y48+'RICBP-it0_damagesbyregionoutput'!H48</f>
        <v>182.20213165123633</v>
      </c>
      <c r="Z49">
        <f>Z48+'RICBP-it0_damagesbyregionoutput'!I48</f>
        <v>1503.7824370441076</v>
      </c>
      <c r="AA49">
        <f>AA48+'RICBP-it0_damagesbyregionoutput'!J48</f>
        <v>68.825357121629338</v>
      </c>
      <c r="AB49">
        <f>AB48+'RICBP-it0_damagesbyregionoutput'!K48</f>
        <v>87.462061610500669</v>
      </c>
      <c r="AC49">
        <f>AC48+'RICBP-it0_damagesbyregionoutput'!L48</f>
        <v>352.8722780914328</v>
      </c>
      <c r="AE49">
        <v>47</v>
      </c>
      <c r="AF49" t="s">
        <v>61</v>
      </c>
      <c r="AG49">
        <f t="shared" si="5"/>
        <v>841.97969319408924</v>
      </c>
      <c r="AH49">
        <f t="shared" si="5"/>
        <v>608.62592253949242</v>
      </c>
      <c r="AI49">
        <f t="shared" si="5"/>
        <v>123.88821822485812</v>
      </c>
      <c r="AJ49">
        <f t="shared" si="5"/>
        <v>133.27136406101519</v>
      </c>
      <c r="AK49">
        <f t="shared" si="5"/>
        <v>220.89021669761743</v>
      </c>
      <c r="AL49">
        <f t="shared" si="5"/>
        <v>-513.72222688044144</v>
      </c>
      <c r="AM49">
        <f t="shared" si="5"/>
        <v>73.010829077044647</v>
      </c>
      <c r="AN49">
        <f t="shared" si="5"/>
        <v>-36.891642176042929</v>
      </c>
      <c r="AO49">
        <f t="shared" si="5"/>
        <v>-1367.8568822720517</v>
      </c>
      <c r="AP49">
        <f t="shared" si="5"/>
        <v>64.055025443323288</v>
      </c>
      <c r="AQ49">
        <f t="shared" si="5"/>
        <v>54.893975747633718</v>
      </c>
      <c r="AR49">
        <f t="shared" si="5"/>
        <v>-202.14449365653843</v>
      </c>
      <c r="AT49" s="3">
        <f>(C49/SUM($C49:$N49)-R49/SUM($R49:$AC49))*SUM('RICBP-it0_damagesbyregionoutput'!$A48:$L48)</f>
        <v>54.77622458302767</v>
      </c>
      <c r="AU49" s="3">
        <f>(D49/SUM($C49:$N49)-S49/SUM($R49:$AC49))*SUM('RICBP-it0_damagesbyregionoutput'!$A48:$L48)</f>
        <v>39.595052576155972</v>
      </c>
      <c r="AV49" s="3">
        <f>(E49/SUM($C49:$N49)-T49/SUM($R49:$AC49))*SUM('RICBP-it0_damagesbyregionoutput'!$A48:$L48)</f>
        <v>8.0597298480352588</v>
      </c>
      <c r="AW49" s="3">
        <f>(F49/SUM($C49:$N49)-U49/SUM($R49:$AC49))*SUM('RICBP-it0_damagesbyregionoutput'!$A48:$L48)</f>
        <v>8.6701641705862666</v>
      </c>
      <c r="AX49" s="3">
        <f>(G49/SUM($C49:$N49)-V49/SUM($R49:$AC49))*SUM('RICBP-it0_damagesbyregionoutput'!$A48:$L48)</f>
        <v>14.370337213385993</v>
      </c>
      <c r="AY49" s="3">
        <f>(H49/SUM($C49:$N49)-W49/SUM($R49:$AC49))*SUM('RICBP-it0_damagesbyregionoutput'!$A48:$L48)</f>
        <v>-33.420953379702837</v>
      </c>
      <c r="AZ49" s="3">
        <f>(I49/SUM($C49:$N49)-X49/SUM($R49:$AC49))*SUM('RICBP-it0_damagesbyregionoutput'!$A48:$L48)</f>
        <v>4.7498266322146971</v>
      </c>
      <c r="BA49" s="3">
        <f>(J49/SUM($C49:$N49)-Y49/SUM($R49:$AC49))*SUM('RICBP-it0_damagesbyregionoutput'!$A48:$L48)</f>
        <v>-2.4000399218723216</v>
      </c>
      <c r="BB49" s="3">
        <f>(K49/SUM($C49:$N49)-Z49/SUM($R49:$AC49))*SUM('RICBP-it0_damagesbyregionoutput'!$A48:$L48)</f>
        <v>-88.987936866432648</v>
      </c>
      <c r="BC49" s="3">
        <f>(L49/SUM($C49:$N49)-AA49/SUM($R49:$AC49))*SUM('RICBP-it0_damagesbyregionoutput'!$A48:$L48)</f>
        <v>4.167193683786647</v>
      </c>
      <c r="BD49" s="3">
        <f>(M49/SUM($C49:$N49)-AB49/SUM($R49:$AC49))*SUM('RICBP-it0_damagesbyregionoutput'!$A48:$L48)</f>
        <v>3.5712081515896199</v>
      </c>
      <c r="BE49" s="3">
        <f>(N49/SUM($C49:$N49)-AC49/SUM($R49:$AC49))*SUM('RICBP-it0_damagesbyregionoutput'!$A48:$L48)</f>
        <v>-13.150806690774349</v>
      </c>
      <c r="BG49" s="2">
        <f t="shared" si="6"/>
        <v>-1024698848860.2256</v>
      </c>
      <c r="BH49" s="2">
        <f t="shared" si="6"/>
        <v>-727603587067.00146</v>
      </c>
      <c r="BI49" s="2">
        <f t="shared" si="6"/>
        <v>-216961945220.3353</v>
      </c>
      <c r="BJ49" s="2">
        <f t="shared" si="6"/>
        <v>-142237938101.73825</v>
      </c>
      <c r="BK49" s="2">
        <f t="shared" si="6"/>
        <v>-169086389800.07318</v>
      </c>
      <c r="BL49" s="2">
        <f t="shared" si="6"/>
        <v>2778794727339.0615</v>
      </c>
      <c r="BM49" s="2">
        <f t="shared" si="6"/>
        <v>-2241653725773.2847</v>
      </c>
      <c r="BN49" s="2">
        <f t="shared" si="6"/>
        <v>-1610559993698.709</v>
      </c>
      <c r="BO49" s="2">
        <f t="shared" si="6"/>
        <v>3043622653705.5688</v>
      </c>
      <c r="BP49" s="2">
        <f t="shared" si="6"/>
        <v>-1075850086202.9078</v>
      </c>
      <c r="BQ49" s="2">
        <f t="shared" si="6"/>
        <v>-213717112934.12286</v>
      </c>
      <c r="BR49" s="2">
        <f t="shared" si="6"/>
        <v>1599952246612.9541</v>
      </c>
    </row>
    <row r="50" spans="1:70" x14ac:dyDescent="0.2">
      <c r="A50">
        <v>48</v>
      </c>
      <c r="B50" t="s">
        <v>62</v>
      </c>
      <c r="C50">
        <f>C49+'RICEBP_it0-E_by_region'!A49</f>
        <v>101.74583697914251</v>
      </c>
      <c r="D50">
        <f>D49+'RICEBP_it0-E_by_region'!B49</f>
        <v>91.748017676602927</v>
      </c>
      <c r="E50">
        <f>E49+'RICEBP_it0-E_by_region'!C49</f>
        <v>15.355830214926575</v>
      </c>
      <c r="F50">
        <f>F49+'RICEBP_it0-E_by_region'!D49</f>
        <v>15.767108174801869</v>
      </c>
      <c r="G50">
        <f>G49+'RICEBP_it0-E_by_region'!E49</f>
        <v>25.985972920120489</v>
      </c>
      <c r="H50">
        <f>H49+'RICEBP_it0-E_by_region'!F49</f>
        <v>34.51823111343792</v>
      </c>
      <c r="I50">
        <f>I49+'RICEBP_it0-E_by_region'!G49</f>
        <v>34.821244851232244</v>
      </c>
      <c r="J50">
        <f>J49+'RICEBP_it0-E_by_region'!H49</f>
        <v>16.26741461594769</v>
      </c>
      <c r="K50">
        <f>K49+'RICEBP_it0-E_by_region'!I49</f>
        <v>15.216777290927897</v>
      </c>
      <c r="L50">
        <f>L49+'RICEBP_it0-E_by_region'!J49</f>
        <v>14.875872246503242</v>
      </c>
      <c r="M50">
        <f>M49+'RICEBP_it0-E_by_region'!K49</f>
        <v>15.936665626492472</v>
      </c>
      <c r="N50">
        <f>N49+'RICEBP_it0-E_by_region'!L49</f>
        <v>16.87387725690785</v>
      </c>
      <c r="P50">
        <v>48</v>
      </c>
      <c r="Q50" t="s">
        <v>62</v>
      </c>
      <c r="R50">
        <f>R49+'RICBP-it0_damagesbyregionoutput'!A49</f>
        <v>70.344281025348721</v>
      </c>
      <c r="S50">
        <f>S49+'RICBP-it0_damagesbyregionoutput'!B49</f>
        <v>224.57409279284482</v>
      </c>
      <c r="T50">
        <f>T49+'RICBP-it0_damagesbyregionoutput'!C49</f>
        <v>13.952403681751333</v>
      </c>
      <c r="U50">
        <f>U49+'RICBP-it0_damagesbyregionoutput'!D49</f>
        <v>7.932719568063896</v>
      </c>
      <c r="V50">
        <f>V49+'RICBP-it0_damagesbyregionoutput'!E49</f>
        <v>11.814578492605868</v>
      </c>
      <c r="W50">
        <f>W49+'RICBP-it0_damagesbyregionoutput'!F49</f>
        <v>881.34215958613254</v>
      </c>
      <c r="X50">
        <f>X49+'RICBP-it0_damagesbyregionoutput'!G49</f>
        <v>251.8391837639779</v>
      </c>
      <c r="Y50">
        <f>Y49+'RICBP-it0_damagesbyregionoutput'!H49</f>
        <v>192.90279399056271</v>
      </c>
      <c r="Z50">
        <f>Z49+'RICBP-it0_damagesbyregionoutput'!I49</f>
        <v>1609.8924857189356</v>
      </c>
      <c r="AA50">
        <f>AA49+'RICBP-it0_damagesbyregionoutput'!J49</f>
        <v>72.354519853240291</v>
      </c>
      <c r="AB50">
        <f>AB49+'RICBP-it0_damagesbyregionoutput'!K49</f>
        <v>93.219298546794761</v>
      </c>
      <c r="AC50">
        <f>AC49+'RICBP-it0_damagesbyregionoutput'!L49</f>
        <v>378.83964562413672</v>
      </c>
      <c r="AE50">
        <v>48</v>
      </c>
      <c r="AF50" t="s">
        <v>62</v>
      </c>
      <c r="AG50">
        <f t="shared" si="5"/>
        <v>900.68615453109032</v>
      </c>
      <c r="AH50">
        <f t="shared" si="5"/>
        <v>651.04028329425466</v>
      </c>
      <c r="AI50">
        <f t="shared" si="5"/>
        <v>132.59883560863429</v>
      </c>
      <c r="AJ50">
        <f t="shared" si="5"/>
        <v>142.5436278974536</v>
      </c>
      <c r="AK50">
        <f t="shared" si="5"/>
        <v>236.18741699105334</v>
      </c>
      <c r="AL50">
        <f t="shared" si="5"/>
        <v>-551.91096133877272</v>
      </c>
      <c r="AM50">
        <f t="shared" si="5"/>
        <v>80.483882794911139</v>
      </c>
      <c r="AN50">
        <f t="shared" si="5"/>
        <v>-37.651678378441758</v>
      </c>
      <c r="AO50">
        <f t="shared" si="5"/>
        <v>-1464.6683240305902</v>
      </c>
      <c r="AP50">
        <f t="shared" si="5"/>
        <v>69.616150747908094</v>
      </c>
      <c r="AQ50">
        <f t="shared" si="5"/>
        <v>58.875252189297015</v>
      </c>
      <c r="AR50">
        <f t="shared" si="5"/>
        <v>-217.80064030679887</v>
      </c>
      <c r="AT50" s="3">
        <f>(C50/SUM($C50:$N50)-R50/SUM($R50:$AC50))*SUM('RICBP-it0_damagesbyregionoutput'!$A49:$L49)</f>
        <v>57.670338107390258</v>
      </c>
      <c r="AU50" s="3">
        <f>(D50/SUM($C50:$N50)-S50/SUM($R50:$AC50))*SUM('RICBP-it0_damagesbyregionoutput'!$A49:$L49)</f>
        <v>41.685678268983303</v>
      </c>
      <c r="AV50" s="3">
        <f>(E50/SUM($C50:$N50)-T50/SUM($R50:$AC50))*SUM('RICBP-it0_damagesbyregionoutput'!$A49:$L49)</f>
        <v>8.490215646955674</v>
      </c>
      <c r="AW50" s="3">
        <f>(F50/SUM($C50:$N50)-U50/SUM($R50:$AC50))*SUM('RICBP-it0_damagesbyregionoutput'!$A49:$L49)</f>
        <v>9.126974112508595</v>
      </c>
      <c r="AX50" s="3">
        <f>(G50/SUM($C50:$N50)-V50/SUM($R50:$AC50))*SUM('RICBP-it0_damagesbyregionoutput'!$A49:$L49)</f>
        <v>15.122923924234744</v>
      </c>
      <c r="AY50" s="3">
        <f>(H50/SUM($C50:$N50)-W50/SUM($R50:$AC50))*SUM('RICBP-it0_damagesbyregionoutput'!$A49:$L49)</f>
        <v>-35.338493420221809</v>
      </c>
      <c r="AZ50" s="3">
        <f>(I50/SUM($C50:$N50)-X50/SUM($R50:$AC50))*SUM('RICBP-it0_damagesbyregionoutput'!$A49:$L49)</f>
        <v>5.1533297249301464</v>
      </c>
      <c r="BA50" s="3">
        <f>(J50/SUM($C50:$N50)-Y50/SUM($R50:$AC50))*SUM('RICBP-it0_damagesbyregionoutput'!$A49:$L49)</f>
        <v>-2.4108120364367149</v>
      </c>
      <c r="BB50" s="3">
        <f>(K50/SUM($C50:$N50)-Z50/SUM($R50:$AC50))*SUM('RICBP-it0_damagesbyregionoutput'!$A49:$L49)</f>
        <v>-93.781742993489161</v>
      </c>
      <c r="BC50" s="3">
        <f>(L50/SUM($C50:$N50)-AA50/SUM($R50:$AC50))*SUM('RICBP-it0_damagesbyregionoutput'!$A49:$L49)</f>
        <v>4.4574760377626355</v>
      </c>
      <c r="BD50" s="3">
        <f>(M50/SUM($C50:$N50)-AB50/SUM($R50:$AC50))*SUM('RICBP-it0_damagesbyregionoutput'!$A49:$L49)</f>
        <v>3.7697434148771793</v>
      </c>
      <c r="BE50" s="3">
        <f>(N50/SUM($C50:$N50)-AC50/SUM($R50:$AC50))*SUM('RICBP-it0_damagesbyregionoutput'!$A49:$L49)</f>
        <v>-13.945630787494922</v>
      </c>
      <c r="BG50" s="2">
        <f t="shared" si="6"/>
        <v>-1036123229610.8298</v>
      </c>
      <c r="BH50" s="2">
        <f t="shared" si="6"/>
        <v>-728682485778.93982</v>
      </c>
      <c r="BI50" s="2">
        <f t="shared" si="6"/>
        <v>-220401736820.49335</v>
      </c>
      <c r="BJ50" s="2">
        <f t="shared" si="6"/>
        <v>-145289723929.81741</v>
      </c>
      <c r="BK50" s="2">
        <f t="shared" si="6"/>
        <v>-174276369201.16284</v>
      </c>
      <c r="BL50" s="2">
        <f t="shared" si="6"/>
        <v>2850241038109.4731</v>
      </c>
      <c r="BM50" s="2">
        <f t="shared" si="6"/>
        <v>-2319723992936.3452</v>
      </c>
      <c r="BN50" s="2">
        <f t="shared" si="6"/>
        <v>-1650775834037.8853</v>
      </c>
      <c r="BO50" s="2">
        <f t="shared" si="6"/>
        <v>3029698765049.2612</v>
      </c>
      <c r="BP50" s="2">
        <f t="shared" si="6"/>
        <v>-1103649266822.1704</v>
      </c>
      <c r="BQ50" s="2">
        <f t="shared" si="6"/>
        <v>-211533026786.11795</v>
      </c>
      <c r="BR50" s="2">
        <f t="shared" si="6"/>
        <v>1710515862765.5168</v>
      </c>
    </row>
    <row r="51" spans="1:70" x14ac:dyDescent="0.2">
      <c r="A51">
        <v>49</v>
      </c>
      <c r="B51" t="s">
        <v>63</v>
      </c>
      <c r="C51">
        <f>C50+'RICEBP_it0-E_by_region'!A50</f>
        <v>101.74583697914251</v>
      </c>
      <c r="D51">
        <f>D50+'RICEBP_it0-E_by_region'!B50</f>
        <v>91.748017676602927</v>
      </c>
      <c r="E51">
        <f>E50+'RICEBP_it0-E_by_region'!C50</f>
        <v>15.355830214926575</v>
      </c>
      <c r="F51">
        <f>F50+'RICEBP_it0-E_by_region'!D50</f>
        <v>15.767108174801869</v>
      </c>
      <c r="G51">
        <f>G50+'RICEBP_it0-E_by_region'!E50</f>
        <v>25.985972920120489</v>
      </c>
      <c r="H51">
        <f>H50+'RICEBP_it0-E_by_region'!F50</f>
        <v>34.51823111343792</v>
      </c>
      <c r="I51">
        <f>I50+'RICEBP_it0-E_by_region'!G50</f>
        <v>34.821244851232244</v>
      </c>
      <c r="J51">
        <f>J50+'RICEBP_it0-E_by_region'!H50</f>
        <v>16.26741461594769</v>
      </c>
      <c r="K51">
        <f>K50+'RICEBP_it0-E_by_region'!I50</f>
        <v>15.216777290927897</v>
      </c>
      <c r="L51">
        <f>L50+'RICEBP_it0-E_by_region'!J50</f>
        <v>14.875872246503242</v>
      </c>
      <c r="M51">
        <f>M50+'RICEBP_it0-E_by_region'!K50</f>
        <v>15.936665626492472</v>
      </c>
      <c r="N51">
        <f>N50+'RICEBP_it0-E_by_region'!L50</f>
        <v>16.87387725690785</v>
      </c>
      <c r="P51">
        <v>49</v>
      </c>
      <c r="Q51" t="s">
        <v>63</v>
      </c>
      <c r="R51">
        <f>R50+'RICBP-it0_damagesbyregionoutput'!A50</f>
        <v>73.959840012160427</v>
      </c>
      <c r="S51">
        <f>S50+'RICBP-it0_damagesbyregionoutput'!B50</f>
        <v>238.90887641112391</v>
      </c>
      <c r="T51">
        <f>T50+'RICBP-it0_damagesbyregionoutput'!C50</f>
        <v>14.65231396545844</v>
      </c>
      <c r="U51">
        <f>U50+'RICBP-it0_damagesbyregionoutput'!D50</f>
        <v>8.3081286346149383</v>
      </c>
      <c r="V51">
        <f>V50+'RICBP-it0_damagesbyregionoutput'!E50</f>
        <v>12.417931681827335</v>
      </c>
      <c r="W51">
        <f>W50+'RICBP-it0_damagesbyregionoutput'!F50</f>
        <v>943.77428938708022</v>
      </c>
      <c r="X51">
        <f>X50+'RICBP-it0_damagesbyregionoutput'!G50</f>
        <v>266.22561599522408</v>
      </c>
      <c r="Y51">
        <f>Y50+'RICBP-it0_damagesbyregionoutput'!H50</f>
        <v>204.07863772540372</v>
      </c>
      <c r="Z51">
        <f>Z50+'RICBP-it0_damagesbyregionoutput'!I50</f>
        <v>1721.4482786434846</v>
      </c>
      <c r="AA51">
        <f>AA50+'RICBP-it0_damagesbyregionoutput'!J50</f>
        <v>76.015213106084616</v>
      </c>
      <c r="AB51">
        <f>AB50+'RICBP-it0_damagesbyregionoutput'!K50</f>
        <v>99.26958490022777</v>
      </c>
      <c r="AC51">
        <f>AC50+'RICBP-it0_damagesbyregionoutput'!L50</f>
        <v>406.2824219532788</v>
      </c>
      <c r="AE51">
        <v>49</v>
      </c>
      <c r="AF51" t="s">
        <v>63</v>
      </c>
      <c r="AG51">
        <f t="shared" si="5"/>
        <v>962.41755849538026</v>
      </c>
      <c r="AH51">
        <f t="shared" si="5"/>
        <v>695.63129447954122</v>
      </c>
      <c r="AI51">
        <f t="shared" si="5"/>
        <v>141.76131279876475</v>
      </c>
      <c r="AJ51">
        <f t="shared" si="5"/>
        <v>152.29475240058565</v>
      </c>
      <c r="AK51">
        <f t="shared" si="5"/>
        <v>252.27373347359986</v>
      </c>
      <c r="AL51">
        <f t="shared" si="5"/>
        <v>-592.1735200134857</v>
      </c>
      <c r="AM51">
        <f t="shared" si="5"/>
        <v>88.461634345171163</v>
      </c>
      <c r="AN51">
        <f t="shared" si="5"/>
        <v>-38.379663293894822</v>
      </c>
      <c r="AO51">
        <f t="shared" si="5"/>
        <v>-1566.4510371772483</v>
      </c>
      <c r="AP51">
        <f t="shared" si="5"/>
        <v>75.509588665627973</v>
      </c>
      <c r="AQ51">
        <f t="shared" si="5"/>
        <v>63.060398844017278</v>
      </c>
      <c r="AR51">
        <f t="shared" si="5"/>
        <v>-234.40605301806013</v>
      </c>
      <c r="AT51" s="3">
        <f>(C51/SUM($C51:$N51)-R51/SUM($R51:$AC51))*SUM('RICBP-it0_damagesbyregionoutput'!$A50:$L50)</f>
        <v>60.683554686791695</v>
      </c>
      <c r="AU51" s="3">
        <f>(D51/SUM($C51:$N51)-S51/SUM($R51:$AC51))*SUM('RICBP-it0_damagesbyregionoutput'!$A50:$L50)</f>
        <v>43.861813749936445</v>
      </c>
      <c r="AV51" s="3">
        <f>(E51/SUM($C51:$N51)-T51/SUM($R51:$AC51))*SUM('RICBP-it0_damagesbyregionoutput'!$A50:$L50)</f>
        <v>8.9385114618485186</v>
      </c>
      <c r="AW51" s="3">
        <f>(F51/SUM($C51:$N51)-U51/SUM($R51:$AC51))*SUM('RICBP-it0_damagesbyregionoutput'!$A50:$L50)</f>
        <v>9.6026790598674445</v>
      </c>
      <c r="AX51" s="3">
        <f>(G51/SUM($C51:$N51)-V51/SUM($R51:$AC51))*SUM('RICBP-it0_damagesbyregionoutput'!$A50:$L50)</f>
        <v>15.906678723962406</v>
      </c>
      <c r="AY51" s="3">
        <f>(H51/SUM($C51:$N51)-W51/SUM($R51:$AC51))*SUM('RICBP-it0_damagesbyregionoutput'!$A50:$L50)</f>
        <v>-37.338464857175389</v>
      </c>
      <c r="AZ51" s="3">
        <f>(I51/SUM($C51:$N51)-X51/SUM($R51:$AC51))*SUM('RICBP-it0_damagesbyregionoutput'!$A50:$L50)</f>
        <v>5.5777935243207981</v>
      </c>
      <c r="BA51" s="3">
        <f>(J51/SUM($C51:$N51)-Y51/SUM($R51:$AC51))*SUM('RICBP-it0_damagesbyregionoutput'!$A50:$L50)</f>
        <v>-2.4199624952778724</v>
      </c>
      <c r="BB51" s="3">
        <f>(K51/SUM($C51:$N51)-Z51/SUM($R51:$AC51))*SUM('RICBP-it0_damagesbyregionoutput'!$A50:$L50)</f>
        <v>-98.769828479997955</v>
      </c>
      <c r="BC51" s="3">
        <f>(L51/SUM($C51:$N51)-AA51/SUM($R51:$AC51))*SUM('RICBP-it0_damagesbyregionoutput'!$A50:$L50)</f>
        <v>4.7611249532182924</v>
      </c>
      <c r="BD51" s="3">
        <f>(M51/SUM($C51:$N51)-AB51/SUM($R51:$AC51))*SUM('RICBP-it0_damagesbyregionoutput'!$A50:$L50)</f>
        <v>3.9761630781180175</v>
      </c>
      <c r="BE51" s="3">
        <f>(N51/SUM($C51:$N51)-AC51/SUM($R51:$AC51))*SUM('RICBP-it0_damagesbyregionoutput'!$A50:$L50)</f>
        <v>-14.780063405612447</v>
      </c>
      <c r="BG51" s="2">
        <f t="shared" si="6"/>
        <v>-1047849277498.2441</v>
      </c>
      <c r="BH51" s="2">
        <f t="shared" si="6"/>
        <v>-729197435350.11609</v>
      </c>
      <c r="BI51" s="2">
        <f t="shared" si="6"/>
        <v>-223965728281.94116</v>
      </c>
      <c r="BJ51" s="2">
        <f t="shared" si="6"/>
        <v>-148445443264.60251</v>
      </c>
      <c r="BK51" s="2">
        <f t="shared" si="6"/>
        <v>-179637758584.11603</v>
      </c>
      <c r="BL51" s="2">
        <f t="shared" si="6"/>
        <v>2924093817537.5889</v>
      </c>
      <c r="BM51" s="2">
        <f t="shared" si="6"/>
        <v>-2399958025939.2256</v>
      </c>
      <c r="BN51" s="2">
        <f t="shared" si="6"/>
        <v>-1691977579824.8086</v>
      </c>
      <c r="BO51" s="2">
        <f t="shared" si="6"/>
        <v>3012884666660.1704</v>
      </c>
      <c r="BP51" s="2">
        <f t="shared" si="6"/>
        <v>-1132312964501.5869</v>
      </c>
      <c r="BQ51" s="2">
        <f t="shared" si="6"/>
        <v>-208983576602.24588</v>
      </c>
      <c r="BR51" s="2">
        <f t="shared" si="6"/>
        <v>1825349305648.8193</v>
      </c>
    </row>
    <row r="52" spans="1:70" x14ac:dyDescent="0.2">
      <c r="A52">
        <v>50</v>
      </c>
      <c r="B52" t="s">
        <v>64</v>
      </c>
      <c r="C52">
        <f>C51+'RICEBP_it0-E_by_region'!A51</f>
        <v>101.74583697914251</v>
      </c>
      <c r="D52">
        <f>D51+'RICEBP_it0-E_by_region'!B51</f>
        <v>91.748017676602927</v>
      </c>
      <c r="E52">
        <f>E51+'RICEBP_it0-E_by_region'!C51</f>
        <v>15.355830214926575</v>
      </c>
      <c r="F52">
        <f>F51+'RICEBP_it0-E_by_region'!D51</f>
        <v>15.767108174801869</v>
      </c>
      <c r="G52">
        <f>G51+'RICEBP_it0-E_by_region'!E51</f>
        <v>25.985972920120489</v>
      </c>
      <c r="H52">
        <f>H51+'RICEBP_it0-E_by_region'!F51</f>
        <v>34.51823111343792</v>
      </c>
      <c r="I52">
        <f>I51+'RICEBP_it0-E_by_region'!G51</f>
        <v>34.821244851232244</v>
      </c>
      <c r="J52">
        <f>J51+'RICEBP_it0-E_by_region'!H51</f>
        <v>16.26741461594769</v>
      </c>
      <c r="K52">
        <f>K51+'RICEBP_it0-E_by_region'!I51</f>
        <v>15.216777290927897</v>
      </c>
      <c r="L52">
        <f>L51+'RICEBP_it0-E_by_region'!J51</f>
        <v>14.875872246503242</v>
      </c>
      <c r="M52">
        <f>M51+'RICEBP_it0-E_by_region'!K51</f>
        <v>15.936665626492472</v>
      </c>
      <c r="N52">
        <f>N51+'RICEBP_it0-E_by_region'!L51</f>
        <v>16.87387725690785</v>
      </c>
      <c r="P52">
        <v>50</v>
      </c>
      <c r="Q52" t="s">
        <v>64</v>
      </c>
      <c r="R52">
        <f>R51+'RICBP-it0_damagesbyregionoutput'!A51</f>
        <v>77.72885032562759</v>
      </c>
      <c r="S52">
        <f>S51+'RICBP-it0_damagesbyregionoutput'!B51</f>
        <v>253.95682705276531</v>
      </c>
      <c r="T52">
        <f>T51+'RICBP-it0_damagesbyregionoutput'!C51</f>
        <v>15.38014744307698</v>
      </c>
      <c r="U52">
        <f>U51+'RICBP-it0_damagesbyregionoutput'!D51</f>
        <v>8.6967020214215545</v>
      </c>
      <c r="V52">
        <f>V51+'RICBP-it0_damagesbyregionoutput'!E51</f>
        <v>13.043055513045518</v>
      </c>
      <c r="W52">
        <f>W51+'RICBP-it0_damagesbyregionoutput'!F51</f>
        <v>1009.4894870104093</v>
      </c>
      <c r="X52">
        <f>X51+'RICBP-it0_damagesbyregionoutput'!G51</f>
        <v>281.21361519194096</v>
      </c>
      <c r="Y52">
        <f>Y51+'RICBP-it0_damagesbyregionoutput'!H51</f>
        <v>215.74777903280932</v>
      </c>
      <c r="Z52">
        <f>Z51+'RICBP-it0_damagesbyregionoutput'!I51</f>
        <v>1838.6693397653937</v>
      </c>
      <c r="AA52">
        <f>AA51+'RICBP-it0_damagesbyregionoutput'!J51</f>
        <v>79.81163874773398</v>
      </c>
      <c r="AB52">
        <f>AB51+'RICBP-it0_damagesbyregionoutput'!K51</f>
        <v>105.62551686451641</v>
      </c>
      <c r="AC52">
        <f>AC51+'RICBP-it0_damagesbyregionoutput'!L51</f>
        <v>435.26812787407022</v>
      </c>
      <c r="AE52">
        <v>50</v>
      </c>
      <c r="AF52" t="s">
        <v>64</v>
      </c>
      <c r="AG52">
        <f t="shared" si="5"/>
        <v>1027.2986351789787</v>
      </c>
      <c r="AH52">
        <f t="shared" si="5"/>
        <v>742.48768884415551</v>
      </c>
      <c r="AI52">
        <f t="shared" si="5"/>
        <v>151.39438558980245</v>
      </c>
      <c r="AJ52">
        <f t="shared" si="5"/>
        <v>162.54458329673932</v>
      </c>
      <c r="AK52">
        <f t="shared" si="5"/>
        <v>269.18189999248574</v>
      </c>
      <c r="AL52">
        <f t="shared" si="5"/>
        <v>-634.59853064461288</v>
      </c>
      <c r="AM52">
        <f t="shared" si="5"/>
        <v>96.968271974462695</v>
      </c>
      <c r="AN52">
        <f t="shared" si="5"/>
        <v>-39.072832888265367</v>
      </c>
      <c r="AO52">
        <f t="shared" si="5"/>
        <v>-1673.4050140050715</v>
      </c>
      <c r="AP52">
        <f t="shared" si="5"/>
        <v>81.750231411248606</v>
      </c>
      <c r="AQ52">
        <f t="shared" si="5"/>
        <v>67.457275192919155</v>
      </c>
      <c r="AR52">
        <f t="shared" si="5"/>
        <v>-252.00659394284298</v>
      </c>
      <c r="AT52" s="3">
        <f>(C52/SUM($C52:$N52)-R52/SUM($R52:$AC52))*SUM('RICBP-it0_damagesbyregionoutput'!$A51:$L51)</f>
        <v>63.821164271582688</v>
      </c>
      <c r="AU52" s="3">
        <f>(D52/SUM($C52:$N52)-S52/SUM($R52:$AC52))*SUM('RICBP-it0_damagesbyregionoutput'!$A51:$L51)</f>
        <v>46.127218645720127</v>
      </c>
      <c r="AV52" s="3">
        <f>(E52/SUM($C52:$N52)-T52/SUM($R52:$AC52))*SUM('RICBP-it0_damagesbyregionoutput'!$A51:$L51)</f>
        <v>9.4054110670932083</v>
      </c>
      <c r="AW52" s="3">
        <f>(F52/SUM($C52:$N52)-U52/SUM($R52:$AC52))*SUM('RICBP-it0_damagesbyregionoutput'!$A51:$L51)</f>
        <v>10.098119667247303</v>
      </c>
      <c r="AX52" s="3">
        <f>(G52/SUM($C52:$N52)-V52/SUM($R52:$AC52))*SUM('RICBP-it0_damagesbyregionoutput'!$A51:$L51)</f>
        <v>16.722987522867797</v>
      </c>
      <c r="AY52" s="3">
        <f>(H52/SUM($C52:$N52)-W52/SUM($R52:$AC52))*SUM('RICBP-it0_damagesbyregionoutput'!$A51:$L51)</f>
        <v>-39.424579848408619</v>
      </c>
      <c r="AZ52" s="3">
        <f>(I52/SUM($C52:$N52)-X52/SUM($R52:$AC52))*SUM('RICBP-it0_damagesbyregionoutput'!$A51:$L51)</f>
        <v>6.0241762257724538</v>
      </c>
      <c r="BA52" s="3">
        <f>(J52/SUM($C52:$N52)-Y52/SUM($R52:$AC52))*SUM('RICBP-it0_damagesbyregionoutput'!$A51:$L51)</f>
        <v>-2.427408740676102</v>
      </c>
      <c r="BB52" s="3">
        <f>(K52/SUM($C52:$N52)-Z52/SUM($R52:$AC52))*SUM('RICBP-it0_damagesbyregionoutput'!$A51:$L51)</f>
        <v>-103.96067183823433</v>
      </c>
      <c r="BC52" s="3">
        <f>(L52/SUM($C52:$N52)-AA52/SUM($R52:$AC52))*SUM('RICBP-it0_damagesbyregionoutput'!$A51:$L51)</f>
        <v>5.0787519514500366</v>
      </c>
      <c r="BD52" s="3">
        <f>(M52/SUM($C52:$N52)-AB52/SUM($R52:$AC52))*SUM('RICBP-it0_damagesbyregionoutput'!$A51:$L51)</f>
        <v>4.1907987550772807</v>
      </c>
      <c r="BE52" s="3">
        <f>(N52/SUM($C52:$N52)-AC52/SUM($R52:$AC52))*SUM('RICBP-it0_damagesbyregionoutput'!$A51:$L51)</f>
        <v>-15.655967679491887</v>
      </c>
      <c r="BG52" s="2">
        <f t="shared" si="6"/>
        <v>-1059912412015.7057</v>
      </c>
      <c r="BH52" s="2">
        <f t="shared" si="6"/>
        <v>-729175718894.16162</v>
      </c>
      <c r="BI52" s="2">
        <f t="shared" si="6"/>
        <v>-227661723944.49667</v>
      </c>
      <c r="BJ52" s="2">
        <f t="shared" si="6"/>
        <v>-151711228906.36469</v>
      </c>
      <c r="BK52" s="2">
        <f t="shared" si="6"/>
        <v>-185178996018.08096</v>
      </c>
      <c r="BL52" s="2">
        <f t="shared" si="6"/>
        <v>3000430782718.5601</v>
      </c>
      <c r="BM52" s="2">
        <f t="shared" si="6"/>
        <v>-2482461403519.0786</v>
      </c>
      <c r="BN52" s="2">
        <f t="shared" si="6"/>
        <v>-1734239146305.5571</v>
      </c>
      <c r="BO52" s="2">
        <f t="shared" si="6"/>
        <v>2993304989588.8926</v>
      </c>
      <c r="BP52" s="2">
        <f t="shared" si="6"/>
        <v>-1161890794170.5964</v>
      </c>
      <c r="BQ52" s="2">
        <f t="shared" si="6"/>
        <v>-206077593824.59622</v>
      </c>
      <c r="BR52" s="2">
        <f t="shared" si="6"/>
        <v>1944573245290.9609</v>
      </c>
    </row>
    <row r="53" spans="1:70" x14ac:dyDescent="0.2">
      <c r="A53">
        <v>51</v>
      </c>
      <c r="B53" t="s">
        <v>65</v>
      </c>
      <c r="C53">
        <f>C52+'RICEBP_it0-E_by_region'!A52</f>
        <v>101.74583697914251</v>
      </c>
      <c r="D53">
        <f>D52+'RICEBP_it0-E_by_region'!B52</f>
        <v>91.748017676602927</v>
      </c>
      <c r="E53">
        <f>E52+'RICEBP_it0-E_by_region'!C52</f>
        <v>15.355830214926575</v>
      </c>
      <c r="F53">
        <f>F52+'RICEBP_it0-E_by_region'!D52</f>
        <v>15.767108174801869</v>
      </c>
      <c r="G53">
        <f>G52+'RICEBP_it0-E_by_region'!E52</f>
        <v>25.985972920120489</v>
      </c>
      <c r="H53">
        <f>H52+'RICEBP_it0-E_by_region'!F52</f>
        <v>34.51823111343792</v>
      </c>
      <c r="I53">
        <f>I52+'RICEBP_it0-E_by_region'!G52</f>
        <v>34.821244851232244</v>
      </c>
      <c r="J53">
        <f>J52+'RICEBP_it0-E_by_region'!H52</f>
        <v>16.26741461594769</v>
      </c>
      <c r="K53">
        <f>K52+'RICEBP_it0-E_by_region'!I52</f>
        <v>15.216777290927897</v>
      </c>
      <c r="L53">
        <f>L52+'RICEBP_it0-E_by_region'!J52</f>
        <v>14.875872246503242</v>
      </c>
      <c r="M53">
        <f>M52+'RICEBP_it0-E_by_region'!K52</f>
        <v>15.936665626492472</v>
      </c>
      <c r="N53">
        <f>N52+'RICEBP_it0-E_by_region'!L52</f>
        <v>16.87387725690785</v>
      </c>
      <c r="P53">
        <v>51</v>
      </c>
      <c r="Q53" t="s">
        <v>65</v>
      </c>
      <c r="R53">
        <f>R52+'RICBP-it0_damagesbyregionoutput'!A52</f>
        <v>81.657409384071485</v>
      </c>
      <c r="S53">
        <f>S52+'RICBP-it0_damagesbyregionoutput'!B52</f>
        <v>269.74824168456053</v>
      </c>
      <c r="T53">
        <f>T52+'RICBP-it0_damagesbyregionoutput'!C52</f>
        <v>16.136915483505728</v>
      </c>
      <c r="U53">
        <f>U52+'RICBP-it0_damagesbyregionoutput'!D52</f>
        <v>9.098845200682451</v>
      </c>
      <c r="V53">
        <f>V52+'RICBP-it0_damagesbyregionoutput'!E52</f>
        <v>13.690593565494703</v>
      </c>
      <c r="W53">
        <f>W52+'RICBP-it0_damagesbyregionoutput'!F52</f>
        <v>1078.626596702444</v>
      </c>
      <c r="X53">
        <f>X52+'RICBP-it0_damagesbyregionoutput'!G52</f>
        <v>296.82455762295626</v>
      </c>
      <c r="Y53">
        <f>Y52+'RICBP-it0_damagesbyregionoutput'!H52</f>
        <v>227.92909587472542</v>
      </c>
      <c r="Z53">
        <f>Z52+'RICBP-it0_damagesbyregionoutput'!I52</f>
        <v>1961.7850343937077</v>
      </c>
      <c r="AA53">
        <f>AA52+'RICBP-it0_damagesbyregionoutput'!J52</f>
        <v>83.748155404108061</v>
      </c>
      <c r="AB53">
        <f>AB52+'RICBP-it0_damagesbyregionoutput'!K52</f>
        <v>112.30024128606917</v>
      </c>
      <c r="AC53">
        <f>AC52+'RICBP-it0_damagesbyregionoutput'!L52</f>
        <v>465.86732117167094</v>
      </c>
      <c r="AE53">
        <v>51</v>
      </c>
      <c r="AF53" t="s">
        <v>65</v>
      </c>
      <c r="AG53">
        <f t="shared" si="5"/>
        <v>1095.4596700841935</v>
      </c>
      <c r="AH53">
        <f t="shared" si="5"/>
        <v>791.70215098973392</v>
      </c>
      <c r="AI53">
        <f t="shared" si="5"/>
        <v>161.51762599036644</v>
      </c>
      <c r="AJ53">
        <f t="shared" si="5"/>
        <v>173.31384977953232</v>
      </c>
      <c r="AK53">
        <f t="shared" si="5"/>
        <v>286.94610528189082</v>
      </c>
      <c r="AL53">
        <f t="shared" si="5"/>
        <v>-679.27856829131565</v>
      </c>
      <c r="AM53">
        <f t="shared" si="5"/>
        <v>106.0290947690759</v>
      </c>
      <c r="AN53">
        <f t="shared" si="5"/>
        <v>-39.728259833157374</v>
      </c>
      <c r="AO53">
        <f t="shared" si="5"/>
        <v>-1785.739222835954</v>
      </c>
      <c r="AP53">
        <f t="shared" si="5"/>
        <v>88.353660387495523</v>
      </c>
      <c r="AQ53">
        <f t="shared" si="5"/>
        <v>72.07409633488615</v>
      </c>
      <c r="AR53">
        <f t="shared" si="5"/>
        <v>-270.65020265674747</v>
      </c>
      <c r="AT53" s="3">
        <f>(C53/SUM($C53:$N53)-R53/SUM($R53:$AC53))*SUM('RICBP-it0_damagesbyregionoutput'!$A52:$L52)</f>
        <v>67.088689984522432</v>
      </c>
      <c r="AU53" s="3">
        <f>(D53/SUM($C53:$N53)-S53/SUM($R53:$AC53))*SUM('RICBP-it0_damagesbyregionoutput'!$A52:$L52)</f>
        <v>48.485819805440798</v>
      </c>
      <c r="AV53" s="3">
        <f>(E53/SUM($C53:$N53)-T53/SUM($R53:$AC53))*SUM('RICBP-it0_damagesbyregionoutput'!$A52:$L52)</f>
        <v>9.8917433777100321</v>
      </c>
      <c r="AW53" s="3">
        <f>(F53/SUM($C53:$N53)-U53/SUM($R53:$AC53))*SUM('RICBP-it0_damagesbyregionoutput'!$A52:$L52)</f>
        <v>10.614173625387316</v>
      </c>
      <c r="AX53" s="3">
        <f>(G53/SUM($C53:$N53)-V53/SUM($R53:$AC53))*SUM('RICBP-it0_damagesbyregionoutput'!$A52:$L52)</f>
        <v>17.573297151179791</v>
      </c>
      <c r="AY53" s="3">
        <f>(H53/SUM($C53:$N53)-W53/SUM($R53:$AC53))*SUM('RICBP-it0_damagesbyregionoutput'!$A52:$L52)</f>
        <v>-41.60071842510078</v>
      </c>
      <c r="AZ53" s="3">
        <f>(I53/SUM($C53:$N53)-X53/SUM($R53:$AC53))*SUM('RICBP-it0_damagesbyregionoutput'!$A52:$L52)</f>
        <v>6.4934869466763425</v>
      </c>
      <c r="BA53" s="3">
        <f>(J53/SUM($C53:$N53)-Y53/SUM($R53:$AC53))*SUM('RICBP-it0_damagesbyregionoutput'!$A52:$L52)</f>
        <v>-2.4330579941536343</v>
      </c>
      <c r="BB53" s="3">
        <f>(K53/SUM($C53:$N53)-Z53/SUM($R53:$AC53))*SUM('RICBP-it0_damagesbyregionoutput'!$A52:$L52)</f>
        <v>-109.36313621188417</v>
      </c>
      <c r="BC53" s="3">
        <f>(L53/SUM($C53:$N53)-AA53/SUM($R53:$AC53))*SUM('RICBP-it0_damagesbyregionoutput'!$A52:$L52)</f>
        <v>5.4109991381781279</v>
      </c>
      <c r="BD53" s="3">
        <f>(M53/SUM($C53:$N53)-AB53/SUM($R53:$AC53))*SUM('RICBP-it0_damagesbyregionoutput'!$A52:$L52)</f>
        <v>4.4139979197537702</v>
      </c>
      <c r="BE53" s="3">
        <f>(N53/SUM($C53:$N53)-AC53/SUM($R53:$AC53))*SUM('RICBP-it0_damagesbyregionoutput'!$A52:$L52)</f>
        <v>-16.575295317710026</v>
      </c>
      <c r="BG53" s="2">
        <f t="shared" si="6"/>
        <v>-1072344920692.3875</v>
      </c>
      <c r="BH53" s="2">
        <f t="shared" si="6"/>
        <v>-728642340137.61121</v>
      </c>
      <c r="BI53" s="2">
        <f t="shared" si="6"/>
        <v>-231497022853.95435</v>
      </c>
      <c r="BJ53" s="2">
        <f t="shared" si="6"/>
        <v>-155092857405.68402</v>
      </c>
      <c r="BK53" s="2">
        <f t="shared" si="6"/>
        <v>-190908138225.29285</v>
      </c>
      <c r="BL53" s="2">
        <f t="shared" si="6"/>
        <v>3079319221601.9917</v>
      </c>
      <c r="BM53" s="2">
        <f t="shared" si="6"/>
        <v>-2567335847936.8594</v>
      </c>
      <c r="BN53" s="2">
        <f t="shared" si="6"/>
        <v>-1777631049261.6277</v>
      </c>
      <c r="BO53" s="2">
        <f t="shared" si="6"/>
        <v>2971072618998.3491</v>
      </c>
      <c r="BP53" s="2">
        <f t="shared" si="6"/>
        <v>-1192429838068.7893</v>
      </c>
      <c r="BQ53" s="2">
        <f t="shared" si="6"/>
        <v>-202823222213.22424</v>
      </c>
      <c r="BR53" s="2">
        <f t="shared" si="6"/>
        <v>2068313396194.4585</v>
      </c>
    </row>
    <row r="54" spans="1:70" x14ac:dyDescent="0.2">
      <c r="A54">
        <v>52</v>
      </c>
      <c r="B54" t="s">
        <v>66</v>
      </c>
      <c r="C54">
        <f>C53+'RICEBP_it0-E_by_region'!A53</f>
        <v>101.74583697914251</v>
      </c>
      <c r="D54">
        <f>D53+'RICEBP_it0-E_by_region'!B53</f>
        <v>91.748017676602927</v>
      </c>
      <c r="E54">
        <f>E53+'RICEBP_it0-E_by_region'!C53</f>
        <v>15.355830214926575</v>
      </c>
      <c r="F54">
        <f>F53+'RICEBP_it0-E_by_region'!D53</f>
        <v>15.767108174801869</v>
      </c>
      <c r="G54">
        <f>G53+'RICEBP_it0-E_by_region'!E53</f>
        <v>25.985972920120489</v>
      </c>
      <c r="H54">
        <f>H53+'RICEBP_it0-E_by_region'!F53</f>
        <v>34.51823111343792</v>
      </c>
      <c r="I54">
        <f>I53+'RICEBP_it0-E_by_region'!G53</f>
        <v>34.821244851232244</v>
      </c>
      <c r="J54">
        <f>J53+'RICEBP_it0-E_by_region'!H53</f>
        <v>16.26741461594769</v>
      </c>
      <c r="K54">
        <f>K53+'RICEBP_it0-E_by_region'!I53</f>
        <v>15.216777290927897</v>
      </c>
      <c r="L54">
        <f>L53+'RICEBP_it0-E_by_region'!J53</f>
        <v>14.875872246503242</v>
      </c>
      <c r="M54">
        <f>M53+'RICEBP_it0-E_by_region'!K53</f>
        <v>15.936665626492472</v>
      </c>
      <c r="N54">
        <f>N53+'RICEBP_it0-E_by_region'!L53</f>
        <v>16.87387725690785</v>
      </c>
      <c r="P54">
        <v>52</v>
      </c>
      <c r="Q54" t="s">
        <v>66</v>
      </c>
      <c r="R54">
        <f>R53+'RICBP-it0_damagesbyregionoutput'!A53</f>
        <v>85.751856367263372</v>
      </c>
      <c r="S54">
        <f>S53+'RICBP-it0_damagesbyregionoutput'!B53</f>
        <v>286.31473703925593</v>
      </c>
      <c r="T54">
        <f>T53+'RICBP-it0_damagesbyregionoutput'!C53</f>
        <v>16.923668244179535</v>
      </c>
      <c r="U54">
        <f>U53+'RICBP-it0_damagesbyregionoutput'!D53</f>
        <v>9.5149774749877647</v>
      </c>
      <c r="V54">
        <f>V53+'RICBP-it0_damagesbyregionoutput'!E53</f>
        <v>14.361213299727146</v>
      </c>
      <c r="W54">
        <f>W53+'RICBP-it0_damagesbyregionoutput'!F53</f>
        <v>1151.3306196845897</v>
      </c>
      <c r="X54">
        <f>X53+'RICBP-it0_damagesbyregionoutput'!G53</f>
        <v>313.08072465491017</v>
      </c>
      <c r="Y54">
        <f>Y53+'RICBP-it0_damagesbyregionoutput'!H53</f>
        <v>240.64226037730742</v>
      </c>
      <c r="Z54">
        <f>Z53+'RICBP-it0_damagesbyregionoutput'!I53</f>
        <v>2091.0349878043198</v>
      </c>
      <c r="AA54">
        <f>AA53+'RICBP-it0_damagesbyregionoutput'!J53</f>
        <v>87.829285559449445</v>
      </c>
      <c r="AB54">
        <f>AB53+'RICBP-it0_damagesbyregionoutput'!K53</f>
        <v>119.30747903332728</v>
      </c>
      <c r="AC54">
        <f>AC53+'RICBP-it0_damagesbyregionoutput'!L53</f>
        <v>498.15373375335065</v>
      </c>
      <c r="AE54">
        <v>52</v>
      </c>
      <c r="AF54" t="s">
        <v>66</v>
      </c>
      <c r="AG54">
        <f t="shared" si="5"/>
        <v>1167.0367401848378</v>
      </c>
      <c r="AH54">
        <f t="shared" si="5"/>
        <v>843.37148614323326</v>
      </c>
      <c r="AI54">
        <f t="shared" si="5"/>
        <v>172.151477776722</v>
      </c>
      <c r="AJ54">
        <f t="shared" si="5"/>
        <v>184.62420215596313</v>
      </c>
      <c r="AK54">
        <f t="shared" si="5"/>
        <v>305.60205508748248</v>
      </c>
      <c r="AL54">
        <f t="shared" si="5"/>
        <v>-726.3103181568739</v>
      </c>
      <c r="AM54">
        <f t="shared" si="5"/>
        <v>115.67056151628709</v>
      </c>
      <c r="AN54">
        <f t="shared" si="5"/>
        <v>-40.342846353891574</v>
      </c>
      <c r="AO54">
        <f t="shared" si="5"/>
        <v>-1903.6719896478903</v>
      </c>
      <c r="AP54">
        <f t="shared" si="5"/>
        <v>95.336175234838564</v>
      </c>
      <c r="AQ54">
        <f t="shared" si="5"/>
        <v>76.91944834480627</v>
      </c>
      <c r="AR54">
        <f t="shared" si="5"/>
        <v>-290.38699228551553</v>
      </c>
      <c r="AT54" s="3">
        <f>(C54/SUM($C54:$N54)-R54/SUM($R54:$AC54))*SUM('RICBP-it0_damagesbyregionoutput'!$A53:$L53)</f>
        <v>70.491893736429802</v>
      </c>
      <c r="AU54" s="3">
        <f>(D54/SUM($C54:$N54)-S54/SUM($R54:$AC54))*SUM('RICBP-it0_damagesbyregionoutput'!$A53:$L53)</f>
        <v>50.941715144398728</v>
      </c>
      <c r="AV54" s="3">
        <f>(E54/SUM($C54:$N54)-T54/SUM($R54:$AC54))*SUM('RICBP-it0_damagesbyregionoutput'!$A53:$L53)</f>
        <v>10.398373298928046</v>
      </c>
      <c r="AW54" s="3">
        <f>(F54/SUM($C54:$N54)-U54/SUM($R54:$AC54))*SUM('RICBP-it0_damagesbyregionoutput'!$A53:$L53)</f>
        <v>11.151756574081825</v>
      </c>
      <c r="AX54" s="3">
        <f>(G54/SUM($C54:$N54)-V54/SUM($R54:$AC54))*SUM('RICBP-it0_damagesbyregionoutput'!$A53:$L53)</f>
        <v>18.459116882172395</v>
      </c>
      <c r="AY54" s="3">
        <f>(H54/SUM($C54:$N54)-W54/SUM($R54:$AC54))*SUM('RICBP-it0_damagesbyregionoutput'!$A53:$L53)</f>
        <v>-43.870932254521712</v>
      </c>
      <c r="AZ54" s="3">
        <f>(I54/SUM($C54:$N54)-X54/SUM($R54:$AC54))*SUM('RICBP-it0_damagesbyregionoutput'!$A53:$L53)</f>
        <v>6.9867868337614238</v>
      </c>
      <c r="BA54" s="3">
        <f>(J54/SUM($C54:$N54)-Y54/SUM($R54:$AC54))*SUM('RICBP-it0_damagesbyregionoutput'!$A53:$L53)</f>
        <v>-2.4368072917337846</v>
      </c>
      <c r="BB54" s="3">
        <f>(K54/SUM($C54:$N54)-Z54/SUM($R54:$AC54))*SUM('RICBP-it0_damagesbyregionoutput'!$A53:$L53)</f>
        <v>-114.9864772740772</v>
      </c>
      <c r="BC54" s="3">
        <f>(L54/SUM($C54:$N54)-AA54/SUM($R54:$AC54))*SUM('RICBP-it0_damagesbyregionoutput'!$A53:$L53)</f>
        <v>5.7585398149740294</v>
      </c>
      <c r="BD54" s="3">
        <f>(M54/SUM($C54:$N54)-AB54/SUM($R54:$AC54))*SUM('RICBP-it0_damagesbyregionoutput'!$A53:$L53)</f>
        <v>4.6461241469811014</v>
      </c>
      <c r="BE54" s="3">
        <f>(N54/SUM($C54:$N54)-AC54/SUM($R54:$AC54))*SUM('RICBP-it0_damagesbyregionoutput'!$A53:$L53)</f>
        <v>-17.540089611394709</v>
      </c>
      <c r="BG54" s="2">
        <f t="shared" si="6"/>
        <v>-1085176364214.4761</v>
      </c>
      <c r="BH54" s="2">
        <f t="shared" si="6"/>
        <v>-727620009100.60461</v>
      </c>
      <c r="BI54" s="2">
        <f t="shared" si="6"/>
        <v>-235478487427.51755</v>
      </c>
      <c r="BJ54" s="2">
        <f t="shared" si="6"/>
        <v>-158595802348.98907</v>
      </c>
      <c r="BK54" s="2">
        <f t="shared" si="6"/>
        <v>-196832923419.26517</v>
      </c>
      <c r="BL54" s="2">
        <f t="shared" si="6"/>
        <v>3160817611036.542</v>
      </c>
      <c r="BM54" s="2">
        <f t="shared" si="6"/>
        <v>-2654679913449.7734</v>
      </c>
      <c r="BN54" s="2">
        <f t="shared" si="6"/>
        <v>-1822220770999.5847</v>
      </c>
      <c r="BO54" s="2">
        <f t="shared" si="6"/>
        <v>2946289537859.0874</v>
      </c>
      <c r="BP54" s="2">
        <f t="shared" si="6"/>
        <v>-1223975032369.0107</v>
      </c>
      <c r="BQ54" s="2">
        <f t="shared" si="6"/>
        <v>-199227862939.01849</v>
      </c>
      <c r="BR54" s="2">
        <f t="shared" si="6"/>
        <v>2196700017373.356</v>
      </c>
    </row>
    <row r="55" spans="1:70" x14ac:dyDescent="0.2">
      <c r="A55">
        <v>53</v>
      </c>
      <c r="B55" t="s">
        <v>67</v>
      </c>
      <c r="C55">
        <f>C54+'RICEBP_it0-E_by_region'!A54</f>
        <v>101.74583697914251</v>
      </c>
      <c r="D55">
        <f>D54+'RICEBP_it0-E_by_region'!B54</f>
        <v>91.748017676602927</v>
      </c>
      <c r="E55">
        <f>E54+'RICEBP_it0-E_by_region'!C54</f>
        <v>15.355830214926575</v>
      </c>
      <c r="F55">
        <f>F54+'RICEBP_it0-E_by_region'!D54</f>
        <v>15.767108174801869</v>
      </c>
      <c r="G55">
        <f>G54+'RICEBP_it0-E_by_region'!E54</f>
        <v>25.985972920120489</v>
      </c>
      <c r="H55">
        <f>H54+'RICEBP_it0-E_by_region'!F54</f>
        <v>34.51823111343792</v>
      </c>
      <c r="I55">
        <f>I54+'RICEBP_it0-E_by_region'!G54</f>
        <v>34.821244851232244</v>
      </c>
      <c r="J55">
        <f>J54+'RICEBP_it0-E_by_region'!H54</f>
        <v>16.26741461594769</v>
      </c>
      <c r="K55">
        <f>K54+'RICEBP_it0-E_by_region'!I54</f>
        <v>15.216777290927897</v>
      </c>
      <c r="L55">
        <f>L54+'RICEBP_it0-E_by_region'!J54</f>
        <v>14.875872246503242</v>
      </c>
      <c r="M55">
        <f>M54+'RICEBP_it0-E_by_region'!K54</f>
        <v>15.936665626492472</v>
      </c>
      <c r="N55">
        <f>N54+'RICEBP_it0-E_by_region'!L54</f>
        <v>16.87387725690785</v>
      </c>
      <c r="P55">
        <v>53</v>
      </c>
      <c r="Q55" t="s">
        <v>67</v>
      </c>
      <c r="R55">
        <f>R54+'RICBP-it0_damagesbyregionoutput'!A54</f>
        <v>90.018783537882157</v>
      </c>
      <c r="S55">
        <f>S54+'RICBP-it0_damagesbyregionoutput'!B54</f>
        <v>303.68930560892625</v>
      </c>
      <c r="T55">
        <f>T54+'RICBP-it0_damagesbyregionoutput'!C54</f>
        <v>17.741496445170764</v>
      </c>
      <c r="U55">
        <f>U54+'RICBP-it0_damagesbyregionoutput'!D54</f>
        <v>9.945532631392366</v>
      </c>
      <c r="V55">
        <f>V54+'RICBP-it0_damagesbyregionoutput'!E54</f>
        <v>15.055607061953145</v>
      </c>
      <c r="W55">
        <f>W54+'RICBP-it0_damagesbyregionoutput'!F54</f>
        <v>1227.7529689477592</v>
      </c>
      <c r="X55">
        <f>X54+'RICBP-it0_damagesbyregionoutput'!G54</f>
        <v>330.0053389740184</v>
      </c>
      <c r="Y55">
        <f>Y54+'RICBP-it0_damagesbyregionoutput'!H54</f>
        <v>253.90777197239063</v>
      </c>
      <c r="Z55">
        <f>Z54+'RICBP-it0_damagesbyregionoutput'!I54</f>
        <v>2226.6695149207426</v>
      </c>
      <c r="AA55">
        <f>AA54+'RICBP-it0_damagesbyregionoutput'!J54</f>
        <v>92.059722597699889</v>
      </c>
      <c r="AB55">
        <f>AB54+'RICBP-it0_damagesbyregionoutput'!K54</f>
        <v>126.6615491901824</v>
      </c>
      <c r="AC55">
        <f>AC54+'RICBP-it0_damagesbyregionoutput'!L54</f>
        <v>532.20441266565717</v>
      </c>
      <c r="AE55">
        <v>53</v>
      </c>
      <c r="AF55" t="s">
        <v>67</v>
      </c>
      <c r="AG55">
        <f t="shared" si="5"/>
        <v>1242.1719567286143</v>
      </c>
      <c r="AH55">
        <f t="shared" si="5"/>
        <v>897.59679331650739</v>
      </c>
      <c r="AI55">
        <f t="shared" si="5"/>
        <v>183.3172930719202</v>
      </c>
      <c r="AJ55">
        <f t="shared" si="5"/>
        <v>196.49825057280032</v>
      </c>
      <c r="AK55">
        <f t="shared" si="5"/>
        <v>325.18703606551992</v>
      </c>
      <c r="AL55">
        <f t="shared" si="5"/>
        <v>-775.79474416921039</v>
      </c>
      <c r="AM55">
        <f t="shared" si="5"/>
        <v>125.92034145331412</v>
      </c>
      <c r="AN55">
        <f t="shared" si="5"/>
        <v>-40.913316740930874</v>
      </c>
      <c r="AO55">
        <f t="shared" si="5"/>
        <v>-2027.4313897498105</v>
      </c>
      <c r="AP55">
        <f t="shared" si="5"/>
        <v>102.71482394459734</v>
      </c>
      <c r="AQ55">
        <f t="shared" si="5"/>
        <v>82.00230388410931</v>
      </c>
      <c r="AR55">
        <f t="shared" si="5"/>
        <v>-311.26934837743261</v>
      </c>
      <c r="AT55" s="3">
        <f>(C55/SUM($C55:$N55)-R55/SUM($R55:$AC55))*SUM('RICBP-it0_damagesbyregionoutput'!$A54:$L54)</f>
        <v>74.036782605489819</v>
      </c>
      <c r="AU55" s="3">
        <f>(D55/SUM($C55:$N55)-S55/SUM($R55:$AC55))*SUM('RICBP-it0_damagesbyregionoutput'!$A54:$L54)</f>
        <v>53.499178027795345</v>
      </c>
      <c r="AV55" s="3">
        <f>(E55/SUM($C55:$N55)-T55/SUM($R55:$AC55))*SUM('RICBP-it0_damagesbyregionoutput'!$A54:$L54)</f>
        <v>10.926202689953204</v>
      </c>
      <c r="AW55" s="3">
        <f>(F55/SUM($C55:$N55)-U55/SUM($R55:$AC55))*SUM('RICBP-it0_damagesbyregionoutput'!$A54:$L54)</f>
        <v>11.71182313464182</v>
      </c>
      <c r="AX55" s="3">
        <f>(G55/SUM($C55:$N55)-V55/SUM($R55:$AC55))*SUM('RICBP-it0_damagesbyregionoutput'!$A54:$L54)</f>
        <v>19.382020150183184</v>
      </c>
      <c r="AY55" s="3">
        <f>(H55/SUM($C55:$N55)-W55/SUM($R55:$AC55))*SUM('RICBP-it0_damagesbyregionoutput'!$A54:$L54)</f>
        <v>-46.239448982413428</v>
      </c>
      <c r="AZ55" s="3">
        <f>(I55/SUM($C55:$N55)-X55/SUM($R55:$AC55))*SUM('RICBP-it0_damagesbyregionoutput'!$A54:$L54)</f>
        <v>7.5051903203002892</v>
      </c>
      <c r="BA55" s="3">
        <f>(J55/SUM($C55:$N55)-Y55/SUM($R55:$AC55))*SUM('RICBP-it0_damagesbyregionoutput'!$A54:$L54)</f>
        <v>-2.4385434889347066</v>
      </c>
      <c r="BB55" s="3">
        <f>(K55/SUM($C55:$N55)-Z55/SUM($R55:$AC55))*SUM('RICBP-it0_damagesbyregionoutput'!$A54:$L54)</f>
        <v>-120.84035244666786</v>
      </c>
      <c r="BC55" s="3">
        <f>(L55/SUM($C55:$N55)-AA55/SUM($R55:$AC55))*SUM('RICBP-it0_damagesbyregionoutput'!$A54:$L54)</f>
        <v>6.1220791932664422</v>
      </c>
      <c r="BD55" s="3">
        <f>(M55/SUM($C55:$N55)-AB55/SUM($R55:$AC55))*SUM('RICBP-it0_damagesbyregionoutput'!$A54:$L54)</f>
        <v>4.8875574053420108</v>
      </c>
      <c r="BE55" s="3">
        <f>(N55/SUM($C55:$N55)-AC55/SUM($R55:$AC55))*SUM('RICBP-it0_damagesbyregionoutput'!$A54:$L54)</f>
        <v>-18.552488608956203</v>
      </c>
      <c r="BG55" s="2">
        <f t="shared" si="6"/>
        <v>-1098433938286.7318</v>
      </c>
      <c r="BH55" s="2">
        <f t="shared" si="6"/>
        <v>-726129145478.78662</v>
      </c>
      <c r="BI55" s="2">
        <f t="shared" si="6"/>
        <v>-239612605244.99649</v>
      </c>
      <c r="BJ55" s="2">
        <f t="shared" si="6"/>
        <v>-162225282195.36337</v>
      </c>
      <c r="BK55" s="2">
        <f t="shared" si="6"/>
        <v>-202960827854.25183</v>
      </c>
      <c r="BL55" s="2">
        <f t="shared" si="6"/>
        <v>3244977029923.0566</v>
      </c>
      <c r="BM55" s="2">
        <f t="shared" si="6"/>
        <v>-2744589616726.7393</v>
      </c>
      <c r="BN55" s="2">
        <f t="shared" si="6"/>
        <v>-1868073101895.4062</v>
      </c>
      <c r="BO55" s="2">
        <f t="shared" si="6"/>
        <v>2919047655252.2993</v>
      </c>
      <c r="BP55" s="2">
        <f t="shared" si="6"/>
        <v>-1256569516492.3359</v>
      </c>
      <c r="BQ55" s="2">
        <f t="shared" si="6"/>
        <v>-195298133961.02914</v>
      </c>
      <c r="BR55" s="2">
        <f t="shared" si="6"/>
        <v>2329867482960.8716</v>
      </c>
    </row>
    <row r="56" spans="1:70" x14ac:dyDescent="0.2">
      <c r="A56">
        <v>54</v>
      </c>
      <c r="B56" t="s">
        <v>68</v>
      </c>
      <c r="C56">
        <f>C55+'RICEBP_it0-E_by_region'!A55</f>
        <v>101.74583697914251</v>
      </c>
      <c r="D56">
        <f>D55+'RICEBP_it0-E_by_region'!B55</f>
        <v>91.748017676602927</v>
      </c>
      <c r="E56">
        <f>E55+'RICEBP_it0-E_by_region'!C55</f>
        <v>15.355830214926575</v>
      </c>
      <c r="F56">
        <f>F55+'RICEBP_it0-E_by_region'!D55</f>
        <v>15.767108174801869</v>
      </c>
      <c r="G56">
        <f>G55+'RICEBP_it0-E_by_region'!E55</f>
        <v>25.985972920120489</v>
      </c>
      <c r="H56">
        <f>H55+'RICEBP_it0-E_by_region'!F55</f>
        <v>34.51823111343792</v>
      </c>
      <c r="I56">
        <f>I55+'RICEBP_it0-E_by_region'!G55</f>
        <v>34.821244851232244</v>
      </c>
      <c r="J56">
        <f>J55+'RICEBP_it0-E_by_region'!H55</f>
        <v>16.26741461594769</v>
      </c>
      <c r="K56">
        <f>K55+'RICEBP_it0-E_by_region'!I55</f>
        <v>15.216777290927897</v>
      </c>
      <c r="L56">
        <f>L55+'RICEBP_it0-E_by_region'!J55</f>
        <v>14.875872246503242</v>
      </c>
      <c r="M56">
        <f>M55+'RICEBP_it0-E_by_region'!K55</f>
        <v>15.936665626492472</v>
      </c>
      <c r="N56">
        <f>N55+'RICEBP_it0-E_by_region'!L55</f>
        <v>16.87387725690785</v>
      </c>
      <c r="P56">
        <v>54</v>
      </c>
      <c r="Q56" t="s">
        <v>68</v>
      </c>
      <c r="R56">
        <f>R55+'RICBP-it0_damagesbyregionoutput'!A55</f>
        <v>94.465047740840618</v>
      </c>
      <c r="S56">
        <f>S55+'RICBP-it0_damagesbyregionoutput'!B55</f>
        <v>321.90637358328934</v>
      </c>
      <c r="T56">
        <f>T55+'RICBP-it0_damagesbyregionoutput'!C55</f>
        <v>18.591533163250261</v>
      </c>
      <c r="U56">
        <f>U55+'RICBP-it0_damagesbyregionoutput'!D55</f>
        <v>10.390959584991107</v>
      </c>
      <c r="V56">
        <f>V55+'RICBP-it0_damagesbyregionoutput'!E55</f>
        <v>15.774493076528945</v>
      </c>
      <c r="W56">
        <f>W55+'RICBP-it0_damagesbyregionoutput'!F55</f>
        <v>1308.0517327567215</v>
      </c>
      <c r="X56">
        <f>X55+'RICBP-it0_damagesbyregionoutput'!G55</f>
        <v>347.62260143455609</v>
      </c>
      <c r="Y56">
        <f>Y55+'RICBP-it0_damagesbyregionoutput'!H55</f>
        <v>267.74699141338846</v>
      </c>
      <c r="Z56">
        <f>Z55+'RICBP-it0_damagesbyregionoutput'!I55</f>
        <v>2368.9500624351745</v>
      </c>
      <c r="AA56">
        <f>AA55+'RICBP-it0_damagesbyregionoutput'!J55</f>
        <v>96.444337829300395</v>
      </c>
      <c r="AB56">
        <f>AB55+'RICBP-it0_damagesbyregionoutput'!K55</f>
        <v>134.3773941272643</v>
      </c>
      <c r="AC56">
        <f>AC55+'RICBP-it0_damagesbyregionoutput'!L55</f>
        <v>568.0998653577966</v>
      </c>
      <c r="AE56">
        <v>54</v>
      </c>
      <c r="AF56" t="s">
        <v>68</v>
      </c>
      <c r="AG56">
        <f t="shared" si="5"/>
        <v>1321.0137154792656</v>
      </c>
      <c r="AH56">
        <f t="shared" si="5"/>
        <v>954.48364339005002</v>
      </c>
      <c r="AI56">
        <f t="shared" si="5"/>
        <v>195.03737005465698</v>
      </c>
      <c r="AJ56">
        <f t="shared" si="5"/>
        <v>208.95960493394122</v>
      </c>
      <c r="AK56">
        <f t="shared" si="5"/>
        <v>345.73998163936142</v>
      </c>
      <c r="AL56">
        <f t="shared" si="5"/>
        <v>-827.83726368698501</v>
      </c>
      <c r="AM56">
        <f t="shared" si="5"/>
        <v>136.8073669965915</v>
      </c>
      <c r="AN56">
        <f t="shared" si="5"/>
        <v>-41.436209517805011</v>
      </c>
      <c r="AO56">
        <f t="shared" si="5"/>
        <v>-2157.2556507574386</v>
      </c>
      <c r="AP56">
        <f t="shared" si="5"/>
        <v>110.50743410036786</v>
      </c>
      <c r="AQ56">
        <f t="shared" si="5"/>
        <v>87.332038126600196</v>
      </c>
      <c r="AR56">
        <f t="shared" si="5"/>
        <v>-333.35203075860755</v>
      </c>
      <c r="AT56" s="3">
        <f>(C56/SUM($C56:$N56)-R56/SUM($R56:$AC56))*SUM('RICBP-it0_damagesbyregionoutput'!$A55:$L55)</f>
        <v>77.729615954514628</v>
      </c>
      <c r="AU56" s="3">
        <f>(D56/SUM($C56:$N56)-S56/SUM($R56:$AC56))*SUM('RICBP-it0_damagesbyregionoutput'!$A55:$L55)</f>
        <v>56.162662178460167</v>
      </c>
      <c r="AV56" s="3">
        <f>(E56/SUM($C56:$N56)-T56/SUM($R56:$AC56))*SUM('RICBP-it0_damagesbyregionoutput'!$A55:$L55)</f>
        <v>11.476171438255585</v>
      </c>
      <c r="AW56" s="3">
        <f>(F56/SUM($C56:$N56)-U56/SUM($R56:$AC56))*SUM('RICBP-it0_damagesbyregionoutput'!$A55:$L55)</f>
        <v>12.295368058029288</v>
      </c>
      <c r="AX56" s="3">
        <f>(G56/SUM($C56:$N56)-V56/SUM($R56:$AC56))*SUM('RICBP-it0_damagesbyregionoutput'!$A55:$L55)</f>
        <v>20.343646457295481</v>
      </c>
      <c r="AY56" s="3">
        <f>(H56/SUM($C56:$N56)-W56/SUM($R56:$AC56))*SUM('RICBP-it0_damagesbyregionoutput'!$A55:$L55)</f>
        <v>-48.710677130161564</v>
      </c>
      <c r="AZ56" s="3">
        <f>(I56/SUM($C56:$N56)-X56/SUM($R56:$AC56))*SUM('RICBP-it0_damagesbyregionoutput'!$A55:$L55)</f>
        <v>8.0498665318818237</v>
      </c>
      <c r="BA56" s="3">
        <f>(J56/SUM($C56:$N56)-Y56/SUM($R56:$AC56))*SUM('RICBP-it0_damagesbyregionoutput'!$A55:$L55)</f>
        <v>-2.4381432340097007</v>
      </c>
      <c r="BB56" s="3">
        <f>(K56/SUM($C56:$N56)-Z56/SUM($R56:$AC56))*SUM('RICBP-it0_damagesbyregionoutput'!$A55:$L55)</f>
        <v>-126.93483139820903</v>
      </c>
      <c r="BC56" s="3">
        <f>(L56/SUM($C56:$N56)-AA56/SUM($R56:$AC56))*SUM('RICBP-it0_damagesbyregionoutput'!$A55:$L55)</f>
        <v>6.5023552080411768</v>
      </c>
      <c r="BD56" s="3">
        <f>(M56/SUM($C56:$N56)-AB56/SUM($R56:$AC56))*SUM('RICBP-it0_damagesbyregionoutput'!$A55:$L55)</f>
        <v>5.1386944015512084</v>
      </c>
      <c r="BE56" s="3">
        <f>(N56/SUM($C56:$N56)-AC56/SUM($R56:$AC56))*SUM('RICBP-it0_damagesbyregionoutput'!$A55:$L55)</f>
        <v>-19.614728465649161</v>
      </c>
      <c r="BG56" s="2">
        <f t="shared" si="6"/>
        <v>-1112142796136.6238</v>
      </c>
      <c r="BH56" s="2">
        <f t="shared" si="6"/>
        <v>-724187895082.46558</v>
      </c>
      <c r="BI56" s="2">
        <f t="shared" si="6"/>
        <v>-243905544481.1853</v>
      </c>
      <c r="BJ56" s="2">
        <f t="shared" si="6"/>
        <v>-165986303111.61777</v>
      </c>
      <c r="BK56" s="2">
        <f t="shared" si="6"/>
        <v>-209299116546.01697</v>
      </c>
      <c r="BL56" s="2">
        <f t="shared" si="6"/>
        <v>3331842387613.0581</v>
      </c>
      <c r="BM56" s="2">
        <f t="shared" si="6"/>
        <v>-2837159011395.5508</v>
      </c>
      <c r="BN56" s="2">
        <f t="shared" si="6"/>
        <v>-1915250457135.5635</v>
      </c>
      <c r="BO56" s="2">
        <f t="shared" si="6"/>
        <v>2889429609419.1104</v>
      </c>
      <c r="BP56" s="2">
        <f t="shared" si="6"/>
        <v>-1290254947729.3413</v>
      </c>
      <c r="BQ56" s="2">
        <f t="shared" si="6"/>
        <v>-191039840939.67786</v>
      </c>
      <c r="BR56" s="2">
        <f t="shared" si="6"/>
        <v>2467953915525.7861</v>
      </c>
    </row>
    <row r="57" spans="1:70" x14ac:dyDescent="0.2">
      <c r="A57">
        <v>55</v>
      </c>
      <c r="B57" t="s">
        <v>69</v>
      </c>
      <c r="C57">
        <f>C56+'RICEBP_it0-E_by_region'!A56</f>
        <v>101.74583697914251</v>
      </c>
      <c r="D57">
        <f>D56+'RICEBP_it0-E_by_region'!B56</f>
        <v>91.748017676602927</v>
      </c>
      <c r="E57">
        <f>E56+'RICEBP_it0-E_by_region'!C56</f>
        <v>15.355830214926575</v>
      </c>
      <c r="F57">
        <f>F56+'RICEBP_it0-E_by_region'!D56</f>
        <v>15.767108174801869</v>
      </c>
      <c r="G57">
        <f>G56+'RICEBP_it0-E_by_region'!E56</f>
        <v>25.985972920120489</v>
      </c>
      <c r="H57">
        <f>H56+'RICEBP_it0-E_by_region'!F56</f>
        <v>34.51823111343792</v>
      </c>
      <c r="I57">
        <f>I56+'RICEBP_it0-E_by_region'!G56</f>
        <v>34.821244851232244</v>
      </c>
      <c r="J57">
        <f>J56+'RICEBP_it0-E_by_region'!H56</f>
        <v>16.26741461594769</v>
      </c>
      <c r="K57">
        <f>K56+'RICEBP_it0-E_by_region'!I56</f>
        <v>15.216777290927897</v>
      </c>
      <c r="L57">
        <f>L56+'RICEBP_it0-E_by_region'!J56</f>
        <v>14.875872246503242</v>
      </c>
      <c r="M57">
        <f>M56+'RICEBP_it0-E_by_region'!K56</f>
        <v>15.936665626492472</v>
      </c>
      <c r="N57">
        <f>N56+'RICEBP_it0-E_by_region'!L56</f>
        <v>16.87387725690785</v>
      </c>
      <c r="P57">
        <v>55</v>
      </c>
      <c r="Q57" t="s">
        <v>69</v>
      </c>
      <c r="R57">
        <f>R56+'RICBP-it0_damagesbyregionoutput'!A56</f>
        <v>99.097782124606098</v>
      </c>
      <c r="S57">
        <f>S56+'RICBP-it0_damagesbyregionoutput'!B56</f>
        <v>341.00186086676786</v>
      </c>
      <c r="T57">
        <f>T56+'RICBP-it0_damagesbyregionoutput'!C56</f>
        <v>19.474955653715632</v>
      </c>
      <c r="U57">
        <f>U56+'RICBP-it0_damagesbyregionoutput'!D56</f>
        <v>10.851723016455702</v>
      </c>
      <c r="V57">
        <f>V56+'RICBP-it0_damagesbyregionoutput'!E56</f>
        <v>16.518616433593735</v>
      </c>
      <c r="W57">
        <f>W56+'RICBP-it0_damagesbyregionoutput'!F56</f>
        <v>1392.3919474770746</v>
      </c>
      <c r="X57">
        <f>X56+'RICBP-it0_damagesbyregionoutput'!G56</f>
        <v>365.95772868709679</v>
      </c>
      <c r="Y57">
        <f>Y56+'RICBP-it0_damagesbyregionoutput'!H56</f>
        <v>282.18217577309645</v>
      </c>
      <c r="Z57">
        <f>Z56+'RICBP-it0_damagesbyregionoutput'!I56</f>
        <v>2518.1496646841797</v>
      </c>
      <c r="AA57">
        <f>AA56+'RICBP-it0_damagesbyregionoutput'!J56</f>
        <v>100.98818754408012</v>
      </c>
      <c r="AB57">
        <f>AB56+'RICBP-it0_damagesbyregionoutput'!K56</f>
        <v>142.47060550475254</v>
      </c>
      <c r="AC57">
        <f>AC56+'RICBP-it0_damagesbyregionoutput'!L56</f>
        <v>605.92420954868953</v>
      </c>
      <c r="AE57">
        <v>55</v>
      </c>
      <c r="AF57" t="s">
        <v>69</v>
      </c>
      <c r="AG57">
        <f t="shared" si="5"/>
        <v>1403.7169550774827</v>
      </c>
      <c r="AH57">
        <f t="shared" si="5"/>
        <v>1014.1422626391552</v>
      </c>
      <c r="AI57">
        <f t="shared" si="5"/>
        <v>207.33499189917993</v>
      </c>
      <c r="AJ57">
        <f t="shared" si="5"/>
        <v>222.03291611633912</v>
      </c>
      <c r="AK57">
        <f t="shared" si="5"/>
        <v>367.30153999105676</v>
      </c>
      <c r="AL57">
        <f t="shared" si="5"/>
        <v>-882.5479286986332</v>
      </c>
      <c r="AM57">
        <f t="shared" si="5"/>
        <v>148.36188854580854</v>
      </c>
      <c r="AN57">
        <f t="shared" si="5"/>
        <v>-41.907869257397316</v>
      </c>
      <c r="AO57">
        <f t="shared" si="5"/>
        <v>-2293.3935680763511</v>
      </c>
      <c r="AP57">
        <f t="shared" si="5"/>
        <v>118.73264531283016</v>
      </c>
      <c r="AQ57">
        <f t="shared" si="5"/>
        <v>92.918445059197964</v>
      </c>
      <c r="AR57">
        <f t="shared" si="5"/>
        <v>-356.69227860866869</v>
      </c>
      <c r="AT57" s="3">
        <f>(C57/SUM($C57:$N57)-R57/SUM($R57:$AC57))*SUM('RICBP-it0_damagesbyregionoutput'!$A56:$L56)</f>
        <v>81.576913262748135</v>
      </c>
      <c r="AU57" s="3">
        <f>(D57/SUM($C57:$N57)-S57/SUM($R57:$AC57))*SUM('RICBP-it0_damagesbyregionoutput'!$A56:$L56)</f>
        <v>58.93680709358884</v>
      </c>
      <c r="AV57" s="3">
        <f>(E57/SUM($C57:$N57)-T57/SUM($R57:$AC57))*SUM('RICBP-it0_damagesbyregionoutput'!$A56:$L56)</f>
        <v>12.049258641004576</v>
      </c>
      <c r="AW57" s="3">
        <f>(F57/SUM($C57:$N57)-U57/SUM($R57:$AC57))*SUM('RICBP-it0_damagesbyregionoutput'!$A56:$L56)</f>
        <v>12.903427485135591</v>
      </c>
      <c r="AX57" s="3">
        <f>(G57/SUM($C57:$N57)-V57/SUM($R57:$AC57))*SUM('RICBP-it0_damagesbyregionoutput'!$A56:$L56)</f>
        <v>21.345703463039193</v>
      </c>
      <c r="AY57" s="3">
        <f>(H57/SUM($C57:$N57)-W57/SUM($R57:$AC57))*SUM('RICBP-it0_damagesbyregionoutput'!$A56:$L56)</f>
        <v>-51.289211524621365</v>
      </c>
      <c r="AZ57" s="3">
        <f>(I57/SUM($C57:$N57)-X57/SUM($R57:$AC57))*SUM('RICBP-it0_damagesbyregionoutput'!$A56:$L56)</f>
        <v>8.6220408392309213</v>
      </c>
      <c r="BA57" s="3">
        <f>(J57/SUM($C57:$N57)-Y57/SUM($R57:$AC57))*SUM('RICBP-it0_damagesbyregionoutput'!$A56:$L56)</f>
        <v>-2.4354729086025633</v>
      </c>
      <c r="BB57" s="3">
        <f>(K57/SUM($C57:$N57)-Z57/SUM($R57:$AC57))*SUM('RICBP-it0_damagesbyregionoutput'!$A56:$L56)</f>
        <v>-133.28040777991606</v>
      </c>
      <c r="BC57" s="3">
        <f>(L57/SUM($C57:$N57)-AA57/SUM($R57:$AC57))*SUM('RICBP-it0_damagesbyregionoutput'!$A56:$L56)</f>
        <v>6.9001394284695694</v>
      </c>
      <c r="BD57" s="3">
        <f>(M57/SUM($C57:$N57)-AB57/SUM($R57:$AC57))*SUM('RICBP-it0_damagesbyregionoutput'!$A56:$L56)</f>
        <v>5.399948975244242</v>
      </c>
      <c r="BE57" s="3">
        <f>(N57/SUM($C57:$N57)-AC57/SUM($R57:$AC57))*SUM('RICBP-it0_damagesbyregionoutput'!$A56:$L56)</f>
        <v>-20.729146975321111</v>
      </c>
      <c r="BG57" s="2">
        <f t="shared" si="6"/>
        <v>-1126326335468.9883</v>
      </c>
      <c r="BH57" s="2">
        <f t="shared" si="6"/>
        <v>-721812155516.34631</v>
      </c>
      <c r="BI57" s="2">
        <f t="shared" si="6"/>
        <v>-248363203518.37494</v>
      </c>
      <c r="BJ57" s="2">
        <f t="shared" si="6"/>
        <v>-169883697262.31058</v>
      </c>
      <c r="BK57" s="2">
        <f t="shared" si="6"/>
        <v>-215854888656.14621</v>
      </c>
      <c r="BL57" s="2">
        <f t="shared" si="6"/>
        <v>3421453487026.8237</v>
      </c>
      <c r="BM57" s="2">
        <f t="shared" si="6"/>
        <v>-2932480709986.1216</v>
      </c>
      <c r="BN57" s="2">
        <f t="shared" si="6"/>
        <v>-1963813169010.2588</v>
      </c>
      <c r="BO57" s="2">
        <f t="shared" si="6"/>
        <v>2857509538996.4531</v>
      </c>
      <c r="BP57" s="2">
        <f t="shared" si="6"/>
        <v>-1325071783992.7288</v>
      </c>
      <c r="BQ57" s="2">
        <f t="shared" si="6"/>
        <v>-186457957353.52609</v>
      </c>
      <c r="BR57" s="2">
        <f t="shared" si="6"/>
        <v>2611100874740.0215</v>
      </c>
    </row>
    <row r="58" spans="1:70" x14ac:dyDescent="0.2">
      <c r="A58">
        <v>56</v>
      </c>
      <c r="B58" t="s">
        <v>70</v>
      </c>
      <c r="C58">
        <f>C57+'RICEBP_it0-E_by_region'!A57</f>
        <v>101.74583697914251</v>
      </c>
      <c r="D58">
        <f>D57+'RICEBP_it0-E_by_region'!B57</f>
        <v>91.748017676602927</v>
      </c>
      <c r="E58">
        <f>E57+'RICEBP_it0-E_by_region'!C57</f>
        <v>15.355830214926575</v>
      </c>
      <c r="F58">
        <f>F57+'RICEBP_it0-E_by_region'!D57</f>
        <v>15.767108174801869</v>
      </c>
      <c r="G58">
        <f>G57+'RICEBP_it0-E_by_region'!E57</f>
        <v>25.985972920120489</v>
      </c>
      <c r="H58">
        <f>H57+'RICEBP_it0-E_by_region'!F57</f>
        <v>34.51823111343792</v>
      </c>
      <c r="I58">
        <f>I57+'RICEBP_it0-E_by_region'!G57</f>
        <v>34.821244851232244</v>
      </c>
      <c r="J58">
        <f>J57+'RICEBP_it0-E_by_region'!H57</f>
        <v>16.26741461594769</v>
      </c>
      <c r="K58">
        <f>K57+'RICEBP_it0-E_by_region'!I57</f>
        <v>15.216777290927897</v>
      </c>
      <c r="L58">
        <f>L57+'RICEBP_it0-E_by_region'!J57</f>
        <v>14.875872246503242</v>
      </c>
      <c r="M58">
        <f>M57+'RICEBP_it0-E_by_region'!K57</f>
        <v>15.936665626492472</v>
      </c>
      <c r="N58">
        <f>N57+'RICEBP_it0-E_by_region'!L57</f>
        <v>16.87387725690785</v>
      </c>
      <c r="P58">
        <v>56</v>
      </c>
      <c r="Q58" t="s">
        <v>70</v>
      </c>
      <c r="R58">
        <f>R57+'RICBP-it0_damagesbyregionoutput'!A57</f>
        <v>103.92440812598065</v>
      </c>
      <c r="S58">
        <f>S57+'RICBP-it0_damagesbyregionoutput'!B57</f>
        <v>361.01324330711185</v>
      </c>
      <c r="T58">
        <f>T57+'RICBP-it0_damagesbyregionoutput'!C57</f>
        <v>20.392987207272128</v>
      </c>
      <c r="U58">
        <f>U57+'RICBP-it0_damagesbyregionoutput'!D57</f>
        <v>11.328304007593522</v>
      </c>
      <c r="V58">
        <f>V57+'RICBP-it0_damagesbyregionoutput'!E57</f>
        <v>17.288750078264904</v>
      </c>
      <c r="W58">
        <f>W57+'RICBP-it0_damagesbyregionoutput'!F57</f>
        <v>1480.9458803301561</v>
      </c>
      <c r="X58">
        <f>X57+'RICBP-it0_damagesbyregionoutput'!G57</f>
        <v>385.03699173045237</v>
      </c>
      <c r="Y58">
        <f>Y57+'RICBP-it0_damagesbyregionoutput'!H57</f>
        <v>297.23651452656276</v>
      </c>
      <c r="Z58">
        <f>Z57+'RICBP-it0_damagesbyregionoutput'!I57</f>
        <v>2674.5534145490756</v>
      </c>
      <c r="AA58">
        <f>AA57+'RICBP-it0_damagesbyregionoutput'!J57</f>
        <v>105.69652012768545</v>
      </c>
      <c r="AB58">
        <f>AB57+'RICBP-it0_damagesbyregionoutput'!K57</f>
        <v>150.95745126042505</v>
      </c>
      <c r="AC58">
        <f>AC57+'RICBP-it0_damagesbyregionoutput'!L57</f>
        <v>645.76532805176635</v>
      </c>
      <c r="AE58">
        <v>56</v>
      </c>
      <c r="AF58" t="s">
        <v>70</v>
      </c>
      <c r="AG58">
        <f t="shared" si="5"/>
        <v>1490.4434241826527</v>
      </c>
      <c r="AH58">
        <f t="shared" si="5"/>
        <v>1076.6877222041001</v>
      </c>
      <c r="AI58">
        <f t="shared" si="5"/>
        <v>220.23446704513904</v>
      </c>
      <c r="AJ58">
        <f t="shared" si="5"/>
        <v>235.74391858946362</v>
      </c>
      <c r="AK58">
        <f t="shared" si="5"/>
        <v>389.91414436130395</v>
      </c>
      <c r="AL58">
        <f t="shared" si="5"/>
        <v>-940.041613880981</v>
      </c>
      <c r="AM58">
        <f t="shared" si="5"/>
        <v>160.61553145954551</v>
      </c>
      <c r="AN58">
        <f t="shared" si="5"/>
        <v>-42.324438037269921</v>
      </c>
      <c r="AO58">
        <f t="shared" si="5"/>
        <v>-2436.1049340571085</v>
      </c>
      <c r="AP58">
        <f t="shared" si="5"/>
        <v>127.40994291334833</v>
      </c>
      <c r="AQ58">
        <f t="shared" si="5"/>
        <v>98.771754214065581</v>
      </c>
      <c r="AR58">
        <f t="shared" si="5"/>
        <v>-381.34991899426205</v>
      </c>
      <c r="AT58" s="3">
        <f>(C58/SUM($C58:$N58)-R58/SUM($R58:$AC58))*SUM('RICBP-it0_damagesbyregionoutput'!$A57:$L57)</f>
        <v>85.585462651698037</v>
      </c>
      <c r="AU58" s="3">
        <f>(D58/SUM($C58:$N58)-S58/SUM($R58:$AC58))*SUM('RICBP-it0_damagesbyregionoutput'!$A57:$L57)</f>
        <v>61.826443956954975</v>
      </c>
      <c r="AV58" s="3">
        <f>(E58/SUM($C58:$N58)-T58/SUM($R58:$AC58))*SUM('RICBP-it0_damagesbyregionoutput'!$A57:$L57)</f>
        <v>12.646483890688396</v>
      </c>
      <c r="AW58" s="3">
        <f>(F58/SUM($C58:$N58)-U58/SUM($R58:$AC58))*SUM('RICBP-it0_damagesbyregionoutput'!$A57:$L57)</f>
        <v>13.53708031612671</v>
      </c>
      <c r="AX58" s="3">
        <f>(G58/SUM($C58:$N58)-V58/SUM($R58:$AC58))*SUM('RICBP-it0_damagesbyregionoutput'!$A57:$L57)</f>
        <v>22.38996925220664</v>
      </c>
      <c r="AY58" s="3">
        <f>(H58/SUM($C58:$N58)-W58/SUM($R58:$AC58))*SUM('RICBP-it0_damagesbyregionoutput'!$A57:$L57)</f>
        <v>-53.979839241447841</v>
      </c>
      <c r="AZ58" s="3">
        <f>(I58/SUM($C58:$N58)-X58/SUM($R58:$AC58))*SUM('RICBP-it0_damagesbyregionoutput'!$A57:$L57)</f>
        <v>9.2229965565797674</v>
      </c>
      <c r="BA58" s="3">
        <f>(J58/SUM($C58:$N58)-Y58/SUM($R58:$AC58))*SUM('RICBP-it0_damagesbyregionoutput'!$A57:$L57)</f>
        <v>-2.4303885354651045</v>
      </c>
      <c r="BB58" s="3">
        <f>(K58/SUM($C58:$N58)-Z58/SUM($R58:$AC58))*SUM('RICBP-it0_damagesbyregionoutput'!$A57:$L57)</f>
        <v>-139.88801216235299</v>
      </c>
      <c r="BC58" s="3">
        <f>(L58/SUM($C58:$N58)-AA58/SUM($R58:$AC58))*SUM('RICBP-it0_damagesbyregionoutput'!$A57:$L57)</f>
        <v>7.3162380629410739</v>
      </c>
      <c r="BD58" s="3">
        <f>(M58/SUM($C58:$N58)-AB58/SUM($R58:$AC58))*SUM('RICBP-it0_damagesbyregionoutput'!$A57:$L57)</f>
        <v>5.6717525430167868</v>
      </c>
      <c r="BE58" s="3">
        <f>(N58/SUM($C58:$N58)-AC58/SUM($R58:$AC58))*SUM('RICBP-it0_damagesbyregionoutput'!$A57:$L57)</f>
        <v>-21.898187290946591</v>
      </c>
      <c r="BG58" s="2">
        <f t="shared" si="6"/>
        <v>-1141006453472.0164</v>
      </c>
      <c r="BH58" s="2">
        <f t="shared" si="6"/>
        <v>-719015607989.87415</v>
      </c>
      <c r="BI58" s="2">
        <f t="shared" si="6"/>
        <v>-252991255270.71985</v>
      </c>
      <c r="BJ58" s="2">
        <f t="shared" si="6"/>
        <v>-173922156997.78467</v>
      </c>
      <c r="BK58" s="2">
        <f t="shared" si="6"/>
        <v>-222635118040.55725</v>
      </c>
      <c r="BL58" s="2">
        <f t="shared" si="6"/>
        <v>3513845940899.9624</v>
      </c>
      <c r="BM58" s="2">
        <f t="shared" si="6"/>
        <v>-3030646357157.2007</v>
      </c>
      <c r="BN58" s="2">
        <f t="shared" si="6"/>
        <v>-2013819755592.499</v>
      </c>
      <c r="BO58" s="2">
        <f t="shared" si="6"/>
        <v>2823353818404.3711</v>
      </c>
      <c r="BP58" s="2">
        <f t="shared" si="6"/>
        <v>-1361059537577.0994</v>
      </c>
      <c r="BQ58" s="2">
        <f t="shared" si="6"/>
        <v>-181556611850.83005</v>
      </c>
      <c r="BR58" s="2">
        <f t="shared" si="6"/>
        <v>2759453094646.7764</v>
      </c>
    </row>
    <row r="59" spans="1:70" x14ac:dyDescent="0.2">
      <c r="A59">
        <v>57</v>
      </c>
      <c r="B59" t="s">
        <v>71</v>
      </c>
      <c r="C59">
        <f>C58+'RICEBP_it0-E_by_region'!A58</f>
        <v>101.74583697914251</v>
      </c>
      <c r="D59">
        <f>D58+'RICEBP_it0-E_by_region'!B58</f>
        <v>91.748017676602927</v>
      </c>
      <c r="E59">
        <f>E58+'RICEBP_it0-E_by_region'!C58</f>
        <v>15.355830214926575</v>
      </c>
      <c r="F59">
        <f>F58+'RICEBP_it0-E_by_region'!D58</f>
        <v>15.767108174801869</v>
      </c>
      <c r="G59">
        <f>G58+'RICEBP_it0-E_by_region'!E58</f>
        <v>25.985972920120489</v>
      </c>
      <c r="H59">
        <f>H58+'RICEBP_it0-E_by_region'!F58</f>
        <v>34.51823111343792</v>
      </c>
      <c r="I59">
        <f>I58+'RICEBP_it0-E_by_region'!G58</f>
        <v>34.821244851232244</v>
      </c>
      <c r="J59">
        <f>J58+'RICEBP_it0-E_by_region'!H58</f>
        <v>16.26741461594769</v>
      </c>
      <c r="K59">
        <f>K58+'RICEBP_it0-E_by_region'!I58</f>
        <v>15.216777290927897</v>
      </c>
      <c r="L59">
        <f>L58+'RICEBP_it0-E_by_region'!J58</f>
        <v>14.875872246503242</v>
      </c>
      <c r="M59">
        <f>M58+'RICEBP_it0-E_by_region'!K58</f>
        <v>15.936665626492472</v>
      </c>
      <c r="N59">
        <f>N58+'RICEBP_it0-E_by_region'!L58</f>
        <v>16.87387725690785</v>
      </c>
      <c r="P59">
        <v>57</v>
      </c>
      <c r="Q59" t="s">
        <v>71</v>
      </c>
      <c r="R59">
        <f>R58+'RICBP-it0_damagesbyregionoutput'!A58</f>
        <v>108.95264775745848</v>
      </c>
      <c r="S59">
        <f>S58+'RICBP-it0_damagesbyregionoutput'!B58</f>
        <v>381.97961726796433</v>
      </c>
      <c r="T59">
        <f>T58+'RICBP-it0_damagesbyregionoutput'!C58</f>
        <v>21.346899048782905</v>
      </c>
      <c r="U59">
        <f>U58+'RICBP-it0_damagesbyregionoutput'!D58</f>
        <v>11.821200678619162</v>
      </c>
      <c r="V59">
        <f>V58+'RICBP-it0_damagesbyregionoutput'!E58</f>
        <v>18.085695807243113</v>
      </c>
      <c r="W59">
        <f>W58+'RICBP-it0_damagesbyregionoutput'!F58</f>
        <v>1573.8933226766985</v>
      </c>
      <c r="X59">
        <f>X58+'RICBP-it0_damagesbyregionoutput'!G58</f>
        <v>404.8877555228126</v>
      </c>
      <c r="Y59">
        <f>Y58+'RICBP-it0_damagesbyregionoutput'!H58</f>
        <v>312.93416681841495</v>
      </c>
      <c r="Z59">
        <f>Z58+'RICBP-it0_damagesbyregionoutput'!I58</f>
        <v>2838.4589506136745</v>
      </c>
      <c r="AA59">
        <f>AA58+'RICBP-it0_damagesbyregionoutput'!J58</f>
        <v>110.57478327600066</v>
      </c>
      <c r="AB59">
        <f>AB58+'RICBP-it0_damagesbyregionoutput'!K58</f>
        <v>159.85490363692153</v>
      </c>
      <c r="AC59">
        <f>AC58+'RICBP-it0_damagesbyregionoutput'!L58</f>
        <v>687.71502890885188</v>
      </c>
      <c r="AE59">
        <v>57</v>
      </c>
      <c r="AF59" t="s">
        <v>71</v>
      </c>
      <c r="AG59">
        <f t="shared" si="5"/>
        <v>1581.3619580436193</v>
      </c>
      <c r="AH59">
        <f t="shared" si="5"/>
        <v>1142.240133991724</v>
      </c>
      <c r="AI59">
        <f t="shared" si="5"/>
        <v>233.76117089429306</v>
      </c>
      <c r="AJ59">
        <f t="shared" si="5"/>
        <v>250.11947454111092</v>
      </c>
      <c r="AK59">
        <f t="shared" si="5"/>
        <v>413.622085827452</v>
      </c>
      <c r="AL59">
        <f t="shared" si="5"/>
        <v>-1000.4382118850682</v>
      </c>
      <c r="AM59">
        <f t="shared" si="5"/>
        <v>173.6013553022255</v>
      </c>
      <c r="AN59">
        <f t="shared" si="5"/>
        <v>-42.681846523530609</v>
      </c>
      <c r="AO59">
        <f t="shared" si="5"/>
        <v>-2585.6609819523096</v>
      </c>
      <c r="AP59">
        <f t="shared" si="5"/>
        <v>136.55969297239781</v>
      </c>
      <c r="AQ59">
        <f t="shared" si="5"/>
        <v>104.90264788580448</v>
      </c>
      <c r="AR59">
        <f t="shared" si="5"/>
        <v>-407.38747909771917</v>
      </c>
      <c r="AT59" s="3">
        <f>(C59/SUM($C59:$N59)-R59/SUM($R59:$AC59))*SUM('RICBP-it0_damagesbyregionoutput'!$A58:$L58)</f>
        <v>89.762330087701315</v>
      </c>
      <c r="AU59" s="3">
        <f>(D59/SUM($C59:$N59)-S59/SUM($R59:$AC59))*SUM('RICBP-it0_damagesbyregionoutput'!$A58:$L58)</f>
        <v>64.836602034887946</v>
      </c>
      <c r="AV59" s="3">
        <f>(E59/SUM($C59:$N59)-T59/SUM($R59:$AC59))*SUM('RICBP-it0_damagesbyregionoutput'!$A58:$L58)</f>
        <v>13.268908662416621</v>
      </c>
      <c r="AW59" s="3">
        <f>(F59/SUM($C59:$N59)-U59/SUM($R59:$AC59))*SUM('RICBP-it0_damagesbyregionoutput'!$A58:$L58)</f>
        <v>14.197449686280057</v>
      </c>
      <c r="AX59" s="3">
        <f>(G59/SUM($C59:$N59)-V59/SUM($R59:$AC59))*SUM('RICBP-it0_damagesbyregionoutput'!$A58:$L58)</f>
        <v>23.478294776699798</v>
      </c>
      <c r="AY59" s="3">
        <f>(H59/SUM($C59:$N59)-W59/SUM($R59:$AC59))*SUM('RICBP-it0_damagesbyregionoutput'!$A58:$L58)</f>
        <v>-56.787546045862399</v>
      </c>
      <c r="AZ59" s="3">
        <f>(I59/SUM($C59:$N59)-X59/SUM($R59:$AC59))*SUM('RICBP-it0_damagesbyregionoutput'!$A58:$L58)</f>
        <v>9.8540767842860006</v>
      </c>
      <c r="BA59" s="3">
        <f>(J59/SUM($C59:$N59)-Y59/SUM($R59:$AC59))*SUM('RICBP-it0_damagesbyregionoutput'!$A58:$L58)</f>
        <v>-2.422735653219807</v>
      </c>
      <c r="BB59" s="3">
        <f>(K59/SUM($C59:$N59)-Z59/SUM($R59:$AC59))*SUM('RICBP-it0_damagesbyregionoutput'!$A58:$L58)</f>
        <v>-146.76902613999215</v>
      </c>
      <c r="BC59" s="3">
        <f>(L59/SUM($C59:$N59)-AA59/SUM($R59:$AC59))*SUM('RICBP-it0_damagesbyregionoutput'!$A58:$L58)</f>
        <v>7.7514930562945814</v>
      </c>
      <c r="BD59" s="3">
        <f>(M59/SUM($C59:$N59)-AB59/SUM($R59:$AC59))*SUM('RICBP-it0_damagesbyregionoutput'!$A58:$L58)</f>
        <v>5.9545545905561426</v>
      </c>
      <c r="BE59" s="3">
        <f>(N59/SUM($C59:$N59)-AC59/SUM($R59:$AC59))*SUM('RICBP-it0_damagesbyregionoutput'!$A58:$L58)</f>
        <v>-23.124401840048129</v>
      </c>
      <c r="BG59" s="2">
        <f t="shared" si="6"/>
        <v>-1156203773265.2754</v>
      </c>
      <c r="BH59" s="2">
        <f t="shared" si="6"/>
        <v>-715809752735.9502</v>
      </c>
      <c r="BI59" s="2">
        <f t="shared" si="6"/>
        <v>-257795186737.39688</v>
      </c>
      <c r="BJ59" s="2">
        <f t="shared" si="6"/>
        <v>-178106265367.24249</v>
      </c>
      <c r="BK59" s="2">
        <f t="shared" si="6"/>
        <v>-229646689448.24496</v>
      </c>
      <c r="BL59" s="2">
        <f t="shared" si="6"/>
        <v>3609051958224.7964</v>
      </c>
      <c r="BM59" s="2">
        <f t="shared" si="6"/>
        <v>-3131747058393.9907</v>
      </c>
      <c r="BN59" s="2">
        <f t="shared" si="6"/>
        <v>-2065327166959.1189</v>
      </c>
      <c r="BO59" s="2">
        <f t="shared" si="6"/>
        <v>2787021755208.9683</v>
      </c>
      <c r="BP59" s="2">
        <f t="shared" si="6"/>
        <v>-1398257002754.8994</v>
      </c>
      <c r="BQ59" s="2">
        <f t="shared" si="6"/>
        <v>-176339081182.76053</v>
      </c>
      <c r="BR59" s="2">
        <f t="shared" si="6"/>
        <v>2913158263408.981</v>
      </c>
    </row>
    <row r="60" spans="1:70" x14ac:dyDescent="0.2">
      <c r="A60">
        <v>58</v>
      </c>
      <c r="B60" t="s">
        <v>72</v>
      </c>
      <c r="C60">
        <f>C59+'RICEBP_it0-E_by_region'!A59</f>
        <v>101.74583697914251</v>
      </c>
      <c r="D60">
        <f>D59+'RICEBP_it0-E_by_region'!B59</f>
        <v>91.748017676602927</v>
      </c>
      <c r="E60">
        <f>E59+'RICEBP_it0-E_by_region'!C59</f>
        <v>15.355830214926575</v>
      </c>
      <c r="F60">
        <f>F59+'RICEBP_it0-E_by_region'!D59</f>
        <v>15.767108174801869</v>
      </c>
      <c r="G60">
        <f>G59+'RICEBP_it0-E_by_region'!E59</f>
        <v>25.985972920120489</v>
      </c>
      <c r="H60">
        <f>H59+'RICEBP_it0-E_by_region'!F59</f>
        <v>34.51823111343792</v>
      </c>
      <c r="I60">
        <f>I59+'RICEBP_it0-E_by_region'!G59</f>
        <v>34.821244851232244</v>
      </c>
      <c r="J60">
        <f>J59+'RICEBP_it0-E_by_region'!H59</f>
        <v>16.26741461594769</v>
      </c>
      <c r="K60">
        <f>K59+'RICEBP_it0-E_by_region'!I59</f>
        <v>15.216777290927897</v>
      </c>
      <c r="L60">
        <f>L59+'RICEBP_it0-E_by_region'!J59</f>
        <v>14.875872246503242</v>
      </c>
      <c r="M60">
        <f>M59+'RICEBP_it0-E_by_region'!K59</f>
        <v>15.936665626492472</v>
      </c>
      <c r="N60">
        <f>N59+'RICEBP_it0-E_by_region'!L59</f>
        <v>16.87387725690785</v>
      </c>
      <c r="P60">
        <v>58</v>
      </c>
      <c r="Q60" t="s">
        <v>72</v>
      </c>
      <c r="R60">
        <f>R59+'RICBP-it0_damagesbyregionoutput'!A59</f>
        <v>114.19053623424314</v>
      </c>
      <c r="S60">
        <f>S59+'RICBP-it0_damagesbyregionoutput'!B59</f>
        <v>403.94176667788395</v>
      </c>
      <c r="T60">
        <f>T59+'RICBP-it0_damagesbyregionoutput'!C59</f>
        <v>22.338012284292525</v>
      </c>
      <c r="U60">
        <f>U59+'RICBP-it0_damagesbyregionoutput'!D59</f>
        <v>12.33092883049348</v>
      </c>
      <c r="V60">
        <f>V59+'RICBP-it0_damagesbyregionoutput'!E59</f>
        <v>18.910285278164057</v>
      </c>
      <c r="W60">
        <f>W59+'RICBP-it0_damagesbyregionoutput'!F59</f>
        <v>1671.4218944283118</v>
      </c>
      <c r="X60">
        <f>X59+'RICBP-it0_damagesbyregionoutput'!G59</f>
        <v>425.53851977993639</v>
      </c>
      <c r="Y60">
        <f>Y59+'RICBP-it0_damagesbyregionoutput'!H59</f>
        <v>329.30030001085555</v>
      </c>
      <c r="Z60">
        <f>Z59+'RICBP-it0_damagesbyregionoutput'!I59</f>
        <v>3010.1769617815976</v>
      </c>
      <c r="AA60">
        <f>AA59+'RICBP-it0_damagesbyregionoutput'!J59</f>
        <v>115.62863133926498</v>
      </c>
      <c r="AB60">
        <f>AB59+'RICBP-it0_damagesbyregionoutput'!K59</f>
        <v>169.18066830266747</v>
      </c>
      <c r="AC60">
        <f>AC59+'RICBP-it0_damagesbyregionoutput'!L59</f>
        <v>731.86921118269618</v>
      </c>
      <c r="AE60">
        <v>58</v>
      </c>
      <c r="AF60" t="s">
        <v>72</v>
      </c>
      <c r="AG60">
        <f t="shared" si="5"/>
        <v>1676.6487651358457</v>
      </c>
      <c r="AH60">
        <f t="shared" si="5"/>
        <v>1210.924853484081</v>
      </c>
      <c r="AI60">
        <f t="shared" si="5"/>
        <v>247.94158902946108</v>
      </c>
      <c r="AJ60">
        <f t="shared" ref="AJ60:AR62" si="7">(F60/SUM($C60:$N60)-U60/SUM($R60:$AC60))*SUM($R60:$AC60)</f>
        <v>265.18761961072812</v>
      </c>
      <c r="AK60">
        <f t="shared" si="7"/>
        <v>438.47158872647418</v>
      </c>
      <c r="AL60">
        <f t="shared" si="7"/>
        <v>-1063.8628362194479</v>
      </c>
      <c r="AM60">
        <f t="shared" si="7"/>
        <v>187.35391546535959</v>
      </c>
      <c r="AN60">
        <f t="shared" si="7"/>
        <v>-42.97580467161783</v>
      </c>
      <c r="AO60">
        <f t="shared" si="7"/>
        <v>-2742.3448457769314</v>
      </c>
      <c r="AP60">
        <f t="shared" si="7"/>
        <v>146.2031787097271</v>
      </c>
      <c r="AQ60">
        <f t="shared" si="7"/>
        <v>111.32227888491201</v>
      </c>
      <c r="AR60">
        <f t="shared" si="7"/>
        <v>-434.87030237859312</v>
      </c>
      <c r="AT60" s="3">
        <f>(C60/SUM($C60:$N60)-R60/SUM($R60:$AC60))*SUM('RICBP-it0_damagesbyregionoutput'!$A59:$L59)</f>
        <v>94.114869247337637</v>
      </c>
      <c r="AU60" s="3">
        <f>(D60/SUM($C60:$N60)-S60/SUM($R60:$AC60))*SUM('RICBP-it0_damagesbyregionoutput'!$A59:$L59)</f>
        <v>67.972515546374439</v>
      </c>
      <c r="AV60" s="3">
        <f>(E60/SUM($C60:$N60)-T60/SUM($R60:$AC60))*SUM('RICBP-it0_damagesbyregionoutput'!$A59:$L59)</f>
        <v>13.917637800898751</v>
      </c>
      <c r="AW60" s="3">
        <f>(F60/SUM($C60:$N60)-U60/SUM($R60:$AC60))*SUM('RICBP-it0_damagesbyregionoutput'!$A59:$L59)</f>
        <v>14.885704546267464</v>
      </c>
      <c r="AX60" s="3">
        <f>(G60/SUM($C60:$N60)-V60/SUM($R60:$AC60))*SUM('RICBP-it0_damagesbyregionoutput'!$A59:$L59)</f>
        <v>24.61260646818954</v>
      </c>
      <c r="AY60" s="3">
        <f>(H60/SUM($C60:$N60)-W60/SUM($R60:$AC60))*SUM('RICBP-it0_damagesbyregionoutput'!$A59:$L59)</f>
        <v>-59.717523317880328</v>
      </c>
      <c r="AZ60" s="3">
        <f>(I60/SUM($C60:$N60)-X60/SUM($R60:$AC60))*SUM('RICBP-it0_damagesbyregionoutput'!$A59:$L59)</f>
        <v>10.516686394702603</v>
      </c>
      <c r="BA60" s="3">
        <f>(J60/SUM($C60:$N60)-Y60/SUM($R60:$AC60))*SUM('RICBP-it0_damagesbyregionoutput'!$A59:$L59)</f>
        <v>-2.4123491583764873</v>
      </c>
      <c r="BB60" s="3">
        <f>(K60/SUM($C60:$N60)-Z60/SUM($R60:$AC60))*SUM('RICBP-it0_damagesbyregionoutput'!$A59:$L59)</f>
        <v>-153.93529757587288</v>
      </c>
      <c r="BC60" s="3">
        <f>(L60/SUM($C60:$N60)-AA60/SUM($R60:$AC60))*SUM('RICBP-it0_damagesbyregionoutput'!$A59:$L59)</f>
        <v>8.2067832774124572</v>
      </c>
      <c r="BD60" s="3">
        <f>(M60/SUM($C60:$N60)-AB60/SUM($R60:$AC60))*SUM('RICBP-it0_damagesbyregionoutput'!$A59:$L59)</f>
        <v>6.2488232117716525</v>
      </c>
      <c r="BE60" s="3">
        <f>(N60/SUM($C60:$N60)-AC60/SUM($R60:$AC60))*SUM('RICBP-it0_damagesbyregionoutput'!$A59:$L59)</f>
        <v>-24.410456440824934</v>
      </c>
      <c r="BG60" s="2">
        <f t="shared" si="6"/>
        <v>-1171937844888.717</v>
      </c>
      <c r="BH60" s="2">
        <f t="shared" si="6"/>
        <v>-712203945982.651</v>
      </c>
      <c r="BI60" s="2">
        <f t="shared" si="6"/>
        <v>-262780334269.27472</v>
      </c>
      <c r="BJ60" s="2">
        <f t="shared" ref="BJ60:BR62" si="8">(AW60-(AJ60-AJ59))*10^12</f>
        <v>-182440523349.73837</v>
      </c>
      <c r="BK60" s="2">
        <f t="shared" si="8"/>
        <v>-236896430832.64401</v>
      </c>
      <c r="BL60" s="2">
        <f t="shared" si="8"/>
        <v>3707101016499.3721</v>
      </c>
      <c r="BM60" s="2">
        <f t="shared" si="8"/>
        <v>-3235873768431.4888</v>
      </c>
      <c r="BN60" s="2">
        <f t="shared" si="8"/>
        <v>-2118391010289.2666</v>
      </c>
      <c r="BO60" s="2">
        <f t="shared" si="8"/>
        <v>2748566248748.8867</v>
      </c>
      <c r="BP60" s="2">
        <f t="shared" si="8"/>
        <v>-1436702459916.8286</v>
      </c>
      <c r="BQ60" s="2">
        <f t="shared" si="8"/>
        <v>-170807787335.87286</v>
      </c>
      <c r="BR60" s="2">
        <f t="shared" si="8"/>
        <v>3072366840049.0249</v>
      </c>
    </row>
    <row r="61" spans="1:70" x14ac:dyDescent="0.2">
      <c r="A61">
        <v>59</v>
      </c>
      <c r="B61" t="s">
        <v>73</v>
      </c>
      <c r="C61">
        <f>C60+'RICEBP_it0-E_by_region'!A60</f>
        <v>101.74583697914251</v>
      </c>
      <c r="D61">
        <f>D60+'RICEBP_it0-E_by_region'!B60</f>
        <v>91.748017676602927</v>
      </c>
      <c r="E61">
        <f>E60+'RICEBP_it0-E_by_region'!C60</f>
        <v>15.355830214926575</v>
      </c>
      <c r="F61">
        <f>F60+'RICEBP_it0-E_by_region'!D60</f>
        <v>15.767108174801869</v>
      </c>
      <c r="G61">
        <f>G60+'RICEBP_it0-E_by_region'!E60</f>
        <v>25.985972920120489</v>
      </c>
      <c r="H61">
        <f>H60+'RICEBP_it0-E_by_region'!F60</f>
        <v>34.51823111343792</v>
      </c>
      <c r="I61">
        <f>I60+'RICEBP_it0-E_by_region'!G60</f>
        <v>34.821244851232244</v>
      </c>
      <c r="J61">
        <f>J60+'RICEBP_it0-E_by_region'!H60</f>
        <v>16.26741461594769</v>
      </c>
      <c r="K61">
        <f>K60+'RICEBP_it0-E_by_region'!I60</f>
        <v>15.216777290927897</v>
      </c>
      <c r="L61">
        <f>L60+'RICEBP_it0-E_by_region'!J60</f>
        <v>14.875872246503242</v>
      </c>
      <c r="M61">
        <f>M60+'RICEBP_it0-E_by_region'!K60</f>
        <v>15.936665626492472</v>
      </c>
      <c r="N61">
        <f>N60+'RICEBP_it0-E_by_region'!L60</f>
        <v>16.87387725690785</v>
      </c>
      <c r="P61">
        <v>59</v>
      </c>
      <c r="Q61" t="s">
        <v>73</v>
      </c>
      <c r="R61">
        <f>R60+'RICBP-it0_damagesbyregionoutput'!A60</f>
        <v>119.64643497627574</v>
      </c>
      <c r="S61">
        <f>S60+'RICBP-it0_damagesbyregionoutput'!B60</f>
        <v>426.94223268902647</v>
      </c>
      <c r="T61">
        <f>T60+'RICBP-it0_damagesbyregionoutput'!C60</f>
        <v>23.367699902369566</v>
      </c>
      <c r="U61">
        <f>U60+'RICBP-it0_damagesbyregionoutput'!D60</f>
        <v>12.858022595382357</v>
      </c>
      <c r="V61">
        <f>V60+'RICBP-it0_damagesbyregionoutput'!E60</f>
        <v>19.763381036566535</v>
      </c>
      <c r="W61">
        <f>W60+'RICBP-it0_damagesbyregionoutput'!F60</f>
        <v>1773.7273601868508</v>
      </c>
      <c r="X61">
        <f>X60+'RICBP-it0_damagesbyregionoutput'!G60</f>
        <v>447.01896108148509</v>
      </c>
      <c r="Y61">
        <f>Y60+'RICBP-it0_damagesbyregionoutput'!H60</f>
        <v>346.36112960595256</v>
      </c>
      <c r="Z61">
        <f>Z60+'RICBP-it0_damagesbyregionoutput'!I60</f>
        <v>3190.0317105318904</v>
      </c>
      <c r="AA61">
        <f>AA60+'RICBP-it0_damagesbyregionoutput'!J60</f>
        <v>120.86393282511857</v>
      </c>
      <c r="AB61">
        <f>AB60+'RICBP-it0_damagesbyregionoutput'!K60</f>
        <v>178.95321462157264</v>
      </c>
      <c r="AC61">
        <f>AC60+'RICBP-it0_damagesbyregionoutput'!L60</f>
        <v>778.32803675698096</v>
      </c>
      <c r="AE61">
        <v>59</v>
      </c>
      <c r="AF61" t="s">
        <v>73</v>
      </c>
      <c r="AG61">
        <f t="shared" ref="AG61:AI62" si="9">(C61/SUM($C61:$N61)-R61/SUM($R61:$AC61))*SUM($R61:$AC61)</f>
        <v>1776.4877244948109</v>
      </c>
      <c r="AH61">
        <f t="shared" si="9"/>
        <v>1282.8726899207934</v>
      </c>
      <c r="AI61">
        <f t="shared" si="9"/>
        <v>262.80336205006518</v>
      </c>
      <c r="AJ61">
        <f t="shared" si="7"/>
        <v>280.97761033028036</v>
      </c>
      <c r="AK61">
        <f t="shared" si="7"/>
        <v>464.51088888792998</v>
      </c>
      <c r="AL61">
        <f t="shared" si="7"/>
        <v>-1130.4460321053434</v>
      </c>
      <c r="AM61">
        <f t="shared" si="7"/>
        <v>201.90932726964579</v>
      </c>
      <c r="AN61">
        <f t="shared" si="7"/>
        <v>-43.201792031278295</v>
      </c>
      <c r="AO61">
        <f t="shared" si="7"/>
        <v>-2906.4520371511799</v>
      </c>
      <c r="AP61">
        <f t="shared" si="7"/>
        <v>156.36263836427503</v>
      </c>
      <c r="AQ61">
        <f t="shared" si="7"/>
        <v>118.04228887657676</v>
      </c>
      <c r="AR61">
        <f t="shared" si="7"/>
        <v>-463.86666890657818</v>
      </c>
      <c r="AT61" s="3">
        <f>(C61/SUM($C61:$N61)-R61/SUM($R61:$AC61))*SUM('RICBP-it0_damagesbyregionoutput'!$A60:$L60)</f>
        <v>98.650732035239415</v>
      </c>
      <c r="AU61" s="3">
        <f>(D61/SUM($C61:$N61)-S61/SUM($R61:$AC61))*SUM('RICBP-it0_damagesbyregionoutput'!$A60:$L60)</f>
        <v>71.239630999810288</v>
      </c>
      <c r="AV61" s="3">
        <f>(E61/SUM($C61:$N61)-T61/SUM($R61:$AC61))*SUM('RICBP-it0_damagesbyregionoutput'!$A60:$L60)</f>
        <v>14.593821105593975</v>
      </c>
      <c r="AW61" s="3">
        <f>(F61/SUM($C61:$N61)-U61/SUM($R61:$AC61))*SUM('RICBP-it0_damagesbyregionoutput'!$A60:$L60)</f>
        <v>15.603061345372877</v>
      </c>
      <c r="AX61" s="3">
        <f>(G61/SUM($C61:$N61)-V61/SUM($R61:$AC61))*SUM('RICBP-it0_damagesbyregionoutput'!$A60:$L60)</f>
        <v>25.79490901923646</v>
      </c>
      <c r="AY61" s="3">
        <f>(H61/SUM($C61:$N61)-W61/SUM($R61:$AC61))*SUM('RICBP-it0_damagesbyregionoutput'!$A60:$L60)</f>
        <v>-62.77517545202133</v>
      </c>
      <c r="AZ61" s="3">
        <f>(I61/SUM($C61:$N61)-X61/SUM($R61:$AC61))*SUM('RICBP-it0_damagesbyregionoutput'!$A60:$L60)</f>
        <v>11.212294160691492</v>
      </c>
      <c r="BA61" s="3">
        <f>(J61/SUM($C61:$N61)-Y61/SUM($R61:$AC61))*SUM('RICBP-it0_damagesbyregionoutput'!$A60:$L60)</f>
        <v>-2.3990531149500356</v>
      </c>
      <c r="BB61" s="3">
        <f>(K61/SUM($C61:$N61)-Z61/SUM($R61:$AC61))*SUM('RICBP-it0_damagesbyregionoutput'!$A60:$L60)</f>
        <v>-161.39915696395474</v>
      </c>
      <c r="BC61" s="3">
        <f>(L61/SUM($C61:$N61)-AA61/SUM($R61:$AC61))*SUM('RICBP-it0_damagesbyregionoutput'!$A60:$L60)</f>
        <v>8.6830257957361976</v>
      </c>
      <c r="BD61" s="3">
        <f>(M61/SUM($C61:$N61)-AB61/SUM($R61:$AC61))*SUM('RICBP-it0_damagesbyregionoutput'!$A60:$L60)</f>
        <v>6.555045693941417</v>
      </c>
      <c r="BE61" s="3">
        <f>(N61/SUM($C61:$N61)-AC61/SUM($R61:$AC61))*SUM('RICBP-it0_damagesbyregionoutput'!$A60:$L60)</f>
        <v>-25.759134624696156</v>
      </c>
      <c r="BG61" s="2">
        <f t="shared" ref="BG61:BI62" si="10">(AT61-(AG61-AG60))*10^12</f>
        <v>-1188227323725.7976</v>
      </c>
      <c r="BH61" s="2">
        <f t="shared" si="10"/>
        <v>-708205436902.0625</v>
      </c>
      <c r="BI61" s="2">
        <f t="shared" si="10"/>
        <v>-267951915010.11572</v>
      </c>
      <c r="BJ61" s="2">
        <f t="shared" si="8"/>
        <v>-186929374179.35873</v>
      </c>
      <c r="BK61" s="2">
        <f t="shared" si="8"/>
        <v>-244391142219.33878</v>
      </c>
      <c r="BL61" s="2">
        <f t="shared" si="8"/>
        <v>3808020433874.1909</v>
      </c>
      <c r="BM61" s="2">
        <f t="shared" si="8"/>
        <v>-3343117643594.7021</v>
      </c>
      <c r="BN61" s="2">
        <f t="shared" si="8"/>
        <v>-2173065755289.5708</v>
      </c>
      <c r="BO61" s="2">
        <f t="shared" si="8"/>
        <v>2708034410293.749</v>
      </c>
      <c r="BP61" s="2">
        <f t="shared" si="8"/>
        <v>-1476433858811.7329</v>
      </c>
      <c r="BQ61" s="2">
        <f t="shared" si="8"/>
        <v>-164964297723.33609</v>
      </c>
      <c r="BR61" s="2">
        <f t="shared" si="8"/>
        <v>3237231903288.9043</v>
      </c>
    </row>
    <row r="62" spans="1:70" x14ac:dyDescent="0.2">
      <c r="A62">
        <v>60</v>
      </c>
      <c r="B62" t="s">
        <v>74</v>
      </c>
      <c r="C62">
        <f>C61+'RICEBP_it0-E_by_region'!A61</f>
        <v>101.74583697914251</v>
      </c>
      <c r="D62">
        <f>D61+'RICEBP_it0-E_by_region'!B61</f>
        <v>91.748017676602927</v>
      </c>
      <c r="E62">
        <f>E61+'RICEBP_it0-E_by_region'!C61</f>
        <v>15.355830214926575</v>
      </c>
      <c r="F62">
        <f>F61+'RICEBP_it0-E_by_region'!D61</f>
        <v>15.767108174801869</v>
      </c>
      <c r="G62">
        <f>G61+'RICEBP_it0-E_by_region'!E61</f>
        <v>25.985972920120489</v>
      </c>
      <c r="H62">
        <f>H61+'RICEBP_it0-E_by_region'!F61</f>
        <v>34.51823111343792</v>
      </c>
      <c r="I62">
        <f>I61+'RICEBP_it0-E_by_region'!G61</f>
        <v>34.821244851232244</v>
      </c>
      <c r="J62">
        <f>J61+'RICEBP_it0-E_by_region'!H61</f>
        <v>16.26741461594769</v>
      </c>
      <c r="K62">
        <f>K61+'RICEBP_it0-E_by_region'!I61</f>
        <v>15.216777290927897</v>
      </c>
      <c r="L62">
        <f>L61+'RICEBP_it0-E_by_region'!J61</f>
        <v>14.875872246503242</v>
      </c>
      <c r="M62">
        <f>M61+'RICEBP_it0-E_by_region'!K61</f>
        <v>15.936665626492472</v>
      </c>
      <c r="N62">
        <f>N61+'RICEBP_it0-E_by_region'!L61</f>
        <v>16.87387725690785</v>
      </c>
      <c r="P62">
        <v>60</v>
      </c>
      <c r="Q62" t="s">
        <v>74</v>
      </c>
      <c r="R62">
        <f>R61+'RICBP-it0_damagesbyregionoutput'!A61</f>
        <v>125.32904501918338</v>
      </c>
      <c r="S62">
        <f>S61+'RICBP-it0_damagesbyregionoutput'!B61</f>
        <v>451.02538607991266</v>
      </c>
      <c r="T62">
        <f>T61+'RICBP-it0_damagesbyregionoutput'!C61</f>
        <v>24.437388835509147</v>
      </c>
      <c r="U62">
        <f>U61+'RICBP-it0_damagesbyregionoutput'!D61</f>
        <v>13.403035098018819</v>
      </c>
      <c r="V62">
        <f>V61+'RICBP-it0_damagesbyregionoutput'!E61</f>
        <v>20.645877564928288</v>
      </c>
      <c r="W62">
        <f>W61+'RICBP-it0_damagesbyregionoutput'!F61</f>
        <v>1881.0139577152497</v>
      </c>
      <c r="X62">
        <f>X61+'RICBP-it0_damagesbyregionoutput'!G61</f>
        <v>469.35997640074351</v>
      </c>
      <c r="Y62">
        <f>Y61+'RICBP-it0_damagesbyregionoutput'!H61</f>
        <v>364.14396063386255</v>
      </c>
      <c r="Z62">
        <f>Z61+'RICBP-it0_damagesbyregionoutput'!I61</f>
        <v>3378.3615759749214</v>
      </c>
      <c r="AA62">
        <f>AA61+'RICBP-it0_damagesbyregionoutput'!J61</f>
        <v>126.28677808761617</v>
      </c>
      <c r="AB62">
        <f>AB61+'RICBP-it0_damagesbyregionoutput'!K61</f>
        <v>189.19180712748204</v>
      </c>
      <c r="AC62">
        <f>AC61+'RICBP-it0_damagesbyregionoutput'!L61</f>
        <v>827.19610849305582</v>
      </c>
      <c r="AE62">
        <v>60</v>
      </c>
      <c r="AF62" t="s">
        <v>74</v>
      </c>
      <c r="AG62">
        <f t="shared" si="9"/>
        <v>1881.0706943709711</v>
      </c>
      <c r="AH62">
        <f t="shared" si="9"/>
        <v>1358.2201243151289</v>
      </c>
      <c r="AI62">
        <f t="shared" si="9"/>
        <v>278.37533211801798</v>
      </c>
      <c r="AJ62">
        <f t="shared" si="7"/>
        <v>297.51997337203693</v>
      </c>
      <c r="AK62">
        <f t="shared" si="7"/>
        <v>491.79031484083561</v>
      </c>
      <c r="AL62">
        <f t="shared" si="7"/>
        <v>-1200.3239956835998</v>
      </c>
      <c r="AM62">
        <f t="shared" si="7"/>
        <v>217.30533265829186</v>
      </c>
      <c r="AN62">
        <f t="shared" si="7"/>
        <v>-43.355047641973947</v>
      </c>
      <c r="AO62">
        <f t="shared" si="7"/>
        <v>-3078.290940189258</v>
      </c>
      <c r="AP62">
        <f t="shared" si="7"/>
        <v>167.06130459319007</v>
      </c>
      <c r="AQ62">
        <f t="shared" si="7"/>
        <v>125.07482735209216</v>
      </c>
      <c r="AR62">
        <f t="shared" si="7"/>
        <v>-494.4479201057348</v>
      </c>
      <c r="AT62" s="3">
        <f>(C62/SUM($C62:$N62)-R62/SUM($R62:$AC62))*SUM('RICBP-it0_damagesbyregionoutput'!$A61:$L61)</f>
        <v>103.37787974724468</v>
      </c>
      <c r="AU62" s="3">
        <f>(D62/SUM($C62:$N62)-S62/SUM($R62:$AC62))*SUM('RICBP-it0_damagesbyregionoutput'!$A61:$L61)</f>
        <v>74.643614991136786</v>
      </c>
      <c r="AV62" s="3">
        <f>(E62/SUM($C62:$N62)-T62/SUM($R62:$AC62))*SUM('RICBP-it0_damagesbyregionoutput'!$A61:$L61)</f>
        <v>15.298655013026533</v>
      </c>
      <c r="AW62" s="3">
        <f>(F62/SUM($C62:$N62)-U62/SUM($R62:$AC62))*SUM('RICBP-it0_damagesbyregionoutput'!$A61:$L61)</f>
        <v>16.35078581666118</v>
      </c>
      <c r="AX62" s="3">
        <f>(G62/SUM($C62:$N62)-V62/SUM($R62:$AC62))*SUM('RICBP-it0_damagesbyregionoutput'!$A61:$L61)</f>
        <v>27.027288331381104</v>
      </c>
      <c r="AY62" s="3">
        <f>(H62/SUM($C62:$N62)-W62/SUM($R62:$AC62))*SUM('RICBP-it0_damagesbyregionoutput'!$A61:$L61)</f>
        <v>-65.966127724405396</v>
      </c>
      <c r="AZ62" s="3">
        <f>(I62/SUM($C62:$N62)-X62/SUM($R62:$AC62))*SUM('RICBP-it0_damagesbyregionoutput'!$A61:$L61)</f>
        <v>11.942435026609157</v>
      </c>
      <c r="BA62" s="3">
        <f>(J62/SUM($C62:$N62)-Y62/SUM($R62:$AC62))*SUM('RICBP-it0_damagesbyregionoutput'!$A61:$L61)</f>
        <v>-2.3826605321002083</v>
      </c>
      <c r="BB62" s="3">
        <f>(K62/SUM($C62:$N62)-Z62/SUM($R62:$AC62))*SUM('RICBP-it0_damagesbyregionoutput'!$A61:$L61)</f>
        <v>-169.17343489226641</v>
      </c>
      <c r="BC62" s="3">
        <f>(L62/SUM($C62:$N62)-AA62/SUM($R62:$AC62))*SUM('RICBP-it0_damagesbyregionoutput'!$A61:$L61)</f>
        <v>9.1811772456685077</v>
      </c>
      <c r="BD62" s="3">
        <f>(M62/SUM($C62:$N62)-AB62/SUM($R62:$AC62))*SUM('RICBP-it0_damagesbyregionoutput'!$A61:$L61)</f>
        <v>6.8737291480348892</v>
      </c>
      <c r="BE62" s="3">
        <f>(N62/SUM($C62:$N62)-AC62/SUM($R62:$AC62))*SUM('RICBP-it0_damagesbyregionoutput'!$A61:$L61)</f>
        <v>-27.173342170990924</v>
      </c>
      <c r="BG62" s="2">
        <f t="shared" si="10"/>
        <v>-1205090128915.5007</v>
      </c>
      <c r="BH62" s="2">
        <f t="shared" si="10"/>
        <v>-703819403198.7644</v>
      </c>
      <c r="BI62" s="2">
        <f t="shared" si="10"/>
        <v>-273315054926.27173</v>
      </c>
      <c r="BJ62" s="2">
        <f t="shared" si="8"/>
        <v>-191577225095.39355</v>
      </c>
      <c r="BK62" s="2">
        <f t="shared" si="8"/>
        <v>-252137621524.52191</v>
      </c>
      <c r="BL62" s="2">
        <f t="shared" si="8"/>
        <v>3911835853851.0166</v>
      </c>
      <c r="BM62" s="2">
        <f t="shared" si="8"/>
        <v>-3453570362036.917</v>
      </c>
      <c r="BN62" s="2">
        <f t="shared" si="8"/>
        <v>-2229404921404.5562</v>
      </c>
      <c r="BO62" s="2">
        <f t="shared" si="8"/>
        <v>2665468145811.7012</v>
      </c>
      <c r="BP62" s="2">
        <f t="shared" si="8"/>
        <v>-1517488983246.5369</v>
      </c>
      <c r="BQ62" s="2">
        <f t="shared" si="8"/>
        <v>-158809327480.50558</v>
      </c>
      <c r="BR62" s="2">
        <f t="shared" si="8"/>
        <v>3407909028165.6865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0084-DF99-5341-934C-BB222B805A01}">
  <dimension ref="A1:M68"/>
  <sheetViews>
    <sheetView workbookViewId="0">
      <selection activeCell="A4" sqref="A4"/>
    </sheetView>
  </sheetViews>
  <sheetFormatPr baseColWidth="10" defaultRowHeight="16" x14ac:dyDescent="0.2"/>
  <sheetData>
    <row r="1" spans="1:13" x14ac:dyDescent="0.2">
      <c r="A1" t="s">
        <v>81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80</v>
      </c>
      <c r="B4">
        <v>0.14113714873848743</v>
      </c>
      <c r="C4">
        <v>0.20912964660472178</v>
      </c>
      <c r="D4">
        <v>0.15634310815774172</v>
      </c>
      <c r="E4">
        <v>4.0777111363786034E-2</v>
      </c>
      <c r="F4">
        <v>2.0493232403688822E-2</v>
      </c>
      <c r="G4">
        <v>1.6293683907914892E-2</v>
      </c>
      <c r="H4">
        <v>6.9006683443427252E-2</v>
      </c>
      <c r="I4">
        <v>0.14449191809707296</v>
      </c>
      <c r="J4">
        <v>0.10174093145826206</v>
      </c>
      <c r="K4">
        <v>0.14201078480306217</v>
      </c>
      <c r="L4">
        <v>9.4492131103368751E-2</v>
      </c>
      <c r="M4">
        <v>0.11909839706797884</v>
      </c>
    </row>
    <row r="5" spans="1:13" x14ac:dyDescent="0.2">
      <c r="A5" t="s">
        <v>79</v>
      </c>
      <c r="B5">
        <f>B4/SUM($B4:$M4)</f>
        <v>0.11245855531601717</v>
      </c>
      <c r="C5">
        <f t="shared" ref="C5:M5" si="0">C4/SUM($B4:$M4)</f>
        <v>0.16663520654291683</v>
      </c>
      <c r="D5">
        <f t="shared" si="0"/>
        <v>0.12457471497892668</v>
      </c>
      <c r="E5">
        <f t="shared" si="0"/>
        <v>3.2491339629005953E-2</v>
      </c>
      <c r="F5">
        <f t="shared" si="0"/>
        <v>1.6329076578870769E-2</v>
      </c>
      <c r="G5">
        <f t="shared" si="0"/>
        <v>1.2982862197784139E-2</v>
      </c>
      <c r="H5">
        <f t="shared" si="0"/>
        <v>5.4984757709515268E-2</v>
      </c>
      <c r="I5">
        <f t="shared" si="0"/>
        <v>0.11513164683626616</v>
      </c>
      <c r="J5">
        <f t="shared" si="0"/>
        <v>8.1067516742188483E-2</v>
      </c>
      <c r="K5">
        <f t="shared" si="0"/>
        <v>0.11315467147375598</v>
      </c>
      <c r="L5">
        <f t="shared" si="0"/>
        <v>7.5291648213088494E-2</v>
      </c>
      <c r="M5">
        <f t="shared" si="0"/>
        <v>9.4898003781664159E-2</v>
      </c>
    </row>
    <row r="8" spans="1:13" x14ac:dyDescent="0.2"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 s="1">
        <f t="shared" ref="B9:M9" si="1">B4</f>
        <v>0.14113714873848743</v>
      </c>
      <c r="C9" s="1">
        <f t="shared" si="1"/>
        <v>0.20912964660472178</v>
      </c>
      <c r="D9" s="1">
        <f t="shared" si="1"/>
        <v>0.15634310815774172</v>
      </c>
      <c r="E9" s="1">
        <f t="shared" si="1"/>
        <v>4.0777111363786034E-2</v>
      </c>
      <c r="F9" s="1">
        <f t="shared" si="1"/>
        <v>2.0493232403688822E-2</v>
      </c>
      <c r="G9" s="1">
        <f t="shared" si="1"/>
        <v>1.6293683907914892E-2</v>
      </c>
      <c r="H9" s="1">
        <f t="shared" si="1"/>
        <v>6.9006683443427252E-2</v>
      </c>
      <c r="I9" s="1">
        <f t="shared" si="1"/>
        <v>0.14449191809707296</v>
      </c>
      <c r="J9" s="1">
        <f t="shared" si="1"/>
        <v>0.10174093145826206</v>
      </c>
      <c r="K9" s="1">
        <f t="shared" si="1"/>
        <v>0.14201078480306217</v>
      </c>
      <c r="L9" s="1">
        <f t="shared" si="1"/>
        <v>9.4492131103368751E-2</v>
      </c>
      <c r="M9" s="1">
        <f t="shared" si="1"/>
        <v>0.11909839706797884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45004-EEFC-8F42-98FB-57E2E780FE96}">
  <dimension ref="A1:N64"/>
  <sheetViews>
    <sheetView workbookViewId="0">
      <selection activeCell="Q20" sqref="Q20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">
        <f>'RICEBP-CumulativeLandDcalcs'!AT3</f>
        <v>0.23671877861985188</v>
      </c>
      <c r="D5" s="1">
        <f>'RICEBP-CumulativeLandDcalcs'!AU3</f>
        <v>0.13257242644928471</v>
      </c>
      <c r="E5" s="1">
        <f>'RICEBP-CumulativeLandDcalcs'!AV3</f>
        <v>-0.10531481661178585</v>
      </c>
      <c r="F5" s="1">
        <f>'RICEBP-CumulativeLandDcalcs'!AW3</f>
        <v>1.6791136777839184E-2</v>
      </c>
      <c r="G5" s="1">
        <f>'RICEBP-CumulativeLandDcalcs'!AX3</f>
        <v>8.4385674790233997E-2</v>
      </c>
      <c r="H5" s="1">
        <f>'RICEBP-CumulativeLandDcalcs'!AY3</f>
        <v>6.3312437767089766E-2</v>
      </c>
      <c r="I5" s="1">
        <f>'RICEBP-CumulativeLandDcalcs'!AZ3</f>
        <v>3.0210723757539897E-2</v>
      </c>
      <c r="J5" s="1">
        <f>'RICEBP-CumulativeLandDcalcs'!BA3</f>
        <v>-0.12681454847573723</v>
      </c>
      <c r="K5" s="1">
        <f>'RICEBP-CumulativeLandDcalcs'!BB3</f>
        <v>-7.4145278515049165E-2</v>
      </c>
      <c r="L5" s="1">
        <f>'RICEBP-CumulativeLandDcalcs'!BC3</f>
        <v>-0.11438328609692634</v>
      </c>
      <c r="M5" s="1">
        <f>'RICEBP-CumulativeLandDcalcs'!BD3</f>
        <v>-4.6872833561796508E-2</v>
      </c>
      <c r="N5" s="1">
        <f>'RICEBP-CumulativeLandDcalcs'!BE3</f>
        <v>-9.6460414900544272E-2</v>
      </c>
    </row>
    <row r="6" spans="1:14" x14ac:dyDescent="0.2">
      <c r="A6">
        <v>2</v>
      </c>
      <c r="B6" t="s">
        <v>16</v>
      </c>
      <c r="C6">
        <f>'RICEBP-CumulativeLandDcalcs'!AT4</f>
        <v>4.2979290000950472E-2</v>
      </c>
      <c r="D6">
        <f>'RICEBP-CumulativeLandDcalcs'!AU4</f>
        <v>2.2457016714554679E-2</v>
      </c>
      <c r="E6">
        <f>'RICEBP-CumulativeLandDcalcs'!AV4</f>
        <v>-1.5820095621005007E-2</v>
      </c>
      <c r="F6">
        <f>'RICEBP-CumulativeLandDcalcs'!AW4</f>
        <v>3.8052169528352063E-3</v>
      </c>
      <c r="G6">
        <f>'RICEBP-CumulativeLandDcalcs'!AX4</f>
        <v>1.5323055227499612E-2</v>
      </c>
      <c r="H6">
        <f>'RICEBP-CumulativeLandDcalcs'!AY4</f>
        <v>5.3570458451981801E-3</v>
      </c>
      <c r="I6">
        <f>'RICEBP-CumulativeLandDcalcs'!AZ4</f>
        <v>3.5808675260103344E-3</v>
      </c>
      <c r="J6">
        <f>'RICEBP-CumulativeLandDcalcs'!BA4</f>
        <v>-2.2488602574037373E-2</v>
      </c>
      <c r="K6">
        <f>'RICEBP-CumulativeLandDcalcs'!BB4</f>
        <v>-1.2860938205895914E-2</v>
      </c>
      <c r="L6">
        <f>'RICEBP-CumulativeLandDcalcs'!BC4</f>
        <v>-1.8502032469882874E-2</v>
      </c>
      <c r="M6">
        <f>'RICEBP-CumulativeLandDcalcs'!BD4</f>
        <v>-7.9419802212742346E-3</v>
      </c>
      <c r="N6">
        <f>'RICEBP-CumulativeLandDcalcs'!BE4</f>
        <v>-1.5888843174953069E-2</v>
      </c>
    </row>
    <row r="7" spans="1:14" x14ac:dyDescent="0.2">
      <c r="A7">
        <v>3</v>
      </c>
      <c r="B7" t="s">
        <v>17</v>
      </c>
      <c r="C7">
        <f>'RICEBP-CumulativeLandDcalcs'!AT5</f>
        <v>8.5234607741404622E-2</v>
      </c>
      <c r="D7">
        <f>'RICEBP-CumulativeLandDcalcs'!AU5</f>
        <v>4.317990990127446E-2</v>
      </c>
      <c r="E7">
        <f>'RICEBP-CumulativeLandDcalcs'!AV5</f>
        <v>-2.2416794753178544E-2</v>
      </c>
      <c r="F7">
        <f>'RICEBP-CumulativeLandDcalcs'!AW5</f>
        <v>9.3906923034150248E-3</v>
      </c>
      <c r="G7">
        <f>'RICEBP-CumulativeLandDcalcs'!AX5</f>
        <v>3.0241111661417748E-2</v>
      </c>
      <c r="H7">
        <f>'RICEBP-CumulativeLandDcalcs'!AY5</f>
        <v>-6.7779804402777121E-3</v>
      </c>
      <c r="I7">
        <f>'RICEBP-CumulativeLandDcalcs'!AZ5</f>
        <v>1.7533913814719248E-3</v>
      </c>
      <c r="J7">
        <f>'RICEBP-CumulativeLandDcalcs'!BA5</f>
        <v>-4.3073462923487453E-2</v>
      </c>
      <c r="K7">
        <f>'RICEBP-CumulativeLandDcalcs'!BB5</f>
        <v>-2.548372811006103E-2</v>
      </c>
      <c r="L7">
        <f>'RICEBP-CumulativeLandDcalcs'!BC5</f>
        <v>-3.0891506361906733E-2</v>
      </c>
      <c r="M7">
        <f>'RICEBP-CumulativeLandDcalcs'!BD5</f>
        <v>-1.3506095549511814E-2</v>
      </c>
      <c r="N7">
        <f>'RICEBP-CumulativeLandDcalcs'!BE5</f>
        <v>-2.765014485056044E-2</v>
      </c>
    </row>
    <row r="8" spans="1:14" x14ac:dyDescent="0.2">
      <c r="A8">
        <v>4</v>
      </c>
      <c r="B8" t="s">
        <v>18</v>
      </c>
      <c r="C8">
        <f>'RICEBP-CumulativeLandDcalcs'!AT6</f>
        <v>0.15847530973713264</v>
      </c>
      <c r="D8">
        <f>'RICEBP-CumulativeLandDcalcs'!AU6</f>
        <v>8.139436660212622E-2</v>
      </c>
      <c r="E8">
        <f>'RICEBP-CumulativeLandDcalcs'!AV6</f>
        <v>-2.457107437945109E-2</v>
      </c>
      <c r="F8">
        <f>'RICEBP-CumulativeLandDcalcs'!AW6</f>
        <v>2.0751779868526863E-2</v>
      </c>
      <c r="G8">
        <f>'RICEBP-CumulativeLandDcalcs'!AX6</f>
        <v>5.554204934617045E-2</v>
      </c>
      <c r="H8">
        <f>'RICEBP-CumulativeLandDcalcs'!AY6</f>
        <v>-4.3521977884199099E-2</v>
      </c>
      <c r="I8">
        <f>'RICEBP-CumulativeLandDcalcs'!AZ6</f>
        <v>-7.0095336453263818E-3</v>
      </c>
      <c r="J8">
        <f>'RICEBP-CumulativeLandDcalcs'!BA6</f>
        <v>-7.6616108491247933E-2</v>
      </c>
      <c r="K8">
        <f>'RICEBP-CumulativeLandDcalcs'!BB6</f>
        <v>-5.2348073192009924E-2</v>
      </c>
      <c r="L8">
        <f>'RICEBP-CumulativeLandDcalcs'!BC6</f>
        <v>-4.6818976467276008E-2</v>
      </c>
      <c r="M8">
        <f>'RICEBP-CumulativeLandDcalcs'!BD6</f>
        <v>-1.9959945100594456E-2</v>
      </c>
      <c r="N8">
        <f>'RICEBP-CumulativeLandDcalcs'!BE6</f>
        <v>-4.5317816393851434E-2</v>
      </c>
    </row>
    <row r="9" spans="1:14" x14ac:dyDescent="0.2">
      <c r="A9">
        <v>5</v>
      </c>
      <c r="B9" t="s">
        <v>19</v>
      </c>
      <c r="C9">
        <f>'RICEBP-CumulativeLandDcalcs'!AT7</f>
        <v>0.27269047368106092</v>
      </c>
      <c r="D9">
        <f>'RICEBP-CumulativeLandDcalcs'!AU7</f>
        <v>0.14636423154653819</v>
      </c>
      <c r="E9">
        <f>'RICEBP-CumulativeLandDcalcs'!AV7</f>
        <v>-1.8160921466087259E-2</v>
      </c>
      <c r="F9">
        <f>'RICEBP-CumulativeLandDcalcs'!AW7</f>
        <v>4.0046926336709372E-2</v>
      </c>
      <c r="G9">
        <f>'RICEBP-CumulativeLandDcalcs'!AX7</f>
        <v>9.3885605723002433E-2</v>
      </c>
      <c r="H9">
        <f>'RICEBP-CumulativeLandDcalcs'!AY7</f>
        <v>-0.11048170380777277</v>
      </c>
      <c r="I9">
        <f>'RICEBP-CumulativeLandDcalcs'!AZ7</f>
        <v>-2.6335282696151964E-2</v>
      </c>
      <c r="J9">
        <f>'RICEBP-CumulativeLandDcalcs'!BA7</f>
        <v>-0.12592394829131409</v>
      </c>
      <c r="K9">
        <f>'RICEBP-CumulativeLandDcalcs'!BB7</f>
        <v>-0.10870496690253367</v>
      </c>
      <c r="L9">
        <f>'RICEBP-CumulativeLandDcalcs'!BC7</f>
        <v>-6.6058889798638845E-2</v>
      </c>
      <c r="M9">
        <f>'RICEBP-CumulativeLandDcalcs'!BD7</f>
        <v>-2.5715829478013767E-2</v>
      </c>
      <c r="N9">
        <f>'RICEBP-CumulativeLandDcalcs'!BE7</f>
        <v>-7.1605694846798698E-2</v>
      </c>
    </row>
    <row r="10" spans="1:14" x14ac:dyDescent="0.2">
      <c r="A10">
        <v>6</v>
      </c>
      <c r="B10" t="s">
        <v>20</v>
      </c>
      <c r="C10">
        <f>'RICEBP-CumulativeLandDcalcs'!AT8</f>
        <v>0.43767601606239492</v>
      </c>
      <c r="D10">
        <f>'RICEBP-CumulativeLandDcalcs'!AU8</f>
        <v>0.24808204030288028</v>
      </c>
      <c r="E10">
        <f>'RICEBP-CumulativeLandDcalcs'!AV8</f>
        <v>-1.4009272372336281E-3</v>
      </c>
      <c r="F10">
        <f>'RICEBP-CumulativeLandDcalcs'!AW8</f>
        <v>6.8931603841435804E-2</v>
      </c>
      <c r="G10">
        <f>'RICEBP-CumulativeLandDcalcs'!AX8</f>
        <v>0.14771760706500497</v>
      </c>
      <c r="H10">
        <f>'RICEBP-CumulativeLandDcalcs'!AY8</f>
        <v>-0.20444759671858243</v>
      </c>
      <c r="I10">
        <f>'RICEBP-CumulativeLandDcalcs'!AZ8</f>
        <v>-5.7547714911497024E-2</v>
      </c>
      <c r="J10">
        <f>'RICEBP-CumulativeLandDcalcs'!BA8</f>
        <v>-0.19292736479281036</v>
      </c>
      <c r="K10">
        <f>'RICEBP-CumulativeLandDcalcs'!BB8</f>
        <v>-0.21758379873280179</v>
      </c>
      <c r="L10">
        <f>'RICEBP-CumulativeLandDcalcs'!BC8</f>
        <v>-8.9015322038386219E-2</v>
      </c>
      <c r="M10">
        <f>'RICEBP-CumulativeLandDcalcs'!BD8</f>
        <v>-2.9367037855331495E-2</v>
      </c>
      <c r="N10">
        <f>'RICEBP-CumulativeLandDcalcs'!BE8</f>
        <v>-0.11011750498507321</v>
      </c>
    </row>
    <row r="11" spans="1:14" x14ac:dyDescent="0.2">
      <c r="A11">
        <v>7</v>
      </c>
      <c r="B11" t="s">
        <v>21</v>
      </c>
      <c r="C11">
        <f>'RICEBP-CumulativeLandDcalcs'!AT9</f>
        <v>0.66165476492950959</v>
      </c>
      <c r="D11">
        <f>'RICEBP-CumulativeLandDcalcs'!AU9</f>
        <v>0.39529251355690759</v>
      </c>
      <c r="E11">
        <f>'RICEBP-CumulativeLandDcalcs'!AV9</f>
        <v>2.6575775463825443E-2</v>
      </c>
      <c r="F11">
        <f>'RICEBP-CumulativeLandDcalcs'!AW9</f>
        <v>0.10860196112932825</v>
      </c>
      <c r="G11">
        <f>'RICEBP-CumulativeLandDcalcs'!AX9</f>
        <v>0.21895728624943564</v>
      </c>
      <c r="H11">
        <f>'RICEBP-CumulativeLandDcalcs'!AY9</f>
        <v>-0.31849067339994941</v>
      </c>
      <c r="I11">
        <f>'RICEBP-CumulativeLandDcalcs'!AZ9</f>
        <v>-9.9261318771818166E-2</v>
      </c>
      <c r="J11">
        <f>'RICEBP-CumulativeLandDcalcs'!BA9</f>
        <v>-0.2775010382268166</v>
      </c>
      <c r="K11">
        <f>'RICEBP-CumulativeLandDcalcs'!BB9</f>
        <v>-0.4075671931515123</v>
      </c>
      <c r="L11">
        <f>'RICEBP-CumulativeLandDcalcs'!BC9</f>
        <v>-0.11514593599783569</v>
      </c>
      <c r="M11">
        <f>'RICEBP-CumulativeLandDcalcs'!BD9</f>
        <v>-2.9695039301199901E-2</v>
      </c>
      <c r="N11">
        <f>'RICEBP-CumulativeLandDcalcs'!BE9</f>
        <v>-0.16342110247987457</v>
      </c>
    </row>
    <row r="12" spans="1:14" x14ac:dyDescent="0.2">
      <c r="A12">
        <v>8</v>
      </c>
      <c r="B12" t="s">
        <v>22</v>
      </c>
      <c r="C12">
        <f>'RICEBP-CumulativeLandDcalcs'!AT10</f>
        <v>0.9519705954175226</v>
      </c>
      <c r="D12">
        <f>'RICEBP-CumulativeLandDcalcs'!AU10</f>
        <v>0.59498062698149756</v>
      </c>
      <c r="E12">
        <f>'RICEBP-CumulativeLandDcalcs'!AV10</f>
        <v>6.6394206322480956E-2</v>
      </c>
      <c r="F12">
        <f>'RICEBP-CumulativeLandDcalcs'!AW10</f>
        <v>0.15986607231323785</v>
      </c>
      <c r="G12">
        <f>'RICEBP-CumulativeLandDcalcs'!AX10</f>
        <v>0.30908492549216815</v>
      </c>
      <c r="H12">
        <f>'RICEBP-CumulativeLandDcalcs'!AY10</f>
        <v>-0.44656760909000209</v>
      </c>
      <c r="I12">
        <f>'RICEBP-CumulativeLandDcalcs'!AZ10</f>
        <v>-0.14766869850633954</v>
      </c>
      <c r="J12">
        <f>'RICEBP-CumulativeLandDcalcs'!BA10</f>
        <v>-0.37775262117592595</v>
      </c>
      <c r="K12">
        <f>'RICEBP-CumulativeLandDcalcs'!BB10</f>
        <v>-0.7100233903870522</v>
      </c>
      <c r="L12">
        <f>'RICEBP-CumulativeLandDcalcs'!BC10</f>
        <v>-0.14246442028609599</v>
      </c>
      <c r="M12">
        <f>'RICEBP-CumulativeLandDcalcs'!BD10</f>
        <v>-2.5540236362137581E-2</v>
      </c>
      <c r="N12">
        <f>'RICEBP-CumulativeLandDcalcs'!BE10</f>
        <v>-0.23227945071935366</v>
      </c>
    </row>
    <row r="13" spans="1:14" x14ac:dyDescent="0.2">
      <c r="A13">
        <v>9</v>
      </c>
      <c r="B13" t="s">
        <v>23</v>
      </c>
      <c r="C13">
        <f>'RICEBP-CumulativeLandDcalcs'!AT11</f>
        <v>1.3139990174880145</v>
      </c>
      <c r="D13">
        <f>'RICEBP-CumulativeLandDcalcs'!AU11</f>
        <v>0.85199310407300477</v>
      </c>
      <c r="E13">
        <f>'RICEBP-CumulativeLandDcalcs'!AV11</f>
        <v>0.11845514286714902</v>
      </c>
      <c r="F13">
        <f>'RICEBP-CumulativeLandDcalcs'!AW11</f>
        <v>0.22294831449574565</v>
      </c>
      <c r="G13">
        <f>'RICEBP-CumulativeLandDcalcs'!AX11</f>
        <v>0.41879453154039126</v>
      </c>
      <c r="H13">
        <f>'RICEBP-CumulativeLandDcalcs'!AY11</f>
        <v>-0.5848621478027497</v>
      </c>
      <c r="I13">
        <f>'RICEBP-CumulativeLandDcalcs'!AZ11</f>
        <v>-0.19735208674912785</v>
      </c>
      <c r="J13">
        <f>'RICEBP-CumulativeLandDcalcs'!BA11</f>
        <v>-0.49024031307457694</v>
      </c>
      <c r="K13">
        <f>'RICEBP-CumulativeLandDcalcs'!BB11</f>
        <v>-1.154671704196135</v>
      </c>
      <c r="L13">
        <f>'RICEBP-CumulativeLandDcalcs'!BC11</f>
        <v>-0.16778213861289937</v>
      </c>
      <c r="M13">
        <f>'RICEBP-CumulativeLandDcalcs'!BD11</f>
        <v>-1.5872040608963082E-2</v>
      </c>
      <c r="N13">
        <f>'RICEBP-CumulativeLandDcalcs'!BE11</f>
        <v>-0.31540967941985404</v>
      </c>
    </row>
    <row r="14" spans="1:14" x14ac:dyDescent="0.2">
      <c r="A14">
        <v>10</v>
      </c>
      <c r="B14" t="s">
        <v>24</v>
      </c>
      <c r="C14">
        <f>'RICEBP-CumulativeLandDcalcs'!AT12</f>
        <v>1.7492618931575943</v>
      </c>
      <c r="D14">
        <f>'RICEBP-CumulativeLandDcalcs'!AU12</f>
        <v>1.1686285214079213</v>
      </c>
      <c r="E14">
        <f>'RICEBP-CumulativeLandDcalcs'!AV12</f>
        <v>0.1828867279981482</v>
      </c>
      <c r="F14">
        <f>'RICEBP-CumulativeLandDcalcs'!AW12</f>
        <v>0.29736011310671462</v>
      </c>
      <c r="G14">
        <f>'RICEBP-CumulativeLandDcalcs'!AX12</f>
        <v>0.54765953914195031</v>
      </c>
      <c r="H14">
        <f>'RICEBP-CumulativeLandDcalcs'!AY12</f>
        <v>-0.73208174575079199</v>
      </c>
      <c r="I14">
        <f>'RICEBP-CumulativeLandDcalcs'!AZ12</f>
        <v>-0.24218750524996785</v>
      </c>
      <c r="J14">
        <f>'RICEBP-CumulativeLandDcalcs'!BA12</f>
        <v>-0.61007654664202859</v>
      </c>
      <c r="K14">
        <f>'RICEBP-CumulativeLandDcalcs'!BB12</f>
        <v>-1.7640897502607</v>
      </c>
      <c r="L14">
        <f>'RICEBP-CumulativeLandDcalcs'!BC12</f>
        <v>-0.18744107369015914</v>
      </c>
      <c r="M14">
        <f>'RICEBP-CumulativeLandDcalcs'!BD12</f>
        <v>-5.7574107395280509E-5</v>
      </c>
      <c r="N14">
        <f>'RICEBP-CumulativeLandDcalcs'!BE12</f>
        <v>-0.40986259911128708</v>
      </c>
    </row>
    <row r="15" spans="1:14" x14ac:dyDescent="0.2">
      <c r="A15">
        <v>11</v>
      </c>
      <c r="B15" t="s">
        <v>25</v>
      </c>
      <c r="C15">
        <f>'RICEBP-CumulativeLandDcalcs'!AT13</f>
        <v>2.2506627572666176</v>
      </c>
      <c r="D15">
        <f>'RICEBP-CumulativeLandDcalcs'!AU13</f>
        <v>1.5385123497703344</v>
      </c>
      <c r="E15">
        <f>'RICEBP-CumulativeLandDcalcs'!AV13</f>
        <v>0.25802834559162019</v>
      </c>
      <c r="F15">
        <f>'RICEBP-CumulativeLandDcalcs'!AW13</f>
        <v>0.38065965657617012</v>
      </c>
      <c r="G15">
        <f>'RICEBP-CumulativeLandDcalcs'!AX13</f>
        <v>0.69198075091116928</v>
      </c>
      <c r="H15">
        <f>'RICEBP-CumulativeLandDcalcs'!AY13</f>
        <v>-0.90258040690272845</v>
      </c>
      <c r="I15">
        <f>'RICEBP-CumulativeLandDcalcs'!AZ13</f>
        <v>-0.28531456860724125</v>
      </c>
      <c r="J15">
        <f>'RICEBP-CumulativeLandDcalcs'!BA13</f>
        <v>-0.73161786513514626</v>
      </c>
      <c r="K15">
        <f>'RICEBP-CumulativeLandDcalcs'!BB13</f>
        <v>-2.5047757241022932</v>
      </c>
      <c r="L15">
        <f>'RICEBP-CumulativeLandDcalcs'!BC13</f>
        <v>-0.20161945065187925</v>
      </c>
      <c r="M15">
        <f>'RICEBP-CumulativeLandDcalcs'!BD13</f>
        <v>2.2150475729472825E-2</v>
      </c>
      <c r="N15">
        <f>'RICEBP-CumulativeLandDcalcs'!BE13</f>
        <v>-0.51608632044609559</v>
      </c>
    </row>
    <row r="16" spans="1:14" x14ac:dyDescent="0.2">
      <c r="A16">
        <v>12</v>
      </c>
      <c r="B16" t="s">
        <v>26</v>
      </c>
      <c r="C16">
        <f>'RICEBP-CumulativeLandDcalcs'!AT14</f>
        <v>2.8028235530762173</v>
      </c>
      <c r="D16">
        <f>'RICEBP-CumulativeLandDcalcs'!AU14</f>
        <v>1.9504733426762906</v>
      </c>
      <c r="E16">
        <f>'RICEBP-CumulativeLandDcalcs'!AV14</f>
        <v>0.34163326351975376</v>
      </c>
      <c r="F16">
        <f>'RICEBP-CumulativeLandDcalcs'!AW14</f>
        <v>0.47157785621906689</v>
      </c>
      <c r="G16">
        <f>'RICEBP-CumulativeLandDcalcs'!AX14</f>
        <v>0.8480999123839752</v>
      </c>
      <c r="H16">
        <f>'RICEBP-CumulativeLandDcalcs'!AY14</f>
        <v>-1.1039261902892437</v>
      </c>
      <c r="I16">
        <f>'RICEBP-CumulativeLandDcalcs'!AZ14</f>
        <v>-0.32624505676537813</v>
      </c>
      <c r="J16">
        <f>'RICEBP-CumulativeLandDcalcs'!BA14</f>
        <v>-0.85000583661306706</v>
      </c>
      <c r="K16">
        <f>'RICEBP-CumulativeLandDcalcs'!BB14</f>
        <v>-3.3433867309957659</v>
      </c>
      <c r="L16">
        <f>'RICEBP-CumulativeLandDcalcs'!BC14</f>
        <v>-0.20907009562562776</v>
      </c>
      <c r="M16">
        <f>'RICEBP-CumulativeLandDcalcs'!BD14</f>
        <v>5.0124739193433909E-2</v>
      </c>
      <c r="N16">
        <f>'RICEBP-CumulativeLandDcalcs'!BE14</f>
        <v>-0.63209875677965688</v>
      </c>
    </row>
    <row r="17" spans="1:14" x14ac:dyDescent="0.2">
      <c r="A17">
        <v>13</v>
      </c>
      <c r="B17" t="s">
        <v>27</v>
      </c>
      <c r="C17">
        <f>'RICEBP-CumulativeLandDcalcs'!AT15</f>
        <v>3.3865981305124548</v>
      </c>
      <c r="D17">
        <f>'RICEBP-CumulativeLandDcalcs'!AU15</f>
        <v>2.3921618998714633</v>
      </c>
      <c r="E17">
        <f>'RICEBP-CumulativeLandDcalcs'!AV15</f>
        <v>0.43111924496069798</v>
      </c>
      <c r="F17">
        <f>'RICEBP-CumulativeLandDcalcs'!AW15</f>
        <v>0.56752636973618242</v>
      </c>
      <c r="G17">
        <f>'RICEBP-CumulativeLandDcalcs'!AX15</f>
        <v>1.0114063247023604</v>
      </c>
      <c r="H17">
        <f>'RICEBP-CumulativeLandDcalcs'!AY15</f>
        <v>-1.3269870642188644</v>
      </c>
      <c r="I17">
        <f>'RICEBP-CumulativeLandDcalcs'!AZ15</f>
        <v>-0.36491635193095467</v>
      </c>
      <c r="J17">
        <f>'RICEBP-CumulativeLandDcalcs'!BA15</f>
        <v>-0.96331264789130477</v>
      </c>
      <c r="K17">
        <f>'RICEBP-CumulativeLandDcalcs'!BB15</f>
        <v>-4.2505048261524117</v>
      </c>
      <c r="L17">
        <f>'RICEBP-CumulativeLandDcalcs'!BC15</f>
        <v>-0.20950467269247267</v>
      </c>
      <c r="M17">
        <f>'RICEBP-CumulativeLandDcalcs'!BD15</f>
        <v>8.2737114795640485E-2</v>
      </c>
      <c r="N17">
        <f>'RICEBP-CumulativeLandDcalcs'!BE15</f>
        <v>-0.75632352169279449</v>
      </c>
    </row>
    <row r="18" spans="1:14" x14ac:dyDescent="0.2">
      <c r="A18">
        <v>14</v>
      </c>
      <c r="B18" t="s">
        <v>28</v>
      </c>
      <c r="C18">
        <f>'RICEBP-CumulativeLandDcalcs'!AT16</f>
        <v>4.007094883604033</v>
      </c>
      <c r="D18">
        <f>'RICEBP-CumulativeLandDcalcs'!AU16</f>
        <v>2.8600443477078072</v>
      </c>
      <c r="E18">
        <f>'RICEBP-CumulativeLandDcalcs'!AV16</f>
        <v>0.52569903508039295</v>
      </c>
      <c r="F18">
        <f>'RICEBP-CumulativeLandDcalcs'!AW16</f>
        <v>0.66834563764399191</v>
      </c>
      <c r="G18">
        <f>'RICEBP-CumulativeLandDcalcs'!AX16</f>
        <v>1.1816599248175055</v>
      </c>
      <c r="H18">
        <f>'RICEBP-CumulativeLandDcalcs'!AY16</f>
        <v>-1.5737127452357016</v>
      </c>
      <c r="I18">
        <f>'RICEBP-CumulativeLandDcalcs'!AZ16</f>
        <v>-0.40258390735528687</v>
      </c>
      <c r="J18">
        <f>'RICEBP-CumulativeLandDcalcs'!BA16</f>
        <v>-1.0703869784022462</v>
      </c>
      <c r="K18">
        <f>'RICEBP-CumulativeLandDcalcs'!BB16</f>
        <v>-5.2195183895237065</v>
      </c>
      <c r="L18">
        <f>'RICEBP-CumulativeLandDcalcs'!BC16</f>
        <v>-0.20397707851585078</v>
      </c>
      <c r="M18">
        <f>'RICEBP-CumulativeLandDcalcs'!BD16</f>
        <v>0.1185311976266077</v>
      </c>
      <c r="N18">
        <f>'RICEBP-CumulativeLandDcalcs'!BE16</f>
        <v>-0.89119592744754583</v>
      </c>
    </row>
    <row r="19" spans="1:14" x14ac:dyDescent="0.2">
      <c r="A19">
        <v>15</v>
      </c>
      <c r="B19" t="s">
        <v>29</v>
      </c>
      <c r="C19">
        <f>'RICEBP-CumulativeLandDcalcs'!AT17</f>
        <v>4.6532425837308207</v>
      </c>
      <c r="D19">
        <f>'RICEBP-CumulativeLandDcalcs'!AU17</f>
        <v>3.3417116818885413</v>
      </c>
      <c r="E19">
        <f>'RICEBP-CumulativeLandDcalcs'!AV17</f>
        <v>0.62315141440736421</v>
      </c>
      <c r="F19">
        <f>'RICEBP-CumulativeLandDcalcs'!AW17</f>
        <v>0.77230273030599172</v>
      </c>
      <c r="G19">
        <f>'RICEBP-CumulativeLandDcalcs'!AX17</f>
        <v>1.3560048175289536</v>
      </c>
      <c r="H19">
        <f>'RICEBP-CumulativeLandDcalcs'!AY17</f>
        <v>-1.8459965783195789</v>
      </c>
      <c r="I19">
        <f>'RICEBP-CumulativeLandDcalcs'!AZ17</f>
        <v>-0.43187078774938653</v>
      </c>
      <c r="J19">
        <f>'RICEBP-CumulativeLandDcalcs'!BA17</f>
        <v>-1.1644389475432566</v>
      </c>
      <c r="K19">
        <f>'RICEBP-CumulativeLandDcalcs'!BB17</f>
        <v>-6.2301620352620732</v>
      </c>
      <c r="L19">
        <f>'RICEBP-CumulativeLandDcalcs'!BC17</f>
        <v>-0.19542219883931922</v>
      </c>
      <c r="M19">
        <f>'RICEBP-CumulativeLandDcalcs'!BD17</f>
        <v>0.15772060663443482</v>
      </c>
      <c r="N19">
        <f>'RICEBP-CumulativeLandDcalcs'!BE17</f>
        <v>-1.0362432867824991</v>
      </c>
    </row>
    <row r="20" spans="1:14" x14ac:dyDescent="0.2">
      <c r="A20">
        <v>16</v>
      </c>
      <c r="B20" t="s">
        <v>30</v>
      </c>
      <c r="C20">
        <f>'RICEBP-CumulativeLandDcalcs'!AT18</f>
        <v>5.3235005960171913</v>
      </c>
      <c r="D20">
        <f>'RICEBP-CumulativeLandDcalcs'!AU18</f>
        <v>3.8346939931269719</v>
      </c>
      <c r="E20">
        <f>'RICEBP-CumulativeLandDcalcs'!AV18</f>
        <v>0.72316000973838779</v>
      </c>
      <c r="F20">
        <f>'RICEBP-CumulativeLandDcalcs'!AW18</f>
        <v>0.87934906600904894</v>
      </c>
      <c r="G20">
        <f>'RICEBP-CumulativeLandDcalcs'!AX18</f>
        <v>1.5345765509694969</v>
      </c>
      <c r="H20">
        <f>'RICEBP-CumulativeLandDcalcs'!AY18</f>
        <v>-2.1484584708082632</v>
      </c>
      <c r="I20">
        <f>'RICEBP-CumulativeLandDcalcs'!AZ18</f>
        <v>-0.4513100223526707</v>
      </c>
      <c r="J20">
        <f>'RICEBP-CumulativeLandDcalcs'!BA18</f>
        <v>-1.2479349910185749</v>
      </c>
      <c r="K20">
        <f>'RICEBP-CumulativeLandDcalcs'!BB18</f>
        <v>-7.2840055634164544</v>
      </c>
      <c r="L20">
        <f>'RICEBP-CumulativeLandDcalcs'!BC18</f>
        <v>-0.18002575837898621</v>
      </c>
      <c r="M20">
        <f>'RICEBP-CumulativeLandDcalcs'!BD18</f>
        <v>0.19967611493220352</v>
      </c>
      <c r="N20">
        <f>'RICEBP-CumulativeLandDcalcs'!BE18</f>
        <v>-1.1832215248183531</v>
      </c>
    </row>
    <row r="21" spans="1:14" x14ac:dyDescent="0.2">
      <c r="A21">
        <v>17</v>
      </c>
      <c r="B21" t="s">
        <v>31</v>
      </c>
      <c r="C21">
        <f>'RICEBP-CumulativeLandDcalcs'!AT19</f>
        <v>6.0239249225210187</v>
      </c>
      <c r="D21">
        <f>'RICEBP-CumulativeLandDcalcs'!AU19</f>
        <v>4.3472888158303826</v>
      </c>
      <c r="E21">
        <f>'RICEBP-CumulativeLandDcalcs'!AV19</f>
        <v>0.82743671649102668</v>
      </c>
      <c r="F21">
        <f>'RICEBP-CumulativeLandDcalcs'!AW19</f>
        <v>0.99063255061633937</v>
      </c>
      <c r="G21">
        <f>'RICEBP-CumulativeLandDcalcs'!AX19</f>
        <v>1.7195102794590298</v>
      </c>
      <c r="H21">
        <f>'RICEBP-CumulativeLandDcalcs'!AY19</f>
        <v>-2.4852562391340425</v>
      </c>
      <c r="I21">
        <f>'RICEBP-CumulativeLandDcalcs'!AZ19</f>
        <v>-0.46099894270400149</v>
      </c>
      <c r="J21">
        <f>'RICEBP-CumulativeLandDcalcs'!BA19</f>
        <v>-1.3235781621056073</v>
      </c>
      <c r="K21">
        <f>'RICEBP-CumulativeLandDcalcs'!BB19</f>
        <v>-8.3923413074733251</v>
      </c>
      <c r="L21">
        <f>'RICEBP-CumulativeLandDcalcs'!BC19</f>
        <v>-0.1567979996886239</v>
      </c>
      <c r="M21">
        <f>'RICEBP-CumulativeLandDcalcs'!BD19</f>
        <v>0.2441760974566804</v>
      </c>
      <c r="N21">
        <f>'RICEBP-CumulativeLandDcalcs'!BE19</f>
        <v>-1.3339967312688827</v>
      </c>
    </row>
    <row r="22" spans="1:14" x14ac:dyDescent="0.2">
      <c r="A22">
        <v>18</v>
      </c>
      <c r="B22" t="s">
        <v>32</v>
      </c>
      <c r="C22">
        <f>'RICEBP-CumulativeLandDcalcs'!AT20</f>
        <v>6.7618332647444923</v>
      </c>
      <c r="D22">
        <f>'RICEBP-CumulativeLandDcalcs'!AU20</f>
        <v>4.8849550956458261</v>
      </c>
      <c r="E22">
        <f>'RICEBP-CumulativeLandDcalcs'!AV20</f>
        <v>0.93705961070244825</v>
      </c>
      <c r="F22">
        <f>'RICEBP-CumulativeLandDcalcs'!AW20</f>
        <v>1.1074532969322437</v>
      </c>
      <c r="G22">
        <f>'RICEBP-CumulativeLandDcalcs'!AX20</f>
        <v>1.9131313206244436</v>
      </c>
      <c r="H22">
        <f>'RICEBP-CumulativeLandDcalcs'!AY20</f>
        <v>-2.8592660355012947</v>
      </c>
      <c r="I22">
        <f>'RICEBP-CumulativeLandDcalcs'!AZ20</f>
        <v>-0.46061830780675161</v>
      </c>
      <c r="J22">
        <f>'RICEBP-CumulativeLandDcalcs'!BA20</f>
        <v>-1.3933138130341878</v>
      </c>
      <c r="K22">
        <f>'RICEBP-CumulativeLandDcalcs'!BB20</f>
        <v>-9.5664123547883069</v>
      </c>
      <c r="L22">
        <f>'RICEBP-CumulativeLandDcalcs'!BC20</f>
        <v>-0.12591923462399879</v>
      </c>
      <c r="M22">
        <f>'RICEBP-CumulativeLandDcalcs'!BD20</f>
        <v>0.29145850991057071</v>
      </c>
      <c r="N22">
        <f>'RICEBP-CumulativeLandDcalcs'!BE20</f>
        <v>-1.4903613528054966</v>
      </c>
    </row>
    <row r="23" spans="1:14" x14ac:dyDescent="0.2">
      <c r="A23">
        <v>19</v>
      </c>
      <c r="B23" t="s">
        <v>33</v>
      </c>
      <c r="C23">
        <f>'RICEBP-CumulativeLandDcalcs'!AT21</f>
        <v>7.5430415180765413</v>
      </c>
      <c r="D23">
        <f>'RICEBP-CumulativeLandDcalcs'!AU21</f>
        <v>5.4522132341669698</v>
      </c>
      <c r="E23">
        <f>'RICEBP-CumulativeLandDcalcs'!AV21</f>
        <v>1.0529179421207244</v>
      </c>
      <c r="F23">
        <f>'RICEBP-CumulativeLandDcalcs'!AW21</f>
        <v>1.2308318782646968</v>
      </c>
      <c r="G23">
        <f>'RICEBP-CumulativeLandDcalcs'!AX21</f>
        <v>2.1172446106748479</v>
      </c>
      <c r="H23">
        <f>'RICEBP-CumulativeLandDcalcs'!AY21</f>
        <v>-3.2725648530689995</v>
      </c>
      <c r="I23">
        <f>'RICEBP-CumulativeLandDcalcs'!AZ21</f>
        <v>-0.44989138654497252</v>
      </c>
      <c r="J23">
        <f>'RICEBP-CumulativeLandDcalcs'!BA21</f>
        <v>-1.4584793426351399</v>
      </c>
      <c r="K23">
        <f>'RICEBP-CumulativeLandDcalcs'!BB21</f>
        <v>-10.815650757245068</v>
      </c>
      <c r="L23">
        <f>'RICEBP-CumulativeLandDcalcs'!BC21</f>
        <v>-8.7490771365153888E-2</v>
      </c>
      <c r="M23">
        <f>'RICEBP-CumulativeLandDcalcs'!BD21</f>
        <v>0.34181250831202475</v>
      </c>
      <c r="N23">
        <f>'RICEBP-CumulativeLandDcalcs'!BE21</f>
        <v>-1.6539845807564812</v>
      </c>
    </row>
    <row r="24" spans="1:14" x14ac:dyDescent="0.2">
      <c r="A24">
        <v>20</v>
      </c>
      <c r="B24" t="s">
        <v>34</v>
      </c>
      <c r="C24">
        <f>'RICEBP-CumulativeLandDcalcs'!AT22</f>
        <v>8.3721037783586407</v>
      </c>
      <c r="D24">
        <f>'RICEBP-CumulativeLandDcalcs'!AU22</f>
        <v>6.0527078144187207</v>
      </c>
      <c r="E24">
        <f>'RICEBP-CumulativeLandDcalcs'!AV22</f>
        <v>1.1757227753065083</v>
      </c>
      <c r="F24">
        <f>'RICEBP-CumulativeLandDcalcs'!AW22</f>
        <v>1.3615585862210908</v>
      </c>
      <c r="G24">
        <f>'RICEBP-CumulativeLandDcalcs'!AX22</f>
        <v>2.3332349009815996</v>
      </c>
      <c r="H24">
        <f>'RICEBP-CumulativeLandDcalcs'!AY22</f>
        <v>-3.7266551374449457</v>
      </c>
      <c r="I24">
        <f>'RICEBP-CumulativeLandDcalcs'!AZ22</f>
        <v>-0.42857194117838743</v>
      </c>
      <c r="J24">
        <f>'RICEBP-CumulativeLandDcalcs'!BA22</f>
        <v>-1.5199735513216575</v>
      </c>
      <c r="K24">
        <f>'RICEBP-CumulativeLandDcalcs'!BB22</f>
        <v>-12.147703808403966</v>
      </c>
      <c r="L24">
        <f>'RICEBP-CumulativeLandDcalcs'!BC22</f>
        <v>-4.1562964081440334E-2</v>
      </c>
      <c r="M24">
        <f>'RICEBP-CumulativeLandDcalcs'!BD22</f>
        <v>0.39552614678365489</v>
      </c>
      <c r="N24">
        <f>'RICEBP-CumulativeLandDcalcs'!BE22</f>
        <v>-1.8263865996398216</v>
      </c>
    </row>
    <row r="25" spans="1:14" x14ac:dyDescent="0.2">
      <c r="A25">
        <v>21</v>
      </c>
      <c r="B25" t="s">
        <v>35</v>
      </c>
      <c r="C25">
        <f>'RICEBP-CumulativeLandDcalcs'!AT23</f>
        <v>9.2524281684472207</v>
      </c>
      <c r="D25">
        <f>'RICEBP-CumulativeLandDcalcs'!AU23</f>
        <v>6.6892352550363441</v>
      </c>
      <c r="E25">
        <f>'RICEBP-CumulativeLandDcalcs'!AV23</f>
        <v>1.3060155638851978</v>
      </c>
      <c r="F25">
        <f>'RICEBP-CumulativeLandDcalcs'!AW23</f>
        <v>1.5002206359317636</v>
      </c>
      <c r="G25">
        <f>'RICEBP-CumulativeLandDcalcs'!AX23</f>
        <v>2.5621240044853208</v>
      </c>
      <c r="H25">
        <f>'RICEBP-CumulativeLandDcalcs'!AY23</f>
        <v>-4.2225575162760078</v>
      </c>
      <c r="I25">
        <f>'RICEBP-CumulativeLandDcalcs'!AZ23</f>
        <v>-0.39643522850615931</v>
      </c>
      <c r="J25">
        <f>'RICEBP-CumulativeLandDcalcs'!BA23</f>
        <v>-1.5783696652020343</v>
      </c>
      <c r="K25">
        <f>'RICEBP-CumulativeLandDcalcs'!BB23</f>
        <v>-13.568453820689735</v>
      </c>
      <c r="L25">
        <f>'RICEBP-CumulativeLandDcalcs'!BC23</f>
        <v>1.1844967674898696E-2</v>
      </c>
      <c r="M25">
        <f>'RICEBP-CumulativeLandDcalcs'!BD23</f>
        <v>0.45285619473414351</v>
      </c>
      <c r="N25">
        <f>'RICEBP-CumulativeLandDcalcs'!BE23</f>
        <v>-2.0089085595209593</v>
      </c>
    </row>
    <row r="26" spans="1:14" x14ac:dyDescent="0.2">
      <c r="A26">
        <v>22</v>
      </c>
      <c r="B26" t="s">
        <v>36</v>
      </c>
      <c r="C26">
        <f>'RICEBP-CumulativeLandDcalcs'!AT24</f>
        <v>10.186471474660092</v>
      </c>
      <c r="D26">
        <f>'RICEBP-CumulativeLandDcalcs'!AU24</f>
        <v>7.3638656797885425</v>
      </c>
      <c r="E26">
        <f>'RICEBP-CumulativeLandDcalcs'!AV24</f>
        <v>1.4441935624870219</v>
      </c>
      <c r="F26">
        <f>'RICEBP-CumulativeLandDcalcs'!AW24</f>
        <v>1.6472400980096606</v>
      </c>
      <c r="G26">
        <f>'RICEBP-CumulativeLandDcalcs'!AX24</f>
        <v>2.8046430393547932</v>
      </c>
      <c r="H26">
        <f>'RICEBP-CumulativeLandDcalcs'!AY24</f>
        <v>-4.7609029776172926</v>
      </c>
      <c r="I26">
        <f>'RICEBP-CumulativeLandDcalcs'!AZ24</f>
        <v>-0.35328253107264146</v>
      </c>
      <c r="J26">
        <f>'RICEBP-CumulativeLandDcalcs'!BA24</f>
        <v>-1.6340180702449769</v>
      </c>
      <c r="K26">
        <f>'RICEBP-CumulativeLandDcalcs'!BB24</f>
        <v>-15.082233667943836</v>
      </c>
      <c r="L26">
        <f>'RICEBP-CumulativeLandDcalcs'!BC24</f>
        <v>7.272681680343436E-2</v>
      </c>
      <c r="M26">
        <f>'RICEBP-CumulativeLandDcalcs'!BD24</f>
        <v>0.51401660314509701</v>
      </c>
      <c r="N26">
        <f>'RICEBP-CumulativeLandDcalcs'!BE24</f>
        <v>-2.2027200273699115</v>
      </c>
    </row>
    <row r="27" spans="1:14" x14ac:dyDescent="0.2">
      <c r="A27">
        <v>23</v>
      </c>
      <c r="B27" t="s">
        <v>37</v>
      </c>
      <c r="C27">
        <f>'RICEBP-CumulativeLandDcalcs'!AT25</f>
        <v>11.175961348042442</v>
      </c>
      <c r="D27">
        <f>'RICEBP-CumulativeLandDcalcs'!AU25</f>
        <v>8.0780990320820099</v>
      </c>
      <c r="E27">
        <f>'RICEBP-CumulativeLandDcalcs'!AV25</f>
        <v>1.5905415102952274</v>
      </c>
      <c r="F27">
        <f>'RICEBP-CumulativeLandDcalcs'!AW25</f>
        <v>1.8029142393367337</v>
      </c>
      <c r="G27">
        <f>'RICEBP-CumulativeLandDcalcs'!AX25</f>
        <v>3.0613059310705553</v>
      </c>
      <c r="H27">
        <f>'RICEBP-CumulativeLandDcalcs'!AY25</f>
        <v>-5.3420282622917012</v>
      </c>
      <c r="I27">
        <f>'RICEBP-CumulativeLandDcalcs'!AZ25</f>
        <v>-0.29894729482358889</v>
      </c>
      <c r="J27">
        <f>'RICEBP-CumulativeLandDcalcs'!BA25</f>
        <v>-1.6871285751509455</v>
      </c>
      <c r="K27">
        <f>'RICEBP-CumulativeLandDcalcs'!BB25</f>
        <v>-16.692128199412249</v>
      </c>
      <c r="L27">
        <f>'RICEBP-CumulativeLandDcalcs'!BC25</f>
        <v>0.14107706722876662</v>
      </c>
      <c r="M27">
        <f>'RICEBP-CumulativeLandDcalcs'!BD25</f>
        <v>0.57917786737075805</v>
      </c>
      <c r="N27">
        <f>'RICEBP-CumulativeLandDcalcs'!BE25</f>
        <v>-2.4088446637480168</v>
      </c>
    </row>
    <row r="28" spans="1:14" x14ac:dyDescent="0.2">
      <c r="A28">
        <v>24</v>
      </c>
      <c r="B28" t="s">
        <v>38</v>
      </c>
      <c r="C28">
        <f>'RICEBP-CumulativeLandDcalcs'!AT26</f>
        <v>12.222105217042222</v>
      </c>
      <c r="D28">
        <f>'RICEBP-CumulativeLandDcalcs'!AU26</f>
        <v>8.8330169760327557</v>
      </c>
      <c r="E28">
        <f>'RICEBP-CumulativeLandDcalcs'!AV26</f>
        <v>1.7452624075835781</v>
      </c>
      <c r="F28">
        <f>'RICEBP-CumulativeLandDcalcs'!AW26</f>
        <v>1.9674520757051888</v>
      </c>
      <c r="G28">
        <f>'RICEBP-CumulativeLandDcalcs'!AX26</f>
        <v>3.3324743283482805</v>
      </c>
      <c r="H28">
        <f>'RICEBP-CumulativeLandDcalcs'!AY26</f>
        <v>-5.9660676832663357</v>
      </c>
      <c r="I28">
        <f>'RICEBP-CumulativeLandDcalcs'!AZ26</f>
        <v>-0.23329719687710054</v>
      </c>
      <c r="J28">
        <f>'RICEBP-CumulativeLandDcalcs'!BA26</f>
        <v>-1.7378295186499717</v>
      </c>
      <c r="K28">
        <f>'RICEBP-CumulativeLandDcalcs'!BB26</f>
        <v>-18.400283263957981</v>
      </c>
      <c r="L28">
        <f>'RICEBP-CumulativeLandDcalcs'!BC26</f>
        <v>0.2168850930800689</v>
      </c>
      <c r="M28">
        <f>'RICEBP-CumulativeLandDcalcs'!BD26</f>
        <v>0.64847178700819419</v>
      </c>
      <c r="N28">
        <f>'RICEBP-CumulativeLandDcalcs'!BE26</f>
        <v>-2.6281902220489095</v>
      </c>
    </row>
    <row r="29" spans="1:14" x14ac:dyDescent="0.2">
      <c r="A29">
        <v>25</v>
      </c>
      <c r="B29" t="s">
        <v>39</v>
      </c>
      <c r="C29">
        <f>'RICEBP-CumulativeLandDcalcs'!AT27</f>
        <v>13.325770964811735</v>
      </c>
      <c r="D29">
        <f>'RICEBP-CumulativeLandDcalcs'!AU27</f>
        <v>9.6294163460787683</v>
      </c>
      <c r="E29">
        <f>'RICEBP-CumulativeLandDcalcs'!AV27</f>
        <v>1.908504614329865</v>
      </c>
      <c r="F29">
        <f>'RICEBP-CumulativeLandDcalcs'!AW27</f>
        <v>2.1410052054265476</v>
      </c>
      <c r="G29">
        <f>'RICEBP-CumulativeLandDcalcs'!AX27</f>
        <v>3.6184113553306023</v>
      </c>
      <c r="H29">
        <f>'RICEBP-CumulativeLandDcalcs'!AY27</f>
        <v>-6.6330373619892402</v>
      </c>
      <c r="I29">
        <f>'RICEBP-CumulativeLandDcalcs'!AZ27</f>
        <v>-0.15623120928727288</v>
      </c>
      <c r="J29">
        <f>'RICEBP-CumulativeLandDcalcs'!BA27</f>
        <v>-1.7862071531262549</v>
      </c>
      <c r="K29">
        <f>'RICEBP-CumulativeLandDcalcs'!BB27</f>
        <v>-20.208188882915998</v>
      </c>
      <c r="L29">
        <f>'RICEBP-CumulativeLandDcalcs'!BC27</f>
        <v>0.30013462473612107</v>
      </c>
      <c r="M29">
        <f>'RICEBP-CumulativeLandDcalcs'!BD27</f>
        <v>0.72199854785331519</v>
      </c>
      <c r="N29">
        <f>'RICEBP-CumulativeLandDcalcs'!BE27</f>
        <v>-2.8615770512481888</v>
      </c>
    </row>
    <row r="30" spans="1:14" x14ac:dyDescent="0.2">
      <c r="A30">
        <v>26</v>
      </c>
      <c r="B30" t="s">
        <v>40</v>
      </c>
      <c r="C30">
        <f>'RICEBP-CumulativeLandDcalcs'!AT28</f>
        <v>14.487635916094478</v>
      </c>
      <c r="D30">
        <f>'RICEBP-CumulativeLandDcalcs'!AU28</f>
        <v>10.467920360724246</v>
      </c>
      <c r="E30">
        <f>'RICEBP-CumulativeLandDcalcs'!AV28</f>
        <v>2.0803844723617084</v>
      </c>
      <c r="F30">
        <f>'RICEBP-CumulativeLandDcalcs'!AW28</f>
        <v>2.3236927680297623</v>
      </c>
      <c r="G30">
        <f>'RICEBP-CumulativeLandDcalcs'!AX28</f>
        <v>3.9193244893997052</v>
      </c>
      <c r="H30">
        <f>'RICEBP-CumulativeLandDcalcs'!AY28</f>
        <v>-7.3429093379031354</v>
      </c>
      <c r="I30">
        <f>'RICEBP-CumulativeLandDcalcs'!AZ28</f>
        <v>-6.7672663244915138E-2</v>
      </c>
      <c r="J30">
        <f>'RICEBP-CumulativeLandDcalcs'!BA28</f>
        <v>-1.8323300635700319</v>
      </c>
      <c r="K30">
        <f>'RICEBP-CumulativeLandDcalcs'!BB28</f>
        <v>-22.11692399728749</v>
      </c>
      <c r="L30">
        <f>'RICEBP-CumulativeLandDcalcs'!BC28</f>
        <v>0.39080673634669849</v>
      </c>
      <c r="M30">
        <f>'RICEBP-CumulativeLandDcalcs'!BD28</f>
        <v>0.79983444046747343</v>
      </c>
      <c r="N30">
        <f>'RICEBP-CumulativeLandDcalcs'!BE28</f>
        <v>-3.1097631214185153</v>
      </c>
    </row>
    <row r="31" spans="1:14" x14ac:dyDescent="0.2">
      <c r="A31">
        <v>27</v>
      </c>
      <c r="B31" t="s">
        <v>41</v>
      </c>
      <c r="C31">
        <f>'RICEBP-CumulativeLandDcalcs'!AT29</f>
        <v>15.713857055113662</v>
      </c>
      <c r="D31">
        <f>'RICEBP-CumulativeLandDcalcs'!AU29</f>
        <v>11.353057527115299</v>
      </c>
      <c r="E31">
        <f>'RICEBP-CumulativeLandDcalcs'!AV29</f>
        <v>2.2618022587746998</v>
      </c>
      <c r="F31">
        <f>'RICEBP-CumulativeLandDcalcs'!AW29</f>
        <v>2.5165072525504169</v>
      </c>
      <c r="G31">
        <f>'RICEBP-CumulativeLandDcalcs'!AX29</f>
        <v>4.2368925765311936</v>
      </c>
      <c r="H31">
        <f>'RICEBP-CumulativeLandDcalcs'!AY29</f>
        <v>-8.0985351882112653</v>
      </c>
      <c r="I31">
        <f>'RICEBP-CumulativeLandDcalcs'!AZ29</f>
        <v>3.244402099466237E-2</v>
      </c>
      <c r="J31">
        <f>'RICEBP-CumulativeLandDcalcs'!BA29</f>
        <v>-1.8769511258103906</v>
      </c>
      <c r="K31">
        <f>'RICEBP-CumulativeLandDcalcs'!BB29</f>
        <v>-24.13567592846406</v>
      </c>
      <c r="L31">
        <f>'RICEBP-CumulativeLandDcalcs'!BC29</f>
        <v>0.48906466949756333</v>
      </c>
      <c r="M31">
        <f>'RICEBP-CumulativeLandDcalcs'!BD29</f>
        <v>0.88234617827187867</v>
      </c>
      <c r="N31">
        <f>'RICEBP-CumulativeLandDcalcs'!BE29</f>
        <v>-3.3748092963636731</v>
      </c>
    </row>
    <row r="32" spans="1:14" x14ac:dyDescent="0.2">
      <c r="A32">
        <v>28</v>
      </c>
      <c r="B32" t="s">
        <v>42</v>
      </c>
      <c r="C32">
        <f>'RICEBP-CumulativeLandDcalcs'!AT30</f>
        <v>16.999576488130188</v>
      </c>
      <c r="D32">
        <f>'RICEBP-CumulativeLandDcalcs'!AU30</f>
        <v>12.281383377457583</v>
      </c>
      <c r="E32">
        <f>'RICEBP-CumulativeLandDcalcs'!AV30</f>
        <v>2.452075457710817</v>
      </c>
      <c r="F32">
        <f>'RICEBP-CumulativeLandDcalcs'!AW30</f>
        <v>2.7186773705672764</v>
      </c>
      <c r="G32">
        <f>'RICEBP-CumulativeLandDcalcs'!AX30</f>
        <v>4.5698169101132073</v>
      </c>
      <c r="H32">
        <f>'RICEBP-CumulativeLandDcalcs'!AY30</f>
        <v>-8.8972696498146462</v>
      </c>
      <c r="I32">
        <f>'RICEBP-CumulativeLandDcalcs'!AZ30</f>
        <v>0.14426227022617788</v>
      </c>
      <c r="J32">
        <f>'RICEBP-CumulativeLandDcalcs'!BA30</f>
        <v>-1.9194005612235814</v>
      </c>
      <c r="K32">
        <f>'RICEBP-CumulativeLandDcalcs'!BB30</f>
        <v>-26.25696819265325</v>
      </c>
      <c r="L32">
        <f>'RICEBP-CumulativeLandDcalcs'!BC30</f>
        <v>0.59477748560840848</v>
      </c>
      <c r="M32">
        <f>'RICEBP-CumulativeLandDcalcs'!BD30</f>
        <v>0.9692813447835904</v>
      </c>
      <c r="N32">
        <f>'RICEBP-CumulativeLandDcalcs'!BE30</f>
        <v>-3.6562123009057879</v>
      </c>
    </row>
    <row r="33" spans="1:14" x14ac:dyDescent="0.2">
      <c r="A33">
        <v>29</v>
      </c>
      <c r="B33" t="s">
        <v>43</v>
      </c>
      <c r="C33">
        <f>'RICEBP-CumulativeLandDcalcs'!AT31</f>
        <v>18.343672902008315</v>
      </c>
      <c r="D33">
        <f>'RICEBP-CumulativeLandDcalcs'!AU31</f>
        <v>13.252147190929186</v>
      </c>
      <c r="E33">
        <f>'RICEBP-CumulativeLandDcalcs'!AV31</f>
        <v>2.6510526856395611</v>
      </c>
      <c r="F33">
        <f>'RICEBP-CumulativeLandDcalcs'!AW31</f>
        <v>2.9300332736888959</v>
      </c>
      <c r="G33">
        <f>'RICEBP-CumulativeLandDcalcs'!AX31</f>
        <v>4.9178179415230137</v>
      </c>
      <c r="H33">
        <f>'RICEBP-CumulativeLandDcalcs'!AY31</f>
        <v>-9.7382812233443783</v>
      </c>
      <c r="I33">
        <f>'RICEBP-CumulativeLandDcalcs'!AZ31</f>
        <v>0.26780622328401332</v>
      </c>
      <c r="J33">
        <f>'RICEBP-CumulativeLandDcalcs'!BA31</f>
        <v>-1.9595585394806752</v>
      </c>
      <c r="K33">
        <f>'RICEBP-CumulativeLandDcalcs'!BB31</f>
        <v>-28.47892700092661</v>
      </c>
      <c r="L33">
        <f>'RICEBP-CumulativeLandDcalcs'!BC31</f>
        <v>0.70786759569132118</v>
      </c>
      <c r="M33">
        <f>'RICEBP-CumulativeLandDcalcs'!BD31</f>
        <v>1.0605814063250381</v>
      </c>
      <c r="N33">
        <f>'RICEBP-CumulativeLandDcalcs'!BE31</f>
        <v>-3.9542124553377045</v>
      </c>
    </row>
    <row r="34" spans="1:14" x14ac:dyDescent="0.2">
      <c r="A34">
        <v>30</v>
      </c>
      <c r="B34" t="s">
        <v>44</v>
      </c>
      <c r="C34">
        <f>'RICEBP-CumulativeLandDcalcs'!AT32</f>
        <v>19.747255343712549</v>
      </c>
      <c r="D34">
        <f>'RICEBP-CumulativeLandDcalcs'!AU32</f>
        <v>14.266187282908003</v>
      </c>
      <c r="E34">
        <f>'RICEBP-CumulativeLandDcalcs'!AV32</f>
        <v>2.8589025719625916</v>
      </c>
      <c r="F34">
        <f>'RICEBP-CumulativeLandDcalcs'!AW32</f>
        <v>3.150760909462146</v>
      </c>
      <c r="G34">
        <f>'RICEBP-CumulativeLandDcalcs'!AX32</f>
        <v>5.281214031454013</v>
      </c>
      <c r="H34">
        <f>'RICEBP-CumulativeLandDcalcs'!AY32</f>
        <v>-10.621951449509538</v>
      </c>
      <c r="I34">
        <f>'RICEBP-CumulativeLandDcalcs'!AZ32</f>
        <v>0.40311354957501649</v>
      </c>
      <c r="J34">
        <f>'RICEBP-CumulativeLandDcalcs'!BA32</f>
        <v>-1.9975630914083773</v>
      </c>
      <c r="K34">
        <f>'RICEBP-CumulativeLandDcalcs'!BB32</f>
        <v>-30.803053166104441</v>
      </c>
      <c r="L34">
        <f>'RICEBP-CumulativeLandDcalcs'!BC32</f>
        <v>0.82834064938511731</v>
      </c>
      <c r="M34">
        <f>'RICEBP-CumulativeLandDcalcs'!BD32</f>
        <v>1.156306256534255</v>
      </c>
      <c r="N34">
        <f>'RICEBP-CumulativeLandDcalcs'!BE32</f>
        <v>-4.2695128879713637</v>
      </c>
    </row>
    <row r="35" spans="1:14" x14ac:dyDescent="0.2">
      <c r="A35">
        <v>31</v>
      </c>
      <c r="B35" t="s">
        <v>45</v>
      </c>
      <c r="C35">
        <f>'RICEBP-CumulativeLandDcalcs'!AT33</f>
        <v>21.211891618718926</v>
      </c>
      <c r="D35">
        <f>'RICEBP-CumulativeLandDcalcs'!AU33</f>
        <v>15.324651682625355</v>
      </c>
      <c r="E35">
        <f>'RICEBP-CumulativeLandDcalcs'!AV33</f>
        <v>3.0758602010665301</v>
      </c>
      <c r="F35">
        <f>'RICEBP-CumulativeLandDcalcs'!AW33</f>
        <v>3.3811177650923776</v>
      </c>
      <c r="G35">
        <f>'RICEBP-CumulativeLandDcalcs'!AX33</f>
        <v>5.6604413684669721</v>
      </c>
      <c r="H35">
        <f>'RICEBP-CumulativeLandDcalcs'!AY33</f>
        <v>-11.548995095970342</v>
      </c>
      <c r="I35">
        <f>'RICEBP-CumulativeLandDcalcs'!AZ33</f>
        <v>0.5502650991085194</v>
      </c>
      <c r="J35">
        <f>'RICEBP-CumulativeLandDcalcs'!BA33</f>
        <v>-2.0335721204423334</v>
      </c>
      <c r="K35">
        <f>'RICEBP-CumulativeLandDcalcs'!BB33</f>
        <v>-33.231538595402426</v>
      </c>
      <c r="L35">
        <f>'RICEBP-CumulativeLandDcalcs'!BC33</f>
        <v>0.95624638137148921</v>
      </c>
      <c r="M35">
        <f>'RICEBP-CumulativeLandDcalcs'!BD33</f>
        <v>1.2565380640546211</v>
      </c>
      <c r="N35">
        <f>'RICEBP-CumulativeLandDcalcs'!BE33</f>
        <v>-4.602906368689708</v>
      </c>
    </row>
    <row r="36" spans="1:14" x14ac:dyDescent="0.2">
      <c r="A36">
        <v>32</v>
      </c>
      <c r="B36" t="s">
        <v>46</v>
      </c>
      <c r="C36">
        <f>'RICEBP-CumulativeLandDcalcs'!AT34</f>
        <v>22.739228192693709</v>
      </c>
      <c r="D36">
        <f>'RICEBP-CumulativeLandDcalcs'!AU34</f>
        <v>16.428727474039089</v>
      </c>
      <c r="E36">
        <f>'RICEBP-CumulativeLandDcalcs'!AV34</f>
        <v>3.3021725207404522</v>
      </c>
      <c r="F36">
        <f>'RICEBP-CumulativeLandDcalcs'!AW34</f>
        <v>3.6213724151908493</v>
      </c>
      <c r="G36">
        <f>'RICEBP-CumulativeLandDcalcs'!AX34</f>
        <v>6.0559525055740702</v>
      </c>
      <c r="H36">
        <f>'RICEBP-CumulativeLandDcalcs'!AY34</f>
        <v>-12.520255283166556</v>
      </c>
      <c r="I36">
        <f>'RICEBP-CumulativeLandDcalcs'!AZ34</f>
        <v>0.70938470314395097</v>
      </c>
      <c r="J36">
        <f>'RICEBP-CumulativeLandDcalcs'!BA34</f>
        <v>-2.0677190635196396</v>
      </c>
      <c r="K36">
        <f>'RICEBP-CumulativeLandDcalcs'!BB34</f>
        <v>-35.766695463249249</v>
      </c>
      <c r="L36">
        <f>'RICEBP-CumulativeLandDcalcs'!BC34</f>
        <v>1.0916645843905466</v>
      </c>
      <c r="M36">
        <f>'RICEBP-CumulativeLandDcalcs'!BD34</f>
        <v>1.3613609096525501</v>
      </c>
      <c r="N36">
        <f>'RICEBP-CumulativeLandDcalcs'!BE34</f>
        <v>-4.9551934954897714</v>
      </c>
    </row>
    <row r="37" spans="1:14" x14ac:dyDescent="0.2">
      <c r="A37">
        <v>33</v>
      </c>
      <c r="B37" t="s">
        <v>47</v>
      </c>
      <c r="C37">
        <f>'RICEBP-CumulativeLandDcalcs'!AT35</f>
        <v>24.330978800589264</v>
      </c>
      <c r="D37">
        <f>'RICEBP-CumulativeLandDcalcs'!AU35</f>
        <v>17.579636410983568</v>
      </c>
      <c r="E37">
        <f>'RICEBP-CumulativeLandDcalcs'!AV35</f>
        <v>3.5380967624971369</v>
      </c>
      <c r="F37">
        <f>'RICEBP-CumulativeLandDcalcs'!AW35</f>
        <v>3.8718030321289549</v>
      </c>
      <c r="G37">
        <f>'RICEBP-CumulativeLandDcalcs'!AX35</f>
        <v>6.4682141522303427</v>
      </c>
      <c r="H37">
        <f>'RICEBP-CumulativeLandDcalcs'!AY35</f>
        <v>-13.536687428702113</v>
      </c>
      <c r="I37">
        <f>'RICEBP-CumulativeLandDcalcs'!AZ35</f>
        <v>0.88063746144828681</v>
      </c>
      <c r="J37">
        <f>'RICEBP-CumulativeLandDcalcs'!BA35</f>
        <v>-2.1001133230102549</v>
      </c>
      <c r="K37">
        <f>'RICEBP-CumulativeLandDcalcs'!BB35</f>
        <v>-38.410948931628504</v>
      </c>
      <c r="L37">
        <f>'RICEBP-CumulativeLandDcalcs'!BC35</f>
        <v>1.2347021183165172</v>
      </c>
      <c r="M37">
        <f>'RICEBP-CumulativeLandDcalcs'!BD35</f>
        <v>1.4708611277904506</v>
      </c>
      <c r="N37">
        <f>'RICEBP-CumulativeLandDcalcs'!BE35</f>
        <v>-5.3271801826436542</v>
      </c>
    </row>
    <row r="38" spans="1:14" x14ac:dyDescent="0.2">
      <c r="A38">
        <v>34</v>
      </c>
      <c r="B38" t="s">
        <v>48</v>
      </c>
      <c r="C38">
        <f>'RICEBP-CumulativeLandDcalcs'!AT36</f>
        <v>25.988979081340812</v>
      </c>
      <c r="D38">
        <f>'RICEBP-CumulativeLandDcalcs'!AU36</f>
        <v>18.778677534774381</v>
      </c>
      <c r="E38">
        <f>'RICEBP-CumulativeLandDcalcs'!AV36</f>
        <v>3.7839084323112799</v>
      </c>
      <c r="F38">
        <f>'RICEBP-CumulativeLandDcalcs'!AW36</f>
        <v>4.1327063145091429</v>
      </c>
      <c r="G38">
        <f>'RICEBP-CumulativeLandDcalcs'!AX36</f>
        <v>6.8977223296090653</v>
      </c>
      <c r="H38">
        <f>'RICEBP-CumulativeLandDcalcs'!AY36</f>
        <v>-14.599380920100391</v>
      </c>
      <c r="I38">
        <f>'RICEBP-CumulativeLandDcalcs'!AZ36</f>
        <v>1.0642299625400282</v>
      </c>
      <c r="J38">
        <f>'RICEBP-CumulativeLandDcalcs'!BA36</f>
        <v>-2.1308465213010517</v>
      </c>
      <c r="K38">
        <f>'RICEBP-CumulativeLandDcalcs'!BB36</f>
        <v>-41.166930340494829</v>
      </c>
      <c r="L38">
        <f>'RICEBP-CumulativeLandDcalcs'!BC36</f>
        <v>1.3854935251687543</v>
      </c>
      <c r="M38">
        <f>'RICEBP-CumulativeLandDcalcs'!BD36</f>
        <v>1.5851314568442751</v>
      </c>
      <c r="N38">
        <f>'RICEBP-CumulativeLandDcalcs'!BE36</f>
        <v>-5.7196908552014936</v>
      </c>
    </row>
    <row r="39" spans="1:14" x14ac:dyDescent="0.2">
      <c r="A39">
        <v>35</v>
      </c>
      <c r="B39" t="s">
        <v>49</v>
      </c>
      <c r="C39">
        <f>'RICEBP-CumulativeLandDcalcs'!AT37</f>
        <v>27.715233896692514</v>
      </c>
      <c r="D39">
        <f>'RICEBP-CumulativeLandDcalcs'!AU37</f>
        <v>20.02726385292161</v>
      </c>
      <c r="E39">
        <f>'RICEBP-CumulativeLandDcalcs'!AV37</f>
        <v>4.0399082702959772</v>
      </c>
      <c r="F39">
        <f>'RICEBP-CumulativeLandDcalcs'!AW37</f>
        <v>4.4044051562555619</v>
      </c>
      <c r="G39">
        <f>'RICEBP-CumulativeLandDcalcs'!AX37</f>
        <v>7.34501531403059</v>
      </c>
      <c r="H39">
        <f>'RICEBP-CumulativeLandDcalcs'!AY37</f>
        <v>-15.709579408930972</v>
      </c>
      <c r="I39">
        <f>'RICEBP-CumulativeLandDcalcs'!AZ37</f>
        <v>1.2604115672843323</v>
      </c>
      <c r="J39">
        <f>'RICEBP-CumulativeLandDcalcs'!BA37</f>
        <v>-2.1599968570012402</v>
      </c>
      <c r="K39">
        <f>'RICEBP-CumulativeLandDcalcs'!BB37</f>
        <v>-44.037557503326035</v>
      </c>
      <c r="L39">
        <f>'RICEBP-CumulativeLandDcalcs'!BC37</f>
        <v>1.5442023190756329</v>
      </c>
      <c r="M39">
        <f>'RICEBP-CumulativeLandDcalcs'!BD37</f>
        <v>1.7042747155442377</v>
      </c>
      <c r="N39">
        <f>'RICEBP-CumulativeLandDcalcs'!BE37</f>
        <v>-6.1335813228422502</v>
      </c>
    </row>
    <row r="40" spans="1:14" x14ac:dyDescent="0.2">
      <c r="A40">
        <v>36</v>
      </c>
      <c r="B40" t="s">
        <v>50</v>
      </c>
      <c r="C40">
        <f>'RICEBP-CumulativeLandDcalcs'!AT38</f>
        <v>29.511946957772491</v>
      </c>
      <c r="D40">
        <f>'RICEBP-CumulativeLandDcalcs'!AU38</f>
        <v>21.326945715114892</v>
      </c>
      <c r="E40">
        <f>'RICEBP-CumulativeLandDcalcs'!AV38</f>
        <v>4.3064266501121304</v>
      </c>
      <c r="F40">
        <f>'RICEBP-CumulativeLandDcalcs'!AW38</f>
        <v>4.6872534462132158</v>
      </c>
      <c r="G40">
        <f>'RICEBP-CumulativeLandDcalcs'!AX38</f>
        <v>7.810681724696142</v>
      </c>
      <c r="H40">
        <f>'RICEBP-CumulativeLandDcalcs'!AY38</f>
        <v>-16.868693041906319</v>
      </c>
      <c r="I40">
        <f>'RICEBP-CumulativeLandDcalcs'!AZ38</f>
        <v>1.4694758599812581</v>
      </c>
      <c r="J40">
        <f>'RICEBP-CumulativeLandDcalcs'!BA38</f>
        <v>-2.1876312310162995</v>
      </c>
      <c r="K40">
        <f>'RICEBP-CumulativeLandDcalcs'!BB38</f>
        <v>-47.026085845819075</v>
      </c>
      <c r="L40">
        <f>'RICEBP-CumulativeLandDcalcs'!BC38</f>
        <v>1.7110220109549259</v>
      </c>
      <c r="M40">
        <f>'RICEBP-CumulativeLandDcalcs'!BD38</f>
        <v>1.8284063273516609</v>
      </c>
      <c r="N40">
        <f>'RICEBP-CumulativeLandDcalcs'!BE38</f>
        <v>-6.5697485734550654</v>
      </c>
    </row>
    <row r="41" spans="1:14" x14ac:dyDescent="0.2">
      <c r="A41">
        <v>37</v>
      </c>
      <c r="B41" t="s">
        <v>51</v>
      </c>
      <c r="C41">
        <f>'RICEBP-CumulativeLandDcalcs'!AT39</f>
        <v>31.381536574220988</v>
      </c>
      <c r="D41">
        <f>'RICEBP-CumulativeLandDcalcs'!AU39</f>
        <v>22.679423752095158</v>
      </c>
      <c r="E41">
        <f>'RICEBP-CumulativeLandDcalcs'!AV39</f>
        <v>4.5838259542479465</v>
      </c>
      <c r="F41">
        <f>'RICEBP-CumulativeLandDcalcs'!AW39</f>
        <v>4.9816386346086654</v>
      </c>
      <c r="G41">
        <f>'RICEBP-CumulativeLandDcalcs'!AX39</f>
        <v>8.29536485669224</v>
      </c>
      <c r="H41">
        <f>'RICEBP-CumulativeLandDcalcs'!AY39</f>
        <v>-18.078303928439187</v>
      </c>
      <c r="I41">
        <f>'RICEBP-CumulativeLandDcalcs'!AZ39</f>
        <v>1.6917618438451587</v>
      </c>
      <c r="J41">
        <f>'RICEBP-CumulativeLandDcalcs'!BA39</f>
        <v>-2.2138060038474614</v>
      </c>
      <c r="K41">
        <f>'RICEBP-CumulativeLandDcalcs'!BB39</f>
        <v>-50.136136366645708</v>
      </c>
      <c r="L41">
        <f>'RICEBP-CumulativeLandDcalcs'!BC39</f>
        <v>1.8861766857110505</v>
      </c>
      <c r="M41">
        <f>'RICEBP-CumulativeLandDcalcs'!BD39</f>
        <v>1.9576558814932561</v>
      </c>
      <c r="N41">
        <f>'RICEBP-CumulativeLandDcalcs'!BE39</f>
        <v>-7.0291378839821235</v>
      </c>
    </row>
    <row r="42" spans="1:14" x14ac:dyDescent="0.2">
      <c r="A42">
        <v>38</v>
      </c>
      <c r="B42" t="s">
        <v>52</v>
      </c>
      <c r="C42">
        <f>'RICEBP-CumulativeLandDcalcs'!AT40</f>
        <v>33.326642644971486</v>
      </c>
      <c r="D42">
        <f>'RICEBP-CumulativeLandDcalcs'!AU40</f>
        <v>24.08655515486301</v>
      </c>
      <c r="E42">
        <f>'RICEBP-CumulativeLandDcalcs'!AV40</f>
        <v>4.8725016617103716</v>
      </c>
      <c r="F42">
        <f>'RICEBP-CumulativeLandDcalcs'!AW40</f>
        <v>5.2879828960316457</v>
      </c>
      <c r="G42">
        <f>'RICEBP-CumulativeLandDcalcs'!AX40</f>
        <v>8.7997646641664407</v>
      </c>
      <c r="H42">
        <f>'RICEBP-CumulativeLandDcalcs'!AY40</f>
        <v>-19.340167252802559</v>
      </c>
      <c r="I42">
        <f>'RICEBP-CumulativeLandDcalcs'!AZ40</f>
        <v>1.9276547707972833</v>
      </c>
      <c r="J42">
        <f>'RICEBP-CumulativeLandDcalcs'!BA40</f>
        <v>-2.238567093577752</v>
      </c>
      <c r="K42">
        <f>'RICEBP-CumulativeLandDcalcs'!BB40</f>
        <v>-53.371708592310419</v>
      </c>
      <c r="L42">
        <f>'RICEBP-CumulativeLandDcalcs'!BC40</f>
        <v>2.0699211945787725</v>
      </c>
      <c r="M42">
        <f>'RICEBP-CumulativeLandDcalcs'!BD40</f>
        <v>2.0921680286220457</v>
      </c>
      <c r="N42">
        <f>'RICEBP-CumulativeLandDcalcs'!BE40</f>
        <v>-7.5127480770503512</v>
      </c>
    </row>
    <row r="43" spans="1:14" x14ac:dyDescent="0.2">
      <c r="A43">
        <v>39</v>
      </c>
      <c r="B43" t="s">
        <v>53</v>
      </c>
      <c r="C43">
        <f>'RICEBP-CumulativeLandDcalcs'!AT41</f>
        <v>35.350128681748892</v>
      </c>
      <c r="D43">
        <f>'RICEBP-CumulativeLandDcalcs'!AU41</f>
        <v>25.550356091373391</v>
      </c>
      <c r="E43">
        <f>'RICEBP-CumulativeLandDcalcs'!AV41</f>
        <v>5.1728826983930603</v>
      </c>
      <c r="F43">
        <f>'RICEBP-CumulativeLandDcalcs'!AW41</f>
        <v>5.6067434986405162</v>
      </c>
      <c r="G43">
        <f>'RICEBP-CumulativeLandDcalcs'!AX41</f>
        <v>9.3246384190813991</v>
      </c>
      <c r="H43">
        <f>'RICEBP-CumulativeLandDcalcs'!AY41</f>
        <v>-20.65620995463312</v>
      </c>
      <c r="I43">
        <f>'RICEBP-CumulativeLandDcalcs'!AZ41</f>
        <v>2.1775866408196007</v>
      </c>
      <c r="J43">
        <f>'RICEBP-CumulativeLandDcalcs'!BA41</f>
        <v>-2.26194982869433</v>
      </c>
      <c r="K43">
        <f>'RICEBP-CumulativeLandDcalcs'!BB41</f>
        <v>-56.737184691202728</v>
      </c>
      <c r="L43">
        <f>'RICEBP-CumulativeLandDcalcs'!BC41</f>
        <v>2.2625410792399689</v>
      </c>
      <c r="M43">
        <f>'RICEBP-CumulativeLandDcalcs'!BD41</f>
        <v>2.2321029481650636</v>
      </c>
      <c r="N43">
        <f>'RICEBP-CumulativeLandDcalcs'!BE41</f>
        <v>-8.0216355829317365</v>
      </c>
    </row>
    <row r="44" spans="1:14" x14ac:dyDescent="0.2">
      <c r="A44">
        <v>40</v>
      </c>
      <c r="B44" t="s">
        <v>54</v>
      </c>
      <c r="C44">
        <f>'RICEBP-CumulativeLandDcalcs'!AT42</f>
        <v>37.455081285060338</v>
      </c>
      <c r="D44">
        <f>'RICEBP-CumulativeLandDcalcs'!AU42</f>
        <v>27.073002054466624</v>
      </c>
      <c r="E44">
        <f>'RICEBP-CumulativeLandDcalcs'!AV42</f>
        <v>5.4854314040401304</v>
      </c>
      <c r="F44">
        <f>'RICEBP-CumulativeLandDcalcs'!AW42</f>
        <v>5.9384127668047473</v>
      </c>
      <c r="G44">
        <f>'RICEBP-CumulativeLandDcalcs'!AX42</f>
        <v>9.8708006934628134</v>
      </c>
      <c r="H44">
        <f>'RICEBP-CumulativeLandDcalcs'!AY42</f>
        <v>-22.028528264171594</v>
      </c>
      <c r="I44">
        <f>'RICEBP-CumulativeLandDcalcs'!AZ42</f>
        <v>2.442036456268045</v>
      </c>
      <c r="J44">
        <f>'RICEBP-CumulativeLandDcalcs'!BA42</f>
        <v>-2.283978761032325</v>
      </c>
      <c r="K44">
        <f>'RICEBP-CumulativeLandDcalcs'!BB42</f>
        <v>-60.237328773046031</v>
      </c>
      <c r="L44">
        <f>'RICEBP-CumulativeLandDcalcs'!BC42</f>
        <v>2.4643523363765785</v>
      </c>
      <c r="M44">
        <f>'RICEBP-CumulativeLandDcalcs'!BD42</f>
        <v>2.3776365502805263</v>
      </c>
      <c r="N44">
        <f>'RICEBP-CumulativeLandDcalcs'!BE42</f>
        <v>-8.5569177485098891</v>
      </c>
    </row>
    <row r="45" spans="1:14" x14ac:dyDescent="0.2">
      <c r="A45">
        <v>41</v>
      </c>
      <c r="B45" t="s">
        <v>55</v>
      </c>
      <c r="C45">
        <f>'RICEBP-CumulativeLandDcalcs'!AT43</f>
        <v>39.644808533634162</v>
      </c>
      <c r="D45">
        <f>'RICEBP-CumulativeLandDcalcs'!AU43</f>
        <v>28.656827234104036</v>
      </c>
      <c r="E45">
        <f>'RICEBP-CumulativeLandDcalcs'!AV43</f>
        <v>5.8106433312331198</v>
      </c>
      <c r="F45">
        <f>'RICEBP-CumulativeLandDcalcs'!AW43</f>
        <v>6.2835178699644834</v>
      </c>
      <c r="G45">
        <f>'RICEBP-CumulativeLandDcalcs'!AX43</f>
        <v>10.439123052785483</v>
      </c>
      <c r="H45">
        <f>'RICEBP-CumulativeLandDcalcs'!AY43</f>
        <v>-23.459384895665906</v>
      </c>
      <c r="I45">
        <f>'RICEBP-CumulativeLandDcalcs'!AZ43</f>
        <v>2.7215303227961587</v>
      </c>
      <c r="J45">
        <f>'RICEBP-CumulativeLandDcalcs'!BA43</f>
        <v>-2.3046675250988287</v>
      </c>
      <c r="K45">
        <f>'RICEBP-CumulativeLandDcalcs'!BB43</f>
        <v>-63.877283875748986</v>
      </c>
      <c r="L45">
        <f>'RICEBP-CumulativeLandDcalcs'!BC43</f>
        <v>2.6757011084076314</v>
      </c>
      <c r="M45">
        <f>'RICEBP-CumulativeLandDcalcs'!BD43</f>
        <v>2.52896051989983</v>
      </c>
      <c r="N45">
        <f>'RICEBP-CumulativeLandDcalcs'!BE43</f>
        <v>-9.1197756763112388</v>
      </c>
    </row>
    <row r="46" spans="1:14" x14ac:dyDescent="0.2">
      <c r="A46">
        <v>42</v>
      </c>
      <c r="B46" t="s">
        <v>56</v>
      </c>
      <c r="C46">
        <f>'RICEBP-CumulativeLandDcalcs'!AT44</f>
        <v>41.922838150109555</v>
      </c>
      <c r="D46">
        <f>'RICEBP-CumulativeLandDcalcs'!AU44</f>
        <v>30.304323569253871</v>
      </c>
      <c r="E46">
        <f>'RICEBP-CumulativeLandDcalcs'!AV44</f>
        <v>6.1490470048098818</v>
      </c>
      <c r="F46">
        <f>'RICEBP-CumulativeLandDcalcs'!AW44</f>
        <v>6.6426205746294142</v>
      </c>
      <c r="G46">
        <f>'RICEBP-CumulativeLandDcalcs'!AX44</f>
        <v>11.030533687407621</v>
      </c>
      <c r="H46">
        <f>'RICEBP-CumulativeLandDcalcs'!AY44</f>
        <v>-24.951206383965886</v>
      </c>
      <c r="I46">
        <f>'RICEBP-CumulativeLandDcalcs'!AZ44</f>
        <v>3.016641477751048</v>
      </c>
      <c r="J46">
        <f>'RICEBP-CumulativeLandDcalcs'!BA44</f>
        <v>-2.3240187692515244</v>
      </c>
      <c r="K46">
        <f>'RICEBP-CumulativeLandDcalcs'!BB44</f>
        <v>-67.662568171599162</v>
      </c>
      <c r="L46">
        <f>'RICEBP-CumulativeLandDcalcs'!BC44</f>
        <v>2.8969633635603316</v>
      </c>
      <c r="M46">
        <f>'RICEBP-CumulativeLandDcalcs'!BD44</f>
        <v>2.6862822735861172</v>
      </c>
      <c r="N46">
        <f>'RICEBP-CumulativeLandDcalcs'!BE44</f>
        <v>-9.7114567762913246</v>
      </c>
    </row>
    <row r="47" spans="1:14" x14ac:dyDescent="0.2">
      <c r="A47">
        <v>43</v>
      </c>
      <c r="B47" t="s">
        <v>57</v>
      </c>
      <c r="C47">
        <f>'RICEBP-CumulativeLandDcalcs'!AT45</f>
        <v>44.292915947248481</v>
      </c>
      <c r="D47">
        <f>'RICEBP-CumulativeLandDcalcs'!AU45</f>
        <v>32.018139871326255</v>
      </c>
      <c r="E47">
        <f>'RICEBP-CumulativeLandDcalcs'!AV45</f>
        <v>6.5012037175847945</v>
      </c>
      <c r="F47">
        <f>'RICEBP-CumulativeLandDcalcs'!AW45</f>
        <v>7.016317039240703</v>
      </c>
      <c r="G47">
        <f>'RICEBP-CumulativeLandDcalcs'!AX45</f>
        <v>11.646017113516935</v>
      </c>
      <c r="H47">
        <f>'RICEBP-CumulativeLandDcalcs'!AY45</f>
        <v>-26.506580849395693</v>
      </c>
      <c r="I47">
        <f>'RICEBP-CumulativeLandDcalcs'!AZ45</f>
        <v>3.3279903113867415</v>
      </c>
      <c r="J47">
        <f>'RICEBP-CumulativeLandDcalcs'!BA45</f>
        <v>-2.3420241560191042</v>
      </c>
      <c r="K47">
        <f>'RICEBP-CumulativeLandDcalcs'!BB45</f>
        <v>-71.599071329117805</v>
      </c>
      <c r="L47">
        <f>'RICEBP-CumulativeLandDcalcs'!BC45</f>
        <v>3.1285446100312235</v>
      </c>
      <c r="M47">
        <f>'RICEBP-CumulativeLandDcalcs'!BD45</f>
        <v>2.8498248763413581</v>
      </c>
      <c r="N47">
        <f>'RICEBP-CumulativeLandDcalcs'!BE45</f>
        <v>-10.333277152143921</v>
      </c>
    </row>
    <row r="48" spans="1:14" x14ac:dyDescent="0.2">
      <c r="A48">
        <v>44</v>
      </c>
      <c r="B48" t="s">
        <v>58</v>
      </c>
      <c r="C48">
        <f>'RICEBP-CumulativeLandDcalcs'!AT46</f>
        <v>46.759004845825942</v>
      </c>
      <c r="D48">
        <f>'RICEBP-CumulativeLandDcalcs'!AU46</f>
        <v>33.801081253263625</v>
      </c>
      <c r="E48">
        <f>'RICEBP-CumulativeLandDcalcs'!AV46</f>
        <v>6.8677074067614132</v>
      </c>
      <c r="F48">
        <f>'RICEBP-CumulativeLandDcalcs'!AW46</f>
        <v>7.4052376977724723</v>
      </c>
      <c r="G48">
        <f>'RICEBP-CumulativeLandDcalcs'!AX46</f>
        <v>12.286614018855477</v>
      </c>
      <c r="H48">
        <f>'RICEBP-CumulativeLandDcalcs'!AY46</f>
        <v>-28.12825635221683</v>
      </c>
      <c r="I48">
        <f>'RICEBP-CumulativeLandDcalcs'!AZ46</f>
        <v>3.6562444310670572</v>
      </c>
      <c r="J48">
        <f>'RICEBP-CumulativeLandDcalcs'!BA46</f>
        <v>-2.3586644175699636</v>
      </c>
      <c r="K48">
        <f>'RICEBP-CumulativeLandDcalcs'!BB46</f>
        <v>-75.693051602206751</v>
      </c>
      <c r="L48">
        <f>'RICEBP-CumulativeLandDcalcs'!BC46</f>
        <v>3.3708796750088683</v>
      </c>
      <c r="M48">
        <f>'RICEBP-CumulativeLandDcalcs'!BD46</f>
        <v>3.0198269502365442</v>
      </c>
      <c r="N48">
        <f>'RICEBP-CumulativeLandDcalcs'!BE46</f>
        <v>-10.986623906797893</v>
      </c>
    </row>
    <row r="49" spans="1:14" x14ac:dyDescent="0.2">
      <c r="A49">
        <v>45</v>
      </c>
      <c r="B49" t="s">
        <v>59</v>
      </c>
      <c r="C49">
        <f>'RICEBP-CumulativeLandDcalcs'!AT47</f>
        <v>49.32528462777605</v>
      </c>
      <c r="D49">
        <f>'RICEBP-CumulativeLandDcalcs'!AU47</f>
        <v>35.656109002777583</v>
      </c>
      <c r="E49">
        <f>'RICEBP-CumulativeLandDcalcs'!AV47</f>
        <v>7.2491846364195807</v>
      </c>
      <c r="F49">
        <f>'RICEBP-CumulativeLandDcalcs'!AW47</f>
        <v>7.8100472577804787</v>
      </c>
      <c r="G49">
        <f>'RICEBP-CumulativeLandDcalcs'!AX47</f>
        <v>12.953421295181895</v>
      </c>
      <c r="H49">
        <f>'RICEBP-CumulativeLandDcalcs'!AY47</f>
        <v>-29.819139921406787</v>
      </c>
      <c r="I49">
        <f>'RICEBP-CumulativeLandDcalcs'!AZ47</f>
        <v>4.0021188055768491</v>
      </c>
      <c r="J49">
        <f>'RICEBP-CumulativeLandDcalcs'!BA47</f>
        <v>-2.3739094493179795</v>
      </c>
      <c r="K49">
        <f>'RICEBP-CumulativeLandDcalcs'!BB47</f>
        <v>-79.951133991944417</v>
      </c>
      <c r="L49">
        <f>'RICEBP-CumulativeLandDcalcs'!BC47</f>
        <v>3.624432569001018</v>
      </c>
      <c r="M49">
        <f>'RICEBP-CumulativeLandDcalcs'!BD47</f>
        <v>3.1965425966358048</v>
      </c>
      <c r="N49">
        <f>'RICEBP-CumulativeLandDcalcs'!BE47</f>
        <v>-11.672957428480094</v>
      </c>
    </row>
    <row r="50" spans="1:14" x14ac:dyDescent="0.2">
      <c r="A50">
        <v>46</v>
      </c>
      <c r="B50" t="s">
        <v>60</v>
      </c>
      <c r="C50">
        <f>'RICEBP-CumulativeLandDcalcs'!AT48</f>
        <v>51.996152510787311</v>
      </c>
      <c r="D50">
        <f>'RICEBP-CumulativeLandDcalcs'!AU48</f>
        <v>37.586340979186041</v>
      </c>
      <c r="E50">
        <f>'RICEBP-CumulativeLandDcalcs'!AV48</f>
        <v>7.6462946998184673</v>
      </c>
      <c r="F50">
        <f>'RICEBP-CumulativeLandDcalcs'!AW48</f>
        <v>8.2314448264291169</v>
      </c>
      <c r="G50">
        <f>'RICEBP-CumulativeLandDcalcs'!AX48</f>
        <v>13.647592279432004</v>
      </c>
      <c r="H50">
        <f>'RICEBP-CumulativeLandDcalcs'!AY48</f>
        <v>-31.582297294979238</v>
      </c>
      <c r="I50">
        <f>'RICEBP-CumulativeLandDcalcs'!AZ48</f>
        <v>4.3663760161028513</v>
      </c>
      <c r="J50">
        <f>'RICEBP-CumulativeLandDcalcs'!BA48</f>
        <v>-2.3877184253871384</v>
      </c>
      <c r="K50">
        <f>'RICEBP-CumulativeLandDcalcs'!BB48</f>
        <v>-84.380309683252406</v>
      </c>
      <c r="L50">
        <f>'RICEBP-CumulativeLandDcalcs'!BC48</f>
        <v>3.8896964483958953</v>
      </c>
      <c r="M50">
        <f>'RICEBP-CumulativeLandDcalcs'!BD48</f>
        <v>3.3802413468950974</v>
      </c>
      <c r="N50">
        <f>'RICEBP-CumulativeLandDcalcs'!BE48</f>
        <v>-12.39381370342808</v>
      </c>
    </row>
    <row r="51" spans="1:14" x14ac:dyDescent="0.2">
      <c r="A51">
        <v>47</v>
      </c>
      <c r="B51" t="s">
        <v>61</v>
      </c>
      <c r="C51">
        <f>'RICEBP-CumulativeLandDcalcs'!AT49</f>
        <v>54.77622458302767</v>
      </c>
      <c r="D51">
        <f>'RICEBP-CumulativeLandDcalcs'!AU49</f>
        <v>39.595052576155972</v>
      </c>
      <c r="E51">
        <f>'RICEBP-CumulativeLandDcalcs'!AV49</f>
        <v>8.0597298480352588</v>
      </c>
      <c r="F51">
        <f>'RICEBP-CumulativeLandDcalcs'!AW49</f>
        <v>8.6701641705862666</v>
      </c>
      <c r="G51">
        <f>'RICEBP-CumulativeLandDcalcs'!AX49</f>
        <v>14.370337213385993</v>
      </c>
      <c r="H51">
        <f>'RICEBP-CumulativeLandDcalcs'!AY49</f>
        <v>-33.420953379702837</v>
      </c>
      <c r="I51">
        <f>'RICEBP-CumulativeLandDcalcs'!AZ49</f>
        <v>4.7498266322146971</v>
      </c>
      <c r="J51">
        <f>'RICEBP-CumulativeLandDcalcs'!BA49</f>
        <v>-2.4000399218723216</v>
      </c>
      <c r="K51">
        <f>'RICEBP-CumulativeLandDcalcs'!BB49</f>
        <v>-88.987936866432648</v>
      </c>
      <c r="L51">
        <f>'RICEBP-CumulativeLandDcalcs'!BC49</f>
        <v>4.167193683786647</v>
      </c>
      <c r="M51">
        <f>'RICEBP-CumulativeLandDcalcs'!BD49</f>
        <v>3.5712081515896199</v>
      </c>
      <c r="N51">
        <f>'RICEBP-CumulativeLandDcalcs'!BE49</f>
        <v>-13.150806690774349</v>
      </c>
    </row>
    <row r="52" spans="1:14" x14ac:dyDescent="0.2">
      <c r="A52">
        <v>48</v>
      </c>
      <c r="B52" t="s">
        <v>62</v>
      </c>
      <c r="C52">
        <f>'RICEBP-CumulativeLandDcalcs'!AT50</f>
        <v>57.670338107390258</v>
      </c>
      <c r="D52">
        <f>'RICEBP-CumulativeLandDcalcs'!AU50</f>
        <v>41.685678268983303</v>
      </c>
      <c r="E52">
        <f>'RICEBP-CumulativeLandDcalcs'!AV50</f>
        <v>8.490215646955674</v>
      </c>
      <c r="F52">
        <f>'RICEBP-CumulativeLandDcalcs'!AW50</f>
        <v>9.126974112508595</v>
      </c>
      <c r="G52">
        <f>'RICEBP-CumulativeLandDcalcs'!AX50</f>
        <v>15.122923924234744</v>
      </c>
      <c r="H52">
        <f>'RICEBP-CumulativeLandDcalcs'!AY50</f>
        <v>-35.338493420221809</v>
      </c>
      <c r="I52">
        <f>'RICEBP-CumulativeLandDcalcs'!AZ50</f>
        <v>5.1533297249301464</v>
      </c>
      <c r="J52">
        <f>'RICEBP-CumulativeLandDcalcs'!BA50</f>
        <v>-2.4108120364367149</v>
      </c>
      <c r="K52">
        <f>'RICEBP-CumulativeLandDcalcs'!BB50</f>
        <v>-93.781742993489161</v>
      </c>
      <c r="L52">
        <f>'RICEBP-CumulativeLandDcalcs'!BC50</f>
        <v>4.4574760377626355</v>
      </c>
      <c r="M52">
        <f>'RICEBP-CumulativeLandDcalcs'!BD50</f>
        <v>3.7697434148771793</v>
      </c>
      <c r="N52">
        <f>'RICEBP-CumulativeLandDcalcs'!BE50</f>
        <v>-13.945630787494922</v>
      </c>
    </row>
    <row r="53" spans="1:14" x14ac:dyDescent="0.2">
      <c r="A53">
        <v>49</v>
      </c>
      <c r="B53" t="s">
        <v>63</v>
      </c>
      <c r="C53">
        <f>'RICEBP-CumulativeLandDcalcs'!AT51</f>
        <v>60.683554686791695</v>
      </c>
      <c r="D53">
        <f>'RICEBP-CumulativeLandDcalcs'!AU51</f>
        <v>43.861813749936445</v>
      </c>
      <c r="E53">
        <f>'RICEBP-CumulativeLandDcalcs'!AV51</f>
        <v>8.9385114618485186</v>
      </c>
      <c r="F53">
        <f>'RICEBP-CumulativeLandDcalcs'!AW51</f>
        <v>9.6026790598674445</v>
      </c>
      <c r="G53">
        <f>'RICEBP-CumulativeLandDcalcs'!AX51</f>
        <v>15.906678723962406</v>
      </c>
      <c r="H53">
        <f>'RICEBP-CumulativeLandDcalcs'!AY51</f>
        <v>-37.338464857175389</v>
      </c>
      <c r="I53">
        <f>'RICEBP-CumulativeLandDcalcs'!AZ51</f>
        <v>5.5777935243207981</v>
      </c>
      <c r="J53">
        <f>'RICEBP-CumulativeLandDcalcs'!BA51</f>
        <v>-2.4199624952778724</v>
      </c>
      <c r="K53">
        <f>'RICEBP-CumulativeLandDcalcs'!BB51</f>
        <v>-98.769828479997955</v>
      </c>
      <c r="L53">
        <f>'RICEBP-CumulativeLandDcalcs'!BC51</f>
        <v>4.7611249532182924</v>
      </c>
      <c r="M53">
        <f>'RICEBP-CumulativeLandDcalcs'!BD51</f>
        <v>3.9761630781180175</v>
      </c>
      <c r="N53">
        <f>'RICEBP-CumulativeLandDcalcs'!BE51</f>
        <v>-14.780063405612447</v>
      </c>
    </row>
    <row r="54" spans="1:14" x14ac:dyDescent="0.2">
      <c r="A54">
        <v>50</v>
      </c>
      <c r="B54" t="s">
        <v>64</v>
      </c>
      <c r="C54">
        <f>'RICEBP-CumulativeLandDcalcs'!AT52</f>
        <v>63.821164271582688</v>
      </c>
      <c r="D54">
        <f>'RICEBP-CumulativeLandDcalcs'!AU52</f>
        <v>46.127218645720127</v>
      </c>
      <c r="E54">
        <f>'RICEBP-CumulativeLandDcalcs'!AV52</f>
        <v>9.4054110670932083</v>
      </c>
      <c r="F54">
        <f>'RICEBP-CumulativeLandDcalcs'!AW52</f>
        <v>10.098119667247303</v>
      </c>
      <c r="G54">
        <f>'RICEBP-CumulativeLandDcalcs'!AX52</f>
        <v>16.722987522867797</v>
      </c>
      <c r="H54">
        <f>'RICEBP-CumulativeLandDcalcs'!AY52</f>
        <v>-39.424579848408619</v>
      </c>
      <c r="I54">
        <f>'RICEBP-CumulativeLandDcalcs'!AZ52</f>
        <v>6.0241762257724538</v>
      </c>
      <c r="J54">
        <f>'RICEBP-CumulativeLandDcalcs'!BA52</f>
        <v>-2.427408740676102</v>
      </c>
      <c r="K54">
        <f>'RICEBP-CumulativeLandDcalcs'!BB52</f>
        <v>-103.96067183823433</v>
      </c>
      <c r="L54">
        <f>'RICEBP-CumulativeLandDcalcs'!BC52</f>
        <v>5.0787519514500366</v>
      </c>
      <c r="M54">
        <f>'RICEBP-CumulativeLandDcalcs'!BD52</f>
        <v>4.1907987550772807</v>
      </c>
      <c r="N54">
        <f>'RICEBP-CumulativeLandDcalcs'!BE52</f>
        <v>-15.655967679491887</v>
      </c>
    </row>
    <row r="55" spans="1:14" x14ac:dyDescent="0.2">
      <c r="A55">
        <v>51</v>
      </c>
      <c r="B55" t="s">
        <v>65</v>
      </c>
      <c r="C55">
        <f>'RICEBP-CumulativeLandDcalcs'!AT53</f>
        <v>67.088689984522432</v>
      </c>
      <c r="D55">
        <f>'RICEBP-CumulativeLandDcalcs'!AU53</f>
        <v>48.485819805440798</v>
      </c>
      <c r="E55">
        <f>'RICEBP-CumulativeLandDcalcs'!AV53</f>
        <v>9.8917433777100321</v>
      </c>
      <c r="F55">
        <f>'RICEBP-CumulativeLandDcalcs'!AW53</f>
        <v>10.614173625387316</v>
      </c>
      <c r="G55">
        <f>'RICEBP-CumulativeLandDcalcs'!AX53</f>
        <v>17.573297151179791</v>
      </c>
      <c r="H55">
        <f>'RICEBP-CumulativeLandDcalcs'!AY53</f>
        <v>-41.60071842510078</v>
      </c>
      <c r="I55">
        <f>'RICEBP-CumulativeLandDcalcs'!AZ53</f>
        <v>6.4934869466763425</v>
      </c>
      <c r="J55">
        <f>'RICEBP-CumulativeLandDcalcs'!BA53</f>
        <v>-2.4330579941536343</v>
      </c>
      <c r="K55">
        <f>'RICEBP-CumulativeLandDcalcs'!BB53</f>
        <v>-109.36313621188417</v>
      </c>
      <c r="L55">
        <f>'RICEBP-CumulativeLandDcalcs'!BC53</f>
        <v>5.4109991381781279</v>
      </c>
      <c r="M55">
        <f>'RICEBP-CumulativeLandDcalcs'!BD53</f>
        <v>4.4139979197537702</v>
      </c>
      <c r="N55">
        <f>'RICEBP-CumulativeLandDcalcs'!BE53</f>
        <v>-16.575295317710026</v>
      </c>
    </row>
    <row r="56" spans="1:14" x14ac:dyDescent="0.2">
      <c r="A56">
        <v>52</v>
      </c>
      <c r="B56" t="s">
        <v>66</v>
      </c>
      <c r="C56">
        <f>'RICEBP-CumulativeLandDcalcs'!AT54</f>
        <v>70.491893736429802</v>
      </c>
      <c r="D56">
        <f>'RICEBP-CumulativeLandDcalcs'!AU54</f>
        <v>50.941715144398728</v>
      </c>
      <c r="E56">
        <f>'RICEBP-CumulativeLandDcalcs'!AV54</f>
        <v>10.398373298928046</v>
      </c>
      <c r="F56">
        <f>'RICEBP-CumulativeLandDcalcs'!AW54</f>
        <v>11.151756574081825</v>
      </c>
      <c r="G56">
        <f>'RICEBP-CumulativeLandDcalcs'!AX54</f>
        <v>18.459116882172395</v>
      </c>
      <c r="H56">
        <f>'RICEBP-CumulativeLandDcalcs'!AY54</f>
        <v>-43.870932254521712</v>
      </c>
      <c r="I56">
        <f>'RICEBP-CumulativeLandDcalcs'!AZ54</f>
        <v>6.9867868337614238</v>
      </c>
      <c r="J56">
        <f>'RICEBP-CumulativeLandDcalcs'!BA54</f>
        <v>-2.4368072917337846</v>
      </c>
      <c r="K56">
        <f>'RICEBP-CumulativeLandDcalcs'!BB54</f>
        <v>-114.9864772740772</v>
      </c>
      <c r="L56">
        <f>'RICEBP-CumulativeLandDcalcs'!BC54</f>
        <v>5.7585398149740294</v>
      </c>
      <c r="M56">
        <f>'RICEBP-CumulativeLandDcalcs'!BD54</f>
        <v>4.6461241469811014</v>
      </c>
      <c r="N56">
        <f>'RICEBP-CumulativeLandDcalcs'!BE54</f>
        <v>-17.540089611394709</v>
      </c>
    </row>
    <row r="57" spans="1:14" x14ac:dyDescent="0.2">
      <c r="A57">
        <v>53</v>
      </c>
      <c r="B57" t="s">
        <v>67</v>
      </c>
      <c r="C57">
        <f>'RICEBP-CumulativeLandDcalcs'!AT55</f>
        <v>74.036782605489819</v>
      </c>
      <c r="D57">
        <f>'RICEBP-CumulativeLandDcalcs'!AU55</f>
        <v>53.499178027795345</v>
      </c>
      <c r="E57">
        <f>'RICEBP-CumulativeLandDcalcs'!AV55</f>
        <v>10.926202689953204</v>
      </c>
      <c r="F57">
        <f>'RICEBP-CumulativeLandDcalcs'!AW55</f>
        <v>11.71182313464182</v>
      </c>
      <c r="G57">
        <f>'RICEBP-CumulativeLandDcalcs'!AX55</f>
        <v>19.382020150183184</v>
      </c>
      <c r="H57">
        <f>'RICEBP-CumulativeLandDcalcs'!AY55</f>
        <v>-46.239448982413428</v>
      </c>
      <c r="I57">
        <f>'RICEBP-CumulativeLandDcalcs'!AZ55</f>
        <v>7.5051903203002892</v>
      </c>
      <c r="J57">
        <f>'RICEBP-CumulativeLandDcalcs'!BA55</f>
        <v>-2.4385434889347066</v>
      </c>
      <c r="K57">
        <f>'RICEBP-CumulativeLandDcalcs'!BB55</f>
        <v>-120.84035244666786</v>
      </c>
      <c r="L57">
        <f>'RICEBP-CumulativeLandDcalcs'!BC55</f>
        <v>6.1220791932664422</v>
      </c>
      <c r="M57">
        <f>'RICEBP-CumulativeLandDcalcs'!BD55</f>
        <v>4.8875574053420108</v>
      </c>
      <c r="N57">
        <f>'RICEBP-CumulativeLandDcalcs'!BE55</f>
        <v>-18.552488608956203</v>
      </c>
    </row>
    <row r="58" spans="1:14" x14ac:dyDescent="0.2">
      <c r="A58">
        <v>54</v>
      </c>
      <c r="B58" t="s">
        <v>68</v>
      </c>
      <c r="C58">
        <f>'RICEBP-CumulativeLandDcalcs'!AT56</f>
        <v>77.729615954514628</v>
      </c>
      <c r="D58">
        <f>'RICEBP-CumulativeLandDcalcs'!AU56</f>
        <v>56.162662178460167</v>
      </c>
      <c r="E58">
        <f>'RICEBP-CumulativeLandDcalcs'!AV56</f>
        <v>11.476171438255585</v>
      </c>
      <c r="F58">
        <f>'RICEBP-CumulativeLandDcalcs'!AW56</f>
        <v>12.295368058029288</v>
      </c>
      <c r="G58">
        <f>'RICEBP-CumulativeLandDcalcs'!AX56</f>
        <v>20.343646457295481</v>
      </c>
      <c r="H58">
        <f>'RICEBP-CumulativeLandDcalcs'!AY56</f>
        <v>-48.710677130161564</v>
      </c>
      <c r="I58">
        <f>'RICEBP-CumulativeLandDcalcs'!AZ56</f>
        <v>8.0498665318818237</v>
      </c>
      <c r="J58">
        <f>'RICEBP-CumulativeLandDcalcs'!BA56</f>
        <v>-2.4381432340097007</v>
      </c>
      <c r="K58">
        <f>'RICEBP-CumulativeLandDcalcs'!BB56</f>
        <v>-126.93483139820903</v>
      </c>
      <c r="L58">
        <f>'RICEBP-CumulativeLandDcalcs'!BC56</f>
        <v>6.5023552080411768</v>
      </c>
      <c r="M58">
        <f>'RICEBP-CumulativeLandDcalcs'!BD56</f>
        <v>5.1386944015512084</v>
      </c>
      <c r="N58">
        <f>'RICEBP-CumulativeLandDcalcs'!BE56</f>
        <v>-19.614728465649161</v>
      </c>
    </row>
    <row r="59" spans="1:14" x14ac:dyDescent="0.2">
      <c r="A59">
        <v>55</v>
      </c>
      <c r="B59" t="s">
        <v>69</v>
      </c>
      <c r="C59">
        <f>'RICEBP-CumulativeLandDcalcs'!AT57</f>
        <v>81.576913262748135</v>
      </c>
      <c r="D59">
        <f>'RICEBP-CumulativeLandDcalcs'!AU57</f>
        <v>58.93680709358884</v>
      </c>
      <c r="E59">
        <f>'RICEBP-CumulativeLandDcalcs'!AV57</f>
        <v>12.049258641004576</v>
      </c>
      <c r="F59">
        <f>'RICEBP-CumulativeLandDcalcs'!AW57</f>
        <v>12.903427485135591</v>
      </c>
      <c r="G59">
        <f>'RICEBP-CumulativeLandDcalcs'!AX57</f>
        <v>21.345703463039193</v>
      </c>
      <c r="H59">
        <f>'RICEBP-CumulativeLandDcalcs'!AY57</f>
        <v>-51.289211524621365</v>
      </c>
      <c r="I59">
        <f>'RICEBP-CumulativeLandDcalcs'!AZ57</f>
        <v>8.6220408392309213</v>
      </c>
      <c r="J59">
        <f>'RICEBP-CumulativeLandDcalcs'!BA57</f>
        <v>-2.4354729086025633</v>
      </c>
      <c r="K59">
        <f>'RICEBP-CumulativeLandDcalcs'!BB57</f>
        <v>-133.28040777991606</v>
      </c>
      <c r="L59">
        <f>'RICEBP-CumulativeLandDcalcs'!BC57</f>
        <v>6.9001394284695694</v>
      </c>
      <c r="M59">
        <f>'RICEBP-CumulativeLandDcalcs'!BD57</f>
        <v>5.399948975244242</v>
      </c>
      <c r="N59">
        <f>'RICEBP-CumulativeLandDcalcs'!BE57</f>
        <v>-20.729146975321111</v>
      </c>
    </row>
    <row r="60" spans="1:14" x14ac:dyDescent="0.2">
      <c r="A60">
        <v>56</v>
      </c>
      <c r="B60" t="s">
        <v>70</v>
      </c>
      <c r="C60">
        <f>'RICEBP-CumulativeLandDcalcs'!AT58</f>
        <v>85.585462651698037</v>
      </c>
      <c r="D60">
        <f>'RICEBP-CumulativeLandDcalcs'!AU58</f>
        <v>61.826443956954975</v>
      </c>
      <c r="E60">
        <f>'RICEBP-CumulativeLandDcalcs'!AV58</f>
        <v>12.646483890688396</v>
      </c>
      <c r="F60">
        <f>'RICEBP-CumulativeLandDcalcs'!AW58</f>
        <v>13.53708031612671</v>
      </c>
      <c r="G60">
        <f>'RICEBP-CumulativeLandDcalcs'!AX58</f>
        <v>22.38996925220664</v>
      </c>
      <c r="H60">
        <f>'RICEBP-CumulativeLandDcalcs'!AY58</f>
        <v>-53.979839241447841</v>
      </c>
      <c r="I60">
        <f>'RICEBP-CumulativeLandDcalcs'!AZ58</f>
        <v>9.2229965565797674</v>
      </c>
      <c r="J60">
        <f>'RICEBP-CumulativeLandDcalcs'!BA58</f>
        <v>-2.4303885354651045</v>
      </c>
      <c r="K60">
        <f>'RICEBP-CumulativeLandDcalcs'!BB58</f>
        <v>-139.88801216235299</v>
      </c>
      <c r="L60">
        <f>'RICEBP-CumulativeLandDcalcs'!BC58</f>
        <v>7.3162380629410739</v>
      </c>
      <c r="M60">
        <f>'RICEBP-CumulativeLandDcalcs'!BD58</f>
        <v>5.6717525430167868</v>
      </c>
      <c r="N60">
        <f>'RICEBP-CumulativeLandDcalcs'!BE58</f>
        <v>-21.898187290946591</v>
      </c>
    </row>
    <row r="61" spans="1:14" x14ac:dyDescent="0.2">
      <c r="A61">
        <v>57</v>
      </c>
      <c r="B61" t="s">
        <v>71</v>
      </c>
      <c r="C61">
        <f>'RICEBP-CumulativeLandDcalcs'!AT59</f>
        <v>89.762330087701315</v>
      </c>
      <c r="D61">
        <f>'RICEBP-CumulativeLandDcalcs'!AU59</f>
        <v>64.836602034887946</v>
      </c>
      <c r="E61">
        <f>'RICEBP-CumulativeLandDcalcs'!AV59</f>
        <v>13.268908662416621</v>
      </c>
      <c r="F61">
        <f>'RICEBP-CumulativeLandDcalcs'!AW59</f>
        <v>14.197449686280057</v>
      </c>
      <c r="G61">
        <f>'RICEBP-CumulativeLandDcalcs'!AX59</f>
        <v>23.478294776699798</v>
      </c>
      <c r="H61">
        <f>'RICEBP-CumulativeLandDcalcs'!AY59</f>
        <v>-56.787546045862399</v>
      </c>
      <c r="I61">
        <f>'RICEBP-CumulativeLandDcalcs'!AZ59</f>
        <v>9.8540767842860006</v>
      </c>
      <c r="J61">
        <f>'RICEBP-CumulativeLandDcalcs'!BA59</f>
        <v>-2.422735653219807</v>
      </c>
      <c r="K61">
        <f>'RICEBP-CumulativeLandDcalcs'!BB59</f>
        <v>-146.76902613999215</v>
      </c>
      <c r="L61">
        <f>'RICEBP-CumulativeLandDcalcs'!BC59</f>
        <v>7.7514930562945814</v>
      </c>
      <c r="M61">
        <f>'RICEBP-CumulativeLandDcalcs'!BD59</f>
        <v>5.9545545905561426</v>
      </c>
      <c r="N61">
        <f>'RICEBP-CumulativeLandDcalcs'!BE59</f>
        <v>-23.124401840048129</v>
      </c>
    </row>
    <row r="62" spans="1:14" x14ac:dyDescent="0.2">
      <c r="A62">
        <v>58</v>
      </c>
      <c r="B62" t="s">
        <v>72</v>
      </c>
      <c r="C62">
        <f>'RICEBP-CumulativeLandDcalcs'!AT60</f>
        <v>94.114869247337637</v>
      </c>
      <c r="D62">
        <f>'RICEBP-CumulativeLandDcalcs'!AU60</f>
        <v>67.972515546374439</v>
      </c>
      <c r="E62">
        <f>'RICEBP-CumulativeLandDcalcs'!AV60</f>
        <v>13.917637800898751</v>
      </c>
      <c r="F62">
        <f>'RICEBP-CumulativeLandDcalcs'!AW60</f>
        <v>14.885704546267464</v>
      </c>
      <c r="G62">
        <f>'RICEBP-CumulativeLandDcalcs'!AX60</f>
        <v>24.61260646818954</v>
      </c>
      <c r="H62">
        <f>'RICEBP-CumulativeLandDcalcs'!AY60</f>
        <v>-59.717523317880328</v>
      </c>
      <c r="I62">
        <f>'RICEBP-CumulativeLandDcalcs'!AZ60</f>
        <v>10.516686394702603</v>
      </c>
      <c r="J62">
        <f>'RICEBP-CumulativeLandDcalcs'!BA60</f>
        <v>-2.4123491583764873</v>
      </c>
      <c r="K62">
        <f>'RICEBP-CumulativeLandDcalcs'!BB60</f>
        <v>-153.93529757587288</v>
      </c>
      <c r="L62">
        <f>'RICEBP-CumulativeLandDcalcs'!BC60</f>
        <v>8.2067832774124572</v>
      </c>
      <c r="M62">
        <f>'RICEBP-CumulativeLandDcalcs'!BD60</f>
        <v>6.2488232117716525</v>
      </c>
      <c r="N62">
        <f>'RICEBP-CumulativeLandDcalcs'!BE60</f>
        <v>-24.410456440824934</v>
      </c>
    </row>
    <row r="63" spans="1:14" x14ac:dyDescent="0.2">
      <c r="A63">
        <v>59</v>
      </c>
      <c r="B63" t="s">
        <v>73</v>
      </c>
      <c r="C63">
        <f>'RICEBP-CumulativeLandDcalcs'!AT61</f>
        <v>98.650732035239415</v>
      </c>
      <c r="D63">
        <f>'RICEBP-CumulativeLandDcalcs'!AU61</f>
        <v>71.239630999810288</v>
      </c>
      <c r="E63">
        <f>'RICEBP-CumulativeLandDcalcs'!AV61</f>
        <v>14.593821105593975</v>
      </c>
      <c r="F63">
        <f>'RICEBP-CumulativeLandDcalcs'!AW61</f>
        <v>15.603061345372877</v>
      </c>
      <c r="G63">
        <f>'RICEBP-CumulativeLandDcalcs'!AX61</f>
        <v>25.79490901923646</v>
      </c>
      <c r="H63">
        <f>'RICEBP-CumulativeLandDcalcs'!AY61</f>
        <v>-62.77517545202133</v>
      </c>
      <c r="I63">
        <f>'RICEBP-CumulativeLandDcalcs'!AZ61</f>
        <v>11.212294160691492</v>
      </c>
      <c r="J63">
        <f>'RICEBP-CumulativeLandDcalcs'!BA61</f>
        <v>-2.3990531149500356</v>
      </c>
      <c r="K63">
        <f>'RICEBP-CumulativeLandDcalcs'!BB61</f>
        <v>-161.39915696395474</v>
      </c>
      <c r="L63">
        <f>'RICEBP-CumulativeLandDcalcs'!BC61</f>
        <v>8.6830257957361976</v>
      </c>
      <c r="M63">
        <f>'RICEBP-CumulativeLandDcalcs'!BD61</f>
        <v>6.555045693941417</v>
      </c>
      <c r="N63">
        <f>'RICEBP-CumulativeLandDcalcs'!BE61</f>
        <v>-25.759134624696156</v>
      </c>
    </row>
    <row r="64" spans="1:14" x14ac:dyDescent="0.2">
      <c r="A64">
        <v>60</v>
      </c>
      <c r="B64" t="s">
        <v>74</v>
      </c>
      <c r="C64">
        <f>'RICEBP-CumulativeLandDcalcs'!AT62</f>
        <v>103.37787974724468</v>
      </c>
      <c r="D64">
        <f>'RICEBP-CumulativeLandDcalcs'!AU62</f>
        <v>74.643614991136786</v>
      </c>
      <c r="E64">
        <f>'RICEBP-CumulativeLandDcalcs'!AV62</f>
        <v>15.298655013026533</v>
      </c>
      <c r="F64">
        <f>'RICEBP-CumulativeLandDcalcs'!AW62</f>
        <v>16.35078581666118</v>
      </c>
      <c r="G64">
        <f>'RICEBP-CumulativeLandDcalcs'!AX62</f>
        <v>27.027288331381104</v>
      </c>
      <c r="H64">
        <f>'RICEBP-CumulativeLandDcalcs'!AY62</f>
        <v>-65.966127724405396</v>
      </c>
      <c r="I64">
        <f>'RICEBP-CumulativeLandDcalcs'!AZ62</f>
        <v>11.942435026609157</v>
      </c>
      <c r="J64">
        <f>'RICEBP-CumulativeLandDcalcs'!BA62</f>
        <v>-2.3826605321002083</v>
      </c>
      <c r="K64">
        <f>'RICEBP-CumulativeLandDcalcs'!BB62</f>
        <v>-169.17343489226641</v>
      </c>
      <c r="L64">
        <f>'RICEBP-CumulativeLandDcalcs'!BC62</f>
        <v>9.1811772456685077</v>
      </c>
      <c r="M64">
        <f>'RICEBP-CumulativeLandDcalcs'!BD62</f>
        <v>6.8737291480348892</v>
      </c>
      <c r="N64">
        <f>'RICEBP-CumulativeLandDcalcs'!BE62</f>
        <v>-27.173342170990924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38F22-8422-5144-926B-2C19C13B784D}">
  <dimension ref="A1:L61"/>
  <sheetViews>
    <sheetView workbookViewId="0">
      <selection activeCell="A2" sqref="A2:L61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v>1.20661739799256E-2</v>
      </c>
      <c r="B2">
        <v>1.4267680528353E-2</v>
      </c>
      <c r="C2">
        <v>4.3071339627815302E-3</v>
      </c>
      <c r="D2">
        <v>1.3447984058364199E-3</v>
      </c>
      <c r="E2">
        <v>7.2500098868227305E-4</v>
      </c>
      <c r="F2">
        <v>8.0861329191142303E-3</v>
      </c>
      <c r="G2">
        <v>1.1667501428473601E-2</v>
      </c>
      <c r="H2">
        <v>1.17918994099258E-2</v>
      </c>
      <c r="I2">
        <v>5.43462351300961E-3</v>
      </c>
      <c r="J2">
        <v>6.5198882813012702E-3</v>
      </c>
      <c r="K2">
        <v>4.1348966630045097E-3</v>
      </c>
      <c r="L2">
        <v>6.9266590623022302E-3</v>
      </c>
    </row>
    <row r="3" spans="1:12" x14ac:dyDescent="0.2">
      <c r="A3">
        <v>2.2503136990953101E-2</v>
      </c>
      <c r="B3">
        <v>4.4591514215545601E-2</v>
      </c>
      <c r="C3">
        <v>7.8854249920820799E-3</v>
      </c>
      <c r="D3">
        <v>2.5893739619684201E-3</v>
      </c>
      <c r="E3">
        <v>1.49292526999905E-3</v>
      </c>
      <c r="F3">
        <v>5.1459745644414301E-2</v>
      </c>
      <c r="G3">
        <v>2.6592072914153199E-2</v>
      </c>
      <c r="H3">
        <v>2.76294015417946E-2</v>
      </c>
      <c r="I3">
        <v>1.5734195143941501E-2</v>
      </c>
      <c r="J3">
        <v>1.36274799461873E-2</v>
      </c>
      <c r="K3">
        <v>1.50326961993992E-2</v>
      </c>
      <c r="L3">
        <v>1.41530476719365E-2</v>
      </c>
    </row>
    <row r="4" spans="1:12" x14ac:dyDescent="0.2">
      <c r="A4">
        <v>4.17133437077742E-2</v>
      </c>
      <c r="B4">
        <v>7.5827111179488399E-2</v>
      </c>
      <c r="C4">
        <v>1.32337280640901E-2</v>
      </c>
      <c r="D4">
        <v>4.7614038427931096E-3</v>
      </c>
      <c r="E4">
        <v>3.0531801656205901E-3</v>
      </c>
      <c r="F4">
        <v>0.107092306351894</v>
      </c>
      <c r="G4">
        <v>5.5095289826183197E-2</v>
      </c>
      <c r="H4">
        <v>5.4724824488333101E-2</v>
      </c>
      <c r="I4">
        <v>3.8634123029685899E-2</v>
      </c>
      <c r="J4">
        <v>2.73953772994345E-2</v>
      </c>
      <c r="K4">
        <v>2.6007825071916599E-2</v>
      </c>
      <c r="L4">
        <v>2.9742840804505399E-2</v>
      </c>
    </row>
    <row r="5" spans="1:12" x14ac:dyDescent="0.2">
      <c r="A5">
        <v>7.2447122416254506E-2</v>
      </c>
      <c r="B5">
        <v>0.124837761760073</v>
      </c>
      <c r="C5">
        <v>2.09452256462891E-2</v>
      </c>
      <c r="D5">
        <v>8.0727856787742806E-3</v>
      </c>
      <c r="E5">
        <v>5.8285053447341296E-3</v>
      </c>
      <c r="F5">
        <v>0.19438866914657499</v>
      </c>
      <c r="G5">
        <v>0.103823507019008</v>
      </c>
      <c r="H5">
        <v>9.9782094874634603E-2</v>
      </c>
      <c r="I5">
        <v>8.9247033259149205E-2</v>
      </c>
      <c r="J5">
        <v>5.0799586854647902E-2</v>
      </c>
      <c r="K5">
        <v>4.39572501378181E-2</v>
      </c>
      <c r="L5">
        <v>5.89979343583074E-2</v>
      </c>
    </row>
    <row r="6" spans="1:12" x14ac:dyDescent="0.2">
      <c r="A6">
        <v>0.117011162152584</v>
      </c>
      <c r="B6">
        <v>0.19246598031603601</v>
      </c>
      <c r="C6">
        <v>3.06017767762858E-2</v>
      </c>
      <c r="D6">
        <v>1.28267397805006E-2</v>
      </c>
      <c r="E6">
        <v>1.0282581081972299E-2</v>
      </c>
      <c r="F6">
        <v>0.31509091248418097</v>
      </c>
      <c r="G6">
        <v>0.179303023536137</v>
      </c>
      <c r="H6">
        <v>0.16851321007668499</v>
      </c>
      <c r="I6">
        <v>0.189886865715338</v>
      </c>
      <c r="J6">
        <v>8.6612325278208405E-2</v>
      </c>
      <c r="K6">
        <v>6.9166406197065794E-2</v>
      </c>
      <c r="L6">
        <v>0.108135888560749</v>
      </c>
    </row>
    <row r="7" spans="1:12" x14ac:dyDescent="0.2">
      <c r="A7">
        <v>0.17743464757546901</v>
      </c>
      <c r="B7">
        <v>0.279262512368878</v>
      </c>
      <c r="C7">
        <v>4.2524244757305499E-2</v>
      </c>
      <c r="D7">
        <v>1.9146057922470799E-2</v>
      </c>
      <c r="E7">
        <v>1.6731901856438799E-2</v>
      </c>
      <c r="F7">
        <v>0.46999025730419602</v>
      </c>
      <c r="G7">
        <v>0.28633297898889098</v>
      </c>
      <c r="H7">
        <v>0.26441941217316201</v>
      </c>
      <c r="I7">
        <v>0.37220783005389202</v>
      </c>
      <c r="J7">
        <v>0.13637425426892</v>
      </c>
      <c r="K7">
        <v>0.102247951674419</v>
      </c>
      <c r="L7">
        <v>0.182891274991757</v>
      </c>
    </row>
    <row r="8" spans="1:12" x14ac:dyDescent="0.2">
      <c r="A8">
        <v>0.25476078528185098</v>
      </c>
      <c r="B8">
        <v>0.38541523773359898</v>
      </c>
      <c r="C8">
        <v>5.5968432180448002E-2</v>
      </c>
      <c r="D8">
        <v>2.6963750220422598E-2</v>
      </c>
      <c r="E8">
        <v>2.5312079272934999E-2</v>
      </c>
      <c r="F8">
        <v>0.65885271890582797</v>
      </c>
      <c r="G8">
        <v>0.42585349188488097</v>
      </c>
      <c r="H8">
        <v>0.38829514404856502</v>
      </c>
      <c r="I8">
        <v>0.67541788630893396</v>
      </c>
      <c r="J8">
        <v>0.199691889152223</v>
      </c>
      <c r="K8">
        <v>0.14364642417158099</v>
      </c>
      <c r="L8">
        <v>0.28735922031275801</v>
      </c>
    </row>
    <row r="9" spans="1:12" x14ac:dyDescent="0.2">
      <c r="A9">
        <v>0.34746007965418502</v>
      </c>
      <c r="B9">
        <v>0.51175945611948603</v>
      </c>
      <c r="C9">
        <v>7.0696369009748405E-2</v>
      </c>
      <c r="D9">
        <v>3.6420032965926302E-2</v>
      </c>
      <c r="E9">
        <v>3.6063775148442299E-2</v>
      </c>
      <c r="F9">
        <v>0.88247779400941395</v>
      </c>
      <c r="G9">
        <v>0.59502016369300004</v>
      </c>
      <c r="H9">
        <v>0.53895810072366701</v>
      </c>
      <c r="I9">
        <v>1.1411933071214699</v>
      </c>
      <c r="J9">
        <v>0.274294324991395</v>
      </c>
      <c r="K9">
        <v>0.19329774739573</v>
      </c>
      <c r="L9">
        <v>0.42319650059514702</v>
      </c>
    </row>
    <row r="10" spans="1:12" x14ac:dyDescent="0.2">
      <c r="A10">
        <v>0.452319683775736</v>
      </c>
      <c r="B10">
        <v>0.65791914362808401</v>
      </c>
      <c r="C10">
        <v>8.68118924674669E-2</v>
      </c>
      <c r="D10">
        <v>4.7605470428919598E-2</v>
      </c>
      <c r="E10">
        <v>4.8862776724569602E-2</v>
      </c>
      <c r="F10">
        <v>1.1423294793041801</v>
      </c>
      <c r="G10">
        <v>0.78867786763754599</v>
      </c>
      <c r="H10">
        <v>0.71307702692312003</v>
      </c>
      <c r="I10">
        <v>1.8059050253802</v>
      </c>
      <c r="J10">
        <v>0.35670440392836</v>
      </c>
      <c r="K10">
        <v>0.25101299968600099</v>
      </c>
      <c r="L10">
        <v>0.58901334078207002</v>
      </c>
    </row>
    <row r="11" spans="1:12" x14ac:dyDescent="0.2">
      <c r="A11">
        <v>0.56592590615537097</v>
      </c>
      <c r="B11">
        <v>0.82110309995386799</v>
      </c>
      <c r="C11">
        <v>0.103729801052817</v>
      </c>
      <c r="D11">
        <v>5.9919581755295E-2</v>
      </c>
      <c r="E11">
        <v>6.3203091838528902E-2</v>
      </c>
      <c r="F11">
        <v>1.4408566496236901</v>
      </c>
      <c r="G11">
        <v>0.99990346931670404</v>
      </c>
      <c r="H11">
        <v>0.90402205372844902</v>
      </c>
      <c r="I11">
        <v>2.69243579613401</v>
      </c>
      <c r="J11">
        <v>0.44304136540711803</v>
      </c>
      <c r="K11">
        <v>0.31666389720830401</v>
      </c>
      <c r="L11">
        <v>0.78082991672245705</v>
      </c>
    </row>
    <row r="12" spans="1:12" x14ac:dyDescent="0.2">
      <c r="A12">
        <v>0.67646344627408395</v>
      </c>
      <c r="B12">
        <v>1.0026599803415901</v>
      </c>
      <c r="C12">
        <v>0.12311482780062701</v>
      </c>
      <c r="D12">
        <v>7.2986165869669703E-2</v>
      </c>
      <c r="E12">
        <v>7.9660260179245504E-2</v>
      </c>
      <c r="F12">
        <v>1.83197302252988</v>
      </c>
      <c r="G12">
        <v>1.25456588556239</v>
      </c>
      <c r="H12">
        <v>1.10574709542272</v>
      </c>
      <c r="I12">
        <v>3.6525712917335502</v>
      </c>
      <c r="J12">
        <v>0.54377115978461898</v>
      </c>
      <c r="K12">
        <v>0.38782962945800598</v>
      </c>
      <c r="L12">
        <v>1.0115556138827799</v>
      </c>
    </row>
    <row r="13" spans="1:12" x14ac:dyDescent="0.2">
      <c r="A13">
        <v>0.77746363278335495</v>
      </c>
      <c r="B13">
        <v>1.1918438256581501</v>
      </c>
      <c r="C13">
        <v>0.14217715992601901</v>
      </c>
      <c r="D13">
        <v>8.5603516408312999E-2</v>
      </c>
      <c r="E13">
        <v>9.6667544759665103E-2</v>
      </c>
      <c r="F13">
        <v>2.3035162796752799</v>
      </c>
      <c r="G13">
        <v>1.5293030334435</v>
      </c>
      <c r="H13">
        <v>1.3085511358994</v>
      </c>
      <c r="I13">
        <v>4.6861183827117303</v>
      </c>
      <c r="J13">
        <v>0.64692944217855797</v>
      </c>
      <c r="K13">
        <v>0.46166549781750699</v>
      </c>
      <c r="L13">
        <v>1.2674046980665901</v>
      </c>
    </row>
    <row r="14" spans="1:12" x14ac:dyDescent="0.2">
      <c r="A14">
        <v>0.86501436646785901</v>
      </c>
      <c r="B14">
        <v>1.37759927080245</v>
      </c>
      <c r="C14">
        <v>0.159458343669095</v>
      </c>
      <c r="D14">
        <v>9.7160426505479403E-2</v>
      </c>
      <c r="E14">
        <v>0.11324476464071399</v>
      </c>
      <c r="F14">
        <v>2.8252983781925498</v>
      </c>
      <c r="G14">
        <v>1.80870394678158</v>
      </c>
      <c r="H14">
        <v>1.5042116182001699</v>
      </c>
      <c r="I14">
        <v>5.7819345085431202</v>
      </c>
      <c r="J14">
        <v>0.74547384172225895</v>
      </c>
      <c r="K14">
        <v>0.53443747733726799</v>
      </c>
      <c r="L14">
        <v>1.53585853534704</v>
      </c>
    </row>
    <row r="15" spans="1:12" x14ac:dyDescent="0.2">
      <c r="A15">
        <v>0.93612605729314302</v>
      </c>
      <c r="B15">
        <v>1.55864269292466</v>
      </c>
      <c r="C15">
        <v>0.174107138012176</v>
      </c>
      <c r="D15">
        <v>0.107009835346316</v>
      </c>
      <c r="E15">
        <v>0.128415911897301</v>
      </c>
      <c r="F15">
        <v>3.4027230114853801</v>
      </c>
      <c r="G15">
        <v>2.0797680137903098</v>
      </c>
      <c r="H15">
        <v>1.68783540001612</v>
      </c>
      <c r="I15">
        <v>6.9408573163070804</v>
      </c>
      <c r="J15">
        <v>0.83382937463487194</v>
      </c>
      <c r="K15">
        <v>0.60653704294564303</v>
      </c>
      <c r="L15">
        <v>1.8088391847720899</v>
      </c>
    </row>
    <row r="16" spans="1:12" x14ac:dyDescent="0.2">
      <c r="A16">
        <v>0.99092379498494898</v>
      </c>
      <c r="B16">
        <v>1.7330814556643499</v>
      </c>
      <c r="C16">
        <v>0.185853906046442</v>
      </c>
      <c r="D16">
        <v>0.114892471974737</v>
      </c>
      <c r="E16">
        <v>0.141625797444836</v>
      </c>
      <c r="F16">
        <v>4.03033471239051</v>
      </c>
      <c r="G16">
        <v>2.3341369131918199</v>
      </c>
      <c r="H16">
        <v>1.85701677961159</v>
      </c>
      <c r="I16">
        <v>8.1521700439011404</v>
      </c>
      <c r="J16">
        <v>0.90920757053745305</v>
      </c>
      <c r="K16">
        <v>0.677441397247175</v>
      </c>
      <c r="L16">
        <v>2.0803909710125801</v>
      </c>
    </row>
    <row r="17" spans="1:12" x14ac:dyDescent="0.2">
      <c r="A17">
        <v>1.0326359822542099</v>
      </c>
      <c r="B17">
        <v>1.9032850596442199</v>
      </c>
      <c r="C17">
        <v>0.195223608783539</v>
      </c>
      <c r="D17">
        <v>0.121083926846012</v>
      </c>
      <c r="E17">
        <v>0.15298752789332301</v>
      </c>
      <c r="F17">
        <v>4.7071229745844301</v>
      </c>
      <c r="G17">
        <v>2.5730879530812301</v>
      </c>
      <c r="H17">
        <v>2.0149964903561401</v>
      </c>
      <c r="I17">
        <v>9.4215177783296902</v>
      </c>
      <c r="J17">
        <v>0.97284921231260502</v>
      </c>
      <c r="K17">
        <v>0.74834523703632205</v>
      </c>
      <c r="L17">
        <v>2.3520436255100501</v>
      </c>
    </row>
    <row r="18" spans="1:12" x14ac:dyDescent="0.2">
      <c r="A18">
        <v>1.0660508853069299</v>
      </c>
      <c r="B18">
        <v>2.07368784608179</v>
      </c>
      <c r="C18">
        <v>0.20308120213466799</v>
      </c>
      <c r="D18">
        <v>0.126094219093424</v>
      </c>
      <c r="E18">
        <v>0.16297089296939499</v>
      </c>
      <c r="F18">
        <v>5.4346571422912904</v>
      </c>
      <c r="G18">
        <v>2.8006821916669198</v>
      </c>
      <c r="H18">
        <v>2.1660578838961402</v>
      </c>
      <c r="I18">
        <v>10.7590768127579</v>
      </c>
      <c r="J18">
        <v>1.02843059213177</v>
      </c>
      <c r="K18">
        <v>0.82054761549961397</v>
      </c>
      <c r="L18">
        <v>2.6300181580636099</v>
      </c>
    </row>
    <row r="19" spans="1:12" x14ac:dyDescent="0.2">
      <c r="A19">
        <v>1.0952502558578801</v>
      </c>
      <c r="B19">
        <v>2.2484592168803701</v>
      </c>
      <c r="C19">
        <v>0.210193503770739</v>
      </c>
      <c r="D19">
        <v>0.130387354591979</v>
      </c>
      <c r="E19">
        <v>0.17206039360450301</v>
      </c>
      <c r="F19">
        <v>6.2146634340740396</v>
      </c>
      <c r="G19">
        <v>3.02156955847743</v>
      </c>
      <c r="H19">
        <v>2.3145137614945401</v>
      </c>
      <c r="I19">
        <v>12.1745042761096</v>
      </c>
      <c r="J19">
        <v>1.0789327453769699</v>
      </c>
      <c r="K19">
        <v>0.89508741124754798</v>
      </c>
      <c r="L19">
        <v>2.91896624183752</v>
      </c>
    </row>
    <row r="20" spans="1:12" x14ac:dyDescent="0.2">
      <c r="A20">
        <v>1.12314397627972</v>
      </c>
      <c r="B20">
        <v>2.42990988938962</v>
      </c>
      <c r="C20">
        <v>0.217026760378874</v>
      </c>
      <c r="D20">
        <v>0.13431101744513199</v>
      </c>
      <c r="E20">
        <v>0.18064610611853801</v>
      </c>
      <c r="F20">
        <v>7.0483232990807698</v>
      </c>
      <c r="G20">
        <v>3.2399363897239799</v>
      </c>
      <c r="H20">
        <v>2.4637649698020798</v>
      </c>
      <c r="I20">
        <v>13.6756449250943</v>
      </c>
      <c r="J20">
        <v>1.12665446029247</v>
      </c>
      <c r="K20">
        <v>0.97275496047237797</v>
      </c>
      <c r="L20">
        <v>3.2231536282199902</v>
      </c>
    </row>
    <row r="21" spans="1:12" x14ac:dyDescent="0.2">
      <c r="A21">
        <v>1.15173474137795</v>
      </c>
      <c r="B21">
        <v>2.6197329018815001</v>
      </c>
      <c r="C21">
        <v>0.223925418098391</v>
      </c>
      <c r="D21">
        <v>0.138116442983413</v>
      </c>
      <c r="E21">
        <v>0.189028358817528</v>
      </c>
      <c r="F21">
        <v>7.9363648995232197</v>
      </c>
      <c r="G21">
        <v>3.45926622052716</v>
      </c>
      <c r="H21">
        <v>2.6163686524754999</v>
      </c>
      <c r="I21">
        <v>15.268489991011499</v>
      </c>
      <c r="J21">
        <v>1.17339435137584</v>
      </c>
      <c r="K21">
        <v>1.0541336928693901</v>
      </c>
      <c r="L21">
        <v>3.5462111873405502</v>
      </c>
    </row>
    <row r="22" spans="1:12" x14ac:dyDescent="0.2">
      <c r="A22">
        <v>1.1823570254795299</v>
      </c>
      <c r="B22">
        <v>2.81918566233387</v>
      </c>
      <c r="C22">
        <v>0.231129800802615</v>
      </c>
      <c r="D22">
        <v>0.14197947569168201</v>
      </c>
      <c r="E22">
        <v>0.19743031505297701</v>
      </c>
      <c r="F22">
        <v>8.8792060298417805</v>
      </c>
      <c r="G22">
        <v>3.68232350455831</v>
      </c>
      <c r="H22">
        <v>2.7741874576777401</v>
      </c>
      <c r="I22">
        <v>16.957332298014499</v>
      </c>
      <c r="J22">
        <v>1.2204874468179601</v>
      </c>
      <c r="K22">
        <v>1.1396437482800601</v>
      </c>
      <c r="L22">
        <v>3.8910709637559102</v>
      </c>
    </row>
    <row r="23" spans="1:12" x14ac:dyDescent="0.2">
      <c r="A23">
        <v>1.2158694181373</v>
      </c>
      <c r="B23">
        <v>3.0291695721446898</v>
      </c>
      <c r="C23">
        <v>0.23879964322317199</v>
      </c>
      <c r="D23">
        <v>0.146019257948487</v>
      </c>
      <c r="E23">
        <v>0.20601256451424799</v>
      </c>
      <c r="F23">
        <v>9.8770933813069099</v>
      </c>
      <c r="G23">
        <v>3.9112290148628102</v>
      </c>
      <c r="H23">
        <v>2.93854556044605</v>
      </c>
      <c r="I23">
        <v>18.7450812657837</v>
      </c>
      <c r="J23">
        <v>1.26888783552186</v>
      </c>
      <c r="K23">
        <v>1.2295883298005199</v>
      </c>
      <c r="L23">
        <v>4.2600363014859397</v>
      </c>
    </row>
    <row r="24" spans="1:12" x14ac:dyDescent="0.2">
      <c r="A24">
        <v>1.25280049524508</v>
      </c>
      <c r="B24">
        <v>3.2503291906932201</v>
      </c>
      <c r="C24">
        <v>0.24703623128877</v>
      </c>
      <c r="D24">
        <v>0.15031347566959399</v>
      </c>
      <c r="E24">
        <v>0.214886921281945</v>
      </c>
      <c r="F24">
        <v>10.9302201813839</v>
      </c>
      <c r="G24">
        <v>4.1475652835289498</v>
      </c>
      <c r="H24">
        <v>3.1103657142603498</v>
      </c>
      <c r="I24">
        <v>20.633613163688899</v>
      </c>
      <c r="J24">
        <v>1.3192544308858001</v>
      </c>
      <c r="K24">
        <v>1.32419241252944</v>
      </c>
      <c r="L24">
        <v>4.6548949412105696</v>
      </c>
    </row>
    <row r="25" spans="1:12" x14ac:dyDescent="0.2">
      <c r="A25">
        <v>1.2934555748671701</v>
      </c>
      <c r="B25">
        <v>3.4831379269139702</v>
      </c>
      <c r="C25">
        <v>0.255900091445108</v>
      </c>
      <c r="D25">
        <v>0.15491020777348899</v>
      </c>
      <c r="E25">
        <v>0.224128307321799</v>
      </c>
      <c r="F25">
        <v>12.038818294235</v>
      </c>
      <c r="G25">
        <v>4.3924845610407202</v>
      </c>
      <c r="H25">
        <v>3.29028091646135</v>
      </c>
      <c r="I25">
        <v>22.624099874690501</v>
      </c>
      <c r="J25">
        <v>1.3720255015682701</v>
      </c>
      <c r="K25">
        <v>1.42363216761481</v>
      </c>
      <c r="L25">
        <v>5.0770368068984704</v>
      </c>
    </row>
    <row r="26" spans="1:12" x14ac:dyDescent="0.2">
      <c r="A26">
        <v>1.33799303184433</v>
      </c>
      <c r="B26">
        <v>3.72796386991386</v>
      </c>
      <c r="C26">
        <v>0.26542421997948001</v>
      </c>
      <c r="D26">
        <v>0.159836857567308</v>
      </c>
      <c r="E26">
        <v>0.233784459403059</v>
      </c>
      <c r="F26">
        <v>13.2032266868399</v>
      </c>
      <c r="G26">
        <v>4.6468074641870203</v>
      </c>
      <c r="H26">
        <v>3.4787217635382501</v>
      </c>
      <c r="I26">
        <v>24.7172933811934</v>
      </c>
      <c r="J26">
        <v>1.4274788886435199</v>
      </c>
      <c r="K26">
        <v>1.52805628574712</v>
      </c>
      <c r="L26">
        <v>5.5275612119068098</v>
      </c>
    </row>
    <row r="27" spans="1:12" x14ac:dyDescent="0.2">
      <c r="A27">
        <v>1.3864779426015501</v>
      </c>
      <c r="B27">
        <v>3.9851177330608198</v>
      </c>
      <c r="C27">
        <v>0.27562365209915402</v>
      </c>
      <c r="D27">
        <v>0.165106745438755</v>
      </c>
      <c r="E27">
        <v>0.24388359617779001</v>
      </c>
      <c r="F27">
        <v>14.423940156874499</v>
      </c>
      <c r="G27">
        <v>4.9111079355977401</v>
      </c>
      <c r="H27">
        <v>3.6759830683058698</v>
      </c>
      <c r="I27">
        <v>26.9137599050757</v>
      </c>
      <c r="J27">
        <v>1.4857788457438901</v>
      </c>
      <c r="K27">
        <v>1.63760099262124</v>
      </c>
      <c r="L27">
        <v>6.0073683883008702</v>
      </c>
    </row>
    <row r="28" spans="1:12" x14ac:dyDescent="0.2">
      <c r="A28">
        <v>1.4393949800902499</v>
      </c>
      <c r="B28">
        <v>4.2565645759365403</v>
      </c>
      <c r="C28">
        <v>0.28662731216633802</v>
      </c>
      <c r="D28">
        <v>0.17079484264950501</v>
      </c>
      <c r="E28">
        <v>0.25450893273617498</v>
      </c>
      <c r="F28">
        <v>15.706772395613701</v>
      </c>
      <c r="G28">
        <v>5.1879972221435198</v>
      </c>
      <c r="H28">
        <v>3.8842144149504199</v>
      </c>
      <c r="I28">
        <v>29.221912445933899</v>
      </c>
      <c r="J28">
        <v>1.54768185817035</v>
      </c>
      <c r="K28">
        <v>1.7531057974423701</v>
      </c>
      <c r="L28">
        <v>6.5209844206911596</v>
      </c>
    </row>
    <row r="29" spans="1:12" x14ac:dyDescent="0.2">
      <c r="A29">
        <v>1.4961631575607699</v>
      </c>
      <c r="B29">
        <v>4.54094650818561</v>
      </c>
      <c r="C29">
        <v>0.298287392629909</v>
      </c>
      <c r="D29">
        <v>0.176813050370659</v>
      </c>
      <c r="E29">
        <v>0.265583952884696</v>
      </c>
      <c r="F29">
        <v>17.0479675365352</v>
      </c>
      <c r="G29">
        <v>5.4751711946070003</v>
      </c>
      <c r="H29">
        <v>4.1014560752536902</v>
      </c>
      <c r="I29">
        <v>31.634874273468601</v>
      </c>
      <c r="J29">
        <v>1.6124202115750199</v>
      </c>
      <c r="K29">
        <v>1.87403032925996</v>
      </c>
      <c r="L29">
        <v>7.06531195448812</v>
      </c>
    </row>
    <row r="30" spans="1:12" x14ac:dyDescent="0.2">
      <c r="A30">
        <v>1.55667236210727</v>
      </c>
      <c r="B30">
        <v>4.8379686702417901</v>
      </c>
      <c r="C30">
        <v>0.31057609515257101</v>
      </c>
      <c r="D30">
        <v>0.18314774687992899</v>
      </c>
      <c r="E30">
        <v>0.27709886247458099</v>
      </c>
      <c r="F30">
        <v>18.446415113145601</v>
      </c>
      <c r="G30">
        <v>5.7724844184062203</v>
      </c>
      <c r="H30">
        <v>4.3273775418798799</v>
      </c>
      <c r="I30">
        <v>34.150778579562498</v>
      </c>
      <c r="J30">
        <v>1.6799087320497701</v>
      </c>
      <c r="K30">
        <v>2.0002556316250799</v>
      </c>
      <c r="L30">
        <v>7.6399576360960504</v>
      </c>
    </row>
    <row r="31" spans="1:12" x14ac:dyDescent="0.2">
      <c r="A31">
        <v>1.6209296520429901</v>
      </c>
      <c r="B31">
        <v>5.1480472263350299</v>
      </c>
      <c r="C31">
        <v>0.323497958771993</v>
      </c>
      <c r="D31">
        <v>0.189799096899683</v>
      </c>
      <c r="E31">
        <v>0.28905663080543498</v>
      </c>
      <c r="F31">
        <v>19.903650019932901</v>
      </c>
      <c r="G31">
        <v>6.0802883453610699</v>
      </c>
      <c r="H31">
        <v>4.5622546515942002</v>
      </c>
      <c r="I31">
        <v>36.771248677200099</v>
      </c>
      <c r="J31">
        <v>1.7501956266649801</v>
      </c>
      <c r="K31">
        <v>2.1319785262571802</v>
      </c>
      <c r="L31">
        <v>8.2458151314698807</v>
      </c>
    </row>
    <row r="32" spans="1:12" x14ac:dyDescent="0.2">
      <c r="A32">
        <v>1.68895128852357</v>
      </c>
      <c r="B32">
        <v>5.4717182334247596</v>
      </c>
      <c r="C32">
        <v>0.33705940500359499</v>
      </c>
      <c r="D32">
        <v>0.196766659733312</v>
      </c>
      <c r="E32">
        <v>0.30145898070275901</v>
      </c>
      <c r="F32">
        <v>21.4217946774443</v>
      </c>
      <c r="G32">
        <v>6.3989447211903796</v>
      </c>
      <c r="H32">
        <v>4.8064255353468903</v>
      </c>
      <c r="I32">
        <v>39.498722880113498</v>
      </c>
      <c r="J32">
        <v>1.82332405763395</v>
      </c>
      <c r="K32">
        <v>2.2694495440007598</v>
      </c>
      <c r="L32">
        <v>8.8839907749636406</v>
      </c>
    </row>
    <row r="33" spans="1:12" x14ac:dyDescent="0.2">
      <c r="A33">
        <v>1.7607483191037701</v>
      </c>
      <c r="B33">
        <v>5.80951332282938</v>
      </c>
      <c r="C33">
        <v>0.351264241672332</v>
      </c>
      <c r="D33">
        <v>0.20404782753324499</v>
      </c>
      <c r="E33">
        <v>0.31430510366202002</v>
      </c>
      <c r="F33">
        <v>23.003080656997199</v>
      </c>
      <c r="G33">
        <v>6.7287541753834796</v>
      </c>
      <c r="H33">
        <v>5.0601916717118502</v>
      </c>
      <c r="I33">
        <v>42.335872599973797</v>
      </c>
      <c r="J33">
        <v>1.89931526559535</v>
      </c>
      <c r="K33">
        <v>2.41291692248002</v>
      </c>
      <c r="L33">
        <v>9.5555795275395301</v>
      </c>
    </row>
    <row r="34" spans="1:12" x14ac:dyDescent="0.2">
      <c r="A34">
        <v>1.83633186080234</v>
      </c>
      <c r="B34">
        <v>6.1619552523929704</v>
      </c>
      <c r="C34">
        <v>0.36611481901793802</v>
      </c>
      <c r="D34">
        <v>0.211638836439804</v>
      </c>
      <c r="E34">
        <v>0.32759293443731002</v>
      </c>
      <c r="F34">
        <v>24.649807961002001</v>
      </c>
      <c r="G34">
        <v>7.0699781344220503</v>
      </c>
      <c r="H34">
        <v>5.3238253824777297</v>
      </c>
      <c r="I34">
        <v>45.285576972702799</v>
      </c>
      <c r="J34">
        <v>1.9781772091098599</v>
      </c>
      <c r="K34">
        <v>2.5626240424209601</v>
      </c>
      <c r="L34">
        <v>10.2616635823614</v>
      </c>
    </row>
    <row r="35" spans="1:12" x14ac:dyDescent="0.2">
      <c r="A35">
        <v>1.91571964285316</v>
      </c>
      <c r="B35">
        <v>6.5295747495830696</v>
      </c>
      <c r="C35">
        <v>0.38161368604823698</v>
      </c>
      <c r="D35">
        <v>0.21953585021115701</v>
      </c>
      <c r="E35">
        <v>0.34132046092453999</v>
      </c>
      <c r="F35">
        <v>26.3643881282709</v>
      </c>
      <c r="G35">
        <v>7.4228697735354503</v>
      </c>
      <c r="H35">
        <v>5.5975924152543399</v>
      </c>
      <c r="I35">
        <v>48.350998002675702</v>
      </c>
      <c r="J35">
        <v>2.0599146293680599</v>
      </c>
      <c r="K35">
        <v>2.7188164883696699</v>
      </c>
      <c r="L35">
        <v>11.003351512848701</v>
      </c>
    </row>
    <row r="36" spans="1:12" x14ac:dyDescent="0.2">
      <c r="A36">
        <v>1.9989403919808899</v>
      </c>
      <c r="B36">
        <v>6.9129252689419696</v>
      </c>
      <c r="C36">
        <v>0.39776474568601999</v>
      </c>
      <c r="D36">
        <v>0.22773568434093999</v>
      </c>
      <c r="E36">
        <v>0.35548662294274103</v>
      </c>
      <c r="F36">
        <v>28.149385247089501</v>
      </c>
      <c r="G36">
        <v>7.7876967225707396</v>
      </c>
      <c r="H36">
        <v>5.8817694953863198</v>
      </c>
      <c r="I36">
        <v>51.535645456369302</v>
      </c>
      <c r="J36">
        <v>2.1445360589476201</v>
      </c>
      <c r="K36">
        <v>2.8817483422548902</v>
      </c>
      <c r="L36">
        <v>11.7818128879683</v>
      </c>
    </row>
    <row r="37" spans="1:12" x14ac:dyDescent="0.2">
      <c r="A37">
        <v>2.0860362012189899</v>
      </c>
      <c r="B37">
        <v>7.3125924700908902</v>
      </c>
      <c r="C37">
        <v>0.41457390858391402</v>
      </c>
      <c r="D37">
        <v>0.23623621370381601</v>
      </c>
      <c r="E37">
        <v>0.37009184346839602</v>
      </c>
      <c r="F37">
        <v>30.0075417619462</v>
      </c>
      <c r="G37">
        <v>8.1647550560877598</v>
      </c>
      <c r="H37">
        <v>6.1766551083391699</v>
      </c>
      <c r="I37">
        <v>54.843415689947101</v>
      </c>
      <c r="J37">
        <v>2.2320579675403902</v>
      </c>
      <c r="K37">
        <v>3.0516862639276301</v>
      </c>
      <c r="L37">
        <v>12.598301619005801</v>
      </c>
    </row>
    <row r="38" spans="1:12" x14ac:dyDescent="0.2">
      <c r="A38">
        <v>2.1770635615265199</v>
      </c>
      <c r="B38">
        <v>7.7291996330942796</v>
      </c>
      <c r="C38">
        <v>0.43204940865707903</v>
      </c>
      <c r="D38">
        <v>0.24503657035746201</v>
      </c>
      <c r="E38">
        <v>0.38513830642951102</v>
      </c>
      <c r="F38">
        <v>31.941792231491998</v>
      </c>
      <c r="G38">
        <v>8.5543771114790701</v>
      </c>
      <c r="H38">
        <v>6.48257539942073</v>
      </c>
      <c r="I38">
        <v>58.2786100836746</v>
      </c>
      <c r="J38">
        <v>2.3225069542591701</v>
      </c>
      <c r="K38">
        <v>3.2289118639459899</v>
      </c>
      <c r="L38">
        <v>13.4541702230095</v>
      </c>
    </row>
    <row r="39" spans="1:12" x14ac:dyDescent="0.2">
      <c r="A39">
        <v>2.2720936086430101</v>
      </c>
      <c r="B39">
        <v>8.1634105725830199</v>
      </c>
      <c r="C39">
        <v>0.45020191767748802</v>
      </c>
      <c r="D39">
        <v>0.25413721495314801</v>
      </c>
      <c r="E39">
        <v>0.400630073723373</v>
      </c>
      <c r="F39">
        <v>33.955269818076999</v>
      </c>
      <c r="G39">
        <v>8.9569354194651201</v>
      </c>
      <c r="H39">
        <v>6.7998870811159904</v>
      </c>
      <c r="I39">
        <v>61.845940777998699</v>
      </c>
      <c r="J39">
        <v>2.41592073449248</v>
      </c>
      <c r="K39">
        <v>3.4137230301166199</v>
      </c>
      <c r="L39">
        <v>14.3508781339312</v>
      </c>
    </row>
    <row r="40" spans="1:12" x14ac:dyDescent="0.2">
      <c r="A40">
        <v>2.3712119434810801</v>
      </c>
      <c r="B40">
        <v>8.6159311667959209</v>
      </c>
      <c r="C40">
        <v>0.46904454842202098</v>
      </c>
      <c r="D40">
        <v>0.26353993559232303</v>
      </c>
      <c r="E40">
        <v>0.41657310394195701</v>
      </c>
      <c r="F40">
        <v>36.051308979668001</v>
      </c>
      <c r="G40">
        <v>9.3728443046306698</v>
      </c>
      <c r="H40">
        <v>7.1289786406228401</v>
      </c>
      <c r="I40">
        <v>65.550529426637397</v>
      </c>
      <c r="J40">
        <v>2.5123484153462301</v>
      </c>
      <c r="K40">
        <v>3.6064346786931099</v>
      </c>
      <c r="L40">
        <v>15.289996433261299</v>
      </c>
    </row>
    <row r="41" spans="1:12" x14ac:dyDescent="0.2">
      <c r="A41">
        <v>2.4745182411458702</v>
      </c>
      <c r="B41">
        <v>9.0875101848201805</v>
      </c>
      <c r="C41">
        <v>0.488592799904012</v>
      </c>
      <c r="D41">
        <v>0.273247806771719</v>
      </c>
      <c r="E41">
        <v>0.43297521276678003</v>
      </c>
      <c r="F41">
        <v>38.2334464764606</v>
      </c>
      <c r="G41">
        <v>9.8025601345876296</v>
      </c>
      <c r="H41">
        <v>7.4702706350590304</v>
      </c>
      <c r="I41">
        <v>69.397902619505501</v>
      </c>
      <c r="J41">
        <v>2.61185036457465</v>
      </c>
      <c r="K41">
        <v>3.80737921594134</v>
      </c>
      <c r="L41">
        <v>16.2732105416727</v>
      </c>
    </row>
    <row r="42" spans="1:12" x14ac:dyDescent="0.2">
      <c r="A42">
        <v>2.5821257738291301</v>
      </c>
      <c r="B42">
        <v>9.5789398040150608</v>
      </c>
      <c r="C42">
        <v>0.50886447567769899</v>
      </c>
      <c r="D42">
        <v>0.28326512786901098</v>
      </c>
      <c r="E42">
        <v>0.44984600036962002</v>
      </c>
      <c r="F42">
        <v>40.505421883351097</v>
      </c>
      <c r="G42">
        <v>10.2465808188234</v>
      </c>
      <c r="H42">
        <v>7.8242155330623504</v>
      </c>
      <c r="I42">
        <v>73.393986179536299</v>
      </c>
      <c r="J42">
        <v>2.7144978578424901</v>
      </c>
      <c r="K42">
        <v>4.0169068720529699</v>
      </c>
      <c r="L42">
        <v>17.302321820727201</v>
      </c>
    </row>
    <row r="43" spans="1:12" x14ac:dyDescent="0.2">
      <c r="A43">
        <v>2.6941609195129299</v>
      </c>
      <c r="B43">
        <v>10.091056035367901</v>
      </c>
      <c r="C43">
        <v>0.52987959294124398</v>
      </c>
      <c r="D43">
        <v>0.29359735276413101</v>
      </c>
      <c r="E43">
        <v>0.46719676199618498</v>
      </c>
      <c r="F43">
        <v>42.871178250815397</v>
      </c>
      <c r="G43">
        <v>10.7054449269977</v>
      </c>
      <c r="H43">
        <v>8.1912973656203398</v>
      </c>
      <c r="I43">
        <v>77.545099629556404</v>
      </c>
      <c r="J43">
        <v>2.8203726166472101</v>
      </c>
      <c r="K43">
        <v>4.2353859961198497</v>
      </c>
      <c r="L43">
        <v>18.379248659660401</v>
      </c>
    </row>
    <row r="44" spans="1:12" x14ac:dyDescent="0.2">
      <c r="A44">
        <v>2.8107626972649702</v>
      </c>
      <c r="B44">
        <v>10.624739175400199</v>
      </c>
      <c r="C44">
        <v>0.55166029250794701</v>
      </c>
      <c r="D44">
        <v>0.304251017535349</v>
      </c>
      <c r="E44">
        <v>0.48504039215231398</v>
      </c>
      <c r="F44">
        <v>45.334863247830398</v>
      </c>
      <c r="G44">
        <v>11.1797306563759</v>
      </c>
      <c r="H44">
        <v>8.5720313359570692</v>
      </c>
      <c r="I44">
        <v>81.857951578409001</v>
      </c>
      <c r="J44">
        <v>2.92956630573152</v>
      </c>
      <c r="K44">
        <v>4.4632033597263501</v>
      </c>
      <c r="L44">
        <v>19.506027396202501</v>
      </c>
    </row>
    <row r="45" spans="1:12" x14ac:dyDescent="0.2">
      <c r="A45">
        <v>2.9320823516461698</v>
      </c>
      <c r="B45">
        <v>11.180914348057099</v>
      </c>
      <c r="C45">
        <v>0.57423075528804501</v>
      </c>
      <c r="D45">
        <v>0.31523367037216499</v>
      </c>
      <c r="E45">
        <v>0.50339128911681796</v>
      </c>
      <c r="F45">
        <v>47.900830951238298</v>
      </c>
      <c r="G45">
        <v>11.670054792179499</v>
      </c>
      <c r="H45">
        <v>8.9669634735138803</v>
      </c>
      <c r="I45">
        <v>86.339636448659107</v>
      </c>
      <c r="J45">
        <v>3.0421800323549602</v>
      </c>
      <c r="K45">
        <v>4.7007644941709801</v>
      </c>
      <c r="L45">
        <v>20.684813285053</v>
      </c>
    </row>
    <row r="46" spans="1:12" x14ac:dyDescent="0.2">
      <c r="A46">
        <v>3.0582829979281398</v>
      </c>
      <c r="B46">
        <v>11.7605521695394</v>
      </c>
      <c r="C46">
        <v>0.59761712833194902</v>
      </c>
      <c r="D46">
        <v>0.326553806129602</v>
      </c>
      <c r="E46">
        <v>0.52226526407143903</v>
      </c>
      <c r="F46">
        <v>50.573644354673803</v>
      </c>
      <c r="G46">
        <v>12.177071750673299</v>
      </c>
      <c r="H46">
        <v>9.3766703796275106</v>
      </c>
      <c r="I46">
        <v>90.997632771621895</v>
      </c>
      <c r="J46">
        <v>3.1583238733143801</v>
      </c>
      <c r="K46">
        <v>4.9484940741251497</v>
      </c>
      <c r="L46">
        <v>21.917881645897499</v>
      </c>
    </row>
    <row r="47" spans="1:12" x14ac:dyDescent="0.2">
      <c r="A47">
        <v>3.1895393333297202</v>
      </c>
      <c r="B47">
        <v>12.3646695522407</v>
      </c>
      <c r="C47">
        <v>0.62184746194532503</v>
      </c>
      <c r="D47">
        <v>0.33822080686996497</v>
      </c>
      <c r="E47">
        <v>0.54167945749911595</v>
      </c>
      <c r="F47">
        <v>53.358078621601798</v>
      </c>
      <c r="G47">
        <v>12.7014727600193</v>
      </c>
      <c r="H47">
        <v>9.8017590905665593</v>
      </c>
      <c r="I47">
        <v>95.839803155923903</v>
      </c>
      <c r="J47">
        <v>3.2781164450834899</v>
      </c>
      <c r="K47">
        <v>5.2068363539722604</v>
      </c>
      <c r="L47">
        <v>23.2076292725814</v>
      </c>
    </row>
    <row r="48" spans="1:12" x14ac:dyDescent="0.2">
      <c r="A48">
        <v>3.3260374155709198</v>
      </c>
      <c r="B48">
        <v>12.9943306547097</v>
      </c>
      <c r="C48">
        <v>0.64695165845942904</v>
      </c>
      <c r="D48">
        <v>0.35024488904881501</v>
      </c>
      <c r="E48">
        <v>0.56165226438049798</v>
      </c>
      <c r="F48">
        <v>56.259125081710302</v>
      </c>
      <c r="G48">
        <v>13.243985210992999</v>
      </c>
      <c r="H48">
        <v>10.242867070526099</v>
      </c>
      <c r="I48">
        <v>100.874395962573</v>
      </c>
      <c r="J48">
        <v>3.4016845255878301</v>
      </c>
      <c r="K48">
        <v>5.4762556595648704</v>
      </c>
      <c r="L48">
        <v>24.5565761534621</v>
      </c>
    </row>
    <row r="49" spans="1:12" x14ac:dyDescent="0.2">
      <c r="A49">
        <v>3.4679745077026398</v>
      </c>
      <c r="B49">
        <v>13.6506479795221</v>
      </c>
      <c r="C49">
        <v>0.67296143268032305</v>
      </c>
      <c r="D49">
        <v>0.362637057557672</v>
      </c>
      <c r="E49">
        <v>0.58220326894712604</v>
      </c>
      <c r="F49">
        <v>59.281995957325698</v>
      </c>
      <c r="G49">
        <v>13.8053721943354</v>
      </c>
      <c r="H49">
        <v>10.700662339326399</v>
      </c>
      <c r="I49">
        <v>106.11004867482799</v>
      </c>
      <c r="J49">
        <v>3.52916273161095</v>
      </c>
      <c r="K49">
        <v>5.7572369362940901</v>
      </c>
      <c r="L49">
        <v>25.9673675327039</v>
      </c>
    </row>
    <row r="50" spans="1:12" x14ac:dyDescent="0.2">
      <c r="A50">
        <v>3.6155589868117102</v>
      </c>
      <c r="B50">
        <v>14.334783618279101</v>
      </c>
      <c r="C50">
        <v>0.69991028370710695</v>
      </c>
      <c r="D50">
        <v>0.375409066551042</v>
      </c>
      <c r="E50">
        <v>0.60335318922146697</v>
      </c>
      <c r="F50">
        <v>62.432129800947699</v>
      </c>
      <c r="G50">
        <v>14.3864322312462</v>
      </c>
      <c r="H50">
        <v>11.175843734840999</v>
      </c>
      <c r="I50">
        <v>111.555792924549</v>
      </c>
      <c r="J50">
        <v>3.6606932528443199</v>
      </c>
      <c r="K50">
        <v>6.0502863534330098</v>
      </c>
      <c r="L50">
        <v>27.442776329142099</v>
      </c>
    </row>
    <row r="51" spans="1:12" x14ac:dyDescent="0.2">
      <c r="A51">
        <v>3.76901031346716</v>
      </c>
      <c r="B51">
        <v>15.0479506416414</v>
      </c>
      <c r="C51">
        <v>0.727833477618541</v>
      </c>
      <c r="D51">
        <v>0.38857338680661602</v>
      </c>
      <c r="E51">
        <v>0.62512383121818205</v>
      </c>
      <c r="F51">
        <v>65.715197623329104</v>
      </c>
      <c r="G51">
        <v>14.987999196716901</v>
      </c>
      <c r="H51">
        <v>11.669141307405599</v>
      </c>
      <c r="I51">
        <v>117.221061121909</v>
      </c>
      <c r="J51">
        <v>3.79642564164936</v>
      </c>
      <c r="K51">
        <v>6.3559319642886498</v>
      </c>
      <c r="L51">
        <v>28.9857059207914</v>
      </c>
    </row>
    <row r="52" spans="1:12" x14ac:dyDescent="0.2">
      <c r="A52">
        <v>3.9285590584438901</v>
      </c>
      <c r="B52">
        <v>15.791414631795201</v>
      </c>
      <c r="C52">
        <v>0.75676804042874901</v>
      </c>
      <c r="D52">
        <v>0.40214317926089599</v>
      </c>
      <c r="E52">
        <v>0.64753805244918505</v>
      </c>
      <c r="F52">
        <v>69.137109692034699</v>
      </c>
      <c r="G52">
        <v>15.6109424310153</v>
      </c>
      <c r="H52">
        <v>12.1813168419161</v>
      </c>
      <c r="I52">
        <v>123.115694628314</v>
      </c>
      <c r="J52">
        <v>3.9365166563740801</v>
      </c>
      <c r="K52">
        <v>6.6747244215527504</v>
      </c>
      <c r="L52">
        <v>30.599193297600699</v>
      </c>
    </row>
    <row r="53" spans="1:12" x14ac:dyDescent="0.2">
      <c r="A53">
        <v>4.0944469831918902</v>
      </c>
      <c r="B53">
        <v>16.566495354695402</v>
      </c>
      <c r="C53">
        <v>0.78675276067380595</v>
      </c>
      <c r="D53">
        <v>0.41613227430531302</v>
      </c>
      <c r="E53">
        <v>0.67061973423244303</v>
      </c>
      <c r="F53">
        <v>72.704022982145602</v>
      </c>
      <c r="G53">
        <v>16.2561670319539</v>
      </c>
      <c r="H53">
        <v>12.713164502582</v>
      </c>
      <c r="I53">
        <v>129.24995341061199</v>
      </c>
      <c r="J53">
        <v>4.0811301553413797</v>
      </c>
      <c r="K53">
        <v>7.0072377472581104</v>
      </c>
      <c r="L53">
        <v>32.286412581679699</v>
      </c>
    </row>
    <row r="54" spans="1:12" x14ac:dyDescent="0.2">
      <c r="A54">
        <v>4.2669271706187804</v>
      </c>
      <c r="B54">
        <v>17.374568569670299</v>
      </c>
      <c r="C54">
        <v>0.81782820099123099</v>
      </c>
      <c r="D54">
        <v>0.43055515640460201</v>
      </c>
      <c r="E54">
        <v>0.69439376222599902</v>
      </c>
      <c r="F54">
        <v>76.422349263169394</v>
      </c>
      <c r="G54">
        <v>16.924614319108201</v>
      </c>
      <c r="H54">
        <v>13.265511595083201</v>
      </c>
      <c r="I54">
        <v>135.63452711642299</v>
      </c>
      <c r="J54">
        <v>4.2304370382504404</v>
      </c>
      <c r="K54">
        <v>7.3540701568551103</v>
      </c>
      <c r="L54">
        <v>34.050678912306502</v>
      </c>
    </row>
    <row r="55" spans="1:12" x14ac:dyDescent="0.2">
      <c r="A55">
        <v>4.44626420295846</v>
      </c>
      <c r="B55">
        <v>18.217067974363101</v>
      </c>
      <c r="C55">
        <v>0.85003671807949799</v>
      </c>
      <c r="D55">
        <v>0.44542695359874002</v>
      </c>
      <c r="E55">
        <v>0.71888601457579904</v>
      </c>
      <c r="F55">
        <v>80.298763808962306</v>
      </c>
      <c r="G55">
        <v>17.617262460537699</v>
      </c>
      <c r="H55">
        <v>13.8392194409978</v>
      </c>
      <c r="I55">
        <v>142.28054751443199</v>
      </c>
      <c r="J55">
        <v>4.3846152316005096</v>
      </c>
      <c r="K55">
        <v>7.7158449370819104</v>
      </c>
      <c r="L55">
        <v>35.895452692139401</v>
      </c>
    </row>
    <row r="56" spans="1:12" x14ac:dyDescent="0.2">
      <c r="A56">
        <v>4.63273438376548</v>
      </c>
      <c r="B56">
        <v>19.095487283478501</v>
      </c>
      <c r="C56">
        <v>0.88342249046537102</v>
      </c>
      <c r="D56">
        <v>0.46076343146459597</v>
      </c>
      <c r="E56">
        <v>0.74412335706478905</v>
      </c>
      <c r="F56">
        <v>84.340214720353003</v>
      </c>
      <c r="G56">
        <v>18.335127252540701</v>
      </c>
      <c r="H56">
        <v>14.435184359708</v>
      </c>
      <c r="I56">
        <v>149.19960224900501</v>
      </c>
      <c r="J56">
        <v>4.5438497147797197</v>
      </c>
      <c r="K56">
        <v>8.0932113774882506</v>
      </c>
      <c r="L56">
        <v>37.824344190892901</v>
      </c>
    </row>
    <row r="57" spans="1:12" x14ac:dyDescent="0.2">
      <c r="A57">
        <v>4.8266260013745503</v>
      </c>
      <c r="B57">
        <v>20.011382440344001</v>
      </c>
      <c r="C57">
        <v>0.91803155355649702</v>
      </c>
      <c r="D57">
        <v>0.47658099113781899</v>
      </c>
      <c r="E57">
        <v>0.77013364467116996</v>
      </c>
      <c r="F57">
        <v>88.553932853081605</v>
      </c>
      <c r="G57">
        <v>19.079263043355599</v>
      </c>
      <c r="H57">
        <v>15.0543387534663</v>
      </c>
      <c r="I57">
        <v>156.40374986489601</v>
      </c>
      <c r="J57">
        <v>4.7083325836053298</v>
      </c>
      <c r="K57">
        <v>8.4868457556725101</v>
      </c>
      <c r="L57">
        <v>39.8411185030768</v>
      </c>
    </row>
    <row r="58" spans="1:12" x14ac:dyDescent="0.2">
      <c r="A58">
        <v>5.0282396314778302</v>
      </c>
      <c r="B58">
        <v>20.966373960852501</v>
      </c>
      <c r="C58">
        <v>0.95391184151077701</v>
      </c>
      <c r="D58">
        <v>0.492896671025641</v>
      </c>
      <c r="E58">
        <v>0.79694572897821003</v>
      </c>
      <c r="F58">
        <v>92.947442346542303</v>
      </c>
      <c r="G58">
        <v>19.850763792360201</v>
      </c>
      <c r="H58">
        <v>15.697652291852201</v>
      </c>
      <c r="I58">
        <v>163.905536064599</v>
      </c>
      <c r="J58">
        <v>4.8782631483152201</v>
      </c>
      <c r="K58">
        <v>8.8974523764964992</v>
      </c>
      <c r="L58">
        <v>41.949700857085503</v>
      </c>
    </row>
    <row r="59" spans="1:12" x14ac:dyDescent="0.2">
      <c r="A59">
        <v>5.2378884767846596</v>
      </c>
      <c r="B59">
        <v>21.962149409919601</v>
      </c>
      <c r="C59">
        <v>0.99111323550961905</v>
      </c>
      <c r="D59">
        <v>0.50972815187431797</v>
      </c>
      <c r="E59">
        <v>0.82458947092094304</v>
      </c>
      <c r="F59">
        <v>97.528571751613399</v>
      </c>
      <c r="G59">
        <v>20.6507642571238</v>
      </c>
      <c r="H59">
        <v>16.3661331924406</v>
      </c>
      <c r="I59">
        <v>171.71801116792301</v>
      </c>
      <c r="J59">
        <v>5.0538480632643301</v>
      </c>
      <c r="K59">
        <v>9.3257646657459397</v>
      </c>
      <c r="L59">
        <v>44.154182273844299</v>
      </c>
    </row>
    <row r="60" spans="1:12" x14ac:dyDescent="0.2">
      <c r="A60">
        <v>5.4558987420326002</v>
      </c>
      <c r="B60">
        <v>23.0004660111425</v>
      </c>
      <c r="C60">
        <v>1.02968761807704</v>
      </c>
      <c r="D60">
        <v>0.52709376488887605</v>
      </c>
      <c r="E60">
        <v>0.85309575840247898</v>
      </c>
      <c r="F60">
        <v>102.305465758539</v>
      </c>
      <c r="G60">
        <v>21.480441301548701</v>
      </c>
      <c r="H60">
        <v>17.060829595097001</v>
      </c>
      <c r="I60">
        <v>179.854748750293</v>
      </c>
      <c r="J60">
        <v>5.2353014858535802</v>
      </c>
      <c r="K60">
        <v>9.7725463189051691</v>
      </c>
      <c r="L60">
        <v>46.458825574284802</v>
      </c>
    </row>
    <row r="61" spans="1:12" x14ac:dyDescent="0.2">
      <c r="A61">
        <v>5.6826100429076396</v>
      </c>
      <c r="B61">
        <v>24.083153390886199</v>
      </c>
      <c r="C61">
        <v>1.06968893313958</v>
      </c>
      <c r="D61">
        <v>0.54501250263646295</v>
      </c>
      <c r="E61">
        <v>0.88249652836175296</v>
      </c>
      <c r="F61">
        <v>107.286597528399</v>
      </c>
      <c r="G61">
        <v>22.3410153192584</v>
      </c>
      <c r="H61">
        <v>17.782831027909999</v>
      </c>
      <c r="I61">
        <v>188.329865443031</v>
      </c>
      <c r="J61">
        <v>5.4228452624976002</v>
      </c>
      <c r="K61">
        <v>10.2385925059094</v>
      </c>
      <c r="L61">
        <v>48.868071736074803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E6682-0F62-EE42-A09F-97E5E2B9375B}">
  <dimension ref="A1:L61"/>
  <sheetViews>
    <sheetView workbookViewId="0">
      <selection activeCell="A2" sqref="A2:L61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v>1.66213346293713</v>
      </c>
      <c r="B2">
        <v>1.14605061493095</v>
      </c>
      <c r="C2">
        <v>0.36996592574248299</v>
      </c>
      <c r="D2">
        <v>0.43123618180564</v>
      </c>
      <c r="E2">
        <v>0.25666629501004901</v>
      </c>
      <c r="F2">
        <v>1.6007411280266</v>
      </c>
      <c r="G2">
        <v>0.40515158969265502</v>
      </c>
      <c r="H2">
        <v>0.58967495911891099</v>
      </c>
      <c r="I2">
        <v>0.19137708374658399</v>
      </c>
      <c r="J2">
        <v>0.41227239925308401</v>
      </c>
      <c r="K2">
        <v>0.541778249753193</v>
      </c>
      <c r="L2">
        <v>0.36395210355906099</v>
      </c>
    </row>
    <row r="3" spans="1:12" x14ac:dyDescent="0.2">
      <c r="A3">
        <v>1.3531675594684001</v>
      </c>
      <c r="B3">
        <v>0.87504437325834195</v>
      </c>
      <c r="C3">
        <v>0.34353725567156601</v>
      </c>
      <c r="D3">
        <v>0.33479105496128497</v>
      </c>
      <c r="E3">
        <v>0.18911666590259801</v>
      </c>
      <c r="F3">
        <v>1.9764631485299899</v>
      </c>
      <c r="G3">
        <v>0.583874543297077</v>
      </c>
      <c r="H3">
        <v>0.690887908835496</v>
      </c>
      <c r="I3">
        <v>0.21212733350966301</v>
      </c>
      <c r="J3">
        <v>0.45506589982453199</v>
      </c>
      <c r="K3">
        <v>0.46374547331100802</v>
      </c>
      <c r="L3">
        <v>0.52189508058247103</v>
      </c>
    </row>
    <row r="4" spans="1:12" x14ac:dyDescent="0.2">
      <c r="A4">
        <v>1.3402467496386401</v>
      </c>
      <c r="B4">
        <v>0.88573871315797503</v>
      </c>
      <c r="C4">
        <v>0.318413502280954</v>
      </c>
      <c r="D4">
        <v>0.32041843015347199</v>
      </c>
      <c r="E4">
        <v>0.189944909728403</v>
      </c>
      <c r="F4">
        <v>2.13476574266882</v>
      </c>
      <c r="G4">
        <v>0.71827254289675202</v>
      </c>
      <c r="H4">
        <v>0.82521716614195995</v>
      </c>
      <c r="I4">
        <v>0.30051608740529501</v>
      </c>
      <c r="J4">
        <v>0.53906217709502202</v>
      </c>
      <c r="K4">
        <v>0.460370040803734</v>
      </c>
      <c r="L4">
        <v>0.64267494978463002</v>
      </c>
    </row>
    <row r="5" spans="1:12" x14ac:dyDescent="0.2">
      <c r="A5">
        <v>1.3128863162745401</v>
      </c>
      <c r="B5">
        <v>0.88324931750428404</v>
      </c>
      <c r="C5">
        <v>0.291714833255032</v>
      </c>
      <c r="D5">
        <v>0.298787639348849</v>
      </c>
      <c r="E5">
        <v>0.18902286023772399</v>
      </c>
      <c r="F5">
        <v>2.1011418549606899</v>
      </c>
      <c r="G5">
        <v>0.83627753914729996</v>
      </c>
      <c r="H5">
        <v>0.93819428022203799</v>
      </c>
      <c r="I5">
        <v>0.41281811697107701</v>
      </c>
      <c r="J5">
        <v>0.61309703843768304</v>
      </c>
      <c r="K5">
        <v>0.45202684596113901</v>
      </c>
      <c r="L5">
        <v>0.77520414575462304</v>
      </c>
    </row>
    <row r="6" spans="1:12" x14ac:dyDescent="0.2">
      <c r="A6">
        <v>1.25443521474555</v>
      </c>
      <c r="B6">
        <v>0.86162566430536403</v>
      </c>
      <c r="C6">
        <v>0.25965637424681898</v>
      </c>
      <c r="D6">
        <v>0.27158883517201798</v>
      </c>
      <c r="E6">
        <v>0.181761709924154</v>
      </c>
      <c r="F6">
        <v>1.93893746174965</v>
      </c>
      <c r="G6">
        <v>0.92159160409851204</v>
      </c>
      <c r="H6">
        <v>1.0182545243123899</v>
      </c>
      <c r="I6">
        <v>0.54024029616587799</v>
      </c>
      <c r="J6">
        <v>0.66660396202247596</v>
      </c>
      <c r="K6">
        <v>0.431791608293703</v>
      </c>
      <c r="L6">
        <v>0.89474488607719405</v>
      </c>
    </row>
    <row r="7" spans="1:12" x14ac:dyDescent="0.2">
      <c r="A7">
        <v>1.17450814114802</v>
      </c>
      <c r="B7">
        <v>0.82274222642360695</v>
      </c>
      <c r="C7">
        <v>0.230675960216842</v>
      </c>
      <c r="D7">
        <v>0.23896091995072599</v>
      </c>
      <c r="E7">
        <v>0.166871508483868</v>
      </c>
      <c r="F7">
        <v>1.69815127416005</v>
      </c>
      <c r="G7">
        <v>0.96805147571605799</v>
      </c>
      <c r="H7">
        <v>1.05556214457121</v>
      </c>
      <c r="I7">
        <v>0.67191163708081603</v>
      </c>
      <c r="J7">
        <v>0.69542756658471805</v>
      </c>
      <c r="K7">
        <v>0.40271273705222199</v>
      </c>
      <c r="L7">
        <v>0.98587264185365298</v>
      </c>
    </row>
    <row r="8" spans="1:12" x14ac:dyDescent="0.2">
      <c r="A8">
        <v>1.07608183072797</v>
      </c>
      <c r="B8">
        <v>0.77247349942294596</v>
      </c>
      <c r="C8">
        <v>0.20219010386344799</v>
      </c>
      <c r="D8">
        <v>0.20084753317788301</v>
      </c>
      <c r="E8">
        <v>0.14481040671516099</v>
      </c>
      <c r="F8">
        <v>1.42044293866104</v>
      </c>
      <c r="G8">
        <v>0.97105404705505205</v>
      </c>
      <c r="H8">
        <v>1.0465904694060699</v>
      </c>
      <c r="I8">
        <v>0.79357349269597799</v>
      </c>
      <c r="J8">
        <v>0.69737544308423305</v>
      </c>
      <c r="K8">
        <v>0.36803771060328699</v>
      </c>
      <c r="L8">
        <v>1.038696163157</v>
      </c>
    </row>
    <row r="9" spans="1:12" x14ac:dyDescent="0.2">
      <c r="A9">
        <v>0.95535902078222101</v>
      </c>
      <c r="B9">
        <v>0.71582236264128896</v>
      </c>
      <c r="C9">
        <v>0.17571676356486199</v>
      </c>
      <c r="D9">
        <v>0.15926627378052299</v>
      </c>
      <c r="E9">
        <v>0.11686274051663</v>
      </c>
      <c r="F9">
        <v>1.1308516934319299</v>
      </c>
      <c r="G9">
        <v>0.93121495645052998</v>
      </c>
      <c r="H9">
        <v>0.99381855854677903</v>
      </c>
      <c r="I9">
        <v>0.888174965948476</v>
      </c>
      <c r="J9">
        <v>0.673124457160589</v>
      </c>
      <c r="K9">
        <v>0.32900778671731601</v>
      </c>
      <c r="L9">
        <v>1.0480158548048299</v>
      </c>
    </row>
    <row r="10" spans="1:12" x14ac:dyDescent="0.2">
      <c r="A10">
        <v>0.81179324523923002</v>
      </c>
      <c r="B10">
        <v>0.65313126277448896</v>
      </c>
      <c r="C10">
        <v>0.15195999156391099</v>
      </c>
      <c r="D10">
        <v>0.113579681429767</v>
      </c>
      <c r="E10">
        <v>8.3628429518400701E-2</v>
      </c>
      <c r="F10">
        <v>0.83908157638396397</v>
      </c>
      <c r="G10">
        <v>0.85341042292946201</v>
      </c>
      <c r="H10">
        <v>0.90053813141271299</v>
      </c>
      <c r="I10">
        <v>0.93784250261630997</v>
      </c>
      <c r="J10">
        <v>0.62569686282042902</v>
      </c>
      <c r="K10">
        <v>0.28656944277087099</v>
      </c>
      <c r="L10">
        <v>1.0115547606259101</v>
      </c>
    </row>
    <row r="11" spans="1:12" x14ac:dyDescent="0.2">
      <c r="A11">
        <v>0.64728528454533696</v>
      </c>
      <c r="B11">
        <v>0.58249302192262997</v>
      </c>
      <c r="C11">
        <v>0.129525608124714</v>
      </c>
      <c r="D11">
        <v>6.1283312760125601E-2</v>
      </c>
      <c r="E11">
        <v>4.5027474737443202E-2</v>
      </c>
      <c r="F11">
        <v>0.54586372734841704</v>
      </c>
      <c r="G11">
        <v>0.74281860695340296</v>
      </c>
      <c r="H11">
        <v>0.768427052629298</v>
      </c>
      <c r="I11">
        <v>0.92610420446283004</v>
      </c>
      <c r="J11">
        <v>0.55896647768557794</v>
      </c>
      <c r="K11">
        <v>0.24100369903844701</v>
      </c>
      <c r="L11">
        <v>0.92970472554492101</v>
      </c>
    </row>
    <row r="12" spans="1:12" x14ac:dyDescent="0.2">
      <c r="A12">
        <v>0.44759250041681597</v>
      </c>
      <c r="B12">
        <v>0.50096775255621595</v>
      </c>
      <c r="C12">
        <v>0.10871368687244</v>
      </c>
      <c r="D12">
        <v>0</v>
      </c>
      <c r="E12">
        <v>0</v>
      </c>
      <c r="F12">
        <v>0.23943898768024899</v>
      </c>
      <c r="G12">
        <v>0.61258413083501395</v>
      </c>
      <c r="H12">
        <v>0.59202742289551202</v>
      </c>
      <c r="I12">
        <v>0.79605323082872304</v>
      </c>
      <c r="J12">
        <v>0.48457610297841602</v>
      </c>
      <c r="K12">
        <v>0.18831137207536799</v>
      </c>
      <c r="L12">
        <v>0.81060688785840695</v>
      </c>
    </row>
    <row r="13" spans="1:12" x14ac:dyDescent="0.2">
      <c r="A13">
        <v>0.23755493572908101</v>
      </c>
      <c r="B13">
        <v>0.411973780224209</v>
      </c>
      <c r="C13">
        <v>8.7893459281436895E-2</v>
      </c>
      <c r="D13">
        <v>0</v>
      </c>
      <c r="E13">
        <v>0</v>
      </c>
      <c r="F13">
        <v>0</v>
      </c>
      <c r="G13">
        <v>0.45784870621504697</v>
      </c>
      <c r="H13">
        <v>0.39103327810435501</v>
      </c>
      <c r="I13">
        <v>0.60433328180641699</v>
      </c>
      <c r="J13">
        <v>0.39796901302940602</v>
      </c>
      <c r="K13">
        <v>0.13314365981131401</v>
      </c>
      <c r="L13">
        <v>0.65481015132467402</v>
      </c>
    </row>
    <row r="14" spans="1:12" x14ac:dyDescent="0.2">
      <c r="A14">
        <v>1.27420313860177E-2</v>
      </c>
      <c r="B14">
        <v>0.31146857224970398</v>
      </c>
      <c r="C14">
        <v>6.5540476756583796E-2</v>
      </c>
      <c r="D14">
        <v>0</v>
      </c>
      <c r="E14">
        <v>0</v>
      </c>
      <c r="F14">
        <v>0</v>
      </c>
      <c r="G14">
        <v>0.26759831437294901</v>
      </c>
      <c r="H14">
        <v>0.160092833647414</v>
      </c>
      <c r="I14">
        <v>0.355880542630857</v>
      </c>
      <c r="J14">
        <v>0.29225481364412897</v>
      </c>
      <c r="K14">
        <v>7.3864863510752707E-2</v>
      </c>
      <c r="L14">
        <v>0.45079187704549001</v>
      </c>
    </row>
    <row r="15" spans="1:12" x14ac:dyDescent="0.2">
      <c r="A15">
        <v>0</v>
      </c>
      <c r="B15">
        <v>0.20108756331880701</v>
      </c>
      <c r="C15">
        <v>4.1810839199351899E-2</v>
      </c>
      <c r="D15">
        <v>0</v>
      </c>
      <c r="E15">
        <v>0</v>
      </c>
      <c r="F15">
        <v>0</v>
      </c>
      <c r="G15">
        <v>4.3587304269985097E-2</v>
      </c>
      <c r="H15">
        <v>0</v>
      </c>
      <c r="I15">
        <v>5.8247163015395099E-2</v>
      </c>
      <c r="J15">
        <v>0.16842602094491399</v>
      </c>
      <c r="K15">
        <v>1.14717490517006E-2</v>
      </c>
      <c r="L15">
        <v>0.20024644310392101</v>
      </c>
    </row>
    <row r="16" spans="1:12" x14ac:dyDescent="0.2">
      <c r="A16">
        <v>0</v>
      </c>
      <c r="B16">
        <v>8.2451742102785996E-2</v>
      </c>
      <c r="C16">
        <v>1.6962946820196299E-2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2.8210724472092E-2</v>
      </c>
      <c r="K16">
        <v>0</v>
      </c>
      <c r="L16">
        <v>0</v>
      </c>
    </row>
    <row r="17" spans="1:12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906C-B6D4-194E-A05C-00871B2F750B}">
  <dimension ref="A1:M68"/>
  <sheetViews>
    <sheetView workbookViewId="0">
      <selection activeCell="B9" sqref="B9"/>
    </sheetView>
  </sheetViews>
  <sheetFormatPr baseColWidth="10" defaultRowHeight="16" x14ac:dyDescent="0.2"/>
  <sheetData>
    <row r="1" spans="1:13" x14ac:dyDescent="0.2">
      <c r="A1" t="s">
        <v>82</v>
      </c>
    </row>
    <row r="2" spans="1:13" x14ac:dyDescent="0.2">
      <c r="A2" t="s">
        <v>76</v>
      </c>
      <c r="B2">
        <v>3.67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77</v>
      </c>
      <c r="B4">
        <v>84.245838922999994</v>
      </c>
      <c r="C4">
        <v>64.247049140999991</v>
      </c>
      <c r="D4">
        <v>18.445122877000003</v>
      </c>
      <c r="E4">
        <v>20.262979636000001</v>
      </c>
      <c r="F4">
        <v>25.654680951</v>
      </c>
      <c r="G4">
        <v>18.022801090000002</v>
      </c>
      <c r="H4">
        <v>52.694266689000003</v>
      </c>
      <c r="I4">
        <v>12.682912762999997</v>
      </c>
      <c r="J4">
        <v>15.386505478</v>
      </c>
      <c r="K4">
        <v>12.653039725000001</v>
      </c>
      <c r="L4">
        <v>18.243324229000002</v>
      </c>
      <c r="M4">
        <v>12.959543983</v>
      </c>
    </row>
    <row r="5" spans="1:13" x14ac:dyDescent="0.2">
      <c r="A5" t="s">
        <v>78</v>
      </c>
      <c r="B5">
        <f>B4/$B$2</f>
        <v>22.9552694613079</v>
      </c>
      <c r="C5">
        <f t="shared" ref="C5:M5" si="0">C4/$B$2</f>
        <v>17.506007940326974</v>
      </c>
      <c r="D5">
        <f t="shared" si="0"/>
        <v>5.0259190400544966</v>
      </c>
      <c r="E5">
        <f t="shared" si="0"/>
        <v>5.5212478572207084</v>
      </c>
      <c r="F5">
        <f t="shared" si="0"/>
        <v>6.9903762809264309</v>
      </c>
      <c r="G5">
        <f t="shared" si="0"/>
        <v>4.9108449836512262</v>
      </c>
      <c r="H5">
        <f t="shared" si="0"/>
        <v>14.358110814441417</v>
      </c>
      <c r="I5">
        <f t="shared" si="0"/>
        <v>3.455834540326975</v>
      </c>
      <c r="J5">
        <f t="shared" si="0"/>
        <v>4.1925083046321525</v>
      </c>
      <c r="K5">
        <f t="shared" si="0"/>
        <v>3.4476947479564037</v>
      </c>
      <c r="L5">
        <f t="shared" si="0"/>
        <v>4.9709330324250685</v>
      </c>
      <c r="M5">
        <f t="shared" si="0"/>
        <v>3.5312108945504086</v>
      </c>
    </row>
    <row r="6" spans="1:13" x14ac:dyDescent="0.2">
      <c r="A6" t="s">
        <v>79</v>
      </c>
      <c r="B6">
        <f>B5/SUM($B5:$M5)</f>
        <v>0.2369797394201423</v>
      </c>
      <c r="C6">
        <f t="shared" ref="C6:M6" si="1">C5/SUM($B5:$M5)</f>
        <v>0.18072404712905774</v>
      </c>
      <c r="D6">
        <f t="shared" si="1"/>
        <v>5.1885297468034414E-2</v>
      </c>
      <c r="E6">
        <f t="shared" si="1"/>
        <v>5.6998846416662093E-2</v>
      </c>
      <c r="F6">
        <f t="shared" si="1"/>
        <v>7.2165458667123136E-2</v>
      </c>
      <c r="G6">
        <f t="shared" si="1"/>
        <v>5.0697325357908198E-2</v>
      </c>
      <c r="H6">
        <f t="shared" si="1"/>
        <v>0.14822659194251903</v>
      </c>
      <c r="I6">
        <f t="shared" si="1"/>
        <v>3.5676460702245776E-2</v>
      </c>
      <c r="J6">
        <f t="shared" si="1"/>
        <v>4.328154488550718E-2</v>
      </c>
      <c r="K6">
        <f t="shared" si="1"/>
        <v>3.5592429195747302E-2</v>
      </c>
      <c r="L6">
        <f t="shared" si="1"/>
        <v>5.131764698666065E-2</v>
      </c>
      <c r="M6">
        <f t="shared" si="1"/>
        <v>3.6454611828392124E-2</v>
      </c>
    </row>
    <row r="8" spans="1:13" x14ac:dyDescent="0.2">
      <c r="A8" t="s">
        <v>83</v>
      </c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 t="shared" ref="B9:M9" si="2">B5</f>
        <v>22.9552694613079</v>
      </c>
      <c r="C9">
        <f t="shared" si="2"/>
        <v>17.506007940326974</v>
      </c>
      <c r="D9">
        <f t="shared" si="2"/>
        <v>5.0259190400544966</v>
      </c>
      <c r="E9">
        <f t="shared" si="2"/>
        <v>5.5212478572207084</v>
      </c>
      <c r="F9">
        <f t="shared" si="2"/>
        <v>6.9903762809264309</v>
      </c>
      <c r="G9">
        <f t="shared" si="2"/>
        <v>4.9108449836512262</v>
      </c>
      <c r="H9">
        <f t="shared" si="2"/>
        <v>14.358110814441417</v>
      </c>
      <c r="I9">
        <f t="shared" si="2"/>
        <v>3.455834540326975</v>
      </c>
      <c r="J9">
        <f t="shared" si="2"/>
        <v>4.1925083046321525</v>
      </c>
      <c r="K9">
        <f t="shared" si="2"/>
        <v>3.4476947479564037</v>
      </c>
      <c r="L9">
        <f t="shared" si="2"/>
        <v>4.9709330324250685</v>
      </c>
      <c r="M9">
        <f t="shared" si="2"/>
        <v>3.5312108945504086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09AE1-4CF1-EC4D-AAA0-E4DDDD54BA87}">
  <dimension ref="A1:BR62"/>
  <sheetViews>
    <sheetView topLeftCell="AK1" workbookViewId="0">
      <selection activeCell="AT3" sqref="AT3:BE3"/>
    </sheetView>
  </sheetViews>
  <sheetFormatPr baseColWidth="10" defaultRowHeight="16" x14ac:dyDescent="0.2"/>
  <cols>
    <col min="59" max="59" width="18.6640625" bestFit="1" customWidth="1"/>
    <col min="60" max="63" width="17.6640625" bestFit="1" customWidth="1"/>
    <col min="64" max="64" width="18.33203125" bestFit="1" customWidth="1"/>
    <col min="65" max="65" width="17.33203125" bestFit="1" customWidth="1"/>
    <col min="66" max="68" width="18.33203125" bestFit="1" customWidth="1"/>
    <col min="69" max="69" width="16.6640625" bestFit="1" customWidth="1"/>
    <col min="70" max="70" width="18.33203125" bestFit="1" customWidth="1"/>
  </cols>
  <sheetData>
    <row r="1" spans="1:70" x14ac:dyDescent="0.2">
      <c r="A1" t="s">
        <v>96</v>
      </c>
      <c r="P1" t="s">
        <v>97</v>
      </c>
      <c r="Q1" t="s">
        <v>100</v>
      </c>
      <c r="AE1" t="s">
        <v>98</v>
      </c>
      <c r="AT1" t="s">
        <v>99</v>
      </c>
    </row>
    <row r="2" spans="1:70" x14ac:dyDescent="0.2">
      <c r="A2" t="s">
        <v>2</v>
      </c>
      <c r="B2" t="s">
        <v>3</v>
      </c>
      <c r="C2" t="s">
        <v>4</v>
      </c>
      <c r="D2" t="s">
        <v>75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</v>
      </c>
      <c r="Q2" t="s">
        <v>3</v>
      </c>
      <c r="R2" t="s">
        <v>4</v>
      </c>
      <c r="S2" t="s">
        <v>75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14</v>
      </c>
      <c r="AE2" t="s">
        <v>2</v>
      </c>
      <c r="AF2" t="s">
        <v>3</v>
      </c>
      <c r="AG2" t="s">
        <v>4</v>
      </c>
      <c r="AH2" t="s">
        <v>75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  <c r="AN2" t="s">
        <v>10</v>
      </c>
      <c r="AO2" t="s">
        <v>11</v>
      </c>
      <c r="AP2" t="s">
        <v>12</v>
      </c>
      <c r="AQ2" t="s">
        <v>13</v>
      </c>
      <c r="AR2" t="s">
        <v>14</v>
      </c>
      <c r="AT2" t="s">
        <v>4</v>
      </c>
      <c r="AU2" t="s">
        <v>75</v>
      </c>
      <c r="AV2" t="s">
        <v>5</v>
      </c>
      <c r="AW2" t="s">
        <v>6</v>
      </c>
      <c r="AX2" t="s">
        <v>7</v>
      </c>
      <c r="AY2" t="s">
        <v>8</v>
      </c>
      <c r="AZ2" t="s">
        <v>9</v>
      </c>
      <c r="BA2" t="s">
        <v>10</v>
      </c>
      <c r="BB2" t="s">
        <v>11</v>
      </c>
      <c r="BC2" t="s">
        <v>12</v>
      </c>
      <c r="BD2" t="s">
        <v>13</v>
      </c>
      <c r="BE2" t="s">
        <v>14</v>
      </c>
      <c r="BG2" t="s">
        <v>4</v>
      </c>
      <c r="BH2" t="s">
        <v>75</v>
      </c>
      <c r="BI2" t="s">
        <v>5</v>
      </c>
      <c r="BJ2" t="s">
        <v>6</v>
      </c>
      <c r="BK2" t="s">
        <v>7</v>
      </c>
      <c r="BL2" t="s">
        <v>8</v>
      </c>
      <c r="BM2" t="s">
        <v>9</v>
      </c>
      <c r="BN2" t="s">
        <v>10</v>
      </c>
      <c r="BO2" t="s">
        <v>11</v>
      </c>
      <c r="BP2" t="s">
        <v>12</v>
      </c>
      <c r="BQ2" t="s">
        <v>13</v>
      </c>
      <c r="BR2" t="s">
        <v>14</v>
      </c>
    </row>
    <row r="3" spans="1:70" x14ac:dyDescent="0.2">
      <c r="A3">
        <v>1</v>
      </c>
      <c r="B3" t="s">
        <v>15</v>
      </c>
      <c r="C3" s="1">
        <f>RIhistoric_emissions_PP_1990_04!B9+'RICEPP_it0-E_by_region'!A2</f>
        <v>24.617402924245031</v>
      </c>
      <c r="D3" s="1">
        <f>RIhistoric_emissions_PP_1990_04!C9+'RICEPP_it0-E_by_region'!B2</f>
        <v>18.652058555257923</v>
      </c>
      <c r="E3" s="1">
        <f>RIhistoric_emissions_PP_1990_04!D9+'RICEPP_it0-E_by_region'!C2</f>
        <v>5.3958849657969798</v>
      </c>
      <c r="F3" s="1">
        <f>RIhistoric_emissions_PP_1990_04!E9+'RICEPP_it0-E_by_region'!D2</f>
        <v>5.9524840390263485</v>
      </c>
      <c r="G3" s="1">
        <f>RIhistoric_emissions_PP_1990_04!F9+'RICEPP_it0-E_by_region'!E2</f>
        <v>7.2470425759364803</v>
      </c>
      <c r="H3" s="1">
        <f>RIhistoric_emissions_PP_1990_04!G9+'RICEPP_it0-E_by_region'!F2</f>
        <v>6.5115861116778264</v>
      </c>
      <c r="I3" s="1">
        <f>RIhistoric_emissions_PP_1990_04!H9+'RICEPP_it0-E_by_region'!G2</f>
        <v>14.763262404134073</v>
      </c>
      <c r="J3" s="1">
        <f>RIhistoric_emissions_PP_1990_04!I9+'RICEPP_it0-E_by_region'!H2</f>
        <v>4.0455094994458864</v>
      </c>
      <c r="K3" s="1">
        <f>RIhistoric_emissions_PP_1990_04!J9+'RICEPP_it0-E_by_region'!I2</f>
        <v>4.3838853883787365</v>
      </c>
      <c r="L3" s="1">
        <f>RIhistoric_emissions_PP_1990_04!K9+'RICEPP_it0-E_by_region'!J2</f>
        <v>3.8599671472094879</v>
      </c>
      <c r="M3" s="1">
        <f>RIhistoric_emissions_PP_1990_04!L9+'RICEPP_it0-E_by_region'!K2</f>
        <v>5.5127112821782616</v>
      </c>
      <c r="N3" s="1">
        <f>RIhistoric_emissions_PP_1990_04!M9+'RICEPP_it0-E_by_region'!L2</f>
        <v>3.8951629981094698</v>
      </c>
      <c r="P3">
        <v>1</v>
      </c>
      <c r="Q3" t="s">
        <v>15</v>
      </c>
      <c r="R3" s="1">
        <f>'RICEhistoric_damages_BP_00 (2)'!B9+'RICPP-it0_damagesbyregionoutput'!A2</f>
        <v>0.15320332271841303</v>
      </c>
      <c r="S3" s="1">
        <f>'RICEhistoric_damages_BP_00 (2)'!C9+'RICPP-it0_damagesbyregionoutput'!B2</f>
        <v>0.22339732713307478</v>
      </c>
      <c r="T3" s="1">
        <f>'RICEhistoric_damages_BP_00 (2)'!D9+'RICPP-it0_damagesbyregionoutput'!C2</f>
        <v>0.16065024212052326</v>
      </c>
      <c r="U3" s="1">
        <f>'RICEhistoric_damages_BP_00 (2)'!E9+'RICPP-it0_damagesbyregionoutput'!D2</f>
        <v>4.2121909769622455E-2</v>
      </c>
      <c r="V3" s="1">
        <f>'RICEhistoric_damages_BP_00 (2)'!F9+'RICPP-it0_damagesbyregionoutput'!E2</f>
        <v>2.1218233392371093E-2</v>
      </c>
      <c r="W3" s="1">
        <f>'RICEhistoric_damages_BP_00 (2)'!G9+'RICPP-it0_damagesbyregionoutput'!F2</f>
        <v>2.4379816827029124E-2</v>
      </c>
      <c r="X3" s="1">
        <f>'RICEhistoric_damages_BP_00 (2)'!H9+'RICPP-it0_damagesbyregionoutput'!G2</f>
        <v>8.0674184871900853E-2</v>
      </c>
      <c r="Y3" s="1">
        <f>'RICEhistoric_damages_BP_00 (2)'!I9+'RICPP-it0_damagesbyregionoutput'!H2</f>
        <v>0.15628381750699877</v>
      </c>
      <c r="Z3" s="1">
        <f>'RICEhistoric_damages_BP_00 (2)'!J9+'RICPP-it0_damagesbyregionoutput'!I2</f>
        <v>0.10717555497127167</v>
      </c>
      <c r="AA3" s="1">
        <f>'RICEhistoric_damages_BP_00 (2)'!K9+'RICPP-it0_damagesbyregionoutput'!J2</f>
        <v>0.14853067308436343</v>
      </c>
      <c r="AB3" s="1">
        <f>'RICEhistoric_damages_BP_00 (2)'!L9+'RICPP-it0_damagesbyregionoutput'!K2</f>
        <v>9.8627027766373263E-2</v>
      </c>
      <c r="AC3" s="1">
        <f>'RICEhistoric_damages_BP_00 (2)'!M9+'RICPP-it0_damagesbyregionoutput'!L2</f>
        <v>0.12602505613028106</v>
      </c>
      <c r="AE3">
        <v>1</v>
      </c>
      <c r="AF3" t="s">
        <v>15</v>
      </c>
      <c r="AG3">
        <f>(C3/SUM($C3:$N3)-R3/SUM($R3:$AC3))*SUM($R3:$AC3)</f>
        <v>0.16198728064580847</v>
      </c>
      <c r="AH3">
        <f t="shared" ref="AH3:AR18" si="0">(D3/SUM($C3:$N3)-S3/SUM($R3:$AC3))*SUM($R3:$AC3)</f>
        <v>1.5415581284104663E-2</v>
      </c>
      <c r="AI3">
        <f t="shared" si="0"/>
        <v>-9.1563659620852861E-2</v>
      </c>
      <c r="AJ3">
        <f t="shared" si="0"/>
        <v>3.4091127062497048E-2</v>
      </c>
      <c r="AK3">
        <f t="shared" si="0"/>
        <v>7.1569772277632934E-2</v>
      </c>
      <c r="AL3">
        <f t="shared" si="0"/>
        <v>5.8991721661966944E-2</v>
      </c>
      <c r="AM3">
        <f t="shared" si="0"/>
        <v>0.10834825584220431</v>
      </c>
      <c r="AN3">
        <f t="shared" si="0"/>
        <v>-0.10448685972189384</v>
      </c>
      <c r="AO3">
        <f t="shared" si="0"/>
        <v>-5.1046178330901928E-2</v>
      </c>
      <c r="AP3">
        <f t="shared" si="0"/>
        <v>-9.9109319506208021E-2</v>
      </c>
      <c r="AQ3">
        <f t="shared" si="0"/>
        <v>-2.8044651528332111E-2</v>
      </c>
      <c r="AR3">
        <f t="shared" si="0"/>
        <v>-7.6153070066025438E-2</v>
      </c>
      <c r="AT3" s="1">
        <f>(C3/SUM($C3:$N3)-R3/SUM($R3:$AC3))*SUM($R3:$AC3)</f>
        <v>0.16198728064580847</v>
      </c>
      <c r="AU3" s="1">
        <f t="shared" ref="AU3:BE3" si="1">(D3/SUM($C3:$N3)-S3/SUM($R3:$AC3))*SUM($R3:$AC3)</f>
        <v>1.5415581284104663E-2</v>
      </c>
      <c r="AV3" s="1">
        <f t="shared" si="1"/>
        <v>-9.1563659620852861E-2</v>
      </c>
      <c r="AW3" s="1">
        <f t="shared" si="1"/>
        <v>3.4091127062497048E-2</v>
      </c>
      <c r="AX3" s="1">
        <f t="shared" si="1"/>
        <v>7.1569772277632934E-2</v>
      </c>
      <c r="AY3" s="1">
        <f t="shared" si="1"/>
        <v>5.8991721661966944E-2</v>
      </c>
      <c r="AZ3" s="1">
        <f t="shared" si="1"/>
        <v>0.10834825584220431</v>
      </c>
      <c r="BA3" s="1">
        <f t="shared" si="1"/>
        <v>-0.10448685972189384</v>
      </c>
      <c r="BB3" s="1">
        <f t="shared" si="1"/>
        <v>-5.1046178330901928E-2</v>
      </c>
      <c r="BC3" s="1">
        <f t="shared" si="1"/>
        <v>-9.9109319506208021E-2</v>
      </c>
      <c r="BD3" s="1">
        <f t="shared" si="1"/>
        <v>-2.8044651528332111E-2</v>
      </c>
      <c r="BE3" s="1">
        <f t="shared" si="1"/>
        <v>-7.6153070066025438E-2</v>
      </c>
      <c r="BG3" s="2" t="e">
        <f>(AT3-(AG3-AG2))*10^12</f>
        <v>#VALUE!</v>
      </c>
      <c r="BH3" s="2" t="e">
        <f t="shared" ref="BH3:BR18" si="2">(AU3-(AH3-AH2))*10^12</f>
        <v>#VALUE!</v>
      </c>
      <c r="BI3" s="2" t="e">
        <f t="shared" si="2"/>
        <v>#VALUE!</v>
      </c>
      <c r="BJ3" s="2" t="e">
        <f t="shared" si="2"/>
        <v>#VALUE!</v>
      </c>
      <c r="BK3" s="2" t="e">
        <f t="shared" si="2"/>
        <v>#VALUE!</v>
      </c>
      <c r="BL3" s="2" t="e">
        <f t="shared" si="2"/>
        <v>#VALUE!</v>
      </c>
      <c r="BM3" s="2" t="e">
        <f t="shared" si="2"/>
        <v>#VALUE!</v>
      </c>
      <c r="BN3" s="2" t="e">
        <f t="shared" si="2"/>
        <v>#VALUE!</v>
      </c>
      <c r="BO3" s="2" t="e">
        <f t="shared" si="2"/>
        <v>#VALUE!</v>
      </c>
      <c r="BP3" s="2" t="e">
        <f t="shared" si="2"/>
        <v>#VALUE!</v>
      </c>
      <c r="BQ3" s="2" t="e">
        <f t="shared" si="2"/>
        <v>#VALUE!</v>
      </c>
      <c r="BR3" s="2" t="e">
        <f t="shared" si="2"/>
        <v>#VALUE!</v>
      </c>
    </row>
    <row r="4" spans="1:70" x14ac:dyDescent="0.2">
      <c r="A4">
        <v>2</v>
      </c>
      <c r="B4" t="s">
        <v>16</v>
      </c>
      <c r="C4">
        <f>C3+'RICEPP_it0-E_by_region'!A3</f>
        <v>25.970570483713431</v>
      </c>
      <c r="D4">
        <f>D3+'RICEPP_it0-E_by_region'!B3</f>
        <v>19.527102928516264</v>
      </c>
      <c r="E4">
        <f>E3+'RICEPP_it0-E_by_region'!C3</f>
        <v>5.739422221468546</v>
      </c>
      <c r="F4">
        <f>F3+'RICEPP_it0-E_by_region'!D3</f>
        <v>6.2872750939876338</v>
      </c>
      <c r="G4">
        <f>G3+'RICEPP_it0-E_by_region'!E3</f>
        <v>7.4361592418390785</v>
      </c>
      <c r="H4">
        <f>H3+'RICEPP_it0-E_by_region'!F3</f>
        <v>8.4880492602078164</v>
      </c>
      <c r="I4">
        <f>I3+'RICEPP_it0-E_by_region'!G3</f>
        <v>15.347136947431149</v>
      </c>
      <c r="J4">
        <f>J3+'RICEPP_it0-E_by_region'!H3</f>
        <v>4.7363974082813822</v>
      </c>
      <c r="K4">
        <f>K3+'RICEPP_it0-E_by_region'!I3</f>
        <v>4.5960127218883997</v>
      </c>
      <c r="L4">
        <f>L3+'RICEPP_it0-E_by_region'!J3</f>
        <v>4.3150330470340199</v>
      </c>
      <c r="M4">
        <f>M3+'RICEPP_it0-E_by_region'!K3</f>
        <v>5.97645675548927</v>
      </c>
      <c r="N4">
        <f>N3+'RICEPP_it0-E_by_region'!L3</f>
        <v>4.4170580786919409</v>
      </c>
      <c r="P4">
        <v>2</v>
      </c>
      <c r="Q4" t="s">
        <v>16</v>
      </c>
      <c r="R4">
        <f>R3+'RICPP-it0_damagesbyregionoutput'!A3</f>
        <v>0.17570645970936613</v>
      </c>
      <c r="S4">
        <f>S3+'RICPP-it0_damagesbyregionoutput'!B3</f>
        <v>0.26798884134862039</v>
      </c>
      <c r="T4">
        <f>T3+'RICPP-it0_damagesbyregionoutput'!C3</f>
        <v>0.16853566711260534</v>
      </c>
      <c r="U4">
        <f>U3+'RICPP-it0_damagesbyregionoutput'!D3</f>
        <v>4.4711283731590876E-2</v>
      </c>
      <c r="V4">
        <f>V3+'RICPP-it0_damagesbyregionoutput'!E3</f>
        <v>2.2711158662370143E-2</v>
      </c>
      <c r="W4">
        <f>W3+'RICPP-it0_damagesbyregionoutput'!F3</f>
        <v>7.5839562471443425E-2</v>
      </c>
      <c r="X4">
        <f>X3+'RICPP-it0_damagesbyregionoutput'!G3</f>
        <v>0.10726625778605406</v>
      </c>
      <c r="Y4">
        <f>Y3+'RICPP-it0_damagesbyregionoutput'!H3</f>
        <v>0.18391321904879337</v>
      </c>
      <c r="Z4">
        <f>Z3+'RICPP-it0_damagesbyregionoutput'!I3</f>
        <v>0.12290975011521317</v>
      </c>
      <c r="AA4">
        <f>AA3+'RICPP-it0_damagesbyregionoutput'!J3</f>
        <v>0.16215815303055073</v>
      </c>
      <c r="AB4">
        <f>AB3+'RICPP-it0_damagesbyregionoutput'!K3</f>
        <v>0.11365972396577247</v>
      </c>
      <c r="AC4">
        <f>AC3+'RICPP-it0_damagesbyregionoutput'!L3</f>
        <v>0.14017810380221757</v>
      </c>
      <c r="AE4">
        <v>2</v>
      </c>
      <c r="AF4" t="s">
        <v>16</v>
      </c>
      <c r="AG4">
        <f t="shared" ref="AG4:AG62" si="3">(C4/SUM($C4:$N4)-R4/SUM($R4:$AC4))*SUM($R4:$AC4)</f>
        <v>0.18923136035342555</v>
      </c>
      <c r="AH4">
        <f t="shared" ref="AH4:AH62" si="4">(D4/SUM($C4:$N4)-S4/SUM($R4:$AC4))*SUM($R4:$AC4)</f>
        <v>6.4055305171583417E-3</v>
      </c>
      <c r="AI4">
        <f t="shared" si="0"/>
        <v>-8.788544669345083E-2</v>
      </c>
      <c r="AJ4">
        <f t="shared" si="0"/>
        <v>4.3637351827794581E-2</v>
      </c>
      <c r="AK4">
        <f t="shared" si="0"/>
        <v>8.1781568790743095E-2</v>
      </c>
      <c r="AL4">
        <f t="shared" si="0"/>
        <v>4.3434297744618988E-2</v>
      </c>
      <c r="AM4">
        <f t="shared" si="0"/>
        <v>0.10839133453803343</v>
      </c>
      <c r="AN4">
        <f t="shared" si="0"/>
        <v>-0.11735747872675353</v>
      </c>
      <c r="AO4">
        <f t="shared" si="0"/>
        <v>-5.8326691966427167E-2</v>
      </c>
      <c r="AP4">
        <f t="shared" si="0"/>
        <v>-0.10152341438778459</v>
      </c>
      <c r="AQ4">
        <f t="shared" si="0"/>
        <v>-2.967870008277531E-2</v>
      </c>
      <c r="AR4">
        <f t="shared" si="0"/>
        <v>-7.8109711914582242E-2</v>
      </c>
      <c r="AT4">
        <f>(C4/SUM($C4:$N4)-R4/SUM($R4:$AC4))*SUM('RICPP-it0_damagesbyregionoutput'!$A3:$L3)</f>
        <v>2.9035647811056383E-2</v>
      </c>
      <c r="AU4">
        <f>(D4/SUM($C4:$N4)-S4/SUM($R4:$AC4))*SUM('RICPP-it0_damagesbyregionoutput'!$A3:$L3)</f>
        <v>9.8286419223438527E-4</v>
      </c>
      <c r="AV4">
        <f>(E4/SUM($C4:$N4)-T4/SUM($R4:$AC4))*SUM('RICPP-it0_damagesbyregionoutput'!$A3:$L3)</f>
        <v>-1.3485137310974334E-2</v>
      </c>
      <c r="AW4">
        <f>(F4/SUM($C4:$N4)-U4/SUM($R4:$AC4))*SUM('RICPP-it0_damagesbyregionoutput'!$A3:$L3)</f>
        <v>6.6957124691835708E-3</v>
      </c>
      <c r="AX4">
        <f>(G4/SUM($C4:$N4)-V4/SUM($R4:$AC4))*SUM('RICPP-it0_damagesbyregionoutput'!$A3:$L3)</f>
        <v>1.2548558676578321E-2</v>
      </c>
      <c r="AY4">
        <f>(H4/SUM($C4:$N4)-W4/SUM($R4:$AC4))*SUM('RICPP-it0_damagesbyregionoutput'!$A3:$L3)</f>
        <v>6.6645558636681214E-3</v>
      </c>
      <c r="AZ4">
        <f>(I4/SUM($C4:$N4)-X4/SUM($R4:$AC4))*SUM('RICPP-it0_damagesbyregionoutput'!$A3:$L3)</f>
        <v>1.6631559428303598E-2</v>
      </c>
      <c r="BA4">
        <f>(J4/SUM($C4:$N4)-Y4/SUM($R4:$AC4))*SUM('RICPP-it0_damagesbyregionoutput'!$A3:$L3)</f>
        <v>-1.8007324018277461E-2</v>
      </c>
      <c r="BB4">
        <f>(K4/SUM($C4:$N4)-Z4/SUM($R4:$AC4))*SUM('RICPP-it0_damagesbyregionoutput'!$A3:$L3)</f>
        <v>-8.9496438791018471E-3</v>
      </c>
      <c r="BC4">
        <f>(L4/SUM($C4:$N4)-AA4/SUM($R4:$AC4))*SUM('RICPP-it0_damagesbyregionoutput'!$A3:$L3)</f>
        <v>-1.5577746200387051E-2</v>
      </c>
      <c r="BD4">
        <f>(M4/SUM($C4:$N4)-AB4/SUM($R4:$AC4))*SUM('RICPP-it0_damagesbyregionoutput'!$A3:$L3)</f>
        <v>-4.5538978395756914E-3</v>
      </c>
      <c r="BE4">
        <f>(N4/SUM($C4:$N4)-AC4/SUM($R4:$AC4))*SUM('RICPP-it0_damagesbyregionoutput'!$A3:$L3)</f>
        <v>-1.1985149192707946E-2</v>
      </c>
      <c r="BG4" s="2">
        <f t="shared" ref="BG4:BR38" si="5">(AT4-(AG4-AG3))*10^12</f>
        <v>1791568103.4393027</v>
      </c>
      <c r="BH4" s="2">
        <f t="shared" si="2"/>
        <v>9992914959.180706</v>
      </c>
      <c r="BI4" s="2">
        <f t="shared" si="2"/>
        <v>-17163350238.376364</v>
      </c>
      <c r="BJ4" s="2">
        <f t="shared" si="2"/>
        <v>-2850512296.1139617</v>
      </c>
      <c r="BK4" s="2">
        <f t="shared" si="2"/>
        <v>2336762163.4681602</v>
      </c>
      <c r="BL4" s="2">
        <f t="shared" si="2"/>
        <v>22221979781.016079</v>
      </c>
      <c r="BM4" s="2">
        <f t="shared" si="2"/>
        <v>16588480732.47448</v>
      </c>
      <c r="BN4" s="2">
        <f t="shared" si="2"/>
        <v>-5136705013.4177656</v>
      </c>
      <c r="BO4" s="2">
        <f t="shared" si="2"/>
        <v>-1669130243.5766082</v>
      </c>
      <c r="BP4" s="2">
        <f t="shared" si="2"/>
        <v>-13163651318.810484</v>
      </c>
      <c r="BQ4" s="2">
        <f t="shared" si="2"/>
        <v>-2919849285.1324925</v>
      </c>
      <c r="BR4" s="2">
        <f t="shared" si="2"/>
        <v>-10028507344.151142</v>
      </c>
    </row>
    <row r="5" spans="1:70" x14ac:dyDescent="0.2">
      <c r="A5">
        <v>3</v>
      </c>
      <c r="B5" t="s">
        <v>17</v>
      </c>
      <c r="C5">
        <f>C4+'RICEPP_it0-E_by_region'!A4</f>
        <v>27.310817233352072</v>
      </c>
      <c r="D5">
        <f>D4+'RICEPP_it0-E_by_region'!B4</f>
        <v>20.412841641674238</v>
      </c>
      <c r="E5">
        <f>E4+'RICEPP_it0-E_by_region'!C4</f>
        <v>6.0578357237495002</v>
      </c>
      <c r="F5">
        <f>F4+'RICEPP_it0-E_by_region'!D4</f>
        <v>6.6076935241411059</v>
      </c>
      <c r="G5">
        <f>G4+'RICEPP_it0-E_by_region'!E4</f>
        <v>7.6261041515674819</v>
      </c>
      <c r="H5">
        <f>H4+'RICEPP_it0-E_by_region'!F4</f>
        <v>10.622815002876637</v>
      </c>
      <c r="I5">
        <f>I4+'RICEPP_it0-E_by_region'!G4</f>
        <v>16.065409490327902</v>
      </c>
      <c r="J5">
        <f>J4+'RICEPP_it0-E_by_region'!H4</f>
        <v>5.5616145744233423</v>
      </c>
      <c r="K5">
        <f>K4+'RICEPP_it0-E_by_region'!I4</f>
        <v>4.8965288092936952</v>
      </c>
      <c r="L5">
        <f>L4+'RICEPP_it0-E_by_region'!J4</f>
        <v>4.8540952241290416</v>
      </c>
      <c r="M5">
        <f>M4+'RICEPP_it0-E_by_region'!K4</f>
        <v>6.4368267962930039</v>
      </c>
      <c r="N5">
        <f>N4+'RICEPP_it0-E_by_region'!L4</f>
        <v>5.0597330284765709</v>
      </c>
      <c r="P5">
        <v>3</v>
      </c>
      <c r="Q5" t="s">
        <v>17</v>
      </c>
      <c r="R5">
        <f>R4+'RICPP-it0_damagesbyregionoutput'!A4</f>
        <v>0.21741980341714034</v>
      </c>
      <c r="S5">
        <f>S4+'RICPP-it0_damagesbyregionoutput'!B4</f>
        <v>0.34381595252810881</v>
      </c>
      <c r="T5">
        <f>T4+'RICPP-it0_damagesbyregionoutput'!C4</f>
        <v>0.18176939517669544</v>
      </c>
      <c r="U5">
        <f>U4+'RICPP-it0_damagesbyregionoutput'!D4</f>
        <v>4.9472687574383986E-2</v>
      </c>
      <c r="V5">
        <f>V4+'RICPP-it0_damagesbyregionoutput'!E4</f>
        <v>2.5764338827990733E-2</v>
      </c>
      <c r="W5">
        <f>W4+'RICPP-it0_damagesbyregionoutput'!F4</f>
        <v>0.18293186882333742</v>
      </c>
      <c r="X5">
        <f>X4+'RICPP-it0_damagesbyregionoutput'!G4</f>
        <v>0.16236154761223726</v>
      </c>
      <c r="Y5">
        <f>Y4+'RICPP-it0_damagesbyregionoutput'!H4</f>
        <v>0.23863804353712648</v>
      </c>
      <c r="Z5">
        <f>Z4+'RICPP-it0_damagesbyregionoutput'!I4</f>
        <v>0.16154387314489907</v>
      </c>
      <c r="AA5">
        <f>AA4+'RICPP-it0_damagesbyregionoutput'!J4</f>
        <v>0.18955353032998523</v>
      </c>
      <c r="AB5">
        <f>AB4+'RICPP-it0_damagesbyregionoutput'!K4</f>
        <v>0.13966754903768908</v>
      </c>
      <c r="AC5">
        <f>AC4+'RICPP-it0_damagesbyregionoutput'!L4</f>
        <v>0.16992094460672297</v>
      </c>
      <c r="AE5">
        <v>3</v>
      </c>
      <c r="AF5" t="s">
        <v>17</v>
      </c>
      <c r="AG5">
        <f t="shared" si="3"/>
        <v>0.24622356997356531</v>
      </c>
      <c r="AH5">
        <f t="shared" si="4"/>
        <v>2.7236137679265129E-3</v>
      </c>
      <c r="AI5">
        <f t="shared" si="0"/>
        <v>-7.8928262067870694E-2</v>
      </c>
      <c r="AJ5">
        <f t="shared" si="0"/>
        <v>6.2703132346647386E-2</v>
      </c>
      <c r="AK5">
        <f t="shared" si="0"/>
        <v>0.10370057701289041</v>
      </c>
      <c r="AL5">
        <f t="shared" si="0"/>
        <v>-2.5931502578434525E-3</v>
      </c>
      <c r="AM5">
        <f t="shared" si="0"/>
        <v>0.11037363227474181</v>
      </c>
      <c r="AN5">
        <f t="shared" si="0"/>
        <v>-0.14422103211076939</v>
      </c>
      <c r="AO5">
        <f t="shared" si="0"/>
        <v>-7.8417721494143097E-2</v>
      </c>
      <c r="AP5">
        <f t="shared" si="0"/>
        <v>-0.10714775443374076</v>
      </c>
      <c r="AQ5">
        <f t="shared" si="0"/>
        <v>-3.0392456159090534E-2</v>
      </c>
      <c r="AR5">
        <f t="shared" si="0"/>
        <v>-8.4024148852313504E-2</v>
      </c>
      <c r="AT5">
        <f>(C5/SUM($C5:$N5)-R5/SUM($R5:$AC5))*SUM('RICPP-it0_damagesbyregionoutput'!$A4:$L4)</f>
        <v>5.6968454153190858E-2</v>
      </c>
      <c r="AU5">
        <f>(D5/SUM($C5:$N5)-S5/SUM($R5:$AC5))*SUM('RICPP-it0_damagesbyregionoutput'!$A4:$L4)</f>
        <v>6.3015927388990016E-4</v>
      </c>
      <c r="AV5">
        <f>(E5/SUM($C5:$N5)-T5/SUM($R5:$AC5))*SUM('RICPP-it0_damagesbyregionoutput'!$A4:$L4)</f>
        <v>-1.8261537997711845E-2</v>
      </c>
      <c r="AW5">
        <f>(F5/SUM($C5:$N5)-U5/SUM($R5:$AC5))*SUM('RICPP-it0_damagesbyregionoutput'!$A4:$L4)</f>
        <v>1.4507549056879253E-2</v>
      </c>
      <c r="AX5">
        <f>(G5/SUM($C5:$N5)-V5/SUM($R5:$AC5))*SUM('RICPP-it0_damagesbyregionoutput'!$A4:$L4)</f>
        <v>2.3993079004794443E-2</v>
      </c>
      <c r="AY5">
        <f>(H5/SUM($C5:$N5)-W5/SUM($R5:$AC5))*SUM('RICPP-it0_damagesbyregionoutput'!$A4:$L4)</f>
        <v>-5.9997408693306608E-4</v>
      </c>
      <c r="AZ5">
        <f>(I5/SUM($C5:$N5)-X5/SUM($R5:$AC5))*SUM('RICPP-it0_damagesbyregionoutput'!$A4:$L4)</f>
        <v>2.5537015853680612E-2</v>
      </c>
      <c r="BA5">
        <f>(J5/SUM($C5:$N5)-Y5/SUM($R5:$AC5))*SUM('RICPP-it0_damagesbyregionoutput'!$A4:$L4)</f>
        <v>-3.3368248444331755E-2</v>
      </c>
      <c r="BB5">
        <f>(K5/SUM($C5:$N5)-Z5/SUM($R5:$AC5))*SUM('RICPP-it0_damagesbyregionoutput'!$A4:$L4)</f>
        <v>-1.8143414833179439E-2</v>
      </c>
      <c r="BC5">
        <f>(L5/SUM($C5:$N5)-AA5/SUM($R5:$AC5))*SUM('RICPP-it0_damagesbyregionoutput'!$A4:$L4)</f>
        <v>-2.4790648339357787E-2</v>
      </c>
      <c r="BD5">
        <f>(M5/SUM($C5:$N5)-AB5/SUM($R5:$AC5))*SUM('RICPP-it0_damagesbyregionoutput'!$A4:$L4)</f>
        <v>-7.0318663866659773E-3</v>
      </c>
      <c r="BE5">
        <f>(N5/SUM($C5:$N5)-AC5/SUM($R5:$AC5))*SUM('RICPP-it0_damagesbyregionoutput'!$A4:$L4)</f>
        <v>-1.9440567254255192E-2</v>
      </c>
      <c r="BG5" s="2">
        <f t="shared" si="5"/>
        <v>-23755466.94890346</v>
      </c>
      <c r="BH5" s="2">
        <f t="shared" si="2"/>
        <v>4312076023.1217289</v>
      </c>
      <c r="BI5" s="2">
        <f t="shared" si="2"/>
        <v>-27218722623.291981</v>
      </c>
      <c r="BJ5" s="2">
        <f t="shared" si="2"/>
        <v>-4558231461.9735527</v>
      </c>
      <c r="BK5" s="2">
        <f t="shared" si="2"/>
        <v>2074070782.647125</v>
      </c>
      <c r="BL5" s="2">
        <f t="shared" si="2"/>
        <v>45427473915.529373</v>
      </c>
      <c r="BM5" s="2">
        <f t="shared" si="2"/>
        <v>23554718116.972229</v>
      </c>
      <c r="BN5" s="2">
        <f t="shared" si="2"/>
        <v>-6504695060.315896</v>
      </c>
      <c r="BO5" s="2">
        <f t="shared" si="2"/>
        <v>1947614694.5364912</v>
      </c>
      <c r="BP5" s="2">
        <f t="shared" si="2"/>
        <v>-19166308293.401611</v>
      </c>
      <c r="BQ5" s="2">
        <f t="shared" si="2"/>
        <v>-6318110310.3507528</v>
      </c>
      <c r="BR5" s="2">
        <f t="shared" si="2"/>
        <v>-13526130316.52393</v>
      </c>
    </row>
    <row r="6" spans="1:70" x14ac:dyDescent="0.2">
      <c r="A6">
        <v>4</v>
      </c>
      <c r="B6" t="s">
        <v>18</v>
      </c>
      <c r="C6">
        <f>C5+'RICEPP_it0-E_by_region'!A5</f>
        <v>28.623703549626612</v>
      </c>
      <c r="D6">
        <f>D5+'RICEPP_it0-E_by_region'!B5</f>
        <v>21.296090959178521</v>
      </c>
      <c r="E6">
        <f>E5+'RICEPP_it0-E_by_region'!C5</f>
        <v>6.3495505570045321</v>
      </c>
      <c r="F6">
        <f>F5+'RICEPP_it0-E_by_region'!D5</f>
        <v>6.9064811634899552</v>
      </c>
      <c r="G6">
        <f>G5+'RICEPP_it0-E_by_region'!E5</f>
        <v>7.8151270118052061</v>
      </c>
      <c r="H6">
        <f>H5+'RICEPP_it0-E_by_region'!F5</f>
        <v>12.723956857837326</v>
      </c>
      <c r="I6">
        <f>I5+'RICEPP_it0-E_by_region'!G5</f>
        <v>16.901687029475202</v>
      </c>
      <c r="J6">
        <f>J5+'RICEPP_it0-E_by_region'!H5</f>
        <v>6.4998088546453801</v>
      </c>
      <c r="K6">
        <f>K5+'RICEPP_it0-E_by_region'!I5</f>
        <v>5.3093469262647721</v>
      </c>
      <c r="L6">
        <f>L5+'RICEPP_it0-E_by_region'!J5</f>
        <v>5.4671922625667246</v>
      </c>
      <c r="M6">
        <f>M5+'RICEPP_it0-E_by_region'!K5</f>
        <v>6.8888536422541433</v>
      </c>
      <c r="N6">
        <f>N5+'RICEPP_it0-E_by_region'!L5</f>
        <v>5.834937174231194</v>
      </c>
      <c r="P6">
        <v>4</v>
      </c>
      <c r="Q6" t="s">
        <v>18</v>
      </c>
      <c r="R6">
        <f>R5+'RICPP-it0_damagesbyregionoutput'!A5</f>
        <v>0.28986692583339485</v>
      </c>
      <c r="S6">
        <f>S5+'RICPP-it0_damagesbyregionoutput'!B5</f>
        <v>0.46865371428818181</v>
      </c>
      <c r="T6">
        <f>T5+'RICPP-it0_damagesbyregionoutput'!C5</f>
        <v>0.20271462082298453</v>
      </c>
      <c r="U6">
        <f>U5+'RICPP-it0_damagesbyregionoutput'!D5</f>
        <v>5.7545473253158265E-2</v>
      </c>
      <c r="V6">
        <f>V5+'RICPP-it0_damagesbyregionoutput'!E5</f>
        <v>3.1592844172724864E-2</v>
      </c>
      <c r="W6">
        <f>W5+'RICPP-it0_damagesbyregionoutput'!F5</f>
        <v>0.37732053796991238</v>
      </c>
      <c r="X6">
        <f>X5+'RICPP-it0_damagesbyregionoutput'!G5</f>
        <v>0.26618505463124525</v>
      </c>
      <c r="Y6">
        <f>Y5+'RICPP-it0_damagesbyregionoutput'!H5</f>
        <v>0.33842013841176111</v>
      </c>
      <c r="Z6">
        <f>Z5+'RICPP-it0_damagesbyregionoutput'!I5</f>
        <v>0.25079090640404827</v>
      </c>
      <c r="AA6">
        <f>AA5+'RICPP-it0_damagesbyregionoutput'!J5</f>
        <v>0.24035311718463315</v>
      </c>
      <c r="AB6">
        <f>AB5+'RICPP-it0_damagesbyregionoutput'!K5</f>
        <v>0.18362479917550717</v>
      </c>
      <c r="AC6">
        <f>AC5+'RICPP-it0_damagesbyregionoutput'!L5</f>
        <v>0.22891887896503038</v>
      </c>
      <c r="AE6">
        <v>4</v>
      </c>
      <c r="AF6" t="s">
        <v>18</v>
      </c>
      <c r="AG6">
        <f t="shared" si="3"/>
        <v>0.35353318055968952</v>
      </c>
      <c r="AH6">
        <f t="shared" si="4"/>
        <v>1.0037212800846131E-2</v>
      </c>
      <c r="AI6">
        <f t="shared" si="0"/>
        <v>-5.999020024470212E-2</v>
      </c>
      <c r="AJ6">
        <f t="shared" si="0"/>
        <v>9.769756535947563E-2</v>
      </c>
      <c r="AK6">
        <f t="shared" si="0"/>
        <v>0.14407462464916101</v>
      </c>
      <c r="AL6">
        <f t="shared" si="0"/>
        <v>-9.1312992444576455E-2</v>
      </c>
      <c r="AM6">
        <f t="shared" si="0"/>
        <v>0.11372899856362213</v>
      </c>
      <c r="AN6">
        <f t="shared" si="0"/>
        <v>-0.1923182302026083</v>
      </c>
      <c r="AO6">
        <f t="shared" si="0"/>
        <v>-0.13144805577278845</v>
      </c>
      <c r="AP6">
        <f t="shared" si="0"/>
        <v>-0.11746223839572238</v>
      </c>
      <c r="AQ6">
        <f t="shared" si="0"/>
        <v>-2.8777989828555235E-2</v>
      </c>
      <c r="AR6">
        <f t="shared" si="0"/>
        <v>-9.7761875043841914E-2</v>
      </c>
      <c r="AT6">
        <f>(C6/SUM($C6:$N6)-R6/SUM($R6:$AC6))*SUM('RICPP-it0_damagesbyregionoutput'!$A5:$L5)</f>
        <v>0.10513654611939419</v>
      </c>
      <c r="AU6">
        <f>(D6/SUM($C6:$N6)-S6/SUM($R6:$AC6))*SUM('RICPP-it0_damagesbyregionoutput'!$A5:$L5)</f>
        <v>2.9849472258182083E-3</v>
      </c>
      <c r="AV6">
        <f>(E6/SUM($C6:$N6)-T6/SUM($R6:$AC6))*SUM('RICPP-it0_damagesbyregionoutput'!$A5:$L5)</f>
        <v>-1.7840369169178825E-2</v>
      </c>
      <c r="AW6">
        <f>(F6/SUM($C6:$N6)-U6/SUM($R6:$AC6))*SUM('RICPP-it0_damagesbyregionoutput'!$A5:$L5)</f>
        <v>2.905408926513706E-2</v>
      </c>
      <c r="AX6">
        <f>(G6/SUM($C6:$N6)-V6/SUM($R6:$AC6))*SUM('RICPP-it0_damagesbyregionoutput'!$A5:$L5)</f>
        <v>4.2846072878026401E-2</v>
      </c>
      <c r="AY6">
        <f>(H6/SUM($C6:$N6)-W6/SUM($R6:$AC6))*SUM('RICPP-it0_damagesbyregionoutput'!$A5:$L5)</f>
        <v>-2.7155393522753694E-2</v>
      </c>
      <c r="AZ6">
        <f>(I6/SUM($C6:$N6)-X6/SUM($R6:$AC6))*SUM('RICPP-it0_damagesbyregionoutput'!$A5:$L5)</f>
        <v>3.3821646057852768E-2</v>
      </c>
      <c r="BA6">
        <f>(J6/SUM($C6:$N6)-Y6/SUM($R6:$AC6))*SUM('RICPP-it0_damagesbyregionoutput'!$A5:$L5)</f>
        <v>-5.7193145060065904E-2</v>
      </c>
      <c r="BB6">
        <f>(K6/SUM($C6:$N6)-Z6/SUM($R6:$AC6))*SUM('RICPP-it0_damagesbyregionoutput'!$A5:$L5)</f>
        <v>-3.9091082076600565E-2</v>
      </c>
      <c r="BC6">
        <f>(L6/SUM($C6:$N6)-AA6/SUM($R6:$AC6))*SUM('RICPP-it0_damagesbyregionoutput'!$A5:$L5)</f>
        <v>-3.4931867002775077E-2</v>
      </c>
      <c r="BD6">
        <f>(M6/SUM($C6:$N6)-AB6/SUM($R6:$AC6))*SUM('RICPP-it0_damagesbyregionoutput'!$A5:$L5)</f>
        <v>-8.5582305175525598E-3</v>
      </c>
      <c r="BE6">
        <f>(N6/SUM($C6:$N6)-AC6/SUM($R6:$AC6))*SUM('RICPP-it0_damagesbyregionoutput'!$A5:$L5)</f>
        <v>-2.9073214197302112E-2</v>
      </c>
      <c r="BG6" s="2">
        <f t="shared" si="5"/>
        <v>-2173064466.7300181</v>
      </c>
      <c r="BH6" s="2">
        <f t="shared" si="2"/>
        <v>-4328651807.101409</v>
      </c>
      <c r="BI6" s="2">
        <f t="shared" si="2"/>
        <v>-36778430992.347397</v>
      </c>
      <c r="BJ6" s="2">
        <f t="shared" si="2"/>
        <v>-5940343747.691184</v>
      </c>
      <c r="BK6" s="2">
        <f t="shared" si="2"/>
        <v>2472025241.7557988</v>
      </c>
      <c r="BL6" s="2">
        <f t="shared" si="2"/>
        <v>61564448663.979301</v>
      </c>
      <c r="BM6" s="2">
        <f t="shared" si="2"/>
        <v>30466279768.972446</v>
      </c>
      <c r="BN6" s="2">
        <f t="shared" si="2"/>
        <v>-9095946968.2269993</v>
      </c>
      <c r="BO6" s="2">
        <f t="shared" si="2"/>
        <v>13939252202.04479</v>
      </c>
      <c r="BP6" s="2">
        <f t="shared" si="2"/>
        <v>-24617383040.793457</v>
      </c>
      <c r="BQ6" s="2">
        <f t="shared" si="2"/>
        <v>-10172696848.087858</v>
      </c>
      <c r="BR6" s="2">
        <f t="shared" si="2"/>
        <v>-15335488005.773703</v>
      </c>
    </row>
    <row r="7" spans="1:70" x14ac:dyDescent="0.2">
      <c r="A7">
        <v>5</v>
      </c>
      <c r="B7" t="s">
        <v>19</v>
      </c>
      <c r="C7">
        <f>C6+'RICEPP_it0-E_by_region'!A6</f>
        <v>29.87813876437216</v>
      </c>
      <c r="D7">
        <f>D6+'RICEPP_it0-E_by_region'!B6</f>
        <v>22.157716623483886</v>
      </c>
      <c r="E7">
        <f>E6+'RICEPP_it0-E_by_region'!C6</f>
        <v>6.6092069312513511</v>
      </c>
      <c r="F7">
        <f>F6+'RICEPP_it0-E_by_region'!D6</f>
        <v>7.1780699986619734</v>
      </c>
      <c r="G7">
        <f>G6+'RICEPP_it0-E_by_region'!E6</f>
        <v>7.9968887217293601</v>
      </c>
      <c r="H7">
        <f>H6+'RICEPP_it0-E_by_region'!F6</f>
        <v>14.662894319586975</v>
      </c>
      <c r="I7">
        <f>I6+'RICEPP_it0-E_by_region'!G6</f>
        <v>17.823278633573715</v>
      </c>
      <c r="J7">
        <f>J6+'RICEPP_it0-E_by_region'!H6</f>
        <v>7.5180633789577698</v>
      </c>
      <c r="K7">
        <f>K6+'RICEPP_it0-E_by_region'!I6</f>
        <v>5.8495872224306504</v>
      </c>
      <c r="L7">
        <f>L6+'RICEPP_it0-E_by_region'!J6</f>
        <v>6.1337962245892008</v>
      </c>
      <c r="M7">
        <f>M6+'RICEPP_it0-E_by_region'!K6</f>
        <v>7.3206452505478463</v>
      </c>
      <c r="N7">
        <f>N6+'RICEPP_it0-E_by_region'!L6</f>
        <v>6.729682060308388</v>
      </c>
      <c r="P7">
        <v>5</v>
      </c>
      <c r="Q7" t="s">
        <v>19</v>
      </c>
      <c r="R7">
        <f>R6+'RICPP-it0_damagesbyregionoutput'!A6</f>
        <v>0.40687808798597885</v>
      </c>
      <c r="S7">
        <f>S6+'RICPP-it0_damagesbyregionoutput'!B6</f>
        <v>0.66111969460421782</v>
      </c>
      <c r="T7">
        <f>T6+'RICPP-it0_damagesbyregionoutput'!C6</f>
        <v>0.23331639759927034</v>
      </c>
      <c r="U7">
        <f>U6+'RICPP-it0_damagesbyregionoutput'!D6</f>
        <v>7.037221303365887E-2</v>
      </c>
      <c r="V7">
        <f>V6+'RICPP-it0_damagesbyregionoutput'!E6</f>
        <v>4.187542525469716E-2</v>
      </c>
      <c r="W7">
        <f>W6+'RICPP-it0_damagesbyregionoutput'!F6</f>
        <v>0.69241145045409336</v>
      </c>
      <c r="X7">
        <f>X6+'RICPP-it0_damagesbyregionoutput'!G6</f>
        <v>0.44548807816738223</v>
      </c>
      <c r="Y7">
        <f>Y6+'RICPP-it0_damagesbyregionoutput'!H6</f>
        <v>0.50693334848844607</v>
      </c>
      <c r="Z7">
        <f>Z6+'RICPP-it0_damagesbyregionoutput'!I6</f>
        <v>0.4406777721193863</v>
      </c>
      <c r="AA7">
        <f>AA6+'RICPP-it0_damagesbyregionoutput'!J6</f>
        <v>0.32696544246284154</v>
      </c>
      <c r="AB7">
        <f>AB6+'RICPP-it0_damagesbyregionoutput'!K6</f>
        <v>0.25279120537257294</v>
      </c>
      <c r="AC7">
        <f>AC6+'RICPP-it0_damagesbyregionoutput'!L6</f>
        <v>0.3370547675257794</v>
      </c>
      <c r="AE7">
        <v>5</v>
      </c>
      <c r="AF7" t="s">
        <v>19</v>
      </c>
      <c r="AG7">
        <f t="shared" si="3"/>
        <v>0.53649605930257127</v>
      </c>
      <c r="AH7">
        <f t="shared" si="4"/>
        <v>3.8489380458583744E-2</v>
      </c>
      <c r="AI7">
        <f t="shared" si="0"/>
        <v>-2.4636901122146455E-2</v>
      </c>
      <c r="AJ7">
        <f t="shared" si="0"/>
        <v>0.15626860008954632</v>
      </c>
      <c r="AK7">
        <f t="shared" si="0"/>
        <v>0.21061881939412558</v>
      </c>
      <c r="AL7">
        <f t="shared" si="0"/>
        <v>-0.22944434481841683</v>
      </c>
      <c r="AM7">
        <f t="shared" si="0"/>
        <v>0.11726519155380681</v>
      </c>
      <c r="AN7">
        <f t="shared" si="0"/>
        <v>-0.26955756396190961</v>
      </c>
      <c r="AO7">
        <f t="shared" si="0"/>
        <v>-0.25598255393762975</v>
      </c>
      <c r="AP7">
        <f t="shared" si="0"/>
        <v>-0.13329659218246301</v>
      </c>
      <c r="AQ7">
        <f t="shared" si="0"/>
        <v>-2.1648712685824422E-2</v>
      </c>
      <c r="AR7">
        <f t="shared" si="0"/>
        <v>-0.12457138209024475</v>
      </c>
      <c r="AT7">
        <f>(C7/SUM($C7:$N7)-R7/SUM($R7:$AC7))*SUM('RICPP-it0_damagesbyregionoutput'!$A6:$L6)</f>
        <v>0.17979613164709968</v>
      </c>
      <c r="AU7">
        <f>(D7/SUM($C7:$N7)-S7/SUM($R7:$AC7))*SUM('RICPP-it0_damagesbyregionoutput'!$A6:$L6)</f>
        <v>1.2898960944732633E-2</v>
      </c>
      <c r="AV7">
        <f>(E7/SUM($C7:$N7)-T7/SUM($R7:$AC7))*SUM('RICPP-it0_damagesbyregionoutput'!$A6:$L6)</f>
        <v>-8.2565741923480186E-3</v>
      </c>
      <c r="AW7">
        <f>(F7/SUM($C7:$N7)-U7/SUM($R7:$AC7))*SUM('RICPP-it0_damagesbyregionoutput'!$A6:$L6)</f>
        <v>5.2370356327561166E-2</v>
      </c>
      <c r="AX7">
        <f>(G7/SUM($C7:$N7)-V7/SUM($R7:$AC7))*SUM('RICPP-it0_damagesbyregionoutput'!$A6:$L6)</f>
        <v>7.0584766323112905E-2</v>
      </c>
      <c r="AY7">
        <f>(H7/SUM($C7:$N7)-W7/SUM($R7:$AC7))*SUM('RICPP-it0_damagesbyregionoutput'!$A6:$L6)</f>
        <v>-7.689377193242114E-2</v>
      </c>
      <c r="AZ7">
        <f>(I7/SUM($C7:$N7)-X7/SUM($R7:$AC7))*SUM('RICPP-it0_damagesbyregionoutput'!$A6:$L6)</f>
        <v>3.9299128954719542E-2</v>
      </c>
      <c r="BA7">
        <f>(J7/SUM($C7:$N7)-Y7/SUM($R7:$AC7))*SUM('RICPP-it0_damagesbyregionoutput'!$A6:$L6)</f>
        <v>-9.0336930563051226E-2</v>
      </c>
      <c r="BB7">
        <f>(K7/SUM($C7:$N7)-Z7/SUM($R7:$AC7))*SUM('RICPP-it0_damagesbyregionoutput'!$A6:$L6)</f>
        <v>-8.5787532208459402E-2</v>
      </c>
      <c r="BC7">
        <f>(L7/SUM($C7:$N7)-AA7/SUM($R7:$AC7))*SUM('RICPP-it0_damagesbyregionoutput'!$A6:$L6)</f>
        <v>-4.4671738441663923E-2</v>
      </c>
      <c r="BD7">
        <f>(M7/SUM($C7:$N7)-AB7/SUM($R7:$AC7))*SUM('RICPP-it0_damagesbyregionoutput'!$A6:$L6)</f>
        <v>-7.2551414470978012E-3</v>
      </c>
      <c r="BE7">
        <f>(N7/SUM($C7:$N7)-AC7/SUM($R7:$AC7))*SUM('RICPP-it0_damagesbyregionoutput'!$A6:$L6)</f>
        <v>-4.1747655412184788E-2</v>
      </c>
      <c r="BG7" s="2">
        <f t="shared" si="5"/>
        <v>-3166747095.7820745</v>
      </c>
      <c r="BH7" s="2">
        <f t="shared" si="2"/>
        <v>-15553206713.004982</v>
      </c>
      <c r="BI7" s="2">
        <f t="shared" si="2"/>
        <v>-43609873314.903679</v>
      </c>
      <c r="BJ7" s="2">
        <f t="shared" si="2"/>
        <v>-6200678402.5095272</v>
      </c>
      <c r="BK7" s="2">
        <f t="shared" si="2"/>
        <v>4040571578.1483417</v>
      </c>
      <c r="BL7" s="2">
        <f t="shared" si="2"/>
        <v>61237580441.41925</v>
      </c>
      <c r="BM7" s="2">
        <f t="shared" si="2"/>
        <v>35762935964.534866</v>
      </c>
      <c r="BN7" s="2">
        <f t="shared" si="2"/>
        <v>-13097596803.749916</v>
      </c>
      <c r="BO7" s="2">
        <f t="shared" si="2"/>
        <v>38746965956.381897</v>
      </c>
      <c r="BP7" s="2">
        <f t="shared" si="2"/>
        <v>-28837384654.923298</v>
      </c>
      <c r="BQ7" s="2">
        <f t="shared" si="2"/>
        <v>-14384418589.828615</v>
      </c>
      <c r="BR7" s="2">
        <f t="shared" si="2"/>
        <v>-14938148365.781952</v>
      </c>
    </row>
    <row r="8" spans="1:70" x14ac:dyDescent="0.2">
      <c r="A8">
        <v>6</v>
      </c>
      <c r="B8" t="s">
        <v>20</v>
      </c>
      <c r="C8">
        <f>C7+'RICEPP_it0-E_by_region'!A7</f>
        <v>31.052646905520181</v>
      </c>
      <c r="D8">
        <f>D7+'RICEPP_it0-E_by_region'!B7</f>
        <v>22.980458849907492</v>
      </c>
      <c r="E8">
        <f>E7+'RICEPP_it0-E_by_region'!C7</f>
        <v>6.8398828914681928</v>
      </c>
      <c r="F8">
        <f>F7+'RICEPP_it0-E_by_region'!D7</f>
        <v>7.4170309186126993</v>
      </c>
      <c r="G8">
        <f>G7+'RICEPP_it0-E_by_region'!E7</f>
        <v>8.1637602302132279</v>
      </c>
      <c r="H8">
        <f>H7+'RICEPP_it0-E_by_region'!F7</f>
        <v>16.361045593747026</v>
      </c>
      <c r="I8">
        <f>I7+'RICEPP_it0-E_by_region'!G7</f>
        <v>18.791330109289774</v>
      </c>
      <c r="J8">
        <f>J7+'RICEPP_it0-E_by_region'!H7</f>
        <v>8.57362552352898</v>
      </c>
      <c r="K8">
        <f>K7+'RICEPP_it0-E_by_region'!I7</f>
        <v>6.5214988595114667</v>
      </c>
      <c r="L8">
        <f>L7+'RICEPP_it0-E_by_region'!J7</f>
        <v>6.8292237911739191</v>
      </c>
      <c r="M8">
        <f>M7+'RICEPP_it0-E_by_region'!K7</f>
        <v>7.7233579876000684</v>
      </c>
      <c r="N8">
        <f>N7+'RICEPP_it0-E_by_region'!L7</f>
        <v>7.7155547021620414</v>
      </c>
      <c r="P8">
        <v>6</v>
      </c>
      <c r="Q8" t="s">
        <v>20</v>
      </c>
      <c r="R8">
        <f>R7+'RICPP-it0_damagesbyregionoutput'!A7</f>
        <v>0.58431273556144792</v>
      </c>
      <c r="S8">
        <f>S7+'RICPP-it0_damagesbyregionoutput'!B7</f>
        <v>0.94038220697309582</v>
      </c>
      <c r="T8">
        <f>T7+'RICPP-it0_damagesbyregionoutput'!C7</f>
        <v>0.27584064235657585</v>
      </c>
      <c r="U8">
        <f>U7+'RICPP-it0_damagesbyregionoutput'!D7</f>
        <v>8.9518270956129672E-2</v>
      </c>
      <c r="V8">
        <f>V7+'RICPP-it0_damagesbyregionoutput'!E7</f>
        <v>5.8607327111135962E-2</v>
      </c>
      <c r="W8">
        <f>W7+'RICPP-it0_damagesbyregionoutput'!F7</f>
        <v>1.1624017077582893</v>
      </c>
      <c r="X8">
        <f>X7+'RICPP-it0_damagesbyregionoutput'!G7</f>
        <v>0.73182105715627321</v>
      </c>
      <c r="Y8">
        <f>Y7+'RICPP-it0_damagesbyregionoutput'!H7</f>
        <v>0.77135276066160807</v>
      </c>
      <c r="Z8">
        <f>Z7+'RICPP-it0_damagesbyregionoutput'!I7</f>
        <v>0.81288560217327832</v>
      </c>
      <c r="AA8">
        <f>AA7+'RICPP-it0_damagesbyregionoutput'!J7</f>
        <v>0.46333969673176156</v>
      </c>
      <c r="AB8">
        <f>AB7+'RICPP-it0_damagesbyregionoutput'!K7</f>
        <v>0.35503915704699196</v>
      </c>
      <c r="AC8">
        <f>AC7+'RICPP-it0_damagesbyregionoutput'!L7</f>
        <v>0.5199460425175364</v>
      </c>
      <c r="AE8">
        <v>6</v>
      </c>
      <c r="AF8" t="s">
        <v>20</v>
      </c>
      <c r="AG8">
        <f t="shared" si="3"/>
        <v>0.82594346605705982</v>
      </c>
      <c r="AH8">
        <f t="shared" si="4"/>
        <v>0.10327551108635175</v>
      </c>
      <c r="AI8">
        <f t="shared" si="0"/>
        <v>3.4792692553196246E-2</v>
      </c>
      <c r="AJ8">
        <f t="shared" si="0"/>
        <v>0.24732624611176426</v>
      </c>
      <c r="AK8">
        <f t="shared" si="0"/>
        <v>0.31214990747224169</v>
      </c>
      <c r="AL8">
        <f t="shared" si="0"/>
        <v>-0.41936469440007534</v>
      </c>
      <c r="AM8">
        <f t="shared" si="0"/>
        <v>0.12158734644669074</v>
      </c>
      <c r="AN8">
        <f t="shared" si="0"/>
        <v>-0.38198149058279013</v>
      </c>
      <c r="AO8">
        <f t="shared" si="0"/>
        <v>-0.516711680560202</v>
      </c>
      <c r="AP8">
        <f t="shared" si="0"/>
        <v>-0.15319044494506137</v>
      </c>
      <c r="AQ8">
        <f t="shared" si="0"/>
        <v>-4.282793749775065E-3</v>
      </c>
      <c r="AR8">
        <f t="shared" si="0"/>
        <v>-0.16954406548940176</v>
      </c>
      <c r="AT8">
        <f>(C8/SUM($C8:$N8)-R8/SUM($R8:$AC8))*SUM('RICPP-it0_damagesbyregionoutput'!$A7:$L7)</f>
        <v>0.28684082753361989</v>
      </c>
      <c r="AU8">
        <f>(D8/SUM($C8:$N8)-S8/SUM($R8:$AC8))*SUM('RICPP-it0_damagesbyregionoutput'!$A7:$L7)</f>
        <v>3.5866417353461015E-2</v>
      </c>
      <c r="AV8">
        <f>(E8/SUM($C8:$N8)-T8/SUM($R8:$AC8))*SUM('RICPP-it0_damagesbyregionoutput'!$A7:$L7)</f>
        <v>1.2083108752860049E-2</v>
      </c>
      <c r="AW8">
        <f>(F8/SUM($C8:$N8)-U8/SUM($R8:$AC8))*SUM('RICPP-it0_damagesbyregionoutput'!$A7:$L7)</f>
        <v>8.5893608970787752E-2</v>
      </c>
      <c r="AX8">
        <f>(G8/SUM($C8:$N8)-V8/SUM($R8:$AC8))*SUM('RICPP-it0_damagesbyregionoutput'!$A7:$L7)</f>
        <v>0.10840613365624113</v>
      </c>
      <c r="AY8">
        <f>(H8/SUM($C8:$N8)-W8/SUM($R8:$AC8))*SUM('RICPP-it0_damagesbyregionoutput'!$A7:$L7)</f>
        <v>-0.14564061697146594</v>
      </c>
      <c r="AZ8">
        <f>(I8/SUM($C8:$N8)-X8/SUM($R8:$AC8))*SUM('RICPP-it0_damagesbyregionoutput'!$A7:$L7)</f>
        <v>4.222591073803144E-2</v>
      </c>
      <c r="BA8">
        <f>(J8/SUM($C8:$N8)-Y8/SUM($R8:$AC8))*SUM('RICPP-it0_damagesbyregionoutput'!$A7:$L7)</f>
        <v>-0.13265785294525681</v>
      </c>
      <c r="BB8">
        <f>(K8/SUM($C8:$N8)-Z8/SUM($R8:$AC8))*SUM('RICPP-it0_damagesbyregionoutput'!$A7:$L7)</f>
        <v>-0.17944812464674975</v>
      </c>
      <c r="BC8">
        <f>(L8/SUM($C8:$N8)-AA8/SUM($R8:$AC8))*SUM('RICPP-it0_damagesbyregionoutput'!$A7:$L7)</f>
        <v>-5.3201309537630248E-2</v>
      </c>
      <c r="BD8">
        <f>(M8/SUM($C8:$N8)-AB8/SUM($R8:$AC8))*SUM('RICPP-it0_damagesbyregionoutput'!$A7:$L7)</f>
        <v>-1.487365847454293E-3</v>
      </c>
      <c r="BE8">
        <f>(N8/SUM($C8:$N8)-AC8/SUM($R8:$AC8))*SUM('RICPP-it0_damagesbyregionoutput'!$A7:$L7)</f>
        <v>-5.8880737056444643E-2</v>
      </c>
      <c r="BG8" s="2">
        <f t="shared" si="5"/>
        <v>-2606579220.8686543</v>
      </c>
      <c r="BH8" s="2">
        <f t="shared" si="2"/>
        <v>-28919713274.306988</v>
      </c>
      <c r="BI8" s="2">
        <f t="shared" si="2"/>
        <v>-47346484922.482651</v>
      </c>
      <c r="BJ8" s="2">
        <f t="shared" si="2"/>
        <v>-5164037051.4301901</v>
      </c>
      <c r="BK8" s="2">
        <f t="shared" si="2"/>
        <v>6875045578.1250162</v>
      </c>
      <c r="BL8" s="2">
        <f t="shared" si="2"/>
        <v>44279732610.192581</v>
      </c>
      <c r="BM8" s="2">
        <f t="shared" si="2"/>
        <v>37903755845.147514</v>
      </c>
      <c r="BN8" s="2">
        <f t="shared" si="2"/>
        <v>-20233926324.376289</v>
      </c>
      <c r="BO8" s="2">
        <f t="shared" si="2"/>
        <v>81281001975.822495</v>
      </c>
      <c r="BP8" s="2">
        <f t="shared" si="2"/>
        <v>-33307456775.031883</v>
      </c>
      <c r="BQ8" s="2">
        <f t="shared" si="2"/>
        <v>-18853284783.503651</v>
      </c>
      <c r="BR8" s="2">
        <f t="shared" si="2"/>
        <v>-13908053657.28763</v>
      </c>
    </row>
    <row r="9" spans="1:70" x14ac:dyDescent="0.2">
      <c r="A9">
        <v>7</v>
      </c>
      <c r="B9" t="s">
        <v>21</v>
      </c>
      <c r="C9">
        <f>C8+'RICEPP_it0-E_by_region'!A8</f>
        <v>32.128728736248149</v>
      </c>
      <c r="D9">
        <f>D8+'RICEPP_it0-E_by_region'!B8</f>
        <v>23.75293234933044</v>
      </c>
      <c r="E9">
        <f>E8+'RICEPP_it0-E_by_region'!C8</f>
        <v>7.0420729953316412</v>
      </c>
      <c r="F9">
        <f>F8+'RICEPP_it0-E_by_region'!D8</f>
        <v>7.617878451790582</v>
      </c>
      <c r="G9">
        <f>G8+'RICEPP_it0-E_by_region'!E8</f>
        <v>8.3085706369283887</v>
      </c>
      <c r="H9">
        <f>H8+'RICEPP_it0-E_by_region'!F8</f>
        <v>17.781488532408066</v>
      </c>
      <c r="I9">
        <f>I8+'RICEPP_it0-E_by_region'!G8</f>
        <v>19.762384156344826</v>
      </c>
      <c r="J9">
        <f>J8+'RICEPP_it0-E_by_region'!H8</f>
        <v>9.6202159929350497</v>
      </c>
      <c r="K9">
        <f>K8+'RICEPP_it0-E_by_region'!I8</f>
        <v>7.3150723522074443</v>
      </c>
      <c r="L9">
        <f>L8+'RICEPP_it0-E_by_region'!J8</f>
        <v>7.5265992342581525</v>
      </c>
      <c r="M9">
        <f>M8+'RICEPP_it0-E_by_region'!K8</f>
        <v>8.091395698203355</v>
      </c>
      <c r="N9">
        <f>N8+'RICEPP_it0-E_by_region'!L8</f>
        <v>8.7542508653190421</v>
      </c>
      <c r="P9">
        <v>7</v>
      </c>
      <c r="Q9" t="s">
        <v>21</v>
      </c>
      <c r="R9">
        <f>R8+'RICPP-it0_damagesbyregionoutput'!A8</f>
        <v>0.83907352084329889</v>
      </c>
      <c r="S9">
        <f>S8+'RICPP-it0_damagesbyregionoutput'!B8</f>
        <v>1.3257974447066947</v>
      </c>
      <c r="T9">
        <f>T8+'RICPP-it0_damagesbyregionoutput'!C8</f>
        <v>0.33180907453702385</v>
      </c>
      <c r="U9">
        <f>U8+'RICPP-it0_damagesbyregionoutput'!D8</f>
        <v>0.11648202117655226</v>
      </c>
      <c r="V9">
        <f>V8+'RICPP-it0_damagesbyregionoutput'!E8</f>
        <v>8.3919406384070958E-2</v>
      </c>
      <c r="W9">
        <f>W8+'RICPP-it0_damagesbyregionoutput'!F8</f>
        <v>1.8212544266641173</v>
      </c>
      <c r="X9">
        <f>X8+'RICPP-it0_damagesbyregionoutput'!G8</f>
        <v>1.1576745490411542</v>
      </c>
      <c r="Y9">
        <f>Y8+'RICPP-it0_damagesbyregionoutput'!H8</f>
        <v>1.1596479047101731</v>
      </c>
      <c r="Z9">
        <f>Z8+'RICPP-it0_damagesbyregionoutput'!I8</f>
        <v>1.4883034884822122</v>
      </c>
      <c r="AA9">
        <f>AA8+'RICPP-it0_damagesbyregionoutput'!J8</f>
        <v>0.66303158588398459</v>
      </c>
      <c r="AB9">
        <f>AB8+'RICPP-it0_damagesbyregionoutput'!K8</f>
        <v>0.49868558121857298</v>
      </c>
      <c r="AC9">
        <f>AC8+'RICPP-it0_damagesbyregionoutput'!L8</f>
        <v>0.80730526283029436</v>
      </c>
      <c r="AE9">
        <v>7</v>
      </c>
      <c r="AF9" t="s">
        <v>21</v>
      </c>
      <c r="AG9">
        <f t="shared" si="3"/>
        <v>1.2579281605056956</v>
      </c>
      <c r="AH9">
        <f t="shared" si="4"/>
        <v>0.22452654982217918</v>
      </c>
      <c r="AI9">
        <f t="shared" si="0"/>
        <v>0.12781816538959559</v>
      </c>
      <c r="AJ9">
        <f t="shared" si="0"/>
        <v>0.38072731607600463</v>
      </c>
      <c r="AK9">
        <f t="shared" si="0"/>
        <v>0.45837054035723002</v>
      </c>
      <c r="AL9">
        <f t="shared" si="0"/>
        <v>-0.66067905328250998</v>
      </c>
      <c r="AM9">
        <f t="shared" si="0"/>
        <v>0.13219138818668805</v>
      </c>
      <c r="AN9">
        <f t="shared" si="0"/>
        <v>-0.53174851666606748</v>
      </c>
      <c r="AO9">
        <f t="shared" si="0"/>
        <v>-1.0108579241806892</v>
      </c>
      <c r="AP9">
        <f t="shared" si="0"/>
        <v>-0.17177992825856356</v>
      </c>
      <c r="AQ9">
        <f t="shared" si="0"/>
        <v>2.9429630649404147E-2</v>
      </c>
      <c r="AR9">
        <f t="shared" si="0"/>
        <v>-0.23592632859896598</v>
      </c>
      <c r="AT9">
        <f>(C9/SUM($C9:$N9)-R9/SUM($R9:$AC9))*SUM('RICPP-it0_damagesbyregionoutput'!$A8:$L8)</f>
        <v>0.43110803334183356</v>
      </c>
      <c r="AU9">
        <f>(D9/SUM($C9:$N9)-S9/SUM($R9:$AC9))*SUM('RICPP-it0_damagesbyregionoutput'!$A8:$L8)</f>
        <v>7.6948113863636355E-2</v>
      </c>
      <c r="AV9">
        <f>(E9/SUM($C9:$N9)-T9/SUM($R9:$AC9))*SUM('RICPP-it0_damagesbyregionoutput'!$A8:$L8)</f>
        <v>4.3804916398658113E-2</v>
      </c>
      <c r="AW9">
        <f>(F9/SUM($C9:$N9)-U9/SUM($R9:$AC9))*SUM('RICPP-it0_damagesbyregionoutput'!$A8:$L8)</f>
        <v>0.13048010977594923</v>
      </c>
      <c r="AX9">
        <f>(G9/SUM($C9:$N9)-V9/SUM($R9:$AC9))*SUM('RICPP-it0_damagesbyregionoutput'!$A8:$L8)</f>
        <v>0.15708943356176999</v>
      </c>
      <c r="AY9">
        <f>(H9/SUM($C9:$N9)-W9/SUM($R9:$AC9))*SUM('RICPP-it0_damagesbyregionoutput'!$A8:$L8)</f>
        <v>-0.2264231426509016</v>
      </c>
      <c r="AZ9">
        <f>(I9/SUM($C9:$N9)-X9/SUM($R9:$AC9))*SUM('RICPP-it0_damagesbyregionoutput'!$A8:$L8)</f>
        <v>4.5303675659013873E-2</v>
      </c>
      <c r="BA9">
        <f>(J9/SUM($C9:$N9)-Y9/SUM($R9:$AC9))*SUM('RICPP-it0_damagesbyregionoutput'!$A8:$L8)</f>
        <v>-0.18223700243755503</v>
      </c>
      <c r="BB9">
        <f>(K9/SUM($C9:$N9)-Z9/SUM($R9:$AC9))*SUM('RICPP-it0_damagesbyregionoutput'!$A8:$L8)</f>
        <v>-0.34643391042804478</v>
      </c>
      <c r="BC9">
        <f>(L9/SUM($C9:$N9)-AA9/SUM($R9:$AC9))*SUM('RICPP-it0_damagesbyregionoutput'!$A8:$L8)</f>
        <v>-5.8871173540927579E-2</v>
      </c>
      <c r="BD9">
        <f>(M9/SUM($C9:$N9)-AB9/SUM($R9:$AC9))*SUM('RICPP-it0_damagesbyregionoutput'!$A8:$L8)</f>
        <v>1.008590998244349E-2</v>
      </c>
      <c r="BE9">
        <f>(N9/SUM($C9:$N9)-AC9/SUM($R9:$AC9))*SUM('RICPP-it0_damagesbyregionoutput'!$A8:$L8)</f>
        <v>-8.085496352587529E-2</v>
      </c>
      <c r="BG9" s="2">
        <f t="shared" si="5"/>
        <v>-876661106.80217898</v>
      </c>
      <c r="BH9" s="2">
        <f t="shared" si="2"/>
        <v>-44302924872.191078</v>
      </c>
      <c r="BI9" s="2">
        <f t="shared" si="2"/>
        <v>-49220556437.741226</v>
      </c>
      <c r="BJ9" s="2">
        <f t="shared" si="2"/>
        <v>-2920960188.2911329</v>
      </c>
      <c r="BK9" s="2">
        <f t="shared" si="2"/>
        <v>10868800676.78167</v>
      </c>
      <c r="BL9" s="2">
        <f t="shared" si="2"/>
        <v>14891216231.533028</v>
      </c>
      <c r="BM9" s="2">
        <f t="shared" si="2"/>
        <v>34699633919.016563</v>
      </c>
      <c r="BN9" s="2">
        <f t="shared" si="2"/>
        <v>-32469976354.277676</v>
      </c>
      <c r="BO9" s="2">
        <f t="shared" si="2"/>
        <v>147712333192.44241</v>
      </c>
      <c r="BP9" s="2">
        <f t="shared" si="2"/>
        <v>-40281690227.425392</v>
      </c>
      <c r="BQ9" s="2">
        <f t="shared" si="2"/>
        <v>-23626514416.735718</v>
      </c>
      <c r="BR9" s="2">
        <f t="shared" si="2"/>
        <v>-14472700416.311073</v>
      </c>
    </row>
    <row r="10" spans="1:70" x14ac:dyDescent="0.2">
      <c r="A10">
        <v>8</v>
      </c>
      <c r="B10" t="s">
        <v>22</v>
      </c>
      <c r="C10">
        <f>C9+'RICEPP_it0-E_by_region'!A9</f>
        <v>33.084087757030368</v>
      </c>
      <c r="D10">
        <f>D9+'RICEPP_it0-E_by_region'!B9</f>
        <v>24.46875471197173</v>
      </c>
      <c r="E10">
        <f>E9+'RICEPP_it0-E_by_region'!C9</f>
        <v>7.2177897588965028</v>
      </c>
      <c r="F10">
        <f>F9+'RICEPP_it0-E_by_region'!D9</f>
        <v>7.7771447255711053</v>
      </c>
      <c r="G10">
        <f>G9+'RICEPP_it0-E_by_region'!E9</f>
        <v>8.4254333774450192</v>
      </c>
      <c r="H10">
        <f>H9+'RICEPP_it0-E_by_region'!F9</f>
        <v>18.912340225839994</v>
      </c>
      <c r="I10">
        <f>I9+'RICEPP_it0-E_by_region'!G9</f>
        <v>20.693599112795354</v>
      </c>
      <c r="J10">
        <f>J9+'RICEPP_it0-E_by_region'!H9</f>
        <v>10.614034551481829</v>
      </c>
      <c r="K10">
        <f>K9+'RICEPP_it0-E_by_region'!I9</f>
        <v>8.2032473181559205</v>
      </c>
      <c r="L10">
        <f>L9+'RICEPP_it0-E_by_region'!J9</f>
        <v>8.1997236914187415</v>
      </c>
      <c r="M10">
        <f>M9+'RICEPP_it0-E_by_region'!K9</f>
        <v>8.420403484920671</v>
      </c>
      <c r="N10">
        <f>N9+'RICEPP_it0-E_by_region'!L9</f>
        <v>9.8022667201238711</v>
      </c>
      <c r="P10">
        <v>8</v>
      </c>
      <c r="Q10" t="s">
        <v>22</v>
      </c>
      <c r="R10">
        <f>R9+'RICPP-it0_damagesbyregionoutput'!A9</f>
        <v>1.186533600497484</v>
      </c>
      <c r="S10">
        <f>S9+'RICPP-it0_damagesbyregionoutput'!B9</f>
        <v>1.8375569008261807</v>
      </c>
      <c r="T10">
        <f>T9+'RICPP-it0_damagesbyregionoutput'!C9</f>
        <v>0.40250544354677226</v>
      </c>
      <c r="U10">
        <f>U9+'RICPP-it0_damagesbyregionoutput'!D9</f>
        <v>0.15290205414247857</v>
      </c>
      <c r="V10">
        <f>V9+'RICPP-it0_damagesbyregionoutput'!E9</f>
        <v>0.11998318153251325</v>
      </c>
      <c r="W10">
        <f>W9+'RICPP-it0_damagesbyregionoutput'!F9</f>
        <v>2.7037322206735315</v>
      </c>
      <c r="X10">
        <f>X9+'RICPP-it0_damagesbyregionoutput'!G9</f>
        <v>1.7526947127341543</v>
      </c>
      <c r="Y10">
        <f>Y9+'RICPP-it0_damagesbyregionoutput'!H9</f>
        <v>1.6986060054338401</v>
      </c>
      <c r="Z10">
        <f>Z9+'RICPP-it0_damagesbyregionoutput'!I9</f>
        <v>2.6294967956036821</v>
      </c>
      <c r="AA10">
        <f>AA9+'RICPP-it0_damagesbyregionoutput'!J9</f>
        <v>0.93732591087537953</v>
      </c>
      <c r="AB10">
        <f>AB9+'RICPP-it0_damagesbyregionoutput'!K9</f>
        <v>0.69198332861430301</v>
      </c>
      <c r="AC10">
        <f>AC9+'RICPP-it0_damagesbyregionoutput'!L9</f>
        <v>1.2305017634254414</v>
      </c>
      <c r="AE10">
        <v>8</v>
      </c>
      <c r="AF10" t="s">
        <v>22</v>
      </c>
      <c r="AG10">
        <f t="shared" si="3"/>
        <v>1.8748579485413028</v>
      </c>
      <c r="AH10">
        <f t="shared" si="4"/>
        <v>0.42662639601612695</v>
      </c>
      <c r="AI10">
        <f t="shared" si="0"/>
        <v>0.26538302092899246</v>
      </c>
      <c r="AJ10">
        <f t="shared" si="0"/>
        <v>0.56674556961452138</v>
      </c>
      <c r="AK10">
        <f t="shared" si="0"/>
        <v>0.65965296041365162</v>
      </c>
      <c r="AL10">
        <f t="shared" si="0"/>
        <v>-0.95370426266735941</v>
      </c>
      <c r="AM10">
        <f t="shared" si="0"/>
        <v>0.1621596398585389</v>
      </c>
      <c r="AN10">
        <f t="shared" si="0"/>
        <v>-0.71645059840717218</v>
      </c>
      <c r="AO10">
        <f t="shared" si="0"/>
        <v>-1.8704203417231895</v>
      </c>
      <c r="AP10">
        <f t="shared" si="0"/>
        <v>-0.17857551105430039</v>
      </c>
      <c r="AQ10">
        <f t="shared" si="0"/>
        <v>8.7187378994373205E-2</v>
      </c>
      <c r="AR10">
        <f t="shared" si="0"/>
        <v>-0.32346220051548785</v>
      </c>
      <c r="AT10">
        <f>(C10/SUM($C10:$N10)-R10/SUM($R10:$AC10))*SUM('RICPP-it0_damagesbyregionoutput'!$A9:$L9)</f>
        <v>0.61716065060166081</v>
      </c>
      <c r="AU10">
        <f>(D10/SUM($C10:$N10)-S10/SUM($R10:$AC10))*SUM('RICPP-it0_damagesbyregionoutput'!$A9:$L9)</f>
        <v>0.14043571905487978</v>
      </c>
      <c r="AV10">
        <f>(E10/SUM($C10:$N10)-T10/SUM($R10:$AC10))*SUM('RICPP-it0_damagesbyregionoutput'!$A9:$L9)</f>
        <v>8.7358062504202028E-2</v>
      </c>
      <c r="AW10">
        <f>(F10/SUM($C10:$N10)-U10/SUM($R10:$AC10))*SUM('RICPP-it0_damagesbyregionoutput'!$A9:$L9)</f>
        <v>0.18655976829660137</v>
      </c>
      <c r="AX10">
        <f>(G10/SUM($C10:$N10)-V10/SUM($R10:$AC10))*SUM('RICPP-it0_damagesbyregionoutput'!$A9:$L9)</f>
        <v>0.21714277102270407</v>
      </c>
      <c r="AY10">
        <f>(H10/SUM($C10:$N10)-W10/SUM($R10:$AC10))*SUM('RICPP-it0_damagesbyregionoutput'!$A9:$L9)</f>
        <v>-0.3139377805594844</v>
      </c>
      <c r="AZ10">
        <f>(I10/SUM($C10:$N10)-X10/SUM($R10:$AC10))*SUM('RICPP-it0_damagesbyregionoutput'!$A9:$L9)</f>
        <v>5.3379270101124754E-2</v>
      </c>
      <c r="BA10">
        <f>(J10/SUM($C10:$N10)-Y10/SUM($R10:$AC10))*SUM('RICPP-it0_damagesbyregionoutput'!$A9:$L9)</f>
        <v>-0.23583926333242344</v>
      </c>
      <c r="BB10">
        <f>(K10/SUM($C10:$N10)-Z10/SUM($R10:$AC10))*SUM('RICPP-it0_damagesbyregionoutput'!$A9:$L9)</f>
        <v>-0.61569989123420465</v>
      </c>
      <c r="BC10">
        <f>(L10/SUM($C10:$N10)-AA10/SUM($R10:$AC10))*SUM('RICPP-it0_damagesbyregionoutput'!$A9:$L9)</f>
        <v>-5.8783002023989443E-2</v>
      </c>
      <c r="BD10">
        <f>(M10/SUM($C10:$N10)-AB10/SUM($R10:$AC10))*SUM('RICPP-it0_damagesbyregionoutput'!$A9:$L9)</f>
        <v>2.8700104765956105E-2</v>
      </c>
      <c r="BE10">
        <f>(N10/SUM($C10:$N10)-AC10/SUM($R10:$AC10))*SUM('RICPP-it0_damagesbyregionoutput'!$A9:$L9)</f>
        <v>-0.10647640919702751</v>
      </c>
      <c r="BG10" s="2">
        <f t="shared" si="5"/>
        <v>230862566.05353573</v>
      </c>
      <c r="BH10" s="2">
        <f t="shared" si="2"/>
        <v>-61664127139.067993</v>
      </c>
      <c r="BI10" s="2">
        <f t="shared" si="2"/>
        <v>-50206793035.194847</v>
      </c>
      <c r="BJ10" s="2">
        <f t="shared" si="2"/>
        <v>541514758.08461583</v>
      </c>
      <c r="BK10" s="2">
        <f t="shared" si="2"/>
        <v>15860350966.282467</v>
      </c>
      <c r="BL10" s="2">
        <f t="shared" si="2"/>
        <v>-20912571174.634964</v>
      </c>
      <c r="BM10" s="2">
        <f t="shared" si="2"/>
        <v>23411018429.273899</v>
      </c>
      <c r="BN10" s="2">
        <f t="shared" si="2"/>
        <v>-51137181591.318748</v>
      </c>
      <c r="BO10" s="2">
        <f t="shared" si="2"/>
        <v>243862526308.29562</v>
      </c>
      <c r="BP10" s="2">
        <f t="shared" si="2"/>
        <v>-51987419228.252609</v>
      </c>
      <c r="BQ10" s="2">
        <f t="shared" si="2"/>
        <v>-29057643579.012955</v>
      </c>
      <c r="BR10" s="2">
        <f t="shared" si="2"/>
        <v>-18940537280.505638</v>
      </c>
    </row>
    <row r="11" spans="1:70" x14ac:dyDescent="0.2">
      <c r="A11">
        <v>9</v>
      </c>
      <c r="B11" t="s">
        <v>23</v>
      </c>
      <c r="C11">
        <f>C10+'RICEPP_it0-E_by_region'!A10</f>
        <v>33.895881002269597</v>
      </c>
      <c r="D11">
        <f>D10+'RICEPP_it0-E_by_region'!B10</f>
        <v>25.12188597474622</v>
      </c>
      <c r="E11">
        <f>E10+'RICEPP_it0-E_by_region'!C10</f>
        <v>7.3697497504604135</v>
      </c>
      <c r="F11">
        <f>F10+'RICEPP_it0-E_by_region'!D10</f>
        <v>7.8907244070008726</v>
      </c>
      <c r="G11">
        <f>G10+'RICEPP_it0-E_by_region'!E10</f>
        <v>8.5090618069634196</v>
      </c>
      <c r="H11">
        <f>H10+'RICEPP_it0-E_by_region'!F10</f>
        <v>19.751421802223959</v>
      </c>
      <c r="I11">
        <f>I10+'RICEPP_it0-E_by_region'!G10</f>
        <v>21.547009535724815</v>
      </c>
      <c r="J11">
        <f>J10+'RICEPP_it0-E_by_region'!H10</f>
        <v>11.514572682894542</v>
      </c>
      <c r="K11">
        <f>K10+'RICEPP_it0-E_by_region'!I10</f>
        <v>9.1410898207722298</v>
      </c>
      <c r="L11">
        <f>L10+'RICEPP_it0-E_by_region'!J10</f>
        <v>8.8254205542391713</v>
      </c>
      <c r="M11">
        <f>M10+'RICEPP_it0-E_by_region'!K10</f>
        <v>8.7069729276915417</v>
      </c>
      <c r="N11">
        <f>N10+'RICEPP_it0-E_by_region'!L10</f>
        <v>10.81382148074978</v>
      </c>
      <c r="P11">
        <v>9</v>
      </c>
      <c r="Q11" t="s">
        <v>23</v>
      </c>
      <c r="R11">
        <f>R10+'RICPP-it0_damagesbyregionoutput'!A10</f>
        <v>1.63885328427322</v>
      </c>
      <c r="S11">
        <f>S10+'RICPP-it0_damagesbyregionoutput'!B10</f>
        <v>2.4954760444542647</v>
      </c>
      <c r="T11">
        <f>T10+'RICPP-it0_damagesbyregionoutput'!C10</f>
        <v>0.48931733601423916</v>
      </c>
      <c r="U11">
        <f>U10+'RICPP-it0_damagesbyregionoutput'!D10</f>
        <v>0.20050752457139817</v>
      </c>
      <c r="V11">
        <f>V10+'RICPP-it0_damagesbyregionoutput'!E10</f>
        <v>0.16884595825708285</v>
      </c>
      <c r="W11">
        <f>W10+'RICPP-it0_damagesbyregionoutput'!F10</f>
        <v>3.8460616999777115</v>
      </c>
      <c r="X11">
        <f>X10+'RICPP-it0_damagesbyregionoutput'!G10</f>
        <v>2.5413725803717004</v>
      </c>
      <c r="Y11">
        <f>Y10+'RICPP-it0_damagesbyregionoutput'!H10</f>
        <v>2.4116830323569602</v>
      </c>
      <c r="Z11">
        <f>Z10+'RICPP-it0_damagesbyregionoutput'!I10</f>
        <v>4.4354018209838824</v>
      </c>
      <c r="AA11">
        <f>AA10+'RICPP-it0_damagesbyregionoutput'!J10</f>
        <v>1.2940303148037395</v>
      </c>
      <c r="AB11">
        <f>AB10+'RICPP-it0_damagesbyregionoutput'!K10</f>
        <v>0.942996328300304</v>
      </c>
      <c r="AC11">
        <f>AC10+'RICPP-it0_damagesbyregionoutput'!L10</f>
        <v>1.8195151042075115</v>
      </c>
      <c r="AE11">
        <v>9</v>
      </c>
      <c r="AF11" t="s">
        <v>23</v>
      </c>
      <c r="AG11">
        <f t="shared" si="3"/>
        <v>2.7250516379425398</v>
      </c>
      <c r="AH11">
        <f t="shared" si="4"/>
        <v>0.73882613678119347</v>
      </c>
      <c r="AI11">
        <f t="shared" si="0"/>
        <v>0.4594966868276259</v>
      </c>
      <c r="AJ11">
        <f t="shared" si="0"/>
        <v>0.81537906876581256</v>
      </c>
      <c r="AK11">
        <f t="shared" si="0"/>
        <v>0.92664811373235623</v>
      </c>
      <c r="AL11">
        <f t="shared" si="0"/>
        <v>-1.3031767158785086</v>
      </c>
      <c r="AM11">
        <f t="shared" si="0"/>
        <v>0.23268427230852448</v>
      </c>
      <c r="AN11">
        <f t="shared" si="0"/>
        <v>-0.92924626062265747</v>
      </c>
      <c r="AO11">
        <f t="shared" si="0"/>
        <v>-3.258537680452668</v>
      </c>
      <c r="AP11">
        <f t="shared" si="0"/>
        <v>-0.15780682515053687</v>
      </c>
      <c r="AQ11">
        <f t="shared" si="0"/>
        <v>0.17797769253155818</v>
      </c>
      <c r="AR11">
        <f t="shared" si="0"/>
        <v>-0.4272961267852487</v>
      </c>
      <c r="AT11">
        <f>(C11/SUM($C11:$N11)-R11/SUM($R11:$AC11))*SUM('RICPP-it0_damagesbyregionoutput'!$A10:$L10)</f>
        <v>0.84870122784104962</v>
      </c>
      <c r="AU11">
        <f>(D11/SUM($C11:$N11)-S11/SUM($R11:$AC11))*SUM('RICPP-it0_damagesbyregionoutput'!$A10:$L10)</f>
        <v>0.23010303390826237</v>
      </c>
      <c r="AV11">
        <f>(E11/SUM($C11:$N11)-T11/SUM($R11:$AC11))*SUM('RICPP-it0_damagesbyregionoutput'!$A10:$L10)</f>
        <v>0.14310752753072173</v>
      </c>
      <c r="AW11">
        <f>(F11/SUM($C11:$N11)-U11/SUM($R11:$AC11))*SUM('RICPP-it0_damagesbyregionoutput'!$A10:$L10)</f>
        <v>0.25394499215432059</v>
      </c>
      <c r="AX11">
        <f>(G11/SUM($C11:$N11)-V11/SUM($R11:$AC11))*SUM('RICPP-it0_damagesbyregionoutput'!$A10:$L10)</f>
        <v>0.28859907861967138</v>
      </c>
      <c r="AY11">
        <f>(H11/SUM($C11:$N11)-W11/SUM($R11:$AC11))*SUM('RICPP-it0_damagesbyregionoutput'!$A10:$L10)</f>
        <v>-0.40586668650984226</v>
      </c>
      <c r="AZ11">
        <f>(I11/SUM($C11:$N11)-X11/SUM($R11:$AC11))*SUM('RICPP-it0_damagesbyregionoutput'!$A10:$L10)</f>
        <v>7.2468141468558067E-2</v>
      </c>
      <c r="BA11">
        <f>(J11/SUM($C11:$N11)-Y11/SUM($R11:$AC11))*SUM('RICPP-it0_damagesbyregionoutput'!$A10:$L10)</f>
        <v>-0.28940825611385457</v>
      </c>
      <c r="BB11">
        <f>(K11/SUM($C11:$N11)-Z11/SUM($R11:$AC11))*SUM('RICPP-it0_damagesbyregionoutput'!$A10:$L10)</f>
        <v>-1.0148523029290275</v>
      </c>
      <c r="BC11">
        <f>(L11/SUM($C11:$N11)-AA11/SUM($R11:$AC11))*SUM('RICPP-it0_damagesbyregionoutput'!$A10:$L10)</f>
        <v>-4.9148003069798163E-2</v>
      </c>
      <c r="BD11">
        <f>(M11/SUM($C11:$N11)-AB11/SUM($R11:$AC11))*SUM('RICPP-it0_damagesbyregionoutput'!$A10:$L10)</f>
        <v>5.5430100507708344E-2</v>
      </c>
      <c r="BE11">
        <f>(N11/SUM($C11:$N11)-AC11/SUM($R11:$AC11))*SUM('RICPP-it0_damagesbyregionoutput'!$A10:$L10)</f>
        <v>-0.13307885340777242</v>
      </c>
      <c r="BG11" s="2">
        <f t="shared" si="5"/>
        <v>-1492461560.1873415</v>
      </c>
      <c r="BH11" s="2">
        <f t="shared" si="2"/>
        <v>-82096706856.804153</v>
      </c>
      <c r="BI11" s="2">
        <f t="shared" si="2"/>
        <v>-51006138367.911705</v>
      </c>
      <c r="BJ11" s="2">
        <f t="shared" si="2"/>
        <v>5311493003.0294104</v>
      </c>
      <c r="BK11" s="2">
        <f t="shared" si="2"/>
        <v>21603925300.966774</v>
      </c>
      <c r="BL11" s="2">
        <f t="shared" si="2"/>
        <v>-56394233298.693085</v>
      </c>
      <c r="BM11" s="2">
        <f t="shared" si="2"/>
        <v>1943509018.5724869</v>
      </c>
      <c r="BN11" s="2">
        <f t="shared" si="2"/>
        <v>-76612593898.369278</v>
      </c>
      <c r="BO11" s="2">
        <f t="shared" si="2"/>
        <v>373265035800.45099</v>
      </c>
      <c r="BP11" s="2">
        <f t="shared" si="2"/>
        <v>-69916688973.561676</v>
      </c>
      <c r="BQ11" s="2">
        <f t="shared" si="2"/>
        <v>-35360213029.476631</v>
      </c>
      <c r="BR11" s="2">
        <f t="shared" si="2"/>
        <v>-29244927138.011578</v>
      </c>
    </row>
    <row r="12" spans="1:70" x14ac:dyDescent="0.2">
      <c r="A12">
        <v>10</v>
      </c>
      <c r="B12" t="s">
        <v>24</v>
      </c>
      <c r="C12">
        <f>C11+'RICEPP_it0-E_by_region'!A11</f>
        <v>34.543166286814937</v>
      </c>
      <c r="D12">
        <f>D11+'RICEPP_it0-E_by_region'!B11</f>
        <v>25.704378996668851</v>
      </c>
      <c r="E12">
        <f>E11+'RICEPP_it0-E_by_region'!C11</f>
        <v>7.4992753585851277</v>
      </c>
      <c r="F12">
        <f>F11+'RICEPP_it0-E_by_region'!D11</f>
        <v>7.9520077197609984</v>
      </c>
      <c r="G12">
        <f>G11+'RICEPP_it0-E_by_region'!E11</f>
        <v>8.5540892817008629</v>
      </c>
      <c r="H12">
        <f>H11+'RICEPP_it0-E_by_region'!F11</f>
        <v>20.297285529572378</v>
      </c>
      <c r="I12">
        <f>I11+'RICEPP_it0-E_by_region'!G11</f>
        <v>22.289828142678218</v>
      </c>
      <c r="J12">
        <f>J11+'RICEPP_it0-E_by_region'!H11</f>
        <v>12.282999735523839</v>
      </c>
      <c r="K12">
        <f>K11+'RICEPP_it0-E_by_region'!I11</f>
        <v>10.067194025235059</v>
      </c>
      <c r="L12">
        <f>L11+'RICEPP_it0-E_by_region'!J11</f>
        <v>9.3843870319247493</v>
      </c>
      <c r="M12">
        <f>M11+'RICEPP_it0-E_by_region'!K11</f>
        <v>8.9479766267299894</v>
      </c>
      <c r="N12">
        <f>N11+'RICEPP_it0-E_by_region'!L11</f>
        <v>11.743526206294701</v>
      </c>
      <c r="P12">
        <v>10</v>
      </c>
      <c r="Q12" t="s">
        <v>24</v>
      </c>
      <c r="R12">
        <f>R11+'RICPP-it0_damagesbyregionoutput'!A11</f>
        <v>2.2047791904285909</v>
      </c>
      <c r="S12">
        <f>S11+'RICPP-it0_damagesbyregionoutput'!B11</f>
        <v>3.3165791444081325</v>
      </c>
      <c r="T12">
        <f>T11+'RICPP-it0_damagesbyregionoutput'!C11</f>
        <v>0.59304713706705614</v>
      </c>
      <c r="U12">
        <f>U11+'RICPP-it0_damagesbyregionoutput'!D11</f>
        <v>0.26042710632669319</v>
      </c>
      <c r="V12">
        <f>V11+'RICPP-it0_damagesbyregionoutput'!E11</f>
        <v>0.23204905009561175</v>
      </c>
      <c r="W12">
        <f>W11+'RICPP-it0_damagesbyregionoutput'!F11</f>
        <v>5.2869183496014021</v>
      </c>
      <c r="X12">
        <f>X11+'RICPP-it0_damagesbyregionoutput'!G11</f>
        <v>3.5412760496884044</v>
      </c>
      <c r="Y12">
        <f>Y11+'RICPP-it0_damagesbyregionoutput'!H11</f>
        <v>3.3157050860854094</v>
      </c>
      <c r="Z12">
        <f>Z11+'RICPP-it0_damagesbyregionoutput'!I11</f>
        <v>7.1278376171178923</v>
      </c>
      <c r="AA12">
        <f>AA11+'RICPP-it0_damagesbyregionoutput'!J11</f>
        <v>1.7370716802108577</v>
      </c>
      <c r="AB12">
        <f>AB11+'RICPP-it0_damagesbyregionoutput'!K11</f>
        <v>1.259660225508608</v>
      </c>
      <c r="AC12">
        <f>AC11+'RICPP-it0_damagesbyregionoutput'!L11</f>
        <v>2.6003450209299688</v>
      </c>
      <c r="AE12">
        <v>10</v>
      </c>
      <c r="AF12" t="s">
        <v>24</v>
      </c>
      <c r="AG12">
        <f t="shared" si="3"/>
        <v>3.8603390804949984</v>
      </c>
      <c r="AH12">
        <f t="shared" si="4"/>
        <v>1.1966173993304645</v>
      </c>
      <c r="AI12">
        <f t="shared" si="0"/>
        <v>0.72368195540767921</v>
      </c>
      <c r="AJ12">
        <f t="shared" si="0"/>
        <v>1.1357931159653525</v>
      </c>
      <c r="AK12">
        <f t="shared" si="0"/>
        <v>1.2698851606475023</v>
      </c>
      <c r="AL12">
        <f t="shared" si="0"/>
        <v>-1.7231038372487368</v>
      </c>
      <c r="AM12">
        <f t="shared" si="0"/>
        <v>0.37239077521717473</v>
      </c>
      <c r="AN12">
        <f t="shared" si="0"/>
        <v>-1.1590456328345666</v>
      </c>
      <c r="AO12">
        <f t="shared" si="0"/>
        <v>-5.3602311993271767</v>
      </c>
      <c r="AP12">
        <f t="shared" si="0"/>
        <v>-8.9353090196413715E-2</v>
      </c>
      <c r="AQ12">
        <f t="shared" si="0"/>
        <v>0.31143305748589978</v>
      </c>
      <c r="AR12">
        <f t="shared" si="0"/>
        <v>-0.53840678494218197</v>
      </c>
      <c r="AT12">
        <f>(C12/SUM($C12:$N12)-R12/SUM($R12:$AC12))*SUM('RICPP-it0_damagesbyregionoutput'!$A11:$L11)</f>
        <v>1.1273087259992389</v>
      </c>
      <c r="AU12">
        <f>(D12/SUM($C12:$N12)-S12/SUM($R12:$AC12))*SUM('RICPP-it0_damagesbyregionoutput'!$A11:$L11)</f>
        <v>0.34944009005933652</v>
      </c>
      <c r="AV12">
        <f>(E12/SUM($C12:$N12)-T12/SUM($R12:$AC12))*SUM('RICPP-it0_damagesbyregionoutput'!$A11:$L11)</f>
        <v>0.21133194938789157</v>
      </c>
      <c r="AW12">
        <f>(F12/SUM($C12:$N12)-U12/SUM($R12:$AC12))*SUM('RICPP-it0_damagesbyregionoutput'!$A11:$L11)</f>
        <v>0.33167798575699919</v>
      </c>
      <c r="AX12">
        <f>(G12/SUM($C12:$N12)-V12/SUM($R12:$AC12))*SUM('RICPP-it0_damagesbyregionoutput'!$A11:$L11)</f>
        <v>0.37083597911075511</v>
      </c>
      <c r="AY12">
        <f>(H12/SUM($C12:$N12)-W12/SUM($R12:$AC12))*SUM('RICPP-it0_damagesbyregionoutput'!$A11:$L11)</f>
        <v>-0.5031863655055393</v>
      </c>
      <c r="AZ12">
        <f>(I12/SUM($C12:$N12)-X12/SUM($R12:$AC12))*SUM('RICPP-it0_damagesbyregionoutput'!$A11:$L11)</f>
        <v>0.10874676074571997</v>
      </c>
      <c r="BA12">
        <f>(J12/SUM($C12:$N12)-Y12/SUM($R12:$AC12))*SUM('RICPP-it0_damagesbyregionoutput'!$A11:$L11)</f>
        <v>-0.33846826107259359</v>
      </c>
      <c r="BB12">
        <f>(K12/SUM($C12:$N12)-Z12/SUM($R12:$AC12))*SUM('RICPP-it0_damagesbyregionoutput'!$A11:$L11)</f>
        <v>-1.5653120822744062</v>
      </c>
      <c r="BC12">
        <f>(L12/SUM($C12:$N12)-AA12/SUM($R12:$AC12))*SUM('RICPP-it0_damagesbyregionoutput'!$A11:$L11)</f>
        <v>-2.6093178908133157E-2</v>
      </c>
      <c r="BD12">
        <f>(M12/SUM($C12:$N12)-AB12/SUM($R12:$AC12))*SUM('RICPP-it0_damagesbyregionoutput'!$A11:$L11)</f>
        <v>9.0945690507440988E-2</v>
      </c>
      <c r="BE12">
        <f>(N12/SUM($C12:$N12)-AC12/SUM($R12:$AC12))*SUM('RICPP-it0_damagesbyregionoutput'!$A11:$L11)</f>
        <v>-0.15722729380671144</v>
      </c>
      <c r="BG12" s="2">
        <f t="shared" si="5"/>
        <v>-7978716553.2196894</v>
      </c>
      <c r="BH12" s="2">
        <f t="shared" si="2"/>
        <v>-108351172489.93454</v>
      </c>
      <c r="BI12" s="2">
        <f t="shared" si="2"/>
        <v>-52853319192.161743</v>
      </c>
      <c r="BJ12" s="2">
        <f t="shared" si="2"/>
        <v>11263938557.459274</v>
      </c>
      <c r="BK12" s="2">
        <f t="shared" si="2"/>
        <v>27598932195.608994</v>
      </c>
      <c r="BL12" s="2">
        <f t="shared" si="2"/>
        <v>-83259244135.31105</v>
      </c>
      <c r="BM12" s="2">
        <f t="shared" si="2"/>
        <v>-30959742162.930279</v>
      </c>
      <c r="BN12" s="2">
        <f t="shared" si="2"/>
        <v>-108668888860.68443</v>
      </c>
      <c r="BO12" s="2">
        <f t="shared" si="2"/>
        <v>536381436600.10254</v>
      </c>
      <c r="BP12" s="2">
        <f t="shared" si="2"/>
        <v>-94546913862.256317</v>
      </c>
      <c r="BQ12" s="2">
        <f t="shared" si="2"/>
        <v>-42509674446.900612</v>
      </c>
      <c r="BR12" s="2">
        <f t="shared" si="2"/>
        <v>-46116635649.778168</v>
      </c>
    </row>
    <row r="13" spans="1:70" x14ac:dyDescent="0.2">
      <c r="A13">
        <v>11</v>
      </c>
      <c r="B13" t="s">
        <v>25</v>
      </c>
      <c r="C13">
        <f>C12+'RICEPP_it0-E_by_region'!A12</f>
        <v>34.990758787231755</v>
      </c>
      <c r="D13">
        <f>D12+'RICEPP_it0-E_by_region'!B12</f>
        <v>26.205346749225068</v>
      </c>
      <c r="E13">
        <f>E12+'RICEPP_it0-E_by_region'!C12</f>
        <v>7.6079890454575674</v>
      </c>
      <c r="F13">
        <f>F12+'RICEPP_it0-E_by_region'!D12</f>
        <v>7.9520077197609984</v>
      </c>
      <c r="G13">
        <f>G12+'RICEPP_it0-E_by_region'!E12</f>
        <v>8.5540892817008629</v>
      </c>
      <c r="H13">
        <f>H12+'RICEPP_it0-E_by_region'!F12</f>
        <v>20.536724517252626</v>
      </c>
      <c r="I13">
        <f>I12+'RICEPP_it0-E_by_region'!G12</f>
        <v>22.902412273513232</v>
      </c>
      <c r="J13">
        <f>J12+'RICEPP_it0-E_by_region'!H12</f>
        <v>12.875027158419352</v>
      </c>
      <c r="K13">
        <f>K12+'RICEPP_it0-E_by_region'!I12</f>
        <v>10.863247256063783</v>
      </c>
      <c r="L13">
        <f>L12+'RICEPP_it0-E_by_region'!J12</f>
        <v>9.868963134903165</v>
      </c>
      <c r="M13">
        <f>M12+'RICEPP_it0-E_by_region'!K12</f>
        <v>9.1362879988053578</v>
      </c>
      <c r="N13">
        <f>N12+'RICEPP_it0-E_by_region'!L12</f>
        <v>12.554133094153109</v>
      </c>
      <c r="P13">
        <v>11</v>
      </c>
      <c r="Q13" t="s">
        <v>25</v>
      </c>
      <c r="R13">
        <f>R12+'RICPP-it0_damagesbyregionoutput'!A12</f>
        <v>2.8812426367026749</v>
      </c>
      <c r="S13">
        <f>S12+'RICPP-it0_damagesbyregionoutput'!B12</f>
        <v>4.319239124749723</v>
      </c>
      <c r="T13">
        <f>T12+'RICPP-it0_damagesbyregionoutput'!C12</f>
        <v>0.71616196486768313</v>
      </c>
      <c r="U13">
        <f>U12+'RICPP-it0_damagesbyregionoutput'!D12</f>
        <v>0.33341327219636291</v>
      </c>
      <c r="V13">
        <f>V12+'RICPP-it0_damagesbyregionoutput'!E12</f>
        <v>0.31170931027485727</v>
      </c>
      <c r="W13">
        <f>W12+'RICPP-it0_damagesbyregionoutput'!F12</f>
        <v>7.1188913721312819</v>
      </c>
      <c r="X13">
        <f>X12+'RICPP-it0_damagesbyregionoutput'!G12</f>
        <v>4.7958419352507944</v>
      </c>
      <c r="Y13">
        <f>Y12+'RICPP-it0_damagesbyregionoutput'!H12</f>
        <v>4.4214521815081298</v>
      </c>
      <c r="Z13">
        <f>Z12+'RICPP-it0_damagesbyregionoutput'!I12</f>
        <v>10.780408908851442</v>
      </c>
      <c r="AA13">
        <f>AA12+'RICPP-it0_damagesbyregionoutput'!J12</f>
        <v>2.2808428399954765</v>
      </c>
      <c r="AB13">
        <f>AB12+'RICPP-it0_damagesbyregionoutput'!K12</f>
        <v>1.6474898549666139</v>
      </c>
      <c r="AC13">
        <f>AC12+'RICPP-it0_damagesbyregionoutput'!L12</f>
        <v>3.6119006348127485</v>
      </c>
      <c r="AE13">
        <v>11</v>
      </c>
      <c r="AF13" t="s">
        <v>25</v>
      </c>
      <c r="AG13">
        <f t="shared" si="3"/>
        <v>5.3354167260081722</v>
      </c>
      <c r="AH13">
        <f t="shared" si="4"/>
        <v>1.8343972976383383</v>
      </c>
      <c r="AI13">
        <f t="shared" si="0"/>
        <v>1.0703741546225698</v>
      </c>
      <c r="AJ13">
        <f t="shared" si="0"/>
        <v>1.5339065844614908</v>
      </c>
      <c r="AK13">
        <f t="shared" si="0"/>
        <v>1.6969935650568864</v>
      </c>
      <c r="AL13">
        <f t="shared" si="0"/>
        <v>-2.2963817829516326</v>
      </c>
      <c r="AM13">
        <f t="shared" si="0"/>
        <v>0.58218720038756444</v>
      </c>
      <c r="AN13">
        <f t="shared" si="0"/>
        <v>-1.3980906965612585</v>
      </c>
      <c r="AO13">
        <f t="shared" si="0"/>
        <v>-8.2294610194747033</v>
      </c>
      <c r="AP13">
        <f t="shared" si="0"/>
        <v>3.6623575515359906E-2</v>
      </c>
      <c r="AQ13">
        <f t="shared" si="0"/>
        <v>0.49792707589457119</v>
      </c>
      <c r="AR13">
        <f t="shared" si="0"/>
        <v>-0.6638926805973594</v>
      </c>
      <c r="AT13">
        <f>(C13/SUM($C13:$N13)-R13/SUM($R13:$AC13))*SUM('RICPP-it0_damagesbyregionoutput'!$A12:$L12)</f>
        <v>1.4496828927298731</v>
      </c>
      <c r="AU13">
        <f>(D13/SUM($C13:$N13)-S13/SUM($R13:$AC13))*SUM('RICPP-it0_damagesbyregionoutput'!$A12:$L12)</f>
        <v>0.49842299438263876</v>
      </c>
      <c r="AV13">
        <f>(E13/SUM($C13:$N13)-T13/SUM($R13:$AC13))*SUM('RICPP-it0_damagesbyregionoutput'!$A12:$L12)</f>
        <v>0.29083072240872282</v>
      </c>
      <c r="AW13">
        <f>(F13/SUM($C13:$N13)-U13/SUM($R13:$AC13))*SUM('RICPP-it0_damagesbyregionoutput'!$A12:$L12)</f>
        <v>0.41677684213492255</v>
      </c>
      <c r="AX13">
        <f>(G13/SUM($C13:$N13)-V13/SUM($R13:$AC13))*SUM('RICPP-it0_damagesbyregionoutput'!$A12:$L12)</f>
        <v>0.46108910824970095</v>
      </c>
      <c r="AY13">
        <f>(H13/SUM($C13:$N13)-W13/SUM($R13:$AC13))*SUM('RICPP-it0_damagesbyregionoutput'!$A12:$L12)</f>
        <v>-0.62394852302609194</v>
      </c>
      <c r="AZ13">
        <f>(I13/SUM($C13:$N13)-X13/SUM($R13:$AC13))*SUM('RICPP-it0_damagesbyregionoutput'!$A12:$L12)</f>
        <v>0.15818573658061774</v>
      </c>
      <c r="BA13">
        <f>(J13/SUM($C13:$N13)-Y13/SUM($R13:$AC13))*SUM('RICPP-it0_damagesbyregionoutput'!$A12:$L12)</f>
        <v>-0.37987438833218218</v>
      </c>
      <c r="BB13">
        <f>(K13/SUM($C13:$N13)-Z13/SUM($R13:$AC13))*SUM('RICPP-it0_damagesbyregionoutput'!$A12:$L12)</f>
        <v>-2.2360219396106351</v>
      </c>
      <c r="BC13">
        <f>(L13/SUM($C13:$N13)-AA13/SUM($R13:$AC13))*SUM('RICPP-it0_damagesbyregionoutput'!$A12:$L12)</f>
        <v>9.9509698345419517E-3</v>
      </c>
      <c r="BD13">
        <f>(M13/SUM($C13:$N13)-AB13/SUM($R13:$AC13))*SUM('RICPP-it0_damagesbyregionoutput'!$A12:$L12)</f>
        <v>0.1352914684681864</v>
      </c>
      <c r="BE13">
        <f>(N13/SUM($C13:$N13)-AC13/SUM($R13:$AC13))*SUM('RICPP-it0_damagesbyregionoutput'!$A12:$L12)</f>
        <v>-0.18038588382029516</v>
      </c>
      <c r="BG13" s="2">
        <f t="shared" si="5"/>
        <v>-25394752783.300724</v>
      </c>
      <c r="BH13" s="2">
        <f t="shared" si="2"/>
        <v>-139356903925.23499</v>
      </c>
      <c r="BI13" s="2">
        <f t="shared" si="2"/>
        <v>-55861476806.167763</v>
      </c>
      <c r="BJ13" s="2">
        <f t="shared" si="2"/>
        <v>18663373638.784286</v>
      </c>
      <c r="BK13" s="2">
        <f t="shared" si="2"/>
        <v>33980703840.316929</v>
      </c>
      <c r="BL13" s="2">
        <f t="shared" si="2"/>
        <v>-50670577323.196129</v>
      </c>
      <c r="BM13" s="2">
        <f t="shared" si="2"/>
        <v>-51610688589.771973</v>
      </c>
      <c r="BN13" s="2">
        <f t="shared" si="2"/>
        <v>-140829324605.4903</v>
      </c>
      <c r="BO13" s="2">
        <f t="shared" si="2"/>
        <v>633207880536.89148</v>
      </c>
      <c r="BP13" s="2">
        <f t="shared" si="2"/>
        <v>-116025695877.23167</v>
      </c>
      <c r="BQ13" s="2">
        <f t="shared" si="2"/>
        <v>-51202549940.485008</v>
      </c>
      <c r="BR13" s="2">
        <f t="shared" si="2"/>
        <v>-54899988165.117737</v>
      </c>
    </row>
    <row r="14" spans="1:70" x14ac:dyDescent="0.2">
      <c r="A14">
        <v>12</v>
      </c>
      <c r="B14" t="s">
        <v>26</v>
      </c>
      <c r="C14">
        <f>C13+'RICEPP_it0-E_by_region'!A13</f>
        <v>35.228313722960834</v>
      </c>
      <c r="D14">
        <f>D13+'RICEPP_it0-E_by_region'!B13</f>
        <v>26.617320529449277</v>
      </c>
      <c r="E14">
        <f>E13+'RICEPP_it0-E_by_region'!C13</f>
        <v>7.6958825047390045</v>
      </c>
      <c r="F14">
        <f>F13+'RICEPP_it0-E_by_region'!D13</f>
        <v>7.9520077197609984</v>
      </c>
      <c r="G14">
        <f>G13+'RICEPP_it0-E_by_region'!E13</f>
        <v>8.5540892817008629</v>
      </c>
      <c r="H14">
        <f>H13+'RICEPP_it0-E_by_region'!F13</f>
        <v>20.536724517252626</v>
      </c>
      <c r="I14">
        <f>I13+'RICEPP_it0-E_by_region'!G13</f>
        <v>23.360260979728277</v>
      </c>
      <c r="J14">
        <f>J13+'RICEPP_it0-E_by_region'!H13</f>
        <v>13.266060436523707</v>
      </c>
      <c r="K14">
        <f>K13+'RICEPP_it0-E_by_region'!I13</f>
        <v>11.4675805378702</v>
      </c>
      <c r="L14">
        <f>L13+'RICEPP_it0-E_by_region'!J13</f>
        <v>10.266932147932572</v>
      </c>
      <c r="M14">
        <f>M13+'RICEPP_it0-E_by_region'!K13</f>
        <v>9.2694316586166714</v>
      </c>
      <c r="N14">
        <f>N13+'RICEPP_it0-E_by_region'!L13</f>
        <v>13.208943245477784</v>
      </c>
      <c r="P14">
        <v>12</v>
      </c>
      <c r="Q14" t="s">
        <v>26</v>
      </c>
      <c r="R14">
        <f>R13+'RICPP-it0_damagesbyregionoutput'!A13</f>
        <v>3.6587062694860299</v>
      </c>
      <c r="S14">
        <f>S13+'RICPP-it0_damagesbyregionoutput'!B13</f>
        <v>5.5110829504078733</v>
      </c>
      <c r="T14">
        <f>T13+'RICPP-it0_damagesbyregionoutput'!C13</f>
        <v>0.85833912479370211</v>
      </c>
      <c r="U14">
        <f>U13+'RICPP-it0_damagesbyregionoutput'!D13</f>
        <v>0.41901678860467589</v>
      </c>
      <c r="V14">
        <f>V13+'RICPP-it0_damagesbyregionoutput'!E13</f>
        <v>0.40837685503452237</v>
      </c>
      <c r="W14">
        <f>W13+'RICPP-it0_damagesbyregionoutput'!F13</f>
        <v>9.4224076518065623</v>
      </c>
      <c r="X14">
        <f>X13+'RICPP-it0_damagesbyregionoutput'!G13</f>
        <v>6.3251449686942944</v>
      </c>
      <c r="Y14">
        <f>Y13+'RICPP-it0_damagesbyregionoutput'!H13</f>
        <v>5.7300033174075296</v>
      </c>
      <c r="Z14">
        <f>Z13+'RICPP-it0_damagesbyregionoutput'!I13</f>
        <v>15.466527291563171</v>
      </c>
      <c r="AA14">
        <f>AA13+'RICPP-it0_damagesbyregionoutput'!J13</f>
        <v>2.9277722821740344</v>
      </c>
      <c r="AB14">
        <f>AB13+'RICPP-it0_damagesbyregionoutput'!K13</f>
        <v>2.1091553527841209</v>
      </c>
      <c r="AC14">
        <f>AC13+'RICPP-it0_damagesbyregionoutput'!L13</f>
        <v>4.8793053328793388</v>
      </c>
      <c r="AE14">
        <v>12</v>
      </c>
      <c r="AF14" t="s">
        <v>26</v>
      </c>
      <c r="AG14">
        <f t="shared" si="3"/>
        <v>7.1896192684350719</v>
      </c>
      <c r="AH14">
        <f t="shared" si="4"/>
        <v>2.6855443511837662</v>
      </c>
      <c r="AI14">
        <f t="shared" si="0"/>
        <v>1.5115568449525185</v>
      </c>
      <c r="AJ14">
        <f t="shared" si="0"/>
        <v>2.029751242202408</v>
      </c>
      <c r="AK14">
        <f t="shared" si="0"/>
        <v>2.2257981991023943</v>
      </c>
      <c r="AL14">
        <f t="shared" si="0"/>
        <v>-3.0982595589458368</v>
      </c>
      <c r="AM14">
        <f t="shared" si="0"/>
        <v>0.86849244897512279</v>
      </c>
      <c r="AN14">
        <f t="shared" si="0"/>
        <v>-1.6448080011371009</v>
      </c>
      <c r="AO14">
        <f t="shared" si="0"/>
        <v>-11.935161930579085</v>
      </c>
      <c r="AP14">
        <f t="shared" si="0"/>
        <v>0.23386137115426317</v>
      </c>
      <c r="AQ14">
        <f t="shared" si="0"/>
        <v>0.7453046413837181</v>
      </c>
      <c r="AR14">
        <f t="shared" si="0"/>
        <v>-0.81169887672724006</v>
      </c>
      <c r="AT14">
        <f>(C14/SUM($C14:$N14)-R14/SUM($R14:$AC14))*SUM('RICPP-it0_damagesbyregionoutput'!$A13:$L13)</f>
        <v>1.8059109795819799</v>
      </c>
      <c r="AU14">
        <f>(D14/SUM($C14:$N14)-S14/SUM($R14:$AC14))*SUM('RICPP-it0_damagesbyregionoutput'!$A13:$L13)</f>
        <v>0.67456340160454298</v>
      </c>
      <c r="AV14">
        <f>(E14/SUM($C14:$N14)-T14/SUM($R14:$AC14))*SUM('RICPP-it0_damagesbyregionoutput'!$A13:$L13)</f>
        <v>0.37967756019384008</v>
      </c>
      <c r="AW14">
        <f>(F14/SUM($C14:$N14)-U14/SUM($R14:$AC14))*SUM('RICPP-it0_damagesbyregionoutput'!$A13:$L13)</f>
        <v>0.50983924422904148</v>
      </c>
      <c r="AX14">
        <f>(G14/SUM($C14:$N14)-V14/SUM($R14:$AC14))*SUM('RICPP-it0_damagesbyregionoutput'!$A13:$L13)</f>
        <v>0.55908292998771492</v>
      </c>
      <c r="AY14">
        <f>(H14/SUM($C14:$N14)-W14/SUM($R14:$AC14))*SUM('RICPP-it0_damagesbyregionoutput'!$A13:$L13)</f>
        <v>-0.77823049402071931</v>
      </c>
      <c r="AZ14">
        <f>(I14/SUM($C14:$N14)-X14/SUM($R14:$AC14))*SUM('RICPP-it0_damagesbyregionoutput'!$A13:$L13)</f>
        <v>0.21815064062907</v>
      </c>
      <c r="BA14">
        <f>(J14/SUM($C14:$N14)-Y14/SUM($R14:$AC14))*SUM('RICPP-it0_damagesbyregionoutput'!$A13:$L13)</f>
        <v>-0.41314800097951876</v>
      </c>
      <c r="BB14">
        <f>(K14/SUM($C14:$N14)-Z14/SUM($R14:$AC14))*SUM('RICPP-it0_damagesbyregionoutput'!$A13:$L13)</f>
        <v>-2.9979111784333945</v>
      </c>
      <c r="BC14">
        <f>(L14/SUM($C14:$N14)-AA14/SUM($R14:$AC14))*SUM('RICPP-it0_damagesbyregionoutput'!$A13:$L13)</f>
        <v>5.8742028207497479E-2</v>
      </c>
      <c r="BD14">
        <f>(M14/SUM($C14:$N14)-AB14/SUM($R14:$AC14))*SUM('RICPP-it0_damagesbyregionoutput'!$A13:$L13)</f>
        <v>0.18720794311285324</v>
      </c>
      <c r="BE14">
        <f>(N14/SUM($C14:$N14)-AC14/SUM($R14:$AC14))*SUM('RICPP-it0_damagesbyregionoutput'!$A13:$L13)</f>
        <v>-0.20388505411290689</v>
      </c>
      <c r="BG14" s="2">
        <f t="shared" si="5"/>
        <v>-48291562844.919868</v>
      </c>
      <c r="BH14" s="2">
        <f t="shared" si="2"/>
        <v>-176583651940.88498</v>
      </c>
      <c r="BI14" s="2">
        <f t="shared" si="2"/>
        <v>-61505130136.108643</v>
      </c>
      <c r="BJ14" s="2">
        <f t="shared" si="2"/>
        <v>13994586488.124239</v>
      </c>
      <c r="BK14" s="2">
        <f t="shared" si="2"/>
        <v>30278295942.206989</v>
      </c>
      <c r="BL14" s="2">
        <f t="shared" si="2"/>
        <v>23647281973.484867</v>
      </c>
      <c r="BM14" s="2">
        <f t="shared" si="2"/>
        <v>-68154607958.48835</v>
      </c>
      <c r="BN14" s="2">
        <f t="shared" si="2"/>
        <v>-166430696403.67636</v>
      </c>
      <c r="BO14" s="2">
        <f t="shared" si="2"/>
        <v>707789732670.98694</v>
      </c>
      <c r="BP14" s="2">
        <f t="shared" si="2"/>
        <v>-138495767431.40579</v>
      </c>
      <c r="BQ14" s="2">
        <f t="shared" si="2"/>
        <v>-60169622376.293671</v>
      </c>
      <c r="BR14" s="2">
        <f t="shared" si="2"/>
        <v>-56078857983.026222</v>
      </c>
    </row>
    <row r="15" spans="1:70" x14ac:dyDescent="0.2">
      <c r="A15">
        <v>13</v>
      </c>
      <c r="B15" t="s">
        <v>27</v>
      </c>
      <c r="C15">
        <f>C14+'RICEPP_it0-E_by_region'!A14</f>
        <v>35.241055754346853</v>
      </c>
      <c r="D15">
        <f>D14+'RICEPP_it0-E_by_region'!B14</f>
        <v>26.928789101698982</v>
      </c>
      <c r="E15">
        <f>E14+'RICEPP_it0-E_by_region'!C14</f>
        <v>7.7614229814955884</v>
      </c>
      <c r="F15">
        <f>F14+'RICEPP_it0-E_by_region'!D14</f>
        <v>7.9520077197609984</v>
      </c>
      <c r="G15">
        <f>G14+'RICEPP_it0-E_by_region'!E14</f>
        <v>8.5540892817008629</v>
      </c>
      <c r="H15">
        <f>H14+'RICEPP_it0-E_by_region'!F14</f>
        <v>20.536724517252626</v>
      </c>
      <c r="I15">
        <f>I14+'RICEPP_it0-E_by_region'!G14</f>
        <v>23.627859294101228</v>
      </c>
      <c r="J15">
        <f>J14+'RICEPP_it0-E_by_region'!H14</f>
        <v>13.426153270171122</v>
      </c>
      <c r="K15">
        <f>K14+'RICEPP_it0-E_by_region'!I14</f>
        <v>11.823461080501056</v>
      </c>
      <c r="L15">
        <f>L14+'RICEPP_it0-E_by_region'!J14</f>
        <v>10.559186961576701</v>
      </c>
      <c r="M15">
        <f>M14+'RICEPP_it0-E_by_region'!K14</f>
        <v>9.3432965221274245</v>
      </c>
      <c r="N15">
        <f>N14+'RICEPP_it0-E_by_region'!L14</f>
        <v>13.659735122523273</v>
      </c>
      <c r="P15">
        <v>13</v>
      </c>
      <c r="Q15" t="s">
        <v>27</v>
      </c>
      <c r="R15">
        <f>R14+'RICPP-it0_damagesbyregionoutput'!A14</f>
        <v>4.5237206359538886</v>
      </c>
      <c r="S15">
        <f>S14+'RICPP-it0_damagesbyregionoutput'!B14</f>
        <v>6.8886822212103231</v>
      </c>
      <c r="T15">
        <f>T14+'RICPP-it0_damagesbyregionoutput'!C14</f>
        <v>1.0177974684627971</v>
      </c>
      <c r="U15">
        <f>U14+'RICPP-it0_damagesbyregionoutput'!D14</f>
        <v>0.51617721511015535</v>
      </c>
      <c r="V15">
        <f>V14+'RICPP-it0_damagesbyregionoutput'!E14</f>
        <v>0.52162161967523635</v>
      </c>
      <c r="W15">
        <f>W14+'RICPP-it0_damagesbyregionoutput'!F14</f>
        <v>12.247706029999112</v>
      </c>
      <c r="X15">
        <f>X14+'RICPP-it0_damagesbyregionoutput'!G14</f>
        <v>8.1338489154758751</v>
      </c>
      <c r="Y15">
        <f>Y14+'RICPP-it0_damagesbyregionoutput'!H14</f>
        <v>7.2342149356076995</v>
      </c>
      <c r="Z15">
        <f>Z14+'RICPP-it0_damagesbyregionoutput'!I14</f>
        <v>21.248461800106291</v>
      </c>
      <c r="AA15">
        <f>AA14+'RICPP-it0_damagesbyregionoutput'!J14</f>
        <v>3.6732461238962935</v>
      </c>
      <c r="AB15">
        <f>AB14+'RICPP-it0_damagesbyregionoutput'!K14</f>
        <v>2.6435928301213889</v>
      </c>
      <c r="AC15">
        <f>AC14+'RICPP-it0_damagesbyregionoutput'!L14</f>
        <v>6.4151638682263785</v>
      </c>
      <c r="AE15">
        <v>13</v>
      </c>
      <c r="AF15" t="s">
        <v>27</v>
      </c>
      <c r="AG15">
        <f t="shared" si="3"/>
        <v>9.442226410021517</v>
      </c>
      <c r="AH15">
        <f t="shared" si="4"/>
        <v>3.783133209863383</v>
      </c>
      <c r="AI15">
        <f t="shared" si="0"/>
        <v>2.058036102374925</v>
      </c>
      <c r="AJ15">
        <f t="shared" si="0"/>
        <v>2.6351846367455805</v>
      </c>
      <c r="AK15">
        <f t="shared" si="0"/>
        <v>2.8683437311796212</v>
      </c>
      <c r="AL15">
        <f t="shared" si="0"/>
        <v>-4.1090506757151406</v>
      </c>
      <c r="AM15">
        <f t="shared" si="0"/>
        <v>1.2298158399556665</v>
      </c>
      <c r="AN15">
        <f t="shared" si="0"/>
        <v>-1.9134621491583073</v>
      </c>
      <c r="AO15">
        <f t="shared" si="0"/>
        <v>-16.562852137857135</v>
      </c>
      <c r="AP15">
        <f t="shared" si="0"/>
        <v>0.51133469518840136</v>
      </c>
      <c r="AQ15">
        <f t="shared" si="0"/>
        <v>1.0591334835414068</v>
      </c>
      <c r="AR15">
        <f t="shared" si="0"/>
        <v>-1.0018431461399102</v>
      </c>
      <c r="AT15">
        <f>(C15/SUM($C15:$N15)-R15/SUM($R15:$AC15))*SUM('RICPP-it0_damagesbyregionoutput'!$A14:$L14)</f>
        <v>2.1822307370700029</v>
      </c>
      <c r="AU15">
        <f>(D15/SUM($C15:$N15)-S15/SUM($R15:$AC15))*SUM('RICPP-it0_damagesbyregionoutput'!$A14:$L14)</f>
        <v>0.87433505769698694</v>
      </c>
      <c r="AV15">
        <f>(E15/SUM($C15:$N15)-T15/SUM($R15:$AC15))*SUM('RICPP-it0_damagesbyregionoutput'!$A14:$L14)</f>
        <v>0.475640960678052</v>
      </c>
      <c r="AW15">
        <f>(F15/SUM($C15:$N15)-U15/SUM($R15:$AC15))*SUM('RICPP-it0_damagesbyregionoutput'!$A14:$L14)</f>
        <v>0.60902806842859347</v>
      </c>
      <c r="AX15">
        <f>(G15/SUM($C15:$N15)-V15/SUM($R15:$AC15))*SUM('RICPP-it0_damagesbyregionoutput'!$A14:$L14)</f>
        <v>0.66291439993631374</v>
      </c>
      <c r="AY15">
        <f>(H15/SUM($C15:$N15)-W15/SUM($R15:$AC15))*SUM('RICPP-it0_damagesbyregionoutput'!$A14:$L14)</f>
        <v>-0.94965914767801163</v>
      </c>
      <c r="AZ15">
        <f>(I15/SUM($C15:$N15)-X15/SUM($R15:$AC15))*SUM('RICPP-it0_damagesbyregionoutput'!$A14:$L14)</f>
        <v>0.28422766097182617</v>
      </c>
      <c r="BA15">
        <f>(J15/SUM($C15:$N15)-Y15/SUM($R15:$AC15))*SUM('RICPP-it0_damagesbyregionoutput'!$A14:$L14)</f>
        <v>-0.44222789570916143</v>
      </c>
      <c r="BB15">
        <f>(K15/SUM($C15:$N15)-Z15/SUM($R15:$AC15))*SUM('RICPP-it0_damagesbyregionoutput'!$A14:$L14)</f>
        <v>-3.8279070485342328</v>
      </c>
      <c r="BC15">
        <f>(L15/SUM($C15:$N15)-AA15/SUM($R15:$AC15))*SUM('RICPP-it0_damagesbyregionoutput'!$A14:$L14)</f>
        <v>0.11817660796463657</v>
      </c>
      <c r="BD15">
        <f>(M15/SUM($C15:$N15)-AB15/SUM($R15:$AC15))*SUM('RICPP-it0_damagesbyregionoutput'!$A14:$L14)</f>
        <v>0.24478057844397921</v>
      </c>
      <c r="BE15">
        <f>(N15/SUM($C15:$N15)-AC15/SUM($R15:$AC15))*SUM('RICPP-it0_damagesbyregionoutput'!$A14:$L14)</f>
        <v>-0.23153997926898312</v>
      </c>
      <c r="BG15" s="2">
        <f t="shared" si="5"/>
        <v>-70376404516.442108</v>
      </c>
      <c r="BH15" s="2">
        <f t="shared" si="2"/>
        <v>-223253800982.62982</v>
      </c>
      <c r="BI15" s="2">
        <f t="shared" si="2"/>
        <v>-70838296744.354431</v>
      </c>
      <c r="BJ15" s="2">
        <f t="shared" si="2"/>
        <v>3594673885.4210072</v>
      </c>
      <c r="BK15" s="2">
        <f t="shared" si="2"/>
        <v>20368867859.086868</v>
      </c>
      <c r="BL15" s="2">
        <f t="shared" si="2"/>
        <v>61131969091.292152</v>
      </c>
      <c r="BM15" s="2">
        <f t="shared" si="2"/>
        <v>-77095730008.717499</v>
      </c>
      <c r="BN15" s="2">
        <f t="shared" si="2"/>
        <v>-173573747687.95508</v>
      </c>
      <c r="BO15" s="2">
        <f t="shared" si="2"/>
        <v>799783158743.81738</v>
      </c>
      <c r="BP15" s="2">
        <f t="shared" si="2"/>
        <v>-159296716069.50159</v>
      </c>
      <c r="BQ15" s="2">
        <f t="shared" si="2"/>
        <v>-69048263713.709473</v>
      </c>
      <c r="BR15" s="2">
        <f t="shared" si="2"/>
        <v>-41395709856.312965</v>
      </c>
    </row>
    <row r="16" spans="1:70" x14ac:dyDescent="0.2">
      <c r="A16">
        <v>14</v>
      </c>
      <c r="B16" t="s">
        <v>28</v>
      </c>
      <c r="C16">
        <f>C15+'RICEPP_it0-E_by_region'!A15</f>
        <v>35.241055754346853</v>
      </c>
      <c r="D16">
        <f>D15+'RICEPP_it0-E_by_region'!B15</f>
        <v>27.12987666501779</v>
      </c>
      <c r="E16">
        <f>E15+'RICEPP_it0-E_by_region'!C15</f>
        <v>7.8032338206949401</v>
      </c>
      <c r="F16">
        <f>F15+'RICEPP_it0-E_by_region'!D15</f>
        <v>7.9520077197609984</v>
      </c>
      <c r="G16">
        <f>G15+'RICEPP_it0-E_by_region'!E15</f>
        <v>8.5540892817008629</v>
      </c>
      <c r="H16">
        <f>H15+'RICEPP_it0-E_by_region'!F15</f>
        <v>20.536724517252626</v>
      </c>
      <c r="I16">
        <f>I15+'RICEPP_it0-E_by_region'!G15</f>
        <v>23.671446598371212</v>
      </c>
      <c r="J16">
        <f>J15+'RICEPP_it0-E_by_region'!H15</f>
        <v>13.426153270171122</v>
      </c>
      <c r="K16">
        <f>K15+'RICEPP_it0-E_by_region'!I15</f>
        <v>11.881708243516451</v>
      </c>
      <c r="L16">
        <f>L15+'RICEPP_it0-E_by_region'!J15</f>
        <v>10.727612982521615</v>
      </c>
      <c r="M16">
        <f>M15+'RICEPP_it0-E_by_region'!K15</f>
        <v>9.3547682711791253</v>
      </c>
      <c r="N16">
        <f>N15+'RICEPP_it0-E_by_region'!L15</f>
        <v>13.859981565627194</v>
      </c>
      <c r="P16">
        <v>14</v>
      </c>
      <c r="Q16" t="s">
        <v>28</v>
      </c>
      <c r="R16">
        <f>R15+'RICPP-it0_damagesbyregionoutput'!A15</f>
        <v>5.459846693247032</v>
      </c>
      <c r="S16">
        <f>S15+'RICPP-it0_damagesbyregionoutput'!B15</f>
        <v>8.4473249141349829</v>
      </c>
      <c r="T16">
        <f>T15+'RICPP-it0_damagesbyregionoutput'!C15</f>
        <v>1.191904606474973</v>
      </c>
      <c r="U16">
        <f>U15+'RICPP-it0_damagesbyregionoutput'!D15</f>
        <v>0.62318705045647138</v>
      </c>
      <c r="V16">
        <f>V15+'RICPP-it0_damagesbyregionoutput'!E15</f>
        <v>0.6500375315725373</v>
      </c>
      <c r="W16">
        <f>W15+'RICPP-it0_damagesbyregionoutput'!F15</f>
        <v>15.650429041484491</v>
      </c>
      <c r="X16">
        <f>X15+'RICPP-it0_damagesbyregionoutput'!G15</f>
        <v>10.213616929266184</v>
      </c>
      <c r="Y16">
        <f>Y15+'RICPP-it0_damagesbyregionoutput'!H15</f>
        <v>8.922050335623819</v>
      </c>
      <c r="Z16">
        <f>Z15+'RICPP-it0_damagesbyregionoutput'!I15</f>
        <v>28.189319116413373</v>
      </c>
      <c r="AA16">
        <f>AA15+'RICPP-it0_damagesbyregionoutput'!J15</f>
        <v>4.5070754985311652</v>
      </c>
      <c r="AB16">
        <f>AB15+'RICPP-it0_damagesbyregionoutput'!K15</f>
        <v>3.2501298730670318</v>
      </c>
      <c r="AC16">
        <f>AC15+'RICPP-it0_damagesbyregionoutput'!L15</f>
        <v>8.2240030529984693</v>
      </c>
      <c r="AE16">
        <v>14</v>
      </c>
      <c r="AF16" t="s">
        <v>28</v>
      </c>
      <c r="AG16">
        <f t="shared" si="3"/>
        <v>12.208795609683406</v>
      </c>
      <c r="AH16">
        <f t="shared" si="4"/>
        <v>5.1546536945136214</v>
      </c>
      <c r="AI16">
        <f t="shared" si="0"/>
        <v>2.7203660174543929</v>
      </c>
      <c r="AJ16">
        <f t="shared" si="0"/>
        <v>3.3636736432180738</v>
      </c>
      <c r="AK16">
        <f t="shared" si="0"/>
        <v>3.6386859618222727</v>
      </c>
      <c r="AL16">
        <f t="shared" si="0"/>
        <v>-5.3540281022361977</v>
      </c>
      <c r="AM16">
        <f t="shared" si="0"/>
        <v>1.6544248699058455</v>
      </c>
      <c r="AN16">
        <f t="shared" si="0"/>
        <v>-2.1906430449749594</v>
      </c>
      <c r="AO16">
        <f t="shared" si="0"/>
        <v>-22.232242961662319</v>
      </c>
      <c r="AP16">
        <f t="shared" si="0"/>
        <v>0.87137734560838231</v>
      </c>
      <c r="AQ16">
        <f t="shared" si="0"/>
        <v>1.4400262778274979</v>
      </c>
      <c r="AR16">
        <f t="shared" si="0"/>
        <v>-1.2750893111599939</v>
      </c>
      <c r="AT16">
        <f>(C16/SUM($C16:$N16)-R16/SUM($R16:$AC16))*SUM('RICPP-it0_damagesbyregionoutput'!$A15:$L15)</f>
        <v>2.5953032742896984</v>
      </c>
      <c r="AU16">
        <f>(D16/SUM($C16:$N16)-S16/SUM($R16:$AC16))*SUM('RICPP-it0_damagesbyregionoutput'!$A15:$L15)</f>
        <v>1.0957583400437976</v>
      </c>
      <c r="AV16">
        <f>(E16/SUM($C16:$N16)-T16/SUM($R16:$AC16))*SUM('RICPP-it0_damagesbyregionoutput'!$A15:$L15)</f>
        <v>0.57828593893127633</v>
      </c>
      <c r="AW16">
        <f>(F16/SUM($C16:$N16)-U16/SUM($R16:$AC16))*SUM('RICPP-it0_damagesbyregionoutput'!$A15:$L15)</f>
        <v>0.71503803478877326</v>
      </c>
      <c r="AX16">
        <f>(G16/SUM($C16:$N16)-V16/SUM($R16:$AC16))*SUM('RICPP-it0_damagesbyregionoutput'!$A15:$L15)</f>
        <v>0.77349919621385088</v>
      </c>
      <c r="AY16">
        <f>(H16/SUM($C16:$N16)-W16/SUM($R16:$AC16))*SUM('RICPP-it0_damagesbyregionoutput'!$A15:$L15)</f>
        <v>-1.1381406576543542</v>
      </c>
      <c r="AZ16">
        <f>(I16/SUM($C16:$N16)-X16/SUM($R16:$AC16))*SUM('RICPP-it0_damagesbyregionoutput'!$A15:$L15)</f>
        <v>0.35169188011693586</v>
      </c>
      <c r="BA16">
        <f>(J16/SUM($C16:$N16)-Y16/SUM($R16:$AC16))*SUM('RICPP-it0_damagesbyregionoutput'!$A15:$L15)</f>
        <v>-0.46567927330310172</v>
      </c>
      <c r="BB16">
        <f>(K16/SUM($C16:$N16)-Z16/SUM($R16:$AC16))*SUM('RICPP-it0_damagesbyregionoutput'!$A15:$L15)</f>
        <v>-4.7260528227241378</v>
      </c>
      <c r="BC16">
        <f>(L16/SUM($C16:$N16)-AA16/SUM($R16:$AC16))*SUM('RICPP-it0_damagesbyregionoutput'!$A15:$L15)</f>
        <v>0.18523436303623605</v>
      </c>
      <c r="BD16">
        <f>(M16/SUM($C16:$N16)-AB16/SUM($R16:$AC16))*SUM('RICPP-it0_damagesbyregionoutput'!$A15:$L15)</f>
        <v>0.30611577369226078</v>
      </c>
      <c r="BE16">
        <f>(N16/SUM($C16:$N16)-AC16/SUM($R16:$AC16))*SUM('RICPP-it0_damagesbyregionoutput'!$A15:$L15)</f>
        <v>-0.27105404743123079</v>
      </c>
      <c r="BG16" s="2">
        <f t="shared" si="5"/>
        <v>-171265925372.19089</v>
      </c>
      <c r="BH16" s="2">
        <f t="shared" si="2"/>
        <v>-275762144606.44086</v>
      </c>
      <c r="BI16" s="2">
        <f t="shared" si="2"/>
        <v>-84043976148.191589</v>
      </c>
      <c r="BJ16" s="2">
        <f t="shared" si="2"/>
        <v>-13450971683.720114</v>
      </c>
      <c r="BK16" s="2">
        <f t="shared" si="2"/>
        <v>3156965571.1993771</v>
      </c>
      <c r="BL16" s="2">
        <f t="shared" si="2"/>
        <v>106836768866.7029</v>
      </c>
      <c r="BM16" s="2">
        <f t="shared" si="2"/>
        <v>-72917149833.243149</v>
      </c>
      <c r="BN16" s="2">
        <f t="shared" si="2"/>
        <v>-188498377486.44955</v>
      </c>
      <c r="BO16" s="2">
        <f t="shared" si="2"/>
        <v>943338001081.04614</v>
      </c>
      <c r="BP16" s="2">
        <f t="shared" si="2"/>
        <v>-174808287383.7449</v>
      </c>
      <c r="BQ16" s="2">
        <f t="shared" si="2"/>
        <v>-74777020593.830353</v>
      </c>
      <c r="BR16" s="2">
        <f t="shared" si="2"/>
        <v>2192117588.8529043</v>
      </c>
    </row>
    <row r="17" spans="1:70" x14ac:dyDescent="0.2">
      <c r="A17">
        <v>15</v>
      </c>
      <c r="B17" t="s">
        <v>29</v>
      </c>
      <c r="C17">
        <f>C16+'RICEPP_it0-E_by_region'!A16</f>
        <v>35.241055754346853</v>
      </c>
      <c r="D17">
        <f>D16+'RICEPP_it0-E_by_region'!B16</f>
        <v>27.212328407120577</v>
      </c>
      <c r="E17">
        <f>E16+'RICEPP_it0-E_by_region'!C16</f>
        <v>7.820196767515136</v>
      </c>
      <c r="F17">
        <f>F16+'RICEPP_it0-E_by_region'!D16</f>
        <v>7.9520077197609984</v>
      </c>
      <c r="G17">
        <f>G16+'RICEPP_it0-E_by_region'!E16</f>
        <v>8.5540892817008629</v>
      </c>
      <c r="H17">
        <f>H16+'RICEPP_it0-E_by_region'!F16</f>
        <v>20.536724517252626</v>
      </c>
      <c r="I17">
        <f>I16+'RICEPP_it0-E_by_region'!G16</f>
        <v>23.671446598371212</v>
      </c>
      <c r="J17">
        <f>J16+'RICEPP_it0-E_by_region'!H16</f>
        <v>13.426153270171122</v>
      </c>
      <c r="K17">
        <f>K16+'RICEPP_it0-E_by_region'!I16</f>
        <v>11.881708243516451</v>
      </c>
      <c r="L17">
        <f>L16+'RICEPP_it0-E_by_region'!J16</f>
        <v>10.755823706993707</v>
      </c>
      <c r="M17">
        <f>M16+'RICEPP_it0-E_by_region'!K16</f>
        <v>9.3547682711791253</v>
      </c>
      <c r="N17">
        <f>N16+'RICEPP_it0-E_by_region'!L16</f>
        <v>13.859981565627194</v>
      </c>
      <c r="P17">
        <v>15</v>
      </c>
      <c r="Q17" t="s">
        <v>29</v>
      </c>
      <c r="R17">
        <f>R16+'RICPP-it0_damagesbyregionoutput'!A16</f>
        <v>6.4507704882319814</v>
      </c>
      <c r="S17">
        <f>S16+'RICPP-it0_damagesbyregionoutput'!B16</f>
        <v>10.180406369799332</v>
      </c>
      <c r="T17">
        <f>T16+'RICPP-it0_damagesbyregionoutput'!C16</f>
        <v>1.3777585125214149</v>
      </c>
      <c r="U17">
        <f>U16+'RICPP-it0_damagesbyregionoutput'!D16</f>
        <v>0.73807952243120833</v>
      </c>
      <c r="V17">
        <f>V16+'RICPP-it0_damagesbyregionoutput'!E16</f>
        <v>0.79166332901737335</v>
      </c>
      <c r="W17">
        <f>W16+'RICPP-it0_damagesbyregionoutput'!F16</f>
        <v>19.680763753875002</v>
      </c>
      <c r="X17">
        <f>X16+'RICPP-it0_damagesbyregionoutput'!G16</f>
        <v>12.547753842458004</v>
      </c>
      <c r="Y17">
        <f>Y16+'RICPP-it0_damagesbyregionoutput'!H16</f>
        <v>10.779067115235408</v>
      </c>
      <c r="Z17">
        <f>Z16+'RICPP-it0_damagesbyregionoutput'!I16</f>
        <v>36.341489160314509</v>
      </c>
      <c r="AA17">
        <f>AA16+'RICPP-it0_damagesbyregionoutput'!J16</f>
        <v>5.4162830690686183</v>
      </c>
      <c r="AB17">
        <f>AB16+'RICPP-it0_damagesbyregionoutput'!K16</f>
        <v>3.9275712703142069</v>
      </c>
      <c r="AC17">
        <f>AC16+'RICPP-it0_damagesbyregionoutput'!L16</f>
        <v>10.304394024011049</v>
      </c>
      <c r="AE17">
        <v>15</v>
      </c>
      <c r="AF17" t="s">
        <v>29</v>
      </c>
      <c r="AG17">
        <f t="shared" si="3"/>
        <v>15.50442678013235</v>
      </c>
      <c r="AH17">
        <f t="shared" si="4"/>
        <v>6.7728893110814337</v>
      </c>
      <c r="AI17">
        <f t="shared" si="0"/>
        <v>3.4942284082178166</v>
      </c>
      <c r="AJ17">
        <f t="shared" si="0"/>
        <v>4.2160256946173469</v>
      </c>
      <c r="AK17">
        <f t="shared" si="0"/>
        <v>4.5375390348413811</v>
      </c>
      <c r="AL17">
        <f t="shared" si="0"/>
        <v>-6.8863729965345293</v>
      </c>
      <c r="AM17">
        <f t="shared" si="0"/>
        <v>2.1995705089325575</v>
      </c>
      <c r="AN17">
        <f t="shared" si="0"/>
        <v>-2.4145661860729044</v>
      </c>
      <c r="AO17">
        <f t="shared" si="0"/>
        <v>-28.939178338812582</v>
      </c>
      <c r="AP17">
        <f t="shared" si="0"/>
        <v>1.2846010621245516</v>
      </c>
      <c r="AQ17">
        <f t="shared" si="0"/>
        <v>1.900454547789715</v>
      </c>
      <c r="AR17">
        <f t="shared" si="0"/>
        <v>-1.6696178263171404</v>
      </c>
      <c r="AT17">
        <f>(C17/SUM($C17:$N17)-R17/SUM($R17:$AC17))*SUM('RICPP-it0_damagesbyregionoutput'!$A16:$L16)</f>
        <v>3.0354694468449015</v>
      </c>
      <c r="AU17">
        <f>(D17/SUM($C17:$N17)-S17/SUM($R17:$AC17))*SUM('RICPP-it0_damagesbyregionoutput'!$A16:$L16)</f>
        <v>1.3260018485168794</v>
      </c>
      <c r="AV17">
        <f>(E17/SUM($C17:$N17)-T17/SUM($R17:$AC17))*SUM('RICPP-it0_damagesbyregionoutput'!$A16:$L16)</f>
        <v>0.68410291614483887</v>
      </c>
      <c r="AW17">
        <f>(F17/SUM($C17:$N17)-U17/SUM($R17:$AC17))*SUM('RICPP-it0_damagesbyregionoutput'!$A16:$L16)</f>
        <v>0.82541698345940173</v>
      </c>
      <c r="AX17">
        <f>(G17/SUM($C17:$N17)-V17/SUM($R17:$AC17))*SUM('RICPP-it0_damagesbyregionoutput'!$A16:$L16)</f>
        <v>0.88836313005630119</v>
      </c>
      <c r="AY17">
        <f>(H17/SUM($C17:$N17)-W17/SUM($R17:$AC17))*SUM('RICPP-it0_damagesbyregionoutput'!$A16:$L16)</f>
        <v>-1.3482197779375042</v>
      </c>
      <c r="AZ17">
        <f>(I17/SUM($C17:$N17)-X17/SUM($R17:$AC17))*SUM('RICPP-it0_damagesbyregionoutput'!$A16:$L16)</f>
        <v>0.43063372614339718</v>
      </c>
      <c r="BA17">
        <f>(J17/SUM($C17:$N17)-Y17/SUM($R17:$AC17))*SUM('RICPP-it0_damagesbyregionoutput'!$A16:$L16)</f>
        <v>-0.47272575691744195</v>
      </c>
      <c r="BB17">
        <f>(K17/SUM($C17:$N17)-Z17/SUM($R17:$AC17))*SUM('RICPP-it0_damagesbyregionoutput'!$A16:$L16)</f>
        <v>-5.6657361739310632</v>
      </c>
      <c r="BC17">
        <f>(L17/SUM($C17:$N17)-AA17/SUM($R17:$AC17))*SUM('RICPP-it0_damagesbyregionoutput'!$A16:$L16)</f>
        <v>0.25150025413776045</v>
      </c>
      <c r="BD17">
        <f>(M17/SUM($C17:$N17)-AB17/SUM($R17:$AC17))*SUM('RICPP-it0_damagesbyregionoutput'!$A16:$L16)</f>
        <v>0.37207255687293972</v>
      </c>
      <c r="BE17">
        <f>(N17/SUM($C17:$N17)-AC17/SUM($R17:$AC17))*SUM('RICPP-it0_damagesbyregionoutput'!$A16:$L16)</f>
        <v>-0.32687915339041085</v>
      </c>
      <c r="BG17" s="2">
        <f t="shared" si="5"/>
        <v>-260161723604.04254</v>
      </c>
      <c r="BH17" s="2">
        <f t="shared" si="2"/>
        <v>-292233768050.9328</v>
      </c>
      <c r="BI17" s="2">
        <f t="shared" si="2"/>
        <v>-89759474618.584793</v>
      </c>
      <c r="BJ17" s="2">
        <f t="shared" si="2"/>
        <v>-26935067939.871326</v>
      </c>
      <c r="BK17" s="2">
        <f t="shared" si="2"/>
        <v>-10489942962.807253</v>
      </c>
      <c r="BL17" s="2">
        <f t="shared" si="2"/>
        <v>184125116360.8273</v>
      </c>
      <c r="BM17" s="2">
        <f t="shared" si="2"/>
        <v>-114511912883.3148</v>
      </c>
      <c r="BN17" s="2">
        <f t="shared" si="2"/>
        <v>-248802615819.49698</v>
      </c>
      <c r="BO17" s="2">
        <f t="shared" si="2"/>
        <v>1041199203219.1995</v>
      </c>
      <c r="BP17" s="2">
        <f t="shared" si="2"/>
        <v>-161723462378.40884</v>
      </c>
      <c r="BQ17" s="2">
        <f t="shared" si="2"/>
        <v>-88355713089.277359</v>
      </c>
      <c r="BR17" s="2">
        <f t="shared" si="2"/>
        <v>67649361766.735641</v>
      </c>
    </row>
    <row r="18" spans="1:70" x14ac:dyDescent="0.2">
      <c r="A18">
        <v>16</v>
      </c>
      <c r="B18" t="s">
        <v>30</v>
      </c>
      <c r="C18">
        <f>C17+'RICEPP_it0-E_by_region'!A17</f>
        <v>35.241055754346853</v>
      </c>
      <c r="D18">
        <f>D17+'RICEPP_it0-E_by_region'!B17</f>
        <v>27.212328407120577</v>
      </c>
      <c r="E18">
        <f>E17+'RICEPP_it0-E_by_region'!C17</f>
        <v>7.820196767515136</v>
      </c>
      <c r="F18">
        <f>F17+'RICEPP_it0-E_by_region'!D17</f>
        <v>7.9520077197609984</v>
      </c>
      <c r="G18">
        <f>G17+'RICEPP_it0-E_by_region'!E17</f>
        <v>8.5540892817008629</v>
      </c>
      <c r="H18">
        <f>H17+'RICEPP_it0-E_by_region'!F17</f>
        <v>20.536724517252626</v>
      </c>
      <c r="I18">
        <f>I17+'RICEPP_it0-E_by_region'!G17</f>
        <v>23.671446598371212</v>
      </c>
      <c r="J18">
        <f>J17+'RICEPP_it0-E_by_region'!H17</f>
        <v>13.426153270171122</v>
      </c>
      <c r="K18">
        <f>K17+'RICEPP_it0-E_by_region'!I17</f>
        <v>11.881708243516451</v>
      </c>
      <c r="L18">
        <f>L17+'RICEPP_it0-E_by_region'!J17</f>
        <v>10.755823706993707</v>
      </c>
      <c r="M18">
        <f>M17+'RICEPP_it0-E_by_region'!K17</f>
        <v>9.3547682711791253</v>
      </c>
      <c r="N18">
        <f>N17+'RICEPP_it0-E_by_region'!L17</f>
        <v>13.859981565627194</v>
      </c>
      <c r="P18">
        <v>16</v>
      </c>
      <c r="Q18" t="s">
        <v>30</v>
      </c>
      <c r="R18">
        <f>R17+'RICPP-it0_damagesbyregionoutput'!A17</f>
        <v>7.4834064704861909</v>
      </c>
      <c r="S18">
        <f>S17+'RICPP-it0_damagesbyregionoutput'!B17</f>
        <v>12.083691429443553</v>
      </c>
      <c r="T18">
        <f>T17+'RICPP-it0_damagesbyregionoutput'!C17</f>
        <v>1.572982121304954</v>
      </c>
      <c r="U18">
        <f>U17+'RICPP-it0_damagesbyregionoutput'!D17</f>
        <v>0.85916344927722033</v>
      </c>
      <c r="V18">
        <f>V17+'RICPP-it0_damagesbyregionoutput'!E17</f>
        <v>0.94465085691069639</v>
      </c>
      <c r="W18">
        <f>W17+'RICPP-it0_damagesbyregionoutput'!F17</f>
        <v>24.387886728459431</v>
      </c>
      <c r="X18">
        <f>X17+'RICPP-it0_damagesbyregionoutput'!G17</f>
        <v>15.120841795539235</v>
      </c>
      <c r="Y18">
        <f>Y17+'RICPP-it0_damagesbyregionoutput'!H17</f>
        <v>12.794063605591548</v>
      </c>
      <c r="Z18">
        <f>Z17+'RICPP-it0_damagesbyregionoutput'!I17</f>
        <v>45.763006938644196</v>
      </c>
      <c r="AA18">
        <f>AA17+'RICPP-it0_damagesbyregionoutput'!J17</f>
        <v>6.3891322813812232</v>
      </c>
      <c r="AB18">
        <f>AB17+'RICPP-it0_damagesbyregionoutput'!K17</f>
        <v>4.6759165073505287</v>
      </c>
      <c r="AC18">
        <f>AC17+'RICPP-it0_damagesbyregionoutput'!L17</f>
        <v>12.656437649521099</v>
      </c>
      <c r="AE18">
        <v>16</v>
      </c>
      <c r="AF18" t="s">
        <v>30</v>
      </c>
      <c r="AG18">
        <f t="shared" si="3"/>
        <v>19.323652919727117</v>
      </c>
      <c r="AH18">
        <f t="shared" si="4"/>
        <v>8.6160999968019834</v>
      </c>
      <c r="AI18">
        <f t="shared" si="0"/>
        <v>4.3756614338494479</v>
      </c>
      <c r="AJ18">
        <f t="shared" si="0"/>
        <v>5.1897456611932871</v>
      </c>
      <c r="AK18">
        <f t="shared" si="0"/>
        <v>5.5622478297286095</v>
      </c>
      <c r="AL18">
        <f t="shared" si="0"/>
        <v>-8.7660734192331589</v>
      </c>
      <c r="AM18">
        <f t="shared" si="0"/>
        <v>2.8854823974165611</v>
      </c>
      <c r="AN18">
        <f t="shared" si="0"/>
        <v>-2.5810980632300753</v>
      </c>
      <c r="AO18">
        <f t="shared" si="0"/>
        <v>-36.724865154204466</v>
      </c>
      <c r="AP18">
        <f t="shared" si="0"/>
        <v>1.7925750690996107</v>
      </c>
      <c r="AQ18">
        <f t="shared" si="0"/>
        <v>2.4400402442076263</v>
      </c>
      <c r="AR18">
        <f t="shared" si="0"/>
        <v>-2.1134689153565147</v>
      </c>
      <c r="AT18">
        <f>(C18/SUM($C18:$N18)-R18/SUM($R18:$AC18))*SUM('RICPP-it0_damagesbyregionoutput'!$A17:$L17)</f>
        <v>3.4974257449218191</v>
      </c>
      <c r="AU18">
        <f>(D18/SUM($C18:$N18)-S18/SUM($R18:$AC18))*SUM('RICPP-it0_damagesbyregionoutput'!$A17:$L17)</f>
        <v>1.5594447941503187</v>
      </c>
      <c r="AV18">
        <f>(E18/SUM($C18:$N18)-T18/SUM($R18:$AC18))*SUM('RICPP-it0_damagesbyregionoutput'!$A17:$L17)</f>
        <v>0.79195952304564032</v>
      </c>
      <c r="AW18">
        <f>(F18/SUM($C18:$N18)-U18/SUM($R18:$AC18))*SUM('RICPP-it0_damagesbyregionoutput'!$A17:$L17)</f>
        <v>0.93930221995055529</v>
      </c>
      <c r="AX18">
        <f>(G18/SUM($C18:$N18)-V18/SUM($R18:$AC18))*SUM('RICPP-it0_damagesbyregionoutput'!$A17:$L17)</f>
        <v>1.0067221161620343</v>
      </c>
      <c r="AY18">
        <f>(H18/SUM($C18:$N18)-W18/SUM($R18:$AC18))*SUM('RICPP-it0_damagesbyregionoutput'!$A17:$L17)</f>
        <v>-1.5865887772700609</v>
      </c>
      <c r="AZ18">
        <f>(I18/SUM($C18:$N18)-X18/SUM($R18:$AC18))*SUM('RICPP-it0_damagesbyregionoutput'!$A17:$L17)</f>
        <v>0.52224910399528779</v>
      </c>
      <c r="BA18">
        <f>(J18/SUM($C18:$N18)-Y18/SUM($R18:$AC18))*SUM('RICPP-it0_damagesbyregionoutput'!$A17:$L17)</f>
        <v>-0.46715798788194079</v>
      </c>
      <c r="BB18">
        <f>(K18/SUM($C18:$N18)-Z18/SUM($R18:$AC18))*SUM('RICPP-it0_damagesbyregionoutput'!$A17:$L17)</f>
        <v>-6.6469051893378097</v>
      </c>
      <c r="BC18">
        <f>(L18/SUM($C18:$N18)-AA18/SUM($R18:$AC18))*SUM('RICPP-it0_damagesbyregionoutput'!$A17:$L17)</f>
        <v>0.32444166858191126</v>
      </c>
      <c r="BD18">
        <f>(M18/SUM($C18:$N18)-AB18/SUM($R18:$AC18))*SUM('RICPP-it0_damagesbyregionoutput'!$A17:$L17)</f>
        <v>0.44162765726479364</v>
      </c>
      <c r="BE18">
        <f>(N18/SUM($C18:$N18)-AC18/SUM($R18:$AC18))*SUM('RICPP-it0_damagesbyregionoutput'!$A17:$L17)</f>
        <v>-0.38252087358254266</v>
      </c>
      <c r="BG18" s="2">
        <f t="shared" si="5"/>
        <v>-321800394672.94733</v>
      </c>
      <c r="BH18" s="2">
        <f t="shared" si="2"/>
        <v>-283765891570.23102</v>
      </c>
      <c r="BI18" s="2">
        <f t="shared" si="2"/>
        <v>-89473502585.991074</v>
      </c>
      <c r="BJ18" s="2">
        <f t="shared" si="2"/>
        <v>-34417746625.38488</v>
      </c>
      <c r="BK18" s="2">
        <f t="shared" si="2"/>
        <v>-17986678725.194107</v>
      </c>
      <c r="BL18" s="2">
        <f t="shared" si="2"/>
        <v>293111645428.56873</v>
      </c>
      <c r="BM18" s="2">
        <f t="shared" si="2"/>
        <v>-163662784488.71585</v>
      </c>
      <c r="BN18" s="2">
        <f t="shared" si="2"/>
        <v>-300626110724.7699</v>
      </c>
      <c r="BO18" s="2">
        <f t="shared" si="2"/>
        <v>1138781626054.0742</v>
      </c>
      <c r="BP18" s="2">
        <f t="shared" si="2"/>
        <v>-183532338393.14786</v>
      </c>
      <c r="BQ18" s="2">
        <f t="shared" si="2"/>
        <v>-97958039153.117676</v>
      </c>
      <c r="BR18" s="2">
        <f t="shared" si="2"/>
        <v>61330215456.83165</v>
      </c>
    </row>
    <row r="19" spans="1:70" x14ac:dyDescent="0.2">
      <c r="A19">
        <v>17</v>
      </c>
      <c r="B19" t="s">
        <v>31</v>
      </c>
      <c r="C19">
        <f>C18+'RICEPP_it0-E_by_region'!A18</f>
        <v>35.241055754346853</v>
      </c>
      <c r="D19">
        <f>D18+'RICEPP_it0-E_by_region'!B18</f>
        <v>27.212328407120577</v>
      </c>
      <c r="E19">
        <f>E18+'RICEPP_it0-E_by_region'!C18</f>
        <v>7.820196767515136</v>
      </c>
      <c r="F19">
        <f>F18+'RICEPP_it0-E_by_region'!D18</f>
        <v>7.9520077197609984</v>
      </c>
      <c r="G19">
        <f>G18+'RICEPP_it0-E_by_region'!E18</f>
        <v>8.5540892817008629</v>
      </c>
      <c r="H19">
        <f>H18+'RICEPP_it0-E_by_region'!F18</f>
        <v>20.536724517252626</v>
      </c>
      <c r="I19">
        <f>I18+'RICEPP_it0-E_by_region'!G18</f>
        <v>23.671446598371212</v>
      </c>
      <c r="J19">
        <f>J18+'RICEPP_it0-E_by_region'!H18</f>
        <v>13.426153270171122</v>
      </c>
      <c r="K19">
        <f>K18+'RICEPP_it0-E_by_region'!I18</f>
        <v>11.881708243516451</v>
      </c>
      <c r="L19">
        <f>L18+'RICEPP_it0-E_by_region'!J18</f>
        <v>10.755823706993707</v>
      </c>
      <c r="M19">
        <f>M18+'RICEPP_it0-E_by_region'!K18</f>
        <v>9.3547682711791253</v>
      </c>
      <c r="N19">
        <f>N18+'RICEPP_it0-E_by_region'!L18</f>
        <v>13.859981565627194</v>
      </c>
      <c r="P19">
        <v>17</v>
      </c>
      <c r="Q19" t="s">
        <v>31</v>
      </c>
      <c r="R19">
        <f>R18+'RICPP-it0_damagesbyregionoutput'!A18</f>
        <v>8.5494573557931215</v>
      </c>
      <c r="S19">
        <f>S18+'RICPP-it0_damagesbyregionoutput'!B18</f>
        <v>14.157379275525344</v>
      </c>
      <c r="T19">
        <f>T18+'RICPP-it0_damagesbyregionoutput'!C18</f>
        <v>1.7760633234396219</v>
      </c>
      <c r="U19">
        <f>U18+'RICPP-it0_damagesbyregionoutput'!D18</f>
        <v>0.98525766837064432</v>
      </c>
      <c r="V19">
        <f>V18+'RICPP-it0_damagesbyregionoutput'!E18</f>
        <v>1.1076217498800913</v>
      </c>
      <c r="W19">
        <f>W18+'RICPP-it0_damagesbyregionoutput'!F18</f>
        <v>29.822543870750721</v>
      </c>
      <c r="X19">
        <f>X18+'RICPP-it0_damagesbyregionoutput'!G18</f>
        <v>17.921523987206154</v>
      </c>
      <c r="Y19">
        <f>Y18+'RICPP-it0_damagesbyregionoutput'!H18</f>
        <v>14.960121489487689</v>
      </c>
      <c r="Z19">
        <f>Z18+'RICPP-it0_damagesbyregionoutput'!I18</f>
        <v>56.522083751402093</v>
      </c>
      <c r="AA19">
        <f>AA18+'RICPP-it0_damagesbyregionoutput'!J18</f>
        <v>7.4175628735129937</v>
      </c>
      <c r="AB19">
        <f>AB18+'RICPP-it0_damagesbyregionoutput'!K18</f>
        <v>5.496464122850143</v>
      </c>
      <c r="AC19">
        <f>AC18+'RICPP-it0_damagesbyregionoutput'!L18</f>
        <v>15.286455807584709</v>
      </c>
      <c r="AE19">
        <v>17</v>
      </c>
      <c r="AF19" t="s">
        <v>31</v>
      </c>
      <c r="AG19">
        <f t="shared" si="3"/>
        <v>23.679232429911746</v>
      </c>
      <c r="AH19">
        <f t="shared" si="4"/>
        <v>10.728869782766171</v>
      </c>
      <c r="AI19">
        <f t="shared" ref="AI19:AR44" si="6">(E19/SUM($C19:$N19)-T19/SUM($R19:$AC19))*SUM($R19:$AC19)</f>
        <v>5.3756717846191009</v>
      </c>
      <c r="AJ19">
        <f t="shared" si="6"/>
        <v>6.2870213393913748</v>
      </c>
      <c r="AK19">
        <f t="shared" si="6"/>
        <v>6.7152735623625075</v>
      </c>
      <c r="AL19">
        <f t="shared" si="6"/>
        <v>-11.041275559872293</v>
      </c>
      <c r="AM19">
        <f t="shared" si="6"/>
        <v>3.7265138728311009</v>
      </c>
      <c r="AN19">
        <f t="shared" si="6"/>
        <v>-2.6816207607943041</v>
      </c>
      <c r="AO19">
        <f t="shared" si="6"/>
        <v>-45.656010618581419</v>
      </c>
      <c r="AP19">
        <f t="shared" si="6"/>
        <v>2.4188650717443734</v>
      </c>
      <c r="AQ19">
        <f t="shared" si="6"/>
        <v>3.0586690357754662</v>
      </c>
      <c r="AR19">
        <f t="shared" si="6"/>
        <v>-2.6112099401538091</v>
      </c>
      <c r="AT19">
        <f>(C19/SUM($C19:$N19)-R19/SUM($R19:$AC19))*SUM('RICPP-it0_damagesbyregionoutput'!$A18:$L18)</f>
        <v>3.9834087931449944</v>
      </c>
      <c r="AU19">
        <f>(D19/SUM($C19:$N19)-S19/SUM($R19:$AC19))*SUM('RICPP-it0_damagesbyregionoutput'!$A18:$L18)</f>
        <v>1.8048504891227879</v>
      </c>
      <c r="AV19">
        <f>(E19/SUM($C19:$N19)-T19/SUM($R19:$AC19))*SUM('RICPP-it0_damagesbyregionoutput'!$A18:$L18)</f>
        <v>0.90431555665054053</v>
      </c>
      <c r="AW19">
        <f>(F19/SUM($C19:$N19)-U19/SUM($R19:$AC19))*SUM('RICPP-it0_damagesbyregionoutput'!$A18:$L18)</f>
        <v>1.0576261777128544</v>
      </c>
      <c r="AX19">
        <f>(G19/SUM($C19:$N19)-V19/SUM($R19:$AC19))*SUM('RICPP-it0_damagesbyregionoutput'!$A18:$L18)</f>
        <v>1.1296683638654845</v>
      </c>
      <c r="AY19">
        <f>(H19/SUM($C19:$N19)-W19/SUM($R19:$AC19))*SUM('RICPP-it0_damagesbyregionoutput'!$A18:$L18)</f>
        <v>-1.8574045540924713</v>
      </c>
      <c r="AZ19">
        <f>(I19/SUM($C19:$N19)-X19/SUM($R19:$AC19))*SUM('RICPP-it0_damagesbyregionoutput'!$A18:$L18)</f>
        <v>0.62688806204971825</v>
      </c>
      <c r="BA19">
        <f>(J19/SUM($C19:$N19)-Y19/SUM($R19:$AC19))*SUM('RICPP-it0_damagesbyregionoutput'!$A18:$L18)</f>
        <v>-0.45111224572189457</v>
      </c>
      <c r="BB19">
        <f>(K19/SUM($C19:$N19)-Z19/SUM($R19:$AC19))*SUM('RICPP-it0_damagesbyregionoutput'!$A18:$L18)</f>
        <v>-7.6804243843750424</v>
      </c>
      <c r="BC19">
        <f>(L19/SUM($C19:$N19)-AA19/SUM($R19:$AC19))*SUM('RICPP-it0_damagesbyregionoutput'!$A18:$L18)</f>
        <v>0.40691050373940463</v>
      </c>
      <c r="BD19">
        <f>(M19/SUM($C19:$N19)-AB19/SUM($R19:$AC19))*SUM('RICPP-it0_damagesbyregionoutput'!$A18:$L18)</f>
        <v>0.51454071277401303</v>
      </c>
      <c r="BE19">
        <f>(N19/SUM($C19:$N19)-AC19/SUM($R19:$AC19))*SUM('RICPP-it0_damagesbyregionoutput'!$A18:$L18)</f>
        <v>-0.43926747487038648</v>
      </c>
      <c r="BG19" s="2">
        <f t="shared" si="5"/>
        <v>-372170717039.63489</v>
      </c>
      <c r="BH19" s="2">
        <f t="shared" si="5"/>
        <v>-307919296841.40021</v>
      </c>
      <c r="BI19" s="2">
        <f t="shared" si="5"/>
        <v>-95694794119.112411</v>
      </c>
      <c r="BJ19" s="2">
        <f t="shared" si="5"/>
        <v>-39649500485.233299</v>
      </c>
      <c r="BK19" s="2">
        <f t="shared" si="5"/>
        <v>-23357368768.413433</v>
      </c>
      <c r="BL19" s="2">
        <f t="shared" si="5"/>
        <v>417797586546.66296</v>
      </c>
      <c r="BM19" s="2">
        <f t="shared" si="5"/>
        <v>-214143413364.82156</v>
      </c>
      <c r="BN19" s="2">
        <f t="shared" si="5"/>
        <v>-350589548157.66577</v>
      </c>
      <c r="BO19" s="2">
        <f t="shared" si="5"/>
        <v>1250721080001.9114</v>
      </c>
      <c r="BP19" s="2">
        <f t="shared" si="5"/>
        <v>-219379498905.358</v>
      </c>
      <c r="BQ19" s="2">
        <f t="shared" si="5"/>
        <v>-104088078793.82686</v>
      </c>
      <c r="BR19" s="2">
        <f t="shared" si="5"/>
        <v>58473549926.907951</v>
      </c>
    </row>
    <row r="20" spans="1:70" x14ac:dyDescent="0.2">
      <c r="A20">
        <v>18</v>
      </c>
      <c r="B20" t="s">
        <v>32</v>
      </c>
      <c r="C20">
        <f>C19+'RICEPP_it0-E_by_region'!A19</f>
        <v>35.241055754346853</v>
      </c>
      <c r="D20">
        <f>D19+'RICEPP_it0-E_by_region'!B19</f>
        <v>27.212328407120577</v>
      </c>
      <c r="E20">
        <f>E19+'RICEPP_it0-E_by_region'!C19</f>
        <v>7.820196767515136</v>
      </c>
      <c r="F20">
        <f>F19+'RICEPP_it0-E_by_region'!D19</f>
        <v>7.9520077197609984</v>
      </c>
      <c r="G20">
        <f>G19+'RICEPP_it0-E_by_region'!E19</f>
        <v>8.5540892817008629</v>
      </c>
      <c r="H20">
        <f>H19+'RICEPP_it0-E_by_region'!F19</f>
        <v>20.536724517252626</v>
      </c>
      <c r="I20">
        <f>I19+'RICEPP_it0-E_by_region'!G19</f>
        <v>23.671446598371212</v>
      </c>
      <c r="J20">
        <f>J19+'RICEPP_it0-E_by_region'!H19</f>
        <v>13.426153270171122</v>
      </c>
      <c r="K20">
        <f>K19+'RICEPP_it0-E_by_region'!I19</f>
        <v>11.881708243516451</v>
      </c>
      <c r="L20">
        <f>L19+'RICEPP_it0-E_by_region'!J19</f>
        <v>10.755823706993707</v>
      </c>
      <c r="M20">
        <f>M19+'RICEPP_it0-E_by_region'!K19</f>
        <v>9.3547682711791253</v>
      </c>
      <c r="N20">
        <f>N19+'RICEPP_it0-E_by_region'!L19</f>
        <v>13.859981565627194</v>
      </c>
      <c r="P20">
        <v>18</v>
      </c>
      <c r="Q20" t="s">
        <v>32</v>
      </c>
      <c r="R20">
        <f>R19+'RICPP-it0_damagesbyregionoutput'!A19</f>
        <v>9.6447076116510022</v>
      </c>
      <c r="S20">
        <f>S19+'RICPP-it0_damagesbyregionoutput'!B19</f>
        <v>16.405838492405714</v>
      </c>
      <c r="T20">
        <f>T19+'RICPP-it0_damagesbyregionoutput'!C19</f>
        <v>1.9862568272103609</v>
      </c>
      <c r="U20">
        <f>U19+'RICPP-it0_damagesbyregionoutput'!D19</f>
        <v>1.1156450229626234</v>
      </c>
      <c r="V20">
        <f>V19+'RICPP-it0_damagesbyregionoutput'!E19</f>
        <v>1.2796821434845944</v>
      </c>
      <c r="W20">
        <f>W19+'RICPP-it0_damagesbyregionoutput'!F19</f>
        <v>36.037207304824761</v>
      </c>
      <c r="X20">
        <f>X19+'RICPP-it0_damagesbyregionoutput'!G19</f>
        <v>20.943093545683585</v>
      </c>
      <c r="Y20">
        <f>Y19+'RICPP-it0_damagesbyregionoutput'!H19</f>
        <v>17.274635250982229</v>
      </c>
      <c r="Z20">
        <f>Z19+'RICPP-it0_damagesbyregionoutput'!I19</f>
        <v>68.696588027511694</v>
      </c>
      <c r="AA20">
        <f>AA19+'RICPP-it0_damagesbyregionoutput'!J19</f>
        <v>8.4964956188899627</v>
      </c>
      <c r="AB20">
        <f>AB19+'RICPP-it0_damagesbyregionoutput'!K19</f>
        <v>6.3915515340976912</v>
      </c>
      <c r="AC20">
        <f>AC19+'RICPP-it0_damagesbyregionoutput'!L19</f>
        <v>18.205422049422229</v>
      </c>
      <c r="AE20">
        <v>18</v>
      </c>
      <c r="AF20" t="s">
        <v>32</v>
      </c>
      <c r="AG20">
        <f t="shared" si="3"/>
        <v>28.598914231526692</v>
      </c>
      <c r="AH20">
        <f t="shared" si="4"/>
        <v>13.125002022947319</v>
      </c>
      <c r="AI20">
        <f t="shared" si="6"/>
        <v>6.5002269490085149</v>
      </c>
      <c r="AJ20">
        <f t="shared" si="6"/>
        <v>7.5138801038791883</v>
      </c>
      <c r="AK20">
        <f t="shared" si="6"/>
        <v>8.0032223751121805</v>
      </c>
      <c r="AL20">
        <f t="shared" si="6"/>
        <v>-13.750737460956666</v>
      </c>
      <c r="AM20">
        <f t="shared" si="6"/>
        <v>4.7451792035634481</v>
      </c>
      <c r="AN20">
        <f t="shared" si="6"/>
        <v>-2.7045630019510973</v>
      </c>
      <c r="AO20">
        <f t="shared" si="6"/>
        <v>-55.802548754583228</v>
      </c>
      <c r="AP20">
        <f t="shared" si="6"/>
        <v>3.1757328560306703</v>
      </c>
      <c r="AQ20">
        <f t="shared" si="6"/>
        <v>3.7602504631907472</v>
      </c>
      <c r="AR20">
        <f t="shared" si="6"/>
        <v>-3.164558987767788</v>
      </c>
      <c r="AT20">
        <f>(C20/SUM($C20:$N20)-R20/SUM($R20:$AC20))*SUM('RICPP-it0_damagesbyregionoutput'!$A19:$L19)</f>
        <v>4.4980186951308019</v>
      </c>
      <c r="AU20">
        <f>(D20/SUM($C20:$N20)-S20/SUM($R20:$AC20))*SUM('RICPP-it0_damagesbyregionoutput'!$A19:$L19)</f>
        <v>2.0642918117418017</v>
      </c>
      <c r="AV20">
        <f>(E20/SUM($C20:$N20)-T20/SUM($R20:$AC20))*SUM('RICPP-it0_damagesbyregionoutput'!$A19:$L19)</f>
        <v>1.0223514816867416</v>
      </c>
      <c r="AW20">
        <f>(F20/SUM($C20:$N20)-U20/SUM($R20:$AC20))*SUM('RICPP-it0_damagesbyregionoutput'!$A19:$L19)</f>
        <v>1.1817781929274225</v>
      </c>
      <c r="AX20">
        <f>(G20/SUM($C20:$N20)-V20/SUM($R20:$AC20))*SUM('RICPP-it0_damagesbyregionoutput'!$A19:$L19)</f>
        <v>1.2587416281999884</v>
      </c>
      <c r="AY20">
        <f>(H20/SUM($C20:$N20)-W20/SUM($R20:$AC20))*SUM('RICPP-it0_damagesbyregionoutput'!$A19:$L19)</f>
        <v>-2.162707075887361</v>
      </c>
      <c r="AZ20">
        <f>(I20/SUM($C20:$N20)-X20/SUM($R20:$AC20))*SUM('RICPP-it0_damagesbyregionoutput'!$A19:$L19)</f>
        <v>0.74631870974476777</v>
      </c>
      <c r="BA20">
        <f>(J20/SUM($C20:$N20)-Y20/SUM($R20:$AC20))*SUM('RICPP-it0_damagesbyregionoutput'!$A19:$L19)</f>
        <v>-0.42537191609619046</v>
      </c>
      <c r="BB20">
        <f>(K20/SUM($C20:$N20)-Z20/SUM($R20:$AC20))*SUM('RICPP-it0_damagesbyregionoutput'!$A19:$L19)</f>
        <v>-8.7765887020062667</v>
      </c>
      <c r="BC20">
        <f>(L20/SUM($C20:$N20)-AA20/SUM($R20:$AC20))*SUM('RICPP-it0_damagesbyregionoutput'!$A19:$L19)</f>
        <v>0.49947720537656726</v>
      </c>
      <c r="BD20">
        <f>(M20/SUM($C20:$N20)-AB20/SUM($R20:$AC20))*SUM('RICPP-it0_damagesbyregionoutput'!$A19:$L19)</f>
        <v>0.59140975579978639</v>
      </c>
      <c r="BE20">
        <f>(N20/SUM($C20:$N20)-AC20/SUM($R20:$AC20))*SUM('RICPP-it0_damagesbyregionoutput'!$A19:$L19)</f>
        <v>-0.49771978661806182</v>
      </c>
      <c r="BG20" s="2">
        <f t="shared" si="5"/>
        <v>-421663106484.14386</v>
      </c>
      <c r="BH20" s="2">
        <f t="shared" si="5"/>
        <v>-331840428439.34589</v>
      </c>
      <c r="BI20" s="2">
        <f t="shared" si="5"/>
        <v>-102203682702.67244</v>
      </c>
      <c r="BJ20" s="2">
        <f t="shared" si="5"/>
        <v>-45080571560.391022</v>
      </c>
      <c r="BK20" s="2">
        <f t="shared" si="5"/>
        <v>-29207184549.684628</v>
      </c>
      <c r="BL20" s="2">
        <f t="shared" si="5"/>
        <v>546754825197.0116</v>
      </c>
      <c r="BM20" s="2">
        <f t="shared" si="5"/>
        <v>-272346620987.57944</v>
      </c>
      <c r="BN20" s="2">
        <f t="shared" si="5"/>
        <v>-402429674939.39722</v>
      </c>
      <c r="BO20" s="2">
        <f t="shared" si="5"/>
        <v>1369949433995.5417</v>
      </c>
      <c r="BP20" s="2">
        <f t="shared" si="5"/>
        <v>-257390578909.72971</v>
      </c>
      <c r="BQ20" s="2">
        <f t="shared" si="5"/>
        <v>-110171671615.49457</v>
      </c>
      <c r="BR20" s="2">
        <f t="shared" si="5"/>
        <v>55629260995.91703</v>
      </c>
    </row>
    <row r="21" spans="1:70" x14ac:dyDescent="0.2">
      <c r="A21">
        <v>19</v>
      </c>
      <c r="B21" t="s">
        <v>33</v>
      </c>
      <c r="C21">
        <f>C20+'RICEPP_it0-E_by_region'!A20</f>
        <v>35.241055754346853</v>
      </c>
      <c r="D21">
        <f>D20+'RICEPP_it0-E_by_region'!B20</f>
        <v>27.212328407120577</v>
      </c>
      <c r="E21">
        <f>E20+'RICEPP_it0-E_by_region'!C20</f>
        <v>7.820196767515136</v>
      </c>
      <c r="F21">
        <f>F20+'RICEPP_it0-E_by_region'!D20</f>
        <v>7.9520077197609984</v>
      </c>
      <c r="G21">
        <f>G20+'RICEPP_it0-E_by_region'!E20</f>
        <v>8.5540892817008629</v>
      </c>
      <c r="H21">
        <f>H20+'RICEPP_it0-E_by_region'!F20</f>
        <v>20.536724517252626</v>
      </c>
      <c r="I21">
        <f>I20+'RICEPP_it0-E_by_region'!G20</f>
        <v>23.671446598371212</v>
      </c>
      <c r="J21">
        <f>J20+'RICEPP_it0-E_by_region'!H20</f>
        <v>13.426153270171122</v>
      </c>
      <c r="K21">
        <f>K20+'RICEPP_it0-E_by_region'!I20</f>
        <v>11.881708243516451</v>
      </c>
      <c r="L21">
        <f>L20+'RICEPP_it0-E_by_region'!J20</f>
        <v>10.755823706993707</v>
      </c>
      <c r="M21">
        <f>M20+'RICEPP_it0-E_by_region'!K20</f>
        <v>9.3547682711791253</v>
      </c>
      <c r="N21">
        <f>N20+'RICEPP_it0-E_by_region'!L20</f>
        <v>13.859981565627194</v>
      </c>
      <c r="P21">
        <v>19</v>
      </c>
      <c r="Q21" t="s">
        <v>33</v>
      </c>
      <c r="R21">
        <f>R20+'RICPP-it0_damagesbyregionoutput'!A20</f>
        <v>10.767851587930721</v>
      </c>
      <c r="S21">
        <f>S20+'RICPP-it0_damagesbyregionoutput'!B20</f>
        <v>18.835748381795334</v>
      </c>
      <c r="T21">
        <f>T20+'RICPP-it0_damagesbyregionoutput'!C20</f>
        <v>2.2032835875892349</v>
      </c>
      <c r="U21">
        <f>U20+'RICPP-it0_damagesbyregionoutput'!D20</f>
        <v>1.2499560404077554</v>
      </c>
      <c r="V21">
        <f>V20+'RICPP-it0_damagesbyregionoutput'!E20</f>
        <v>1.4603282496031325</v>
      </c>
      <c r="W21">
        <f>W20+'RICPP-it0_damagesbyregionoutput'!F20</f>
        <v>43.085530603905532</v>
      </c>
      <c r="X21">
        <f>X20+'RICPP-it0_damagesbyregionoutput'!G20</f>
        <v>24.183029935407564</v>
      </c>
      <c r="Y21">
        <f>Y20+'RICPP-it0_damagesbyregionoutput'!H20</f>
        <v>19.738400220784307</v>
      </c>
      <c r="Z21">
        <f>Z20+'RICPP-it0_damagesbyregionoutput'!I20</f>
        <v>82.372232952605998</v>
      </c>
      <c r="AA21">
        <f>AA20+'RICPP-it0_damagesbyregionoutput'!J20</f>
        <v>9.623150079182432</v>
      </c>
      <c r="AB21">
        <f>AB20+'RICPP-it0_damagesbyregionoutput'!K20</f>
        <v>7.3643064945700694</v>
      </c>
      <c r="AC21">
        <f>AC20+'RICPP-it0_damagesbyregionoutput'!L20</f>
        <v>21.428575677642218</v>
      </c>
      <c r="AE21">
        <v>19</v>
      </c>
      <c r="AF21" t="s">
        <v>33</v>
      </c>
      <c r="AG21">
        <f t="shared" si="3"/>
        <v>34.113166720231348</v>
      </c>
      <c r="AH21">
        <f t="shared" si="4"/>
        <v>15.82033621343</v>
      </c>
      <c r="AI21">
        <f t="shared" si="6"/>
        <v>7.756077356158448</v>
      </c>
      <c r="AJ21">
        <f t="shared" si="6"/>
        <v>8.877271887865021</v>
      </c>
      <c r="AK21">
        <f t="shared" si="6"/>
        <v>9.4336767523416416</v>
      </c>
      <c r="AL21">
        <f t="shared" si="6"/>
        <v>-16.931118106351274</v>
      </c>
      <c r="AM21">
        <f t="shared" si="6"/>
        <v>5.9635875657192559</v>
      </c>
      <c r="AN21">
        <f t="shared" si="6"/>
        <v>-2.6396096815021748</v>
      </c>
      <c r="AO21">
        <f t="shared" si="6"/>
        <v>-67.240360374023396</v>
      </c>
      <c r="AP21">
        <f t="shared" si="6"/>
        <v>4.0748595399932048</v>
      </c>
      <c r="AQ21">
        <f t="shared" si="6"/>
        <v>4.5493980486207732</v>
      </c>
      <c r="AR21">
        <f t="shared" si="6"/>
        <v>-3.7772859224828483</v>
      </c>
      <c r="AT21">
        <f>(C21/SUM($C21:$N21)-R21/SUM($R21:$AC21))*SUM('RICPP-it0_damagesbyregionoutput'!$A20:$L20)</f>
        <v>5.0449526488820489</v>
      </c>
      <c r="AU21">
        <f>(D21/SUM($C21:$N21)-S21/SUM($R21:$AC21))*SUM('RICPP-it0_damagesbyregionoutput'!$A20:$L20)</f>
        <v>2.3396493131437728</v>
      </c>
      <c r="AV21">
        <f>(E21/SUM($C21:$N21)-T21/SUM($R21:$AC21))*SUM('RICPP-it0_damagesbyregionoutput'!$A20:$L20)</f>
        <v>1.1470363723130854</v>
      </c>
      <c r="AW21">
        <f>(F21/SUM($C21:$N21)-U21/SUM($R21:$AC21))*SUM('RICPP-it0_damagesbyregionoutput'!$A20:$L20)</f>
        <v>1.3128483993533819</v>
      </c>
      <c r="AX21">
        <f>(G21/SUM($C21:$N21)-V21/SUM($R21:$AC21))*SUM('RICPP-it0_damagesbyregionoutput'!$A20:$L20)</f>
        <v>1.395134403989458</v>
      </c>
      <c r="AY21">
        <f>(H21/SUM($C21:$N21)-W21/SUM($R21:$AC21))*SUM('RICPP-it0_damagesbyregionoutput'!$A20:$L20)</f>
        <v>-2.5039214283355866</v>
      </c>
      <c r="AZ21">
        <f>(I21/SUM($C21:$N21)-X21/SUM($R21:$AC21))*SUM('RICPP-it0_damagesbyregionoutput'!$A20:$L20)</f>
        <v>0.88194734699527111</v>
      </c>
      <c r="BA21">
        <f>(J21/SUM($C21:$N21)-Y21/SUM($R21:$AC21))*SUM('RICPP-it0_damagesbyregionoutput'!$A20:$L20)</f>
        <v>-0.39036850386602828</v>
      </c>
      <c r="BB21">
        <f>(K21/SUM($C21:$N21)-Z21/SUM($R21:$AC21))*SUM('RICPP-it0_damagesbyregionoutput'!$A20:$L20)</f>
        <v>-9.9440910004854661</v>
      </c>
      <c r="BC21">
        <f>(L21/SUM($C21:$N21)-AA21/SUM($R21:$AC21))*SUM('RICPP-it0_damagesbyregionoutput'!$A20:$L20)</f>
        <v>0.60262577199902911</v>
      </c>
      <c r="BD21">
        <f>(M21/SUM($C21:$N21)-AB21/SUM($R21:$AC21))*SUM('RICPP-it0_damagesbyregionoutput'!$A20:$L20)</f>
        <v>0.67280466584758458</v>
      </c>
      <c r="BE21">
        <f>(N21/SUM($C21:$N21)-AC21/SUM($R21:$AC21))*SUM('RICPP-it0_damagesbyregionoutput'!$A20:$L20)</f>
        <v>-0.55861798983654964</v>
      </c>
      <c r="BG21" s="2">
        <f t="shared" si="5"/>
        <v>-469299839822.60736</v>
      </c>
      <c r="BH21" s="2">
        <f t="shared" si="5"/>
        <v>-355684877338.90833</v>
      </c>
      <c r="BI21" s="2">
        <f t="shared" si="5"/>
        <v>-108814034836.8476</v>
      </c>
      <c r="BJ21" s="2">
        <f t="shared" si="5"/>
        <v>-50543384632.450783</v>
      </c>
      <c r="BK21" s="2">
        <f t="shared" si="5"/>
        <v>-35319973240.003136</v>
      </c>
      <c r="BL21" s="2">
        <f t="shared" si="5"/>
        <v>676459217059.02173</v>
      </c>
      <c r="BM21" s="2">
        <f t="shared" si="5"/>
        <v>-336461015160.53662</v>
      </c>
      <c r="BN21" s="2">
        <f t="shared" si="5"/>
        <v>-455321824314.95081</v>
      </c>
      <c r="BO21" s="2">
        <f t="shared" si="5"/>
        <v>1493720618954.7024</v>
      </c>
      <c r="BP21" s="2">
        <f t="shared" si="5"/>
        <v>-296500911963.50537</v>
      </c>
      <c r="BQ21" s="2">
        <f t="shared" si="5"/>
        <v>-116342919582.44147</v>
      </c>
      <c r="BR21" s="2">
        <f t="shared" si="5"/>
        <v>54108944878.510704</v>
      </c>
    </row>
    <row r="22" spans="1:70" x14ac:dyDescent="0.2">
      <c r="A22">
        <v>20</v>
      </c>
      <c r="B22" t="s">
        <v>34</v>
      </c>
      <c r="C22">
        <f>C21+'RICEPP_it0-E_by_region'!A21</f>
        <v>35.241055754346853</v>
      </c>
      <c r="D22">
        <f>D21+'RICEPP_it0-E_by_region'!B21</f>
        <v>27.212328407120577</v>
      </c>
      <c r="E22">
        <f>E21+'RICEPP_it0-E_by_region'!C21</f>
        <v>7.820196767515136</v>
      </c>
      <c r="F22">
        <f>F21+'RICEPP_it0-E_by_region'!D21</f>
        <v>7.9520077197609984</v>
      </c>
      <c r="G22">
        <f>G21+'RICEPP_it0-E_by_region'!E21</f>
        <v>8.5540892817008629</v>
      </c>
      <c r="H22">
        <f>H21+'RICEPP_it0-E_by_region'!F21</f>
        <v>20.536724517252626</v>
      </c>
      <c r="I22">
        <f>I21+'RICEPP_it0-E_by_region'!G21</f>
        <v>23.671446598371212</v>
      </c>
      <c r="J22">
        <f>J21+'RICEPP_it0-E_by_region'!H21</f>
        <v>13.426153270171122</v>
      </c>
      <c r="K22">
        <f>K21+'RICEPP_it0-E_by_region'!I21</f>
        <v>11.881708243516451</v>
      </c>
      <c r="L22">
        <f>L21+'RICEPP_it0-E_by_region'!J21</f>
        <v>10.755823706993707</v>
      </c>
      <c r="M22">
        <f>M21+'RICEPP_it0-E_by_region'!K21</f>
        <v>9.3547682711791253</v>
      </c>
      <c r="N22">
        <f>N21+'RICEPP_it0-E_by_region'!L21</f>
        <v>13.859981565627194</v>
      </c>
      <c r="P22">
        <v>20</v>
      </c>
      <c r="Q22" t="s">
        <v>34</v>
      </c>
      <c r="R22">
        <f>R21+'RICPP-it0_damagesbyregionoutput'!A21</f>
        <v>11.919586329308672</v>
      </c>
      <c r="S22">
        <f>S21+'RICPP-it0_damagesbyregionoutput'!B21</f>
        <v>21.455481283676832</v>
      </c>
      <c r="T22">
        <f>T21+'RICPP-it0_damagesbyregionoutput'!C21</f>
        <v>2.4272090056876259</v>
      </c>
      <c r="U22">
        <f>U21+'RICPP-it0_damagesbyregionoutput'!D21</f>
        <v>1.3880724833911684</v>
      </c>
      <c r="V22">
        <f>V21+'RICPP-it0_damagesbyregionoutput'!E21</f>
        <v>1.6493566084206606</v>
      </c>
      <c r="W22">
        <f>W21+'RICPP-it0_damagesbyregionoutput'!F21</f>
        <v>51.021895503428752</v>
      </c>
      <c r="X22">
        <f>X21+'RICPP-it0_damagesbyregionoutput'!G21</f>
        <v>27.642296155934723</v>
      </c>
      <c r="Y22">
        <f>Y21+'RICPP-it0_damagesbyregionoutput'!H21</f>
        <v>22.354768873259808</v>
      </c>
      <c r="Z22">
        <f>Z21+'RICPP-it0_damagesbyregionoutput'!I21</f>
        <v>97.640722943617504</v>
      </c>
      <c r="AA22">
        <f>AA21+'RICPP-it0_damagesbyregionoutput'!J21</f>
        <v>10.796544430558273</v>
      </c>
      <c r="AB22">
        <f>AB21+'RICPP-it0_damagesbyregionoutput'!K21</f>
        <v>8.4184401874394599</v>
      </c>
      <c r="AC22">
        <f>AC21+'RICPP-it0_damagesbyregionoutput'!L21</f>
        <v>24.974786864982768</v>
      </c>
      <c r="AE22">
        <v>20</v>
      </c>
      <c r="AF22" t="s">
        <v>34</v>
      </c>
      <c r="AG22">
        <f t="shared" si="3"/>
        <v>40.254783204041367</v>
      </c>
      <c r="AH22">
        <f t="shared" si="4"/>
        <v>18.832360490213901</v>
      </c>
      <c r="AI22">
        <f t="shared" si="6"/>
        <v>9.1505893104572369</v>
      </c>
      <c r="AJ22">
        <f t="shared" si="6"/>
        <v>10.384871897019096</v>
      </c>
      <c r="AK22">
        <f t="shared" si="6"/>
        <v>11.014969293611365</v>
      </c>
      <c r="AL22">
        <f t="shared" si="6"/>
        <v>-20.617282729148176</v>
      </c>
      <c r="AM22">
        <f t="shared" si="6"/>
        <v>7.4032714576304173</v>
      </c>
      <c r="AN22">
        <f t="shared" si="6"/>
        <v>-2.477354104183259</v>
      </c>
      <c r="AO22">
        <f t="shared" si="6"/>
        <v>-80.049858444383148</v>
      </c>
      <c r="AP22">
        <f t="shared" si="6"/>
        <v>5.1274484440035879</v>
      </c>
      <c r="AQ22">
        <f t="shared" si="6"/>
        <v>5.4312906515452664</v>
      </c>
      <c r="AR22">
        <f t="shared" si="6"/>
        <v>-4.4550894708076054</v>
      </c>
      <c r="AT22">
        <f>(C22/SUM($C22:$N22)-R22/SUM($R22:$AC22))*SUM('RICPP-it0_damagesbyregionoutput'!$A21:$L21)</f>
        <v>5.6271359870138156</v>
      </c>
      <c r="AU22">
        <f>(D22/SUM($C22:$N22)-S22/SUM($R22:$AC22))*SUM('RICPP-it0_damagesbyregionoutput'!$A21:$L21)</f>
        <v>2.6325381731098414</v>
      </c>
      <c r="AV22">
        <f>(E22/SUM($C22:$N22)-T22/SUM($R22:$AC22))*SUM('RICPP-it0_damagesbyregionoutput'!$A21:$L21)</f>
        <v>1.279142658656484</v>
      </c>
      <c r="AW22">
        <f>(F22/SUM($C22:$N22)-U22/SUM($R22:$AC22))*SUM('RICPP-it0_damagesbyregionoutput'!$A21:$L21)</f>
        <v>1.4516805636746744</v>
      </c>
      <c r="AX22">
        <f>(G22/SUM($C22:$N22)-V22/SUM($R22:$AC22))*SUM('RICPP-it0_damagesbyregionoutput'!$A21:$L21)</f>
        <v>1.5397606240669039</v>
      </c>
      <c r="AY22">
        <f>(H22/SUM($C22:$N22)-W22/SUM($R22:$AC22))*SUM('RICPP-it0_damagesbyregionoutput'!$A21:$L21)</f>
        <v>-2.8820488986754924</v>
      </c>
      <c r="AZ22">
        <f>(I22/SUM($C22:$N22)-X22/SUM($R22:$AC22))*SUM('RICPP-it0_damagesbyregionoutput'!$A21:$L21)</f>
        <v>1.0348885753453017</v>
      </c>
      <c r="BA22">
        <f>(J22/SUM($C22:$N22)-Y22/SUM($R22:$AC22))*SUM('RICPP-it0_damagesbyregionoutput'!$A21:$L21)</f>
        <v>-0.34630439720829115</v>
      </c>
      <c r="BB22">
        <f>(K22/SUM($C22:$N22)-Z22/SUM($R22:$AC22))*SUM('RICPP-it0_damagesbyregionoutput'!$A21:$L21)</f>
        <v>-11.190010313172603</v>
      </c>
      <c r="BC22">
        <f>(L22/SUM($C22:$N22)-AA22/SUM($R22:$AC22))*SUM('RICPP-it0_damagesbyregionoutput'!$A21:$L21)</f>
        <v>0.71675580798840099</v>
      </c>
      <c r="BD22">
        <f>(M22/SUM($C22:$N22)-AB22/SUM($R22:$AC22))*SUM('RICPP-it0_damagesbyregionoutput'!$A21:$L21)</f>
        <v>0.75922930515680331</v>
      </c>
      <c r="BE22">
        <f>(N22/SUM($C22:$N22)-AC22/SUM($R22:$AC22))*SUM('RICPP-it0_damagesbyregionoutput'!$A21:$L21)</f>
        <v>-0.62276808595583188</v>
      </c>
      <c r="BG22" s="2">
        <f t="shared" si="5"/>
        <v>-514480496796.20312</v>
      </c>
      <c r="BH22" s="2">
        <f t="shared" si="5"/>
        <v>-379486103674.05957</v>
      </c>
      <c r="BI22" s="2">
        <f t="shared" si="5"/>
        <v>-115369295642.30492</v>
      </c>
      <c r="BJ22" s="2">
        <f t="shared" si="5"/>
        <v>-55919445479.400528</v>
      </c>
      <c r="BK22" s="2">
        <f t="shared" si="5"/>
        <v>-41531917202.819679</v>
      </c>
      <c r="BL22" s="2">
        <f t="shared" si="5"/>
        <v>804115724121.40942</v>
      </c>
      <c r="BM22" s="2">
        <f t="shared" si="5"/>
        <v>-404795316565.85974</v>
      </c>
      <c r="BN22" s="2">
        <f t="shared" si="5"/>
        <v>-508559974527.20691</v>
      </c>
      <c r="BO22" s="2">
        <f t="shared" si="5"/>
        <v>1619487757187.1479</v>
      </c>
      <c r="BP22" s="2">
        <f t="shared" si="5"/>
        <v>-335833096021.98206</v>
      </c>
      <c r="BQ22" s="2">
        <f t="shared" si="5"/>
        <v>-122663297767.6898</v>
      </c>
      <c r="BR22" s="2">
        <f t="shared" si="5"/>
        <v>55035462368.925201</v>
      </c>
    </row>
    <row r="23" spans="1:70" x14ac:dyDescent="0.2">
      <c r="A23">
        <v>21</v>
      </c>
      <c r="B23" t="s">
        <v>35</v>
      </c>
      <c r="C23">
        <f>C22+'RICEPP_it0-E_by_region'!A22</f>
        <v>35.241055754346853</v>
      </c>
      <c r="D23">
        <f>D22+'RICEPP_it0-E_by_region'!B22</f>
        <v>27.212328407120577</v>
      </c>
      <c r="E23">
        <f>E22+'RICEPP_it0-E_by_region'!C22</f>
        <v>7.820196767515136</v>
      </c>
      <c r="F23">
        <f>F22+'RICEPP_it0-E_by_region'!D22</f>
        <v>7.9520077197609984</v>
      </c>
      <c r="G23">
        <f>G22+'RICEPP_it0-E_by_region'!E22</f>
        <v>8.5540892817008629</v>
      </c>
      <c r="H23">
        <f>H22+'RICEPP_it0-E_by_region'!F22</f>
        <v>20.536724517252626</v>
      </c>
      <c r="I23">
        <f>I22+'RICEPP_it0-E_by_region'!G22</f>
        <v>23.671446598371212</v>
      </c>
      <c r="J23">
        <f>J22+'RICEPP_it0-E_by_region'!H22</f>
        <v>13.426153270171122</v>
      </c>
      <c r="K23">
        <f>K22+'RICEPP_it0-E_by_region'!I22</f>
        <v>11.881708243516451</v>
      </c>
      <c r="L23">
        <f>L22+'RICEPP_it0-E_by_region'!J22</f>
        <v>10.755823706993707</v>
      </c>
      <c r="M23">
        <f>M22+'RICEPP_it0-E_by_region'!K22</f>
        <v>9.3547682711791253</v>
      </c>
      <c r="N23">
        <f>N22+'RICEPP_it0-E_by_region'!L22</f>
        <v>13.859981565627194</v>
      </c>
      <c r="P23">
        <v>21</v>
      </c>
      <c r="Q23" t="s">
        <v>35</v>
      </c>
      <c r="R23">
        <f>R22+'RICPP-it0_damagesbyregionoutput'!A22</f>
        <v>13.101943354788201</v>
      </c>
      <c r="S23">
        <f>S22+'RICPP-it0_damagesbyregionoutput'!B22</f>
        <v>24.274666946010701</v>
      </c>
      <c r="T23">
        <f>T22+'RICPP-it0_damagesbyregionoutput'!C22</f>
        <v>2.6583388064902409</v>
      </c>
      <c r="U23">
        <f>U22+'RICPP-it0_damagesbyregionoutput'!D22</f>
        <v>1.5300519590828503</v>
      </c>
      <c r="V23">
        <f>V22+'RICPP-it0_damagesbyregionoutput'!E22</f>
        <v>1.8467869234736376</v>
      </c>
      <c r="W23">
        <f>W22+'RICPP-it0_damagesbyregionoutput'!F22</f>
        <v>59.901101533270534</v>
      </c>
      <c r="X23">
        <f>X22+'RICPP-it0_damagesbyregionoutput'!G22</f>
        <v>31.324619660493035</v>
      </c>
      <c r="Y23">
        <f>Y22+'RICPP-it0_damagesbyregionoutput'!H22</f>
        <v>25.128956330937548</v>
      </c>
      <c r="Z23">
        <f>Z22+'RICPP-it0_damagesbyregionoutput'!I22</f>
        <v>114.59805524163201</v>
      </c>
      <c r="AA23">
        <f>AA22+'RICPP-it0_damagesbyregionoutput'!J22</f>
        <v>12.017031877376233</v>
      </c>
      <c r="AB23">
        <f>AB22+'RICPP-it0_damagesbyregionoutput'!K22</f>
        <v>9.5580839357195195</v>
      </c>
      <c r="AC23">
        <f>AC22+'RICPP-it0_damagesbyregionoutput'!L22</f>
        <v>28.86585782873868</v>
      </c>
      <c r="AE23">
        <v>21</v>
      </c>
      <c r="AF23" t="s">
        <v>35</v>
      </c>
      <c r="AG23">
        <f t="shared" si="3"/>
        <v>47.058418694268376</v>
      </c>
      <c r="AH23">
        <f t="shared" si="4"/>
        <v>22.179773595778975</v>
      </c>
      <c r="AI23">
        <f t="shared" si="6"/>
        <v>10.69159804296247</v>
      </c>
      <c r="AJ23">
        <f t="shared" si="6"/>
        <v>12.04490069762654</v>
      </c>
      <c r="AK23">
        <f t="shared" si="6"/>
        <v>12.755985245847713</v>
      </c>
      <c r="AL23">
        <f t="shared" si="6"/>
        <v>-24.842651784435731</v>
      </c>
      <c r="AM23">
        <f t="shared" si="6"/>
        <v>9.0851457991375408</v>
      </c>
      <c r="AN23">
        <f t="shared" si="6"/>
        <v>-2.2090345417048245</v>
      </c>
      <c r="AO23">
        <f t="shared" si="6"/>
        <v>-94.314671149115412</v>
      </c>
      <c r="AP23">
        <f t="shared" si="6"/>
        <v>6.3443433566433383</v>
      </c>
      <c r="AQ23">
        <f t="shared" si="6"/>
        <v>6.4115354196752357</v>
      </c>
      <c r="AR23">
        <f t="shared" si="6"/>
        <v>-5.2053433766841826</v>
      </c>
      <c r="AT23">
        <f>(C23/SUM($C23:$N23)-R23/SUM($R23:$AC23))*SUM('RICPP-it0_damagesbyregionoutput'!$A22:$L22)</f>
        <v>6.2467739005122089</v>
      </c>
      <c r="AU23">
        <f>(D23/SUM($C23:$N23)-S23/SUM($R23:$AC23))*SUM('RICPP-it0_damagesbyregionoutput'!$A22:$L22)</f>
        <v>2.9442559835580977</v>
      </c>
      <c r="AV23">
        <f>(E23/SUM($C23:$N23)-T23/SUM($R23:$AC23))*SUM('RICPP-it0_damagesbyregionoutput'!$A22:$L22)</f>
        <v>1.4192571162124494</v>
      </c>
      <c r="AW23">
        <f>(F23/SUM($C23:$N23)-U23/SUM($R23:$AC23))*SUM('RICPP-it0_damagesbyregionoutput'!$A22:$L22)</f>
        <v>1.598901395327996</v>
      </c>
      <c r="AX23">
        <f>(G23/SUM($C23:$N23)-V23/SUM($R23:$AC23))*SUM('RICPP-it0_damagesbyregionoutput'!$A22:$L22)</f>
        <v>1.6932943758007239</v>
      </c>
      <c r="AY23">
        <f>(H23/SUM($C23:$N23)-W23/SUM($R23:$AC23))*SUM('RICPP-it0_damagesbyregionoutput'!$A22:$L22)</f>
        <v>-3.2977399813357429</v>
      </c>
      <c r="AZ23">
        <f>(I23/SUM($C23:$N23)-X23/SUM($R23:$AC23))*SUM('RICPP-it0_damagesbyregionoutput'!$A22:$L22)</f>
        <v>1.2060084727690372</v>
      </c>
      <c r="BA23">
        <f>(J23/SUM($C23:$N23)-Y23/SUM($R23:$AC23))*SUM('RICPP-it0_damagesbyregionoutput'!$A22:$L22)</f>
        <v>-0.2932384832160197</v>
      </c>
      <c r="BB23">
        <f>(K23/SUM($C23:$N23)-Z23/SUM($R23:$AC23))*SUM('RICPP-it0_damagesbyregionoutput'!$A22:$L22)</f>
        <v>-12.519809260854844</v>
      </c>
      <c r="BC23">
        <f>(L23/SUM($C23:$N23)-AA23/SUM($R23:$AC23))*SUM('RICPP-it0_damagesbyregionoutput'!$A22:$L22)</f>
        <v>0.84218041310841341</v>
      </c>
      <c r="BD23">
        <f>(M23/SUM($C23:$N23)-AB23/SUM($R23:$AC23))*SUM('RICPP-it0_damagesbyregionoutput'!$A22:$L22)</f>
        <v>0.85109982938536433</v>
      </c>
      <c r="BE23">
        <f>(N23/SUM($C23:$N23)-AC23/SUM($R23:$AC23))*SUM('RICPP-it0_damagesbyregionoutput'!$A22:$L22)</f>
        <v>-0.69098376126767935</v>
      </c>
      <c r="BG23" s="2">
        <f t="shared" si="5"/>
        <v>-556861589714.80017</v>
      </c>
      <c r="BH23" s="2">
        <f t="shared" si="5"/>
        <v>-403157122006.97675</v>
      </c>
      <c r="BI23" s="2">
        <f t="shared" si="5"/>
        <v>-121751616292.78363</v>
      </c>
      <c r="BJ23" s="2">
        <f t="shared" si="5"/>
        <v>-61127405279.447929</v>
      </c>
      <c r="BK23" s="2">
        <f t="shared" si="5"/>
        <v>-47721576435.623581</v>
      </c>
      <c r="BL23" s="2">
        <f t="shared" si="5"/>
        <v>927629073951.81177</v>
      </c>
      <c r="BM23" s="2">
        <f t="shared" si="5"/>
        <v>-475865868738.08636</v>
      </c>
      <c r="BN23" s="2">
        <f t="shared" si="5"/>
        <v>-561558045694.45422</v>
      </c>
      <c r="BO23" s="2">
        <f t="shared" si="5"/>
        <v>1745003443877.4207</v>
      </c>
      <c r="BP23" s="2">
        <f t="shared" si="5"/>
        <v>-374714499531.33698</v>
      </c>
      <c r="BQ23" s="2">
        <f t="shared" si="5"/>
        <v>-129144938744.60498</v>
      </c>
      <c r="BR23" s="2">
        <f t="shared" si="5"/>
        <v>59270144608.897789</v>
      </c>
    </row>
    <row r="24" spans="1:70" x14ac:dyDescent="0.2">
      <c r="A24">
        <v>22</v>
      </c>
      <c r="B24" t="s">
        <v>36</v>
      </c>
      <c r="C24">
        <f>C23+'RICEPP_it0-E_by_region'!A23</f>
        <v>35.241055754346853</v>
      </c>
      <c r="D24">
        <f>D23+'RICEPP_it0-E_by_region'!B23</f>
        <v>27.212328407120577</v>
      </c>
      <c r="E24">
        <f>E23+'RICEPP_it0-E_by_region'!C23</f>
        <v>7.820196767515136</v>
      </c>
      <c r="F24">
        <f>F23+'RICEPP_it0-E_by_region'!D23</f>
        <v>7.9520077197609984</v>
      </c>
      <c r="G24">
        <f>G23+'RICEPP_it0-E_by_region'!E23</f>
        <v>8.5540892817008629</v>
      </c>
      <c r="H24">
        <f>H23+'RICEPP_it0-E_by_region'!F23</f>
        <v>20.536724517252626</v>
      </c>
      <c r="I24">
        <f>I23+'RICEPP_it0-E_by_region'!G23</f>
        <v>23.671446598371212</v>
      </c>
      <c r="J24">
        <f>J23+'RICEPP_it0-E_by_region'!H23</f>
        <v>13.426153270171122</v>
      </c>
      <c r="K24">
        <f>K23+'RICEPP_it0-E_by_region'!I23</f>
        <v>11.881708243516451</v>
      </c>
      <c r="L24">
        <f>L23+'RICEPP_it0-E_by_region'!J23</f>
        <v>10.755823706993707</v>
      </c>
      <c r="M24">
        <f>M23+'RICEPP_it0-E_by_region'!K23</f>
        <v>9.3547682711791253</v>
      </c>
      <c r="N24">
        <f>N23+'RICEPP_it0-E_by_region'!L23</f>
        <v>13.859981565627194</v>
      </c>
      <c r="P24">
        <v>22</v>
      </c>
      <c r="Q24" t="s">
        <v>36</v>
      </c>
      <c r="R24">
        <f>R23+'RICPP-it0_damagesbyregionoutput'!A23</f>
        <v>14.317812772925501</v>
      </c>
      <c r="S24">
        <f>S23+'RICPP-it0_damagesbyregionoutput'!B23</f>
        <v>27.303836518155389</v>
      </c>
      <c r="T24">
        <f>T23+'RICPP-it0_damagesbyregionoutput'!C23</f>
        <v>2.8971384497134127</v>
      </c>
      <c r="U24">
        <f>U23+'RICPP-it0_damagesbyregionoutput'!D23</f>
        <v>1.6760712170313372</v>
      </c>
      <c r="V24">
        <f>V23+'RICPP-it0_damagesbyregionoutput'!E23</f>
        <v>2.0527994879878855</v>
      </c>
      <c r="W24">
        <f>W23+'RICPP-it0_damagesbyregionoutput'!F23</f>
        <v>69.77819491457744</v>
      </c>
      <c r="X24">
        <f>X23+'RICPP-it0_damagesbyregionoutput'!G23</f>
        <v>35.235848675355847</v>
      </c>
      <c r="Y24">
        <f>Y23+'RICPP-it0_damagesbyregionoutput'!H23</f>
        <v>28.0675018913836</v>
      </c>
      <c r="Z24">
        <f>Z23+'RICPP-it0_damagesbyregionoutput'!I23</f>
        <v>133.34313650741572</v>
      </c>
      <c r="AA24">
        <f>AA23+'RICPP-it0_damagesbyregionoutput'!J23</f>
        <v>13.285919712898092</v>
      </c>
      <c r="AB24">
        <f>AB23+'RICPP-it0_damagesbyregionoutput'!K23</f>
        <v>10.78767226552004</v>
      </c>
      <c r="AC24">
        <f>AC23+'RICPP-it0_damagesbyregionoutput'!L23</f>
        <v>33.125894130224623</v>
      </c>
      <c r="AE24">
        <v>22</v>
      </c>
      <c r="AF24" t="s">
        <v>36</v>
      </c>
      <c r="AG24">
        <f t="shared" si="3"/>
        <v>54.56015914114522</v>
      </c>
      <c r="AH24">
        <f t="shared" si="4"/>
        <v>25.882140792156267</v>
      </c>
      <c r="AI24">
        <f t="shared" si="6"/>
        <v>12.387287109784049</v>
      </c>
      <c r="AJ24">
        <f t="shared" si="6"/>
        <v>13.865976336825291</v>
      </c>
      <c r="AK24">
        <f t="shared" si="6"/>
        <v>14.666005005341496</v>
      </c>
      <c r="AL24">
        <f t="shared" si="6"/>
        <v>-29.639558195901468</v>
      </c>
      <c r="AM24">
        <f t="shared" si="6"/>
        <v>11.02954261522512</v>
      </c>
      <c r="AN24">
        <f t="shared" si="6"/>
        <v>-1.8263411752268799</v>
      </c>
      <c r="AO24">
        <f t="shared" si="6"/>
        <v>-110.12056416472524</v>
      </c>
      <c r="AP24">
        <f t="shared" si="6"/>
        <v>7.7361327581499344</v>
      </c>
      <c r="AQ24">
        <f t="shared" si="6"/>
        <v>7.4960440549094081</v>
      </c>
      <c r="AR24">
        <f t="shared" si="6"/>
        <v>-6.0368242776832286</v>
      </c>
      <c r="AT24">
        <f>(C24/SUM($C24:$N24)-R24/SUM($R24:$AC24))*SUM('RICPP-it0_damagesbyregionoutput'!$A23:$L23)</f>
        <v>6.9054614755348922</v>
      </c>
      <c r="AU24">
        <f>(D24/SUM($C24:$N24)-S24/SUM($R24:$AC24))*SUM('RICPP-it0_damagesbyregionoutput'!$A23:$L23)</f>
        <v>3.2757992087640697</v>
      </c>
      <c r="AV24">
        <f>(E24/SUM($C24:$N24)-T24/SUM($R24:$AC24))*SUM('RICPP-it0_damagesbyregionoutput'!$A23:$L23)</f>
        <v>1.5678094651761352</v>
      </c>
      <c r="AW24">
        <f>(F24/SUM($C24:$N24)-U24/SUM($R24:$AC24))*SUM('RICPP-it0_damagesbyregionoutput'!$A23:$L23)</f>
        <v>1.7549612560132217</v>
      </c>
      <c r="AX24">
        <f>(G24/SUM($C24:$N24)-V24/SUM($R24:$AC24))*SUM('RICPP-it0_damagesbyregionoutput'!$A23:$L23)</f>
        <v>1.8562176899519547</v>
      </c>
      <c r="AY24">
        <f>(H24/SUM($C24:$N24)-W24/SUM($R24:$AC24))*SUM('RICPP-it0_damagesbyregionoutput'!$A23:$L23)</f>
        <v>-3.7513605256206359</v>
      </c>
      <c r="AZ24">
        <f>(I24/SUM($C24:$N24)-X24/SUM($R24:$AC24))*SUM('RICPP-it0_damagesbyregionoutput'!$A23:$L23)</f>
        <v>1.3959651661787427</v>
      </c>
      <c r="BA24">
        <f>(J24/SUM($C24:$N24)-Y24/SUM($R24:$AC24))*SUM('RICPP-it0_damagesbyregionoutput'!$A23:$L23)</f>
        <v>-0.23115270969218105</v>
      </c>
      <c r="BB24">
        <f>(K24/SUM($C24:$N24)-Z24/SUM($R24:$AC24))*SUM('RICPP-it0_damagesbyregionoutput'!$A23:$L23)</f>
        <v>-13.937520078276606</v>
      </c>
      <c r="BC24">
        <f>(L24/SUM($C24:$N24)-AA24/SUM($R24:$AC24))*SUM('RICPP-it0_damagesbyregionoutput'!$A23:$L23)</f>
        <v>0.97913143165195216</v>
      </c>
      <c r="BD24">
        <f>(M24/SUM($C24:$N24)-AB24/SUM($R24:$AC24))*SUM('RICPP-it0_damagesbyregionoutput'!$A23:$L23)</f>
        <v>0.94874436319326971</v>
      </c>
      <c r="BE24">
        <f>(N24/SUM($C24:$N24)-AC24/SUM($R24:$AC24))*SUM('RICPP-it0_damagesbyregionoutput'!$A23:$L23)</f>
        <v>-0.76405674287482062</v>
      </c>
      <c r="BG24" s="2">
        <f t="shared" si="5"/>
        <v>-596278971341.95251</v>
      </c>
      <c r="BH24" s="2">
        <f t="shared" si="5"/>
        <v>-426567987613.22223</v>
      </c>
      <c r="BI24" s="2">
        <f t="shared" si="5"/>
        <v>-127879601645.44398</v>
      </c>
      <c r="BJ24" s="2">
        <f t="shared" si="5"/>
        <v>-66114383185.529533</v>
      </c>
      <c r="BK24" s="2">
        <f t="shared" si="5"/>
        <v>-53802069541.828865</v>
      </c>
      <c r="BL24" s="2">
        <f t="shared" si="5"/>
        <v>1045545885845.1019</v>
      </c>
      <c r="BM24" s="2">
        <f t="shared" si="5"/>
        <v>-548431649908.83643</v>
      </c>
      <c r="BN24" s="2">
        <f t="shared" si="5"/>
        <v>-613846076170.12561</v>
      </c>
      <c r="BO24" s="2">
        <f t="shared" si="5"/>
        <v>1868372937333.22</v>
      </c>
      <c r="BP24" s="2">
        <f t="shared" si="5"/>
        <v>-412657969854.64398</v>
      </c>
      <c r="BQ24" s="2">
        <f t="shared" si="5"/>
        <v>-135764272040.90269</v>
      </c>
      <c r="BR24" s="2">
        <f t="shared" si="5"/>
        <v>67424158124.225418</v>
      </c>
    </row>
    <row r="25" spans="1:70" x14ac:dyDescent="0.2">
      <c r="A25">
        <v>23</v>
      </c>
      <c r="B25" t="s">
        <v>37</v>
      </c>
      <c r="C25">
        <f>C24+'RICEPP_it0-E_by_region'!A24</f>
        <v>35.241055754346853</v>
      </c>
      <c r="D25">
        <f>D24+'RICEPP_it0-E_by_region'!B24</f>
        <v>27.212328407120577</v>
      </c>
      <c r="E25">
        <f>E24+'RICEPP_it0-E_by_region'!C24</f>
        <v>7.820196767515136</v>
      </c>
      <c r="F25">
        <f>F24+'RICEPP_it0-E_by_region'!D24</f>
        <v>7.9520077197609984</v>
      </c>
      <c r="G25">
        <f>G24+'RICEPP_it0-E_by_region'!E24</f>
        <v>8.5540892817008629</v>
      </c>
      <c r="H25">
        <f>H24+'RICEPP_it0-E_by_region'!F24</f>
        <v>20.536724517252626</v>
      </c>
      <c r="I25">
        <f>I24+'RICEPP_it0-E_by_region'!G24</f>
        <v>23.671446598371212</v>
      </c>
      <c r="J25">
        <f>J24+'RICEPP_it0-E_by_region'!H24</f>
        <v>13.426153270171122</v>
      </c>
      <c r="K25">
        <f>K24+'RICEPP_it0-E_by_region'!I24</f>
        <v>11.881708243516451</v>
      </c>
      <c r="L25">
        <f>L24+'RICEPP_it0-E_by_region'!J24</f>
        <v>10.755823706993707</v>
      </c>
      <c r="M25">
        <f>M24+'RICEPP_it0-E_by_region'!K24</f>
        <v>9.3547682711791253</v>
      </c>
      <c r="N25">
        <f>N24+'RICEPP_it0-E_by_region'!L24</f>
        <v>13.859981565627194</v>
      </c>
      <c r="P25">
        <v>23</v>
      </c>
      <c r="Q25" t="s">
        <v>37</v>
      </c>
      <c r="R25">
        <f>R24+'RICPP-it0_damagesbyregionoutput'!A24</f>
        <v>15.570613268170581</v>
      </c>
      <c r="S25">
        <f>S24+'RICPP-it0_damagesbyregionoutput'!B24</f>
        <v>30.554165708848608</v>
      </c>
      <c r="T25">
        <f>T24+'RICPP-it0_damagesbyregionoutput'!C24</f>
        <v>3.1441746810021827</v>
      </c>
      <c r="U25">
        <f>U24+'RICPP-it0_damagesbyregionoutput'!D24</f>
        <v>1.8263846927009313</v>
      </c>
      <c r="V25">
        <f>V24+'RICPP-it0_damagesbyregionoutput'!E24</f>
        <v>2.2676864092698303</v>
      </c>
      <c r="W25">
        <f>W24+'RICPP-it0_damagesbyregionoutput'!F24</f>
        <v>80.708415095961342</v>
      </c>
      <c r="X25">
        <f>X24+'RICPP-it0_damagesbyregionoutput'!G24</f>
        <v>39.383413958884795</v>
      </c>
      <c r="Y25">
        <f>Y24+'RICPP-it0_damagesbyregionoutput'!H24</f>
        <v>31.17786760564395</v>
      </c>
      <c r="Z25">
        <f>Z24+'RICPP-it0_damagesbyregionoutput'!I24</f>
        <v>153.97674967110461</v>
      </c>
      <c r="AA25">
        <f>AA24+'RICPP-it0_damagesbyregionoutput'!J24</f>
        <v>14.605174143783893</v>
      </c>
      <c r="AB25">
        <f>AB24+'RICPP-it0_damagesbyregionoutput'!K24</f>
        <v>12.11186467804948</v>
      </c>
      <c r="AC25">
        <f>AC24+'RICPP-it0_damagesbyregionoutput'!L24</f>
        <v>37.780789071435194</v>
      </c>
      <c r="AE25">
        <v>23</v>
      </c>
      <c r="AF25" t="s">
        <v>37</v>
      </c>
      <c r="AG25">
        <f t="shared" si="3"/>
        <v>62.79717524385476</v>
      </c>
      <c r="AH25">
        <f t="shared" si="4"/>
        <v>29.959628554138526</v>
      </c>
      <c r="AI25">
        <f t="shared" si="6"/>
        <v>14.246096787339324</v>
      </c>
      <c r="AJ25">
        <f t="shared" si="6"/>
        <v>15.8570032163391</v>
      </c>
      <c r="AK25">
        <f t="shared" si="6"/>
        <v>16.754588757915787</v>
      </c>
      <c r="AL25">
        <f t="shared" si="6"/>
        <v>-35.039587949678591</v>
      </c>
      <c r="AM25">
        <f t="shared" si="6"/>
        <v>13.256295070435067</v>
      </c>
      <c r="AN25">
        <f t="shared" si="6"/>
        <v>-1.321272294164789</v>
      </c>
      <c r="AO25">
        <f t="shared" si="6"/>
        <v>-127.55463549608781</v>
      </c>
      <c r="AP25">
        <f t="shared" si="6"/>
        <v>9.3132386137096539</v>
      </c>
      <c r="AQ25">
        <f t="shared" si="6"/>
        <v>8.6909315425019944</v>
      </c>
      <c r="AR25">
        <f t="shared" si="6"/>
        <v>-6.959462046302983</v>
      </c>
      <c r="AT25">
        <f>(C25/SUM($C25:$N25)-R25/SUM($R25:$AC25))*SUM('RICPP-it0_damagesbyregionoutput'!$A24:$L24)</f>
        <v>7.6043191628707598</v>
      </c>
      <c r="AU25">
        <f>(D25/SUM($C25:$N25)-S25/SUM($R25:$AC25))*SUM('RICPP-it0_damagesbyregionoutput'!$A24:$L24)</f>
        <v>3.6279112339375486</v>
      </c>
      <c r="AV25">
        <f>(E25/SUM($C25:$N25)-T25/SUM($R25:$AC25))*SUM('RICPP-it0_damagesbyregionoutput'!$A24:$L24)</f>
        <v>1.7251073217131241</v>
      </c>
      <c r="AW25">
        <f>(F25/SUM($C25:$N25)-U25/SUM($R25:$AC25))*SUM('RICPP-it0_damagesbyregionoutput'!$A24:$L24)</f>
        <v>1.9201773480330335</v>
      </c>
      <c r="AX25">
        <f>(G25/SUM($C25:$N25)-V25/SUM($R25:$AC25))*SUM('RICPP-it0_damagesbyregionoutput'!$A24:$L24)</f>
        <v>2.0288689716231452</v>
      </c>
      <c r="AY25">
        <f>(H25/SUM($C25:$N25)-W25/SUM($R25:$AC25))*SUM('RICPP-it0_damagesbyregionoutput'!$A24:$L24)</f>
        <v>-4.243060441335869</v>
      </c>
      <c r="AZ25">
        <f>(I25/SUM($C25:$N25)-X25/SUM($R25:$AC25))*SUM('RICPP-it0_damagesbyregionoutput'!$A24:$L24)</f>
        <v>1.6052489342288243</v>
      </c>
      <c r="BA25">
        <f>(J25/SUM($C25:$N25)-Y25/SUM($R25:$AC25))*SUM('RICPP-it0_damagesbyregionoutput'!$A24:$L24)</f>
        <v>-0.15999726399907993</v>
      </c>
      <c r="BB25">
        <f>(K25/SUM($C25:$N25)-Z25/SUM($R25:$AC25))*SUM('RICPP-it0_damagesbyregionoutput'!$A24:$L24)</f>
        <v>-15.44601576821427</v>
      </c>
      <c r="BC25">
        <f>(L25/SUM($C25:$N25)-AA25/SUM($R25:$AC25))*SUM('RICPP-it0_damagesbyregionoutput'!$A24:$L24)</f>
        <v>1.1277710913525629</v>
      </c>
      <c r="BD25">
        <f>(M25/SUM($C25:$N25)-AB25/SUM($R25:$AC25))*SUM('RICPP-it0_damagesbyregionoutput'!$A24:$L24)</f>
        <v>1.0524138548463322</v>
      </c>
      <c r="BE25">
        <f>(N25/SUM($C25:$N25)-AC25/SUM($R25:$AC25))*SUM('RICPP-it0_damagesbyregionoutput'!$A24:$L24)</f>
        <v>-0.84274444505610768</v>
      </c>
      <c r="BG25" s="2">
        <f t="shared" si="5"/>
        <v>-632696939838.77942</v>
      </c>
      <c r="BH25" s="2">
        <f t="shared" si="5"/>
        <v>-449576528044.70972</v>
      </c>
      <c r="BI25" s="2">
        <f t="shared" si="5"/>
        <v>-133702355842.15085</v>
      </c>
      <c r="BJ25" s="2">
        <f t="shared" si="5"/>
        <v>-70849531480.775558</v>
      </c>
      <c r="BK25" s="2">
        <f t="shared" si="5"/>
        <v>-59714780951.145576</v>
      </c>
      <c r="BL25" s="2">
        <f t="shared" si="5"/>
        <v>1156969312441.2534</v>
      </c>
      <c r="BM25" s="2">
        <f t="shared" si="5"/>
        <v>-621503520981.12305</v>
      </c>
      <c r="BN25" s="2">
        <f t="shared" si="5"/>
        <v>-665066145061.17078</v>
      </c>
      <c r="BO25" s="2">
        <f t="shared" si="5"/>
        <v>1988055563148.3042</v>
      </c>
      <c r="BP25" s="2">
        <f t="shared" si="5"/>
        <v>-449334764207.15656</v>
      </c>
      <c r="BQ25" s="2">
        <f t="shared" si="5"/>
        <v>-142473632746.25412</v>
      </c>
      <c r="BR25" s="2">
        <f t="shared" si="5"/>
        <v>79893323563.646759</v>
      </c>
    </row>
    <row r="26" spans="1:70" x14ac:dyDescent="0.2">
      <c r="A26">
        <v>24</v>
      </c>
      <c r="B26" t="s">
        <v>38</v>
      </c>
      <c r="C26">
        <f>C25+'RICEPP_it0-E_by_region'!A25</f>
        <v>35.241055754346853</v>
      </c>
      <c r="D26">
        <f>D25+'RICEPP_it0-E_by_region'!B25</f>
        <v>27.212328407120577</v>
      </c>
      <c r="E26">
        <f>E25+'RICEPP_it0-E_by_region'!C25</f>
        <v>7.820196767515136</v>
      </c>
      <c r="F26">
        <f>F25+'RICEPP_it0-E_by_region'!D25</f>
        <v>7.9520077197609984</v>
      </c>
      <c r="G26">
        <f>G25+'RICEPP_it0-E_by_region'!E25</f>
        <v>8.5540892817008629</v>
      </c>
      <c r="H26">
        <f>H25+'RICEPP_it0-E_by_region'!F25</f>
        <v>20.536724517252626</v>
      </c>
      <c r="I26">
        <f>I25+'RICEPP_it0-E_by_region'!G25</f>
        <v>23.671446598371212</v>
      </c>
      <c r="J26">
        <f>J25+'RICEPP_it0-E_by_region'!H25</f>
        <v>13.426153270171122</v>
      </c>
      <c r="K26">
        <f>K25+'RICEPP_it0-E_by_region'!I25</f>
        <v>11.881708243516451</v>
      </c>
      <c r="L26">
        <f>L25+'RICEPP_it0-E_by_region'!J25</f>
        <v>10.755823706993707</v>
      </c>
      <c r="M26">
        <f>M25+'RICEPP_it0-E_by_region'!K25</f>
        <v>9.3547682711791253</v>
      </c>
      <c r="N26">
        <f>N25+'RICEPP_it0-E_by_region'!L25</f>
        <v>13.859981565627194</v>
      </c>
      <c r="P26">
        <v>24</v>
      </c>
      <c r="Q26" t="s">
        <v>38</v>
      </c>
      <c r="R26">
        <f>R25+'RICPP-it0_damagesbyregionoutput'!A25</f>
        <v>16.864068843037749</v>
      </c>
      <c r="S26">
        <f>S25+'RICPP-it0_damagesbyregionoutput'!B25</f>
        <v>34.037303635762576</v>
      </c>
      <c r="T26">
        <f>T25+'RICPP-it0_damagesbyregionoutput'!C25</f>
        <v>3.4000747724472906</v>
      </c>
      <c r="U26">
        <f>U25+'RICPP-it0_damagesbyregionoutput'!D25</f>
        <v>1.9812949004744203</v>
      </c>
      <c r="V26">
        <f>V25+'RICPP-it0_damagesbyregionoutput'!E25</f>
        <v>2.4918147165916293</v>
      </c>
      <c r="W26">
        <f>W25+'RICPP-it0_damagesbyregionoutput'!F25</f>
        <v>92.747233390196342</v>
      </c>
      <c r="X26">
        <f>X25+'RICPP-it0_damagesbyregionoutput'!G25</f>
        <v>43.775898519925512</v>
      </c>
      <c r="Y26">
        <f>Y25+'RICPP-it0_damagesbyregionoutput'!H25</f>
        <v>34.468148522105302</v>
      </c>
      <c r="Z26">
        <f>Z25+'RICPP-it0_damagesbyregionoutput'!I25</f>
        <v>176.60084954579511</v>
      </c>
      <c r="AA26">
        <f>AA25+'RICPP-it0_damagesbyregionoutput'!J25</f>
        <v>15.977199645352163</v>
      </c>
      <c r="AB26">
        <f>AB25+'RICPP-it0_damagesbyregionoutput'!K25</f>
        <v>13.535496845664291</v>
      </c>
      <c r="AC26">
        <f>AC25+'RICPP-it0_damagesbyregionoutput'!L25</f>
        <v>42.857825878333664</v>
      </c>
      <c r="AE26">
        <v>24</v>
      </c>
      <c r="AF26" t="s">
        <v>38</v>
      </c>
      <c r="AG26">
        <f t="shared" si="3"/>
        <v>71.807472524049388</v>
      </c>
      <c r="AH26">
        <f t="shared" si="4"/>
        <v>34.432810337741834</v>
      </c>
      <c r="AI26">
        <f t="shared" si="6"/>
        <v>16.276659829465071</v>
      </c>
      <c r="AJ26">
        <f t="shared" si="6"/>
        <v>18.027094927268188</v>
      </c>
      <c r="AK26">
        <f t="shared" si="6"/>
        <v>19.031498514639704</v>
      </c>
      <c r="AL26">
        <f t="shared" si="6"/>
        <v>-41.073894479189889</v>
      </c>
      <c r="AM26">
        <f t="shared" si="6"/>
        <v>15.784849912174606</v>
      </c>
      <c r="AN26">
        <f t="shared" si="6"/>
        <v>-0.68602481402130355</v>
      </c>
      <c r="AO26">
        <f t="shared" si="6"/>
        <v>-146.70477062663062</v>
      </c>
      <c r="AP26">
        <f t="shared" si="6"/>
        <v>11.085992598942314</v>
      </c>
      <c r="AQ26">
        <f t="shared" si="6"/>
        <v>10.002439347835193</v>
      </c>
      <c r="AR26">
        <f t="shared" si="6"/>
        <v>-7.9841280722744354</v>
      </c>
      <c r="AT26">
        <f>(C26/SUM($C26:$N26)-R26/SUM($R26:$AC26))*SUM('RICPP-it0_damagesbyregionoutput'!$A25:$L25)</f>
        <v>8.344125281091312</v>
      </c>
      <c r="AU26">
        <f>(D26/SUM($C26:$N26)-S26/SUM($R26:$AC26))*SUM('RICPP-it0_damagesbyregionoutput'!$A25:$L25)</f>
        <v>4.0011390617034879</v>
      </c>
      <c r="AV26">
        <f>(E26/SUM($C26:$N26)-T26/SUM($R26:$AC26))*SUM('RICPP-it0_damagesbyregionoutput'!$A25:$L25)</f>
        <v>1.891369853315428</v>
      </c>
      <c r="AW26">
        <f>(F26/SUM($C26:$N26)-U26/SUM($R26:$AC26))*SUM('RICPP-it0_damagesbyregionoutput'!$A25:$L25)</f>
        <v>2.0947727755892456</v>
      </c>
      <c r="AX26">
        <f>(G26/SUM($C26:$N26)-V26/SUM($R26:$AC26))*SUM('RICPP-it0_damagesbyregionoutput'!$A25:$L25)</f>
        <v>2.21148582885816</v>
      </c>
      <c r="AY26">
        <f>(H26/SUM($C26:$N26)-W26/SUM($R26:$AC26))*SUM('RICPP-it0_damagesbyregionoutput'!$A25:$L25)</f>
        <v>-4.772842007520893</v>
      </c>
      <c r="AZ26">
        <f>(I26/SUM($C26:$N26)-X26/SUM($R26:$AC26))*SUM('RICPP-it0_damagesbyregionoutput'!$A25:$L25)</f>
        <v>1.834220876752015</v>
      </c>
      <c r="BA26">
        <f>(J26/SUM($C26:$N26)-Y26/SUM($R26:$AC26))*SUM('RICPP-it0_damagesbyregionoutput'!$A25:$L25)</f>
        <v>-7.9717009844817749E-2</v>
      </c>
      <c r="BB26">
        <f>(K26/SUM($C26:$N26)-Z26/SUM($R26:$AC26))*SUM('RICPP-it0_damagesbyregionoutput'!$A25:$L25)</f>
        <v>-17.047292467123025</v>
      </c>
      <c r="BC26">
        <f>(L26/SUM($C26:$N26)-AA26/SUM($R26:$AC26))*SUM('RICPP-it0_damagesbyregionoutput'!$A25:$L25)</f>
        <v>1.2882073112912469</v>
      </c>
      <c r="BD26">
        <f>(M26/SUM($C26:$N26)-AB26/SUM($R26:$AC26))*SUM('RICPP-it0_damagesbyregionoutput'!$A25:$L25)</f>
        <v>1.1622969602070536</v>
      </c>
      <c r="BE26">
        <f>(N26/SUM($C26:$N26)-AC26/SUM($R26:$AC26))*SUM('RICPP-it0_damagesbyregionoutput'!$A25:$L25)</f>
        <v>-0.92776646431920784</v>
      </c>
      <c r="BG26" s="2">
        <f t="shared" si="5"/>
        <v>-666171999103.31592</v>
      </c>
      <c r="BH26" s="2">
        <f t="shared" si="5"/>
        <v>-472042721899.82086</v>
      </c>
      <c r="BI26" s="2">
        <f t="shared" si="5"/>
        <v>-139193188810.31927</v>
      </c>
      <c r="BJ26" s="2">
        <f t="shared" si="5"/>
        <v>-75318935339.841797</v>
      </c>
      <c r="BK26" s="2">
        <f t="shared" si="5"/>
        <v>-65423927865.757126</v>
      </c>
      <c r="BL26" s="2">
        <f t="shared" si="5"/>
        <v>1261464521990.4048</v>
      </c>
      <c r="BM26" s="2">
        <f t="shared" si="5"/>
        <v>-694333964987.52332</v>
      </c>
      <c r="BN26" s="2">
        <f t="shared" si="5"/>
        <v>-714964489988.30322</v>
      </c>
      <c r="BO26" s="2">
        <f t="shared" si="5"/>
        <v>2102842663419.782</v>
      </c>
      <c r="BP26" s="2">
        <f t="shared" si="5"/>
        <v>-484546673941.41284</v>
      </c>
      <c r="BQ26" s="2">
        <f t="shared" si="5"/>
        <v>-149210845126.14447</v>
      </c>
      <c r="BR26" s="2">
        <f t="shared" si="5"/>
        <v>96899561652.244553</v>
      </c>
    </row>
    <row r="27" spans="1:70" x14ac:dyDescent="0.2">
      <c r="A27">
        <v>25</v>
      </c>
      <c r="B27" t="s">
        <v>39</v>
      </c>
      <c r="C27">
        <f>C26+'RICEPP_it0-E_by_region'!A26</f>
        <v>35.241055754346853</v>
      </c>
      <c r="D27">
        <f>D26+'RICEPP_it0-E_by_region'!B26</f>
        <v>27.212328407120577</v>
      </c>
      <c r="E27">
        <f>E26+'RICEPP_it0-E_by_region'!C26</f>
        <v>7.820196767515136</v>
      </c>
      <c r="F27">
        <f>F26+'RICEPP_it0-E_by_region'!D26</f>
        <v>7.9520077197609984</v>
      </c>
      <c r="G27">
        <f>G26+'RICEPP_it0-E_by_region'!E26</f>
        <v>8.5540892817008629</v>
      </c>
      <c r="H27">
        <f>H26+'RICEPP_it0-E_by_region'!F26</f>
        <v>20.536724517252626</v>
      </c>
      <c r="I27">
        <f>I26+'RICEPP_it0-E_by_region'!G26</f>
        <v>23.671446598371212</v>
      </c>
      <c r="J27">
        <f>J26+'RICEPP_it0-E_by_region'!H26</f>
        <v>13.426153270171122</v>
      </c>
      <c r="K27">
        <f>K26+'RICEPP_it0-E_by_region'!I26</f>
        <v>11.881708243516451</v>
      </c>
      <c r="L27">
        <f>L26+'RICEPP_it0-E_by_region'!J26</f>
        <v>10.755823706993707</v>
      </c>
      <c r="M27">
        <f>M26+'RICEPP_it0-E_by_region'!K26</f>
        <v>9.3547682711791253</v>
      </c>
      <c r="N27">
        <f>N26+'RICEPP_it0-E_by_region'!L26</f>
        <v>13.859981565627194</v>
      </c>
      <c r="P27">
        <v>25</v>
      </c>
      <c r="Q27" t="s">
        <v>39</v>
      </c>
      <c r="R27">
        <f>R26+'RICPP-it0_damagesbyregionoutput'!A26</f>
        <v>18.20206187488208</v>
      </c>
      <c r="S27">
        <f>S26+'RICPP-it0_damagesbyregionoutput'!B26</f>
        <v>37.765267505676434</v>
      </c>
      <c r="T27">
        <f>T26+'RICPP-it0_damagesbyregionoutput'!C26</f>
        <v>3.6654989924267705</v>
      </c>
      <c r="U27">
        <f>U26+'RICPP-it0_damagesbyregionoutput'!D26</f>
        <v>2.1411317580417282</v>
      </c>
      <c r="V27">
        <f>V26+'RICPP-it0_damagesbyregionoutput'!E26</f>
        <v>2.7255991759946885</v>
      </c>
      <c r="W27">
        <f>W26+'RICPP-it0_damagesbyregionoutput'!F26</f>
        <v>105.95046007703624</v>
      </c>
      <c r="X27">
        <f>X26+'RICPP-it0_damagesbyregionoutput'!G26</f>
        <v>48.422705984112532</v>
      </c>
      <c r="Y27">
        <f>Y26+'RICPP-it0_damagesbyregionoutput'!H26</f>
        <v>37.946870285643556</v>
      </c>
      <c r="Z27">
        <f>Z26+'RICPP-it0_damagesbyregionoutput'!I26</f>
        <v>201.31814292698851</v>
      </c>
      <c r="AA27">
        <f>AA26+'RICPP-it0_damagesbyregionoutput'!J26</f>
        <v>17.404678533995682</v>
      </c>
      <c r="AB27">
        <f>AB26+'RICPP-it0_damagesbyregionoutput'!K26</f>
        <v>15.06355313141141</v>
      </c>
      <c r="AC27">
        <f>AC26+'RICPP-it0_damagesbyregionoutput'!L26</f>
        <v>48.385387090240471</v>
      </c>
      <c r="AE27">
        <v>25</v>
      </c>
      <c r="AF27" t="s">
        <v>39</v>
      </c>
      <c r="AG27">
        <f t="shared" si="3"/>
        <v>81.629732100064956</v>
      </c>
      <c r="AH27">
        <f t="shared" si="4"/>
        <v>39.322535483403158</v>
      </c>
      <c r="AI27">
        <f t="shared" si="6"/>
        <v>18.487761056878675</v>
      </c>
      <c r="AJ27">
        <f t="shared" si="6"/>
        <v>20.385525839849571</v>
      </c>
      <c r="AK27">
        <f t="shared" si="6"/>
        <v>21.506650980379508</v>
      </c>
      <c r="AL27">
        <f t="shared" si="6"/>
        <v>-47.773484187949229</v>
      </c>
      <c r="AM27">
        <f t="shared" si="6"/>
        <v>18.634393450431748</v>
      </c>
      <c r="AN27">
        <f t="shared" si="6"/>
        <v>8.7091480057998993E-2</v>
      </c>
      <c r="AO27">
        <f t="shared" si="6"/>
        <v>-167.65932584427796</v>
      </c>
      <c r="AP27">
        <f t="shared" si="6"/>
        <v>13.06470308250146</v>
      </c>
      <c r="AQ27">
        <f t="shared" si="6"/>
        <v>11.436881624052248</v>
      </c>
      <c r="AR27">
        <f t="shared" si="6"/>
        <v>-9.1224650653919994</v>
      </c>
      <c r="AT27">
        <f>(C27/SUM($C27:$N27)-R27/SUM($R27:$AC27))*SUM('RICPP-it0_damagesbyregionoutput'!$A26:$L26)</f>
        <v>9.1254338350092485</v>
      </c>
      <c r="AU27">
        <f>(D27/SUM($C27:$N27)-S27/SUM($R27:$AC27))*SUM('RICPP-it0_damagesbyregionoutput'!$A26:$L26)</f>
        <v>4.3958884409754591</v>
      </c>
      <c r="AV27">
        <f>(E27/SUM($C27:$N27)-T27/SUM($R27:$AC27))*SUM('RICPP-it0_damagesbyregionoutput'!$A26:$L26)</f>
        <v>2.0667572456956864</v>
      </c>
      <c r="AW27">
        <f>(F27/SUM($C27:$N27)-U27/SUM($R27:$AC27))*SUM('RICPP-it0_damagesbyregionoutput'!$A26:$L26)</f>
        <v>2.2789094421549692</v>
      </c>
      <c r="AX27">
        <f>(G27/SUM($C27:$N27)-V27/SUM($R27:$AC27))*SUM('RICPP-it0_damagesbyregionoutput'!$A26:$L26)</f>
        <v>2.4042406545388357</v>
      </c>
      <c r="AY27">
        <f>(H27/SUM($C27:$N27)-W27/SUM($R27:$AC27))*SUM('RICPP-it0_damagesbyregionoutput'!$A26:$L26)</f>
        <v>-5.3406247675856857</v>
      </c>
      <c r="AZ27">
        <f>(I27/SUM($C27:$N27)-X27/SUM($R27:$AC27))*SUM('RICPP-it0_damagesbyregionoutput'!$A26:$L26)</f>
        <v>2.0831493637513643</v>
      </c>
      <c r="BA27">
        <f>(J27/SUM($C27:$N27)-Y27/SUM($R27:$AC27))*SUM('RICPP-it0_damagesbyregionoutput'!$A26:$L26)</f>
        <v>9.7360057226215588E-3</v>
      </c>
      <c r="BB27">
        <f>(K27/SUM($C27:$N27)-Z27/SUM($R27:$AC27))*SUM('RICPP-it0_damagesbyregionoutput'!$A26:$L26)</f>
        <v>-18.742730687131548</v>
      </c>
      <c r="BC27">
        <f>(L27/SUM($C27:$N27)-AA27/SUM($R27:$AC27))*SUM('RICPP-it0_damagesbyregionoutput'!$A26:$L26)</f>
        <v>1.4605105331873749</v>
      </c>
      <c r="BD27">
        <f>(M27/SUM($C27:$N27)-AB27/SUM($R27:$AC27))*SUM('RICPP-it0_damagesbyregionoutput'!$A26:$L26)</f>
        <v>1.2785354533711479</v>
      </c>
      <c r="BE27">
        <f>(N27/SUM($C27:$N27)-AC27/SUM($R27:$AC27))*SUM('RICPP-it0_damagesbyregionoutput'!$A26:$L26)</f>
        <v>-1.0198055196894584</v>
      </c>
      <c r="BG27" s="2">
        <f t="shared" si="5"/>
        <v>-696825741006.31995</v>
      </c>
      <c r="BH27" s="2">
        <f t="shared" si="5"/>
        <v>-493836704685.86426</v>
      </c>
      <c r="BI27" s="2">
        <f t="shared" si="5"/>
        <v>-144343981717.9173</v>
      </c>
      <c r="BJ27" s="2">
        <f t="shared" si="5"/>
        <v>-79521470426.414001</v>
      </c>
      <c r="BK27" s="2">
        <f t="shared" si="5"/>
        <v>-70911811200.967896</v>
      </c>
      <c r="BL27" s="2">
        <f t="shared" si="5"/>
        <v>1358964941173.6548</v>
      </c>
      <c r="BM27" s="2">
        <f t="shared" si="5"/>
        <v>-766394174505.77832</v>
      </c>
      <c r="BN27" s="2">
        <f t="shared" si="5"/>
        <v>-763380288356.68103</v>
      </c>
      <c r="BO27" s="2">
        <f t="shared" si="5"/>
        <v>2211824530515.7915</v>
      </c>
      <c r="BP27" s="2">
        <f t="shared" si="5"/>
        <v>-518199950371.77112</v>
      </c>
      <c r="BQ27" s="2">
        <f t="shared" si="5"/>
        <v>-155906822845.90729</v>
      </c>
      <c r="BR27" s="2">
        <f t="shared" si="5"/>
        <v>118531473428.10555</v>
      </c>
    </row>
    <row r="28" spans="1:70" x14ac:dyDescent="0.2">
      <c r="A28">
        <v>26</v>
      </c>
      <c r="B28" t="s">
        <v>40</v>
      </c>
      <c r="C28">
        <f>C27+'RICEPP_it0-E_by_region'!A27</f>
        <v>35.241055754346853</v>
      </c>
      <c r="D28">
        <f>D27+'RICEPP_it0-E_by_region'!B27</f>
        <v>27.212328407120577</v>
      </c>
      <c r="E28">
        <f>E27+'RICEPP_it0-E_by_region'!C27</f>
        <v>7.820196767515136</v>
      </c>
      <c r="F28">
        <f>F27+'RICEPP_it0-E_by_region'!D27</f>
        <v>7.9520077197609984</v>
      </c>
      <c r="G28">
        <f>G27+'RICEPP_it0-E_by_region'!E27</f>
        <v>8.5540892817008629</v>
      </c>
      <c r="H28">
        <f>H27+'RICEPP_it0-E_by_region'!F27</f>
        <v>20.536724517252626</v>
      </c>
      <c r="I28">
        <f>I27+'RICEPP_it0-E_by_region'!G27</f>
        <v>23.671446598371212</v>
      </c>
      <c r="J28">
        <f>J27+'RICEPP_it0-E_by_region'!H27</f>
        <v>13.426153270171122</v>
      </c>
      <c r="K28">
        <f>K27+'RICEPP_it0-E_by_region'!I27</f>
        <v>11.881708243516451</v>
      </c>
      <c r="L28">
        <f>L27+'RICEPP_it0-E_by_region'!J27</f>
        <v>10.755823706993707</v>
      </c>
      <c r="M28">
        <f>M27+'RICEPP_it0-E_by_region'!K27</f>
        <v>9.3547682711791253</v>
      </c>
      <c r="N28">
        <f>N27+'RICEPP_it0-E_by_region'!L27</f>
        <v>13.859981565627194</v>
      </c>
      <c r="P28">
        <v>26</v>
      </c>
      <c r="Q28" t="s">
        <v>40</v>
      </c>
      <c r="R28">
        <f>R27+'RICPP-it0_damagesbyregionoutput'!A27</f>
        <v>19.588539817483632</v>
      </c>
      <c r="S28">
        <f>S27+'RICPP-it0_damagesbyregionoutput'!B27</f>
        <v>41.750385238737252</v>
      </c>
      <c r="T28">
        <f>T27+'RICPP-it0_damagesbyregionoutput'!C27</f>
        <v>3.9411226445259246</v>
      </c>
      <c r="U28">
        <f>U27+'RICPP-it0_damagesbyregionoutput'!D27</f>
        <v>2.3062385034804831</v>
      </c>
      <c r="V28">
        <f>V27+'RICPP-it0_damagesbyregionoutput'!E27</f>
        <v>2.9694827721724786</v>
      </c>
      <c r="W28">
        <f>W27+'RICPP-it0_damagesbyregionoutput'!F27</f>
        <v>120.37440023391073</v>
      </c>
      <c r="X28">
        <f>X27+'RICPP-it0_damagesbyregionoutput'!G27</f>
        <v>53.333813919710273</v>
      </c>
      <c r="Y28">
        <f>Y27+'RICPP-it0_damagesbyregionoutput'!H27</f>
        <v>41.622853353949424</v>
      </c>
      <c r="Z28">
        <f>Z27+'RICPP-it0_damagesbyregionoutput'!I27</f>
        <v>228.23190283206421</v>
      </c>
      <c r="AA28">
        <f>AA27+'RICPP-it0_damagesbyregionoutput'!J27</f>
        <v>18.890457379739573</v>
      </c>
      <c r="AB28">
        <f>AB27+'RICPP-it0_damagesbyregionoutput'!K27</f>
        <v>16.701154124032652</v>
      </c>
      <c r="AC28">
        <f>AC27+'RICPP-it0_damagesbyregionoutput'!L27</f>
        <v>54.392755478541339</v>
      </c>
      <c r="AE28">
        <v>26</v>
      </c>
      <c r="AF28" t="s">
        <v>40</v>
      </c>
      <c r="AG28">
        <f t="shared" si="3"/>
        <v>92.303229923744695</v>
      </c>
      <c r="AH28">
        <f t="shared" si="4"/>
        <v>44.649852185382848</v>
      </c>
      <c r="AI28">
        <f t="shared" si="6"/>
        <v>20.888316692970989</v>
      </c>
      <c r="AJ28">
        <f t="shared" si="6"/>
        <v>22.941705910052555</v>
      </c>
      <c r="AK28">
        <f t="shared" si="6"/>
        <v>24.190094821808188</v>
      </c>
      <c r="AL28">
        <f t="shared" si="6"/>
        <v>-55.169473714646813</v>
      </c>
      <c r="AM28">
        <f t="shared" si="6"/>
        <v>21.823981314617647</v>
      </c>
      <c r="AN28">
        <f t="shared" si="6"/>
        <v>1.0057234028955182</v>
      </c>
      <c r="AO28">
        <f t="shared" si="6"/>
        <v>-190.5070011667101</v>
      </c>
      <c r="AP28">
        <f t="shared" si="6"/>
        <v>15.259715588666435</v>
      </c>
      <c r="AQ28">
        <f t="shared" si="6"/>
        <v>13.000611472255255</v>
      </c>
      <c r="AR28">
        <f t="shared" si="6"/>
        <v>-10.386756431037218</v>
      </c>
      <c r="AT28">
        <f>(C28/SUM($C28:$N28)-R28/SUM($R28:$AC28))*SUM('RICPP-it0_damagesbyregionoutput'!$A27:$L27)</f>
        <v>9.9486737818544473</v>
      </c>
      <c r="AU28">
        <f>(D28/SUM($C28:$N28)-S28/SUM($R28:$AC28))*SUM('RICPP-it0_damagesbyregionoutput'!$A27:$L27)</f>
        <v>4.8124731297850731</v>
      </c>
      <c r="AV28">
        <f>(E28/SUM($C28:$N28)-T28/SUM($R28:$AC28))*SUM('RICPP-it0_damagesbyregionoutput'!$A27:$L27)</f>
        <v>2.2513951982191078</v>
      </c>
      <c r="AW28">
        <f>(F28/SUM($C28:$N28)-U28/SUM($R28:$AC28))*SUM('RICPP-it0_damagesbyregionoutput'!$A27:$L27)</f>
        <v>2.4727146415885195</v>
      </c>
      <c r="AX28">
        <f>(G28/SUM($C28:$N28)-V28/SUM($R28:$AC28))*SUM('RICPP-it0_damagesbyregionoutput'!$A27:$L27)</f>
        <v>2.6072691316773446</v>
      </c>
      <c r="AY28">
        <f>(H28/SUM($C28:$N28)-W28/SUM($R28:$AC28))*SUM('RICPP-it0_damagesbyregionoutput'!$A27:$L27)</f>
        <v>-5.9463043401303732</v>
      </c>
      <c r="AZ28">
        <f>(I28/SUM($C28:$N28)-X28/SUM($R28:$AC28))*SUM('RICPP-it0_damagesbyregionoutput'!$A27:$L27)</f>
        <v>2.3522434794512499</v>
      </c>
      <c r="BA28">
        <f>(J28/SUM($C28:$N28)-Y28/SUM($R28:$AC28))*SUM('RICPP-it0_damagesbyregionoutput'!$A27:$L27)</f>
        <v>0.10839939250717562</v>
      </c>
      <c r="BB28">
        <f>(K28/SUM($C28:$N28)-Z28/SUM($R28:$AC28))*SUM('RICPP-it0_damagesbyregionoutput'!$A27:$L27)</f>
        <v>-20.533322716146966</v>
      </c>
      <c r="BC28">
        <f>(L28/SUM($C28:$N28)-AA28/SUM($R28:$AC28))*SUM('RICPP-it0_damagesbyregionoutput'!$A27:$L27)</f>
        <v>1.6447304446544371</v>
      </c>
      <c r="BD28">
        <f>(M28/SUM($C28:$N28)-AB28/SUM($R28:$AC28))*SUM('RICPP-it0_damagesbyregionoutput'!$A27:$L27)</f>
        <v>1.401238533136423</v>
      </c>
      <c r="BE28">
        <f>(N28/SUM($C28:$N28)-AC28/SUM($R28:$AC28))*SUM('RICPP-it0_damagesbyregionoutput'!$A27:$L27)</f>
        <v>-1.1195106765964384</v>
      </c>
      <c r="BG28" s="2">
        <f t="shared" si="5"/>
        <v>-724824041825.29163</v>
      </c>
      <c r="BH28" s="2">
        <f t="shared" si="5"/>
        <v>-514843572194.61694</v>
      </c>
      <c r="BI28" s="2">
        <f t="shared" si="5"/>
        <v>-149160437873.20587</v>
      </c>
      <c r="BJ28" s="2">
        <f t="shared" si="5"/>
        <v>-83465428614.464706</v>
      </c>
      <c r="BK28" s="2">
        <f t="shared" si="5"/>
        <v>-76174709751.335449</v>
      </c>
      <c r="BL28" s="2">
        <f t="shared" si="5"/>
        <v>1449685186567.2102</v>
      </c>
      <c r="BM28" s="2">
        <f t="shared" si="5"/>
        <v>-837344384734.64929</v>
      </c>
      <c r="BN28" s="2">
        <f t="shared" si="5"/>
        <v>-810232530330.34375</v>
      </c>
      <c r="BO28" s="2">
        <f t="shared" si="5"/>
        <v>2314352606285.1729</v>
      </c>
      <c r="BP28" s="2">
        <f t="shared" si="5"/>
        <v>-550282061510.53796</v>
      </c>
      <c r="BQ28" s="2">
        <f t="shared" si="5"/>
        <v>-162491315066.58386</v>
      </c>
      <c r="BR28" s="2">
        <f t="shared" si="5"/>
        <v>144780689048.78061</v>
      </c>
    </row>
    <row r="29" spans="1:70" x14ac:dyDescent="0.2">
      <c r="A29">
        <v>27</v>
      </c>
      <c r="B29" t="s">
        <v>41</v>
      </c>
      <c r="C29">
        <f>C28+'RICEPP_it0-E_by_region'!A28</f>
        <v>35.241055754346853</v>
      </c>
      <c r="D29">
        <f>D28+'RICEPP_it0-E_by_region'!B28</f>
        <v>27.212328407120577</v>
      </c>
      <c r="E29">
        <f>E28+'RICEPP_it0-E_by_region'!C28</f>
        <v>7.820196767515136</v>
      </c>
      <c r="F29">
        <f>F28+'RICEPP_it0-E_by_region'!D28</f>
        <v>7.9520077197609984</v>
      </c>
      <c r="G29">
        <f>G28+'RICEPP_it0-E_by_region'!E28</f>
        <v>8.5540892817008629</v>
      </c>
      <c r="H29">
        <f>H28+'RICEPP_it0-E_by_region'!F28</f>
        <v>20.536724517252626</v>
      </c>
      <c r="I29">
        <f>I28+'RICEPP_it0-E_by_region'!G28</f>
        <v>23.671446598371212</v>
      </c>
      <c r="J29">
        <f>J28+'RICEPP_it0-E_by_region'!H28</f>
        <v>13.426153270171122</v>
      </c>
      <c r="K29">
        <f>K28+'RICEPP_it0-E_by_region'!I28</f>
        <v>11.881708243516451</v>
      </c>
      <c r="L29">
        <f>L28+'RICEPP_it0-E_by_region'!J28</f>
        <v>10.755823706993707</v>
      </c>
      <c r="M29">
        <f>M28+'RICEPP_it0-E_by_region'!K28</f>
        <v>9.3547682711791253</v>
      </c>
      <c r="N29">
        <f>N28+'RICEPP_it0-E_by_region'!L28</f>
        <v>13.859981565627194</v>
      </c>
      <c r="P29">
        <v>27</v>
      </c>
      <c r="Q29" t="s">
        <v>41</v>
      </c>
      <c r="R29">
        <f>R28+'RICPP-it0_damagesbyregionoutput'!A28</f>
        <v>21.027934797573881</v>
      </c>
      <c r="S29">
        <f>S28+'RICPP-it0_damagesbyregionoutput'!B28</f>
        <v>46.006949814673789</v>
      </c>
      <c r="T29">
        <f>T28+'RICPP-it0_damagesbyregionoutput'!C28</f>
        <v>4.2277499566922625</v>
      </c>
      <c r="U29">
        <f>U28+'RICPP-it0_damagesbyregionoutput'!D28</f>
        <v>2.4770333461299883</v>
      </c>
      <c r="V29">
        <f>V28+'RICPP-it0_damagesbyregionoutput'!E28</f>
        <v>3.2239917049086535</v>
      </c>
      <c r="W29">
        <f>W28+'RICPP-it0_damagesbyregionoutput'!F28</f>
        <v>136.08117262952445</v>
      </c>
      <c r="X29">
        <f>X28+'RICPP-it0_damagesbyregionoutput'!G28</f>
        <v>58.521811141853796</v>
      </c>
      <c r="Y29">
        <f>Y28+'RICPP-it0_damagesbyregionoutput'!H28</f>
        <v>45.507067768899844</v>
      </c>
      <c r="Z29">
        <f>Z28+'RICPP-it0_damagesbyregionoutput'!I28</f>
        <v>257.4538152779981</v>
      </c>
      <c r="AA29">
        <f>AA28+'RICPP-it0_damagesbyregionoutput'!J28</f>
        <v>20.438139237909922</v>
      </c>
      <c r="AB29">
        <f>AB28+'RICPP-it0_damagesbyregionoutput'!K28</f>
        <v>18.454259921475021</v>
      </c>
      <c r="AC29">
        <f>AC28+'RICPP-it0_damagesbyregionoutput'!L28</f>
        <v>60.913739899232496</v>
      </c>
      <c r="AE29">
        <v>27</v>
      </c>
      <c r="AF29" t="s">
        <v>41</v>
      </c>
      <c r="AG29">
        <f t="shared" si="3"/>
        <v>103.87191498282256</v>
      </c>
      <c r="AH29">
        <f t="shared" si="4"/>
        <v>50.437826241870511</v>
      </c>
      <c r="AI29">
        <f t="shared" si="6"/>
        <v>23.488258562584427</v>
      </c>
      <c r="AJ29">
        <f t="shared" si="6"/>
        <v>25.706133939605866</v>
      </c>
      <c r="AK29">
        <f t="shared" si="6"/>
        <v>27.093047425247178</v>
      </c>
      <c r="AL29">
        <f t="shared" si="6"/>
        <v>-63.295787734525952</v>
      </c>
      <c r="AM29">
        <f t="shared" si="6"/>
        <v>25.37352232461194</v>
      </c>
      <c r="AN29">
        <f t="shared" si="6"/>
        <v>2.077333171361686</v>
      </c>
      <c r="AO29">
        <f t="shared" si="6"/>
        <v>-215.34317066240217</v>
      </c>
      <c r="AP29">
        <f t="shared" si="6"/>
        <v>17.682193326253884</v>
      </c>
      <c r="AQ29">
        <f t="shared" si="6"/>
        <v>14.700511602547003</v>
      </c>
      <c r="AR29">
        <f t="shared" si="6"/>
        <v>-11.791783179976882</v>
      </c>
      <c r="AT29">
        <f>(C29/SUM($C29:$N29)-R29/SUM($R29:$AC29))*SUM('RICPP-it0_damagesbyregionoutput'!$A28:$L28)</f>
        <v>10.818060920760944</v>
      </c>
      <c r="AU29">
        <f>(D29/SUM($C29:$N29)-S29/SUM($R29:$AC29))*SUM('RICPP-it0_damagesbyregionoutput'!$A28:$L28)</f>
        <v>5.2530029612484128</v>
      </c>
      <c r="AV29">
        <f>(E29/SUM($C29:$N29)-T29/SUM($R29:$AC29))*SUM('RICPP-it0_damagesbyregionoutput'!$A28:$L28)</f>
        <v>2.4462571244079179</v>
      </c>
      <c r="AW29">
        <f>(F29/SUM($C29:$N29)-U29/SUM($R29:$AC29))*SUM('RICPP-it0_damagesbyregionoutput'!$A28:$L28)</f>
        <v>2.6772445953449981</v>
      </c>
      <c r="AX29">
        <f>(G29/SUM($C29:$N29)-V29/SUM($R29:$AC29))*SUM('RICPP-it0_damagesbyregionoutput'!$A28:$L28)</f>
        <v>2.821688977466708</v>
      </c>
      <c r="AY29">
        <f>(H29/SUM($C29:$N29)-W29/SUM($R29:$AC29))*SUM('RICPP-it0_damagesbyregionoutput'!$A28:$L28)</f>
        <v>-6.5921350140978063</v>
      </c>
      <c r="AZ29">
        <f>(I29/SUM($C29:$N29)-X29/SUM($R29:$AC29))*SUM('RICPP-it0_damagesbyregionoutput'!$A28:$L28)</f>
        <v>2.6426037329468026</v>
      </c>
      <c r="BA29">
        <f>(J29/SUM($C29:$N29)-Y29/SUM($R29:$AC29))*SUM('RICPP-it0_damagesbyregionoutput'!$A28:$L28)</f>
        <v>0.21635026950475111</v>
      </c>
      <c r="BB29">
        <f>(K29/SUM($C29:$N29)-Z29/SUM($R29:$AC29))*SUM('RICPP-it0_damagesbyregionoutput'!$A28:$L28)</f>
        <v>-22.427578614305283</v>
      </c>
      <c r="BC29">
        <f>(L29/SUM($C29:$N29)-AA29/SUM($R29:$AC29))*SUM('RICPP-it0_damagesbyregionoutput'!$A28:$L28)</f>
        <v>1.8415665548066626</v>
      </c>
      <c r="BD29">
        <f>(M29/SUM($C29:$N29)-AB29/SUM($R29:$AC29))*SUM('RICPP-it0_damagesbyregionoutput'!$A28:$L28)</f>
        <v>1.5310301163601898</v>
      </c>
      <c r="BE29">
        <f>(N29/SUM($C29:$N29)-AC29/SUM($R29:$AC29))*SUM('RICPP-it0_damagesbyregionoutput'!$A28:$L28)</f>
        <v>-1.2280916244442937</v>
      </c>
      <c r="BG29" s="2">
        <f t="shared" si="5"/>
        <v>-750624138316.92078</v>
      </c>
      <c r="BH29" s="2">
        <f t="shared" si="5"/>
        <v>-534971095239.24988</v>
      </c>
      <c r="BI29" s="2">
        <f t="shared" si="5"/>
        <v>-153684745205.52057</v>
      </c>
      <c r="BJ29" s="2">
        <f t="shared" si="5"/>
        <v>-87183434208.313309</v>
      </c>
      <c r="BK29" s="2">
        <f t="shared" si="5"/>
        <v>-81263625972.282318</v>
      </c>
      <c r="BL29" s="2">
        <f t="shared" si="5"/>
        <v>1534179005781.3328</v>
      </c>
      <c r="BM29" s="2">
        <f t="shared" si="5"/>
        <v>-906937277047.49036</v>
      </c>
      <c r="BN29" s="2">
        <f t="shared" si="5"/>
        <v>-855259498961.41675</v>
      </c>
      <c r="BO29" s="2">
        <f t="shared" si="5"/>
        <v>2408590881386.793</v>
      </c>
      <c r="BP29" s="2">
        <f t="shared" si="5"/>
        <v>-580911182780.78687</v>
      </c>
      <c r="BQ29" s="2">
        <f t="shared" si="5"/>
        <v>-168870013931.55865</v>
      </c>
      <c r="BR29" s="2">
        <f t="shared" si="5"/>
        <v>176935124495.36984</v>
      </c>
    </row>
    <row r="30" spans="1:70" x14ac:dyDescent="0.2">
      <c r="A30">
        <v>28</v>
      </c>
      <c r="B30" t="s">
        <v>42</v>
      </c>
      <c r="C30">
        <f>C29+'RICEPP_it0-E_by_region'!A29</f>
        <v>35.241055754346853</v>
      </c>
      <c r="D30">
        <f>D29+'RICEPP_it0-E_by_region'!B29</f>
        <v>27.212328407120577</v>
      </c>
      <c r="E30">
        <f>E29+'RICEPP_it0-E_by_region'!C29</f>
        <v>7.820196767515136</v>
      </c>
      <c r="F30">
        <f>F29+'RICEPP_it0-E_by_region'!D29</f>
        <v>7.9520077197609984</v>
      </c>
      <c r="G30">
        <f>G29+'RICEPP_it0-E_by_region'!E29</f>
        <v>8.5540892817008629</v>
      </c>
      <c r="H30">
        <f>H29+'RICEPP_it0-E_by_region'!F29</f>
        <v>20.536724517252626</v>
      </c>
      <c r="I30">
        <f>I29+'RICEPP_it0-E_by_region'!G29</f>
        <v>23.671446598371212</v>
      </c>
      <c r="J30">
        <f>J29+'RICEPP_it0-E_by_region'!H29</f>
        <v>13.426153270171122</v>
      </c>
      <c r="K30">
        <f>K29+'RICEPP_it0-E_by_region'!I29</f>
        <v>11.881708243516451</v>
      </c>
      <c r="L30">
        <f>L29+'RICEPP_it0-E_by_region'!J29</f>
        <v>10.755823706993707</v>
      </c>
      <c r="M30">
        <f>M29+'RICEPP_it0-E_by_region'!K29</f>
        <v>9.3547682711791253</v>
      </c>
      <c r="N30">
        <f>N29+'RICEPP_it0-E_by_region'!L29</f>
        <v>13.859981565627194</v>
      </c>
      <c r="P30">
        <v>28</v>
      </c>
      <c r="Q30" t="s">
        <v>42</v>
      </c>
      <c r="R30">
        <f>R29+'RICPP-it0_damagesbyregionoutput'!A29</f>
        <v>22.52409795513465</v>
      </c>
      <c r="S30">
        <f>S29+'RICPP-it0_damagesbyregionoutput'!B29</f>
        <v>50.547896322859401</v>
      </c>
      <c r="T30">
        <f>T29+'RICPP-it0_damagesbyregionoutput'!C29</f>
        <v>4.5260373493221717</v>
      </c>
      <c r="U30">
        <f>U29+'RICPP-it0_damagesbyregionoutput'!D29</f>
        <v>2.6538463965006471</v>
      </c>
      <c r="V30">
        <f>V29+'RICPP-it0_damagesbyregionoutput'!E29</f>
        <v>3.4895756577933494</v>
      </c>
      <c r="W30">
        <f>W29+'RICPP-it0_damagesbyregionoutput'!F29</f>
        <v>153.12914016605964</v>
      </c>
      <c r="X30">
        <f>X29+'RICPP-it0_damagesbyregionoutput'!G29</f>
        <v>63.996982336460796</v>
      </c>
      <c r="Y30">
        <f>Y29+'RICPP-it0_damagesbyregionoutput'!H29</f>
        <v>49.608523844153538</v>
      </c>
      <c r="Z30">
        <f>Z29+'RICPP-it0_damagesbyregionoutput'!I29</f>
        <v>289.0886895514667</v>
      </c>
      <c r="AA30">
        <f>AA29+'RICPP-it0_damagesbyregionoutput'!J29</f>
        <v>22.050559449484943</v>
      </c>
      <c r="AB30">
        <f>AB29+'RICPP-it0_damagesbyregionoutput'!K29</f>
        <v>20.32829025073498</v>
      </c>
      <c r="AC30">
        <f>AC29+'RICPP-it0_damagesbyregionoutput'!L29</f>
        <v>67.97905185372062</v>
      </c>
      <c r="AE30">
        <v>28</v>
      </c>
      <c r="AF30" t="s">
        <v>42</v>
      </c>
      <c r="AG30">
        <f t="shared" si="3"/>
        <v>116.37632517662895</v>
      </c>
      <c r="AH30">
        <f t="shared" si="4"/>
        <v>56.707798753282958</v>
      </c>
      <c r="AI30">
        <f t="shared" si="6"/>
        <v>26.296780433244404</v>
      </c>
      <c r="AJ30">
        <f t="shared" si="6"/>
        <v>28.688496032772708</v>
      </c>
      <c r="AK30">
        <f t="shared" si="6"/>
        <v>30.225833693658263</v>
      </c>
      <c r="AL30">
        <f t="shared" si="6"/>
        <v>-72.184921438021092</v>
      </c>
      <c r="AM30">
        <f t="shared" si="6"/>
        <v>29.30254794929542</v>
      </c>
      <c r="AN30">
        <f t="shared" si="6"/>
        <v>3.3098218279579519</v>
      </c>
      <c r="AO30">
        <f t="shared" si="6"/>
        <v>-242.25767761877137</v>
      </c>
      <c r="AP30">
        <f t="shared" si="6"/>
        <v>20.342848808376402</v>
      </c>
      <c r="AQ30">
        <f t="shared" si="6"/>
        <v>16.542945396230653</v>
      </c>
      <c r="AR30">
        <f t="shared" si="6"/>
        <v>-13.350799014655218</v>
      </c>
      <c r="AT30">
        <f>(C30/SUM($C30:$N30)-R30/SUM($R30:$AC30))*SUM('RICPP-it0_damagesbyregionoutput'!$A29:$L29)</f>
        <v>11.730239838451274</v>
      </c>
      <c r="AU30">
        <f>(D30/SUM($C30:$N30)-S30/SUM($R30:$AC30))*SUM('RICPP-it0_damagesbyregionoutput'!$A29:$L29)</f>
        <v>5.7159055252607684</v>
      </c>
      <c r="AV30">
        <f>(E30/SUM($C30:$N30)-T30/SUM($R30:$AC30))*SUM('RICPP-it0_damagesbyregionoutput'!$A29:$L29)</f>
        <v>2.6506039006892173</v>
      </c>
      <c r="AW30">
        <f>(F30/SUM($C30:$N30)-U30/SUM($R30:$AC30))*SUM('RICPP-it0_damagesbyregionoutput'!$A29:$L29)</f>
        <v>2.8916786860053159</v>
      </c>
      <c r="AX30">
        <f>(G30/SUM($C30:$N30)-V30/SUM($R30:$AC30))*SUM('RICPP-it0_damagesbyregionoutput'!$A29:$L29)</f>
        <v>3.0466357998985525</v>
      </c>
      <c r="AY30">
        <f>(H30/SUM($C30:$N30)-W30/SUM($R30:$AC30))*SUM('RICPP-it0_damagesbyregionoutput'!$A29:$L29)</f>
        <v>-7.2759338284879673</v>
      </c>
      <c r="AZ30">
        <f>(I30/SUM($C30:$N30)-X30/SUM($R30:$AC30))*SUM('RICPP-it0_damagesbyregionoutput'!$A29:$L29)</f>
        <v>2.9535725140080462</v>
      </c>
      <c r="BA30">
        <f>(J30/SUM($C30:$N30)-Y30/SUM($R30:$AC30))*SUM('RICPP-it0_damagesbyregionoutput'!$A29:$L29)</f>
        <v>0.33361599797520453</v>
      </c>
      <c r="BB30">
        <f>(K30/SUM($C30:$N30)-Z30/SUM($R30:$AC30))*SUM('RICPP-it0_damagesbyregionoutput'!$A29:$L29)</f>
        <v>-24.418546099143235</v>
      </c>
      <c r="BC30">
        <f>(L30/SUM($C30:$N30)-AA30/SUM($R30:$AC30))*SUM('RICPP-it0_damagesbyregionoutput'!$A29:$L29)</f>
        <v>2.0504728531119629</v>
      </c>
      <c r="BD30">
        <f>(M30/SUM($C30:$N30)-AB30/SUM($R30:$AC30))*SUM('RICPP-it0_damagesbyregionoutput'!$A29:$L29)</f>
        <v>1.6674587106756245</v>
      </c>
      <c r="BE30">
        <f>(N30/SUM($C30:$N30)-AC30/SUM($R30:$AC30))*SUM('RICPP-it0_damagesbyregionoutput'!$A29:$L29)</f>
        <v>-1.34570389844476</v>
      </c>
      <c r="BG30" s="2">
        <f t="shared" si="5"/>
        <v>-774170355355.11938</v>
      </c>
      <c r="BH30" s="2">
        <f t="shared" si="5"/>
        <v>-554066986151.6792</v>
      </c>
      <c r="BI30" s="2">
        <f t="shared" si="5"/>
        <v>-157917969970.75958</v>
      </c>
      <c r="BJ30" s="2">
        <f t="shared" si="5"/>
        <v>-90683407161.525681</v>
      </c>
      <c r="BK30" s="2">
        <f t="shared" si="5"/>
        <v>-86150468512.532272</v>
      </c>
      <c r="BL30" s="2">
        <f t="shared" si="5"/>
        <v>1613199875007.1731</v>
      </c>
      <c r="BM30" s="2">
        <f t="shared" si="5"/>
        <v>-975453110675.43311</v>
      </c>
      <c r="BN30" s="2">
        <f t="shared" si="5"/>
        <v>-898872658621.0614</v>
      </c>
      <c r="BO30" s="2">
        <f t="shared" si="5"/>
        <v>2495960857225.96</v>
      </c>
      <c r="BP30" s="2">
        <f t="shared" si="5"/>
        <v>-610182629010.55518</v>
      </c>
      <c r="BQ30" s="2">
        <f t="shared" si="5"/>
        <v>-174975083008.02567</v>
      </c>
      <c r="BR30" s="2">
        <f t="shared" si="5"/>
        <v>213311936233.57581</v>
      </c>
    </row>
    <row r="31" spans="1:70" x14ac:dyDescent="0.2">
      <c r="A31">
        <v>29</v>
      </c>
      <c r="B31" t="s">
        <v>43</v>
      </c>
      <c r="C31">
        <f>C30+'RICEPP_it0-E_by_region'!A30</f>
        <v>35.241055754346853</v>
      </c>
      <c r="D31">
        <f>D30+'RICEPP_it0-E_by_region'!B30</f>
        <v>27.212328407120577</v>
      </c>
      <c r="E31">
        <f>E30+'RICEPP_it0-E_by_region'!C30</f>
        <v>7.820196767515136</v>
      </c>
      <c r="F31">
        <f>F30+'RICEPP_it0-E_by_region'!D30</f>
        <v>7.9520077197609984</v>
      </c>
      <c r="G31">
        <f>G30+'RICEPP_it0-E_by_region'!E30</f>
        <v>8.5540892817008629</v>
      </c>
      <c r="H31">
        <f>H30+'RICEPP_it0-E_by_region'!F30</f>
        <v>20.536724517252626</v>
      </c>
      <c r="I31">
        <f>I30+'RICEPP_it0-E_by_region'!G30</f>
        <v>23.671446598371212</v>
      </c>
      <c r="J31">
        <f>J30+'RICEPP_it0-E_by_region'!H30</f>
        <v>13.426153270171122</v>
      </c>
      <c r="K31">
        <f>K30+'RICEPP_it0-E_by_region'!I30</f>
        <v>11.881708243516451</v>
      </c>
      <c r="L31">
        <f>L30+'RICEPP_it0-E_by_region'!J30</f>
        <v>10.755823706993707</v>
      </c>
      <c r="M31">
        <f>M30+'RICEPP_it0-E_by_region'!K30</f>
        <v>9.3547682711791253</v>
      </c>
      <c r="N31">
        <f>N30+'RICEPP_it0-E_by_region'!L30</f>
        <v>13.859981565627194</v>
      </c>
      <c r="P31">
        <v>29</v>
      </c>
      <c r="Q31" t="s">
        <v>43</v>
      </c>
      <c r="R31">
        <f>R30+'RICPP-it0_damagesbyregionoutput'!A30</f>
        <v>24.080770317241921</v>
      </c>
      <c r="S31">
        <f>S30+'RICPP-it0_damagesbyregionoutput'!B30</f>
        <v>55.385864993101194</v>
      </c>
      <c r="T31">
        <f>T30+'RICPP-it0_damagesbyregionoutput'!C30</f>
        <v>4.8366134444747431</v>
      </c>
      <c r="U31">
        <f>U30+'RICPP-it0_damagesbyregionoutput'!D30</f>
        <v>2.8369941433805761</v>
      </c>
      <c r="V31">
        <f>V30+'RICPP-it0_damagesbyregionoutput'!E30</f>
        <v>3.7666745202679306</v>
      </c>
      <c r="W31">
        <f>W30+'RICPP-it0_damagesbyregionoutput'!F30</f>
        <v>171.57555527920525</v>
      </c>
      <c r="X31">
        <f>X30+'RICPP-it0_damagesbyregionoutput'!G30</f>
        <v>69.769466754867011</v>
      </c>
      <c r="Y31">
        <f>Y30+'RICPP-it0_damagesbyregionoutput'!H30</f>
        <v>53.935901386033422</v>
      </c>
      <c r="Z31">
        <f>Z30+'RICPP-it0_damagesbyregionoutput'!I30</f>
        <v>323.23946813102918</v>
      </c>
      <c r="AA31">
        <f>AA30+'RICPP-it0_damagesbyregionoutput'!J30</f>
        <v>23.730468181534714</v>
      </c>
      <c r="AB31">
        <f>AB30+'RICPP-it0_damagesbyregionoutput'!K30</f>
        <v>22.328545882360061</v>
      </c>
      <c r="AC31">
        <f>AC30+'RICPP-it0_damagesbyregionoutput'!L30</f>
        <v>75.619009489816676</v>
      </c>
      <c r="AE31">
        <v>29</v>
      </c>
      <c r="AF31" t="s">
        <v>43</v>
      </c>
      <c r="AG31">
        <f t="shared" si="3"/>
        <v>129.85627375330901</v>
      </c>
      <c r="AH31">
        <f t="shared" si="4"/>
        <v>63.480761094073529</v>
      </c>
      <c r="AI31">
        <f t="shared" si="6"/>
        <v>29.322918631770474</v>
      </c>
      <c r="AJ31">
        <f t="shared" si="6"/>
        <v>31.898303554254969</v>
      </c>
      <c r="AK31">
        <f t="shared" si="6"/>
        <v>33.598585701205195</v>
      </c>
      <c r="AL31">
        <f t="shared" si="6"/>
        <v>-81.868746007830367</v>
      </c>
      <c r="AM31">
        <f t="shared" si="6"/>
        <v>33.630174380393214</v>
      </c>
      <c r="AN31">
        <f t="shared" si="6"/>
        <v>4.7111028937226829</v>
      </c>
      <c r="AO31">
        <f t="shared" si="6"/>
        <v>-271.3387799602437</v>
      </c>
      <c r="AP31">
        <f t="shared" si="6"/>
        <v>23.252224946049573</v>
      </c>
      <c r="AQ31">
        <f t="shared" si="6"/>
        <v>18.534173602219177</v>
      </c>
      <c r="AR31">
        <f t="shared" si="6"/>
        <v>-15.076992588923757</v>
      </c>
      <c r="AT31">
        <f>(C31/SUM($C31:$N31)-R31/SUM($R31:$AC31))*SUM('RICPP-it0_damagesbyregionoutput'!$A30:$L30)</f>
        <v>12.684403398424431</v>
      </c>
      <c r="AU31">
        <f>(D31/SUM($C31:$N31)-S31/SUM($R31:$AC31))*SUM('RICPP-it0_damagesbyregionoutput'!$A30:$L30)</f>
        <v>6.2008215581938115</v>
      </c>
      <c r="AV31">
        <f>(E31/SUM($C31:$N31)-T31/SUM($R31:$AC31))*SUM('RICPP-it0_damagesbyregionoutput'!$A30:$L30)</f>
        <v>2.8642723065590392</v>
      </c>
      <c r="AW31">
        <f>(F31/SUM($C31:$N31)-U31/SUM($R31:$AC31))*SUM('RICPP-it0_damagesbyregionoutput'!$A30:$L30)</f>
        <v>3.1158367502229014</v>
      </c>
      <c r="AX31">
        <f>(G31/SUM($C31:$N31)-V31/SUM($R31:$AC31))*SUM('RICPP-it0_damagesbyregionoutput'!$A30:$L30)</f>
        <v>3.2819208678376368</v>
      </c>
      <c r="AY31">
        <f>(H31/SUM($C31:$N31)-W31/SUM($R31:$AC31))*SUM('RICPP-it0_damagesbyregionoutput'!$A30:$L30)</f>
        <v>-7.9969659537532207</v>
      </c>
      <c r="AZ31">
        <f>(I31/SUM($C31:$N31)-X31/SUM($R31:$AC31))*SUM('RICPP-it0_damagesbyregionoutput'!$A30:$L30)</f>
        <v>3.2850064603782441</v>
      </c>
      <c r="BA31">
        <f>(J31/SUM($C31:$N31)-Y31/SUM($R31:$AC31))*SUM('RICPP-it0_damagesbyregionoutput'!$A30:$L30)</f>
        <v>0.46018207536884925</v>
      </c>
      <c r="BB31">
        <f>(K31/SUM($C31:$N31)-Z31/SUM($R31:$AC31))*SUM('RICPP-it0_damagesbyregionoutput'!$A30:$L30)</f>
        <v>-26.504460995011037</v>
      </c>
      <c r="BC31">
        <f>(L31/SUM($C31:$N31)-AA31/SUM($R31:$AC31))*SUM('RICPP-it0_damagesbyregionoutput'!$A30:$L30)</f>
        <v>2.2712849568354785</v>
      </c>
      <c r="BD31">
        <f>(M31/SUM($C31:$N31)-AB31/SUM($R31:$AC31))*SUM('RICPP-it0_damagesbyregionoutput'!$A30:$L30)</f>
        <v>1.8104241545818003</v>
      </c>
      <c r="BE31">
        <f>(N31/SUM($C31:$N31)-AC31/SUM($R31:$AC31))*SUM('RICPP-it0_damagesbyregionoutput'!$A30:$L30)</f>
        <v>-1.4727255796379357</v>
      </c>
      <c r="BG31" s="2">
        <f t="shared" si="5"/>
        <v>-795545178255.62781</v>
      </c>
      <c r="BH31" s="2">
        <f t="shared" si="5"/>
        <v>-572140782596.75903</v>
      </c>
      <c r="BI31" s="2">
        <f t="shared" si="5"/>
        <v>-161865891967.03061</v>
      </c>
      <c r="BJ31" s="2">
        <f t="shared" si="5"/>
        <v>-93970771259.360046</v>
      </c>
      <c r="BK31" s="2">
        <f t="shared" si="5"/>
        <v>-90831139709.295349</v>
      </c>
      <c r="BL31" s="2">
        <f t="shared" si="5"/>
        <v>1686858616056.0542</v>
      </c>
      <c r="BM31" s="2">
        <f t="shared" si="5"/>
        <v>-1042619970719.5503</v>
      </c>
      <c r="BN31" s="2">
        <f t="shared" si="5"/>
        <v>-941098990395.88171</v>
      </c>
      <c r="BO31" s="2">
        <f t="shared" si="5"/>
        <v>2576641346461.2939</v>
      </c>
      <c r="BP31" s="2">
        <f t="shared" si="5"/>
        <v>-638091180837.69214</v>
      </c>
      <c r="BQ31" s="2">
        <f t="shared" si="5"/>
        <v>-180804051406.7233</v>
      </c>
      <c r="BR31" s="2">
        <f t="shared" si="5"/>
        <v>253467994630.60309</v>
      </c>
    </row>
    <row r="32" spans="1:70" x14ac:dyDescent="0.2">
      <c r="A32">
        <v>30</v>
      </c>
      <c r="B32" t="s">
        <v>44</v>
      </c>
      <c r="C32">
        <f>C31+'RICEPP_it0-E_by_region'!A31</f>
        <v>35.241055754346853</v>
      </c>
      <c r="D32">
        <f>D31+'RICEPP_it0-E_by_region'!B31</f>
        <v>27.212328407120577</v>
      </c>
      <c r="E32">
        <f>E31+'RICEPP_it0-E_by_region'!C31</f>
        <v>7.820196767515136</v>
      </c>
      <c r="F32">
        <f>F31+'RICEPP_it0-E_by_region'!D31</f>
        <v>7.9520077197609984</v>
      </c>
      <c r="G32">
        <f>G31+'RICEPP_it0-E_by_region'!E31</f>
        <v>8.5540892817008629</v>
      </c>
      <c r="H32">
        <f>H31+'RICEPP_it0-E_by_region'!F31</f>
        <v>20.536724517252626</v>
      </c>
      <c r="I32">
        <f>I31+'RICEPP_it0-E_by_region'!G31</f>
        <v>23.671446598371212</v>
      </c>
      <c r="J32">
        <f>J31+'RICEPP_it0-E_by_region'!H31</f>
        <v>13.426153270171122</v>
      </c>
      <c r="K32">
        <f>K31+'RICEPP_it0-E_by_region'!I31</f>
        <v>11.881708243516451</v>
      </c>
      <c r="L32">
        <f>L31+'RICEPP_it0-E_by_region'!J31</f>
        <v>10.755823706993707</v>
      </c>
      <c r="M32">
        <f>M31+'RICEPP_it0-E_by_region'!K31</f>
        <v>9.3547682711791253</v>
      </c>
      <c r="N32">
        <f>N31+'RICEPP_it0-E_by_region'!L31</f>
        <v>13.859981565627194</v>
      </c>
      <c r="P32">
        <v>30</v>
      </c>
      <c r="Q32" t="s">
        <v>44</v>
      </c>
      <c r="R32">
        <f>R31+'RICPP-it0_damagesbyregionoutput'!A31</f>
        <v>25.70169996928491</v>
      </c>
      <c r="S32">
        <f>S31+'RICPP-it0_damagesbyregionoutput'!B31</f>
        <v>60.533912219436225</v>
      </c>
      <c r="T32">
        <f>T31+'RICPP-it0_damagesbyregionoutput'!C31</f>
        <v>5.1601114032467361</v>
      </c>
      <c r="U32">
        <f>U31+'RICPP-it0_damagesbyregionoutput'!D31</f>
        <v>3.0267932402802593</v>
      </c>
      <c r="V32">
        <f>V31+'RICPP-it0_damagesbyregionoutput'!E31</f>
        <v>4.0557311510733651</v>
      </c>
      <c r="W32">
        <f>W31+'RICPP-it0_damagesbyregionoutput'!F31</f>
        <v>191.47920529913816</v>
      </c>
      <c r="X32">
        <f>X31+'RICPP-it0_damagesbyregionoutput'!G31</f>
        <v>75.84975510022808</v>
      </c>
      <c r="Y32">
        <f>Y31+'RICPP-it0_damagesbyregionoutput'!H31</f>
        <v>58.498156037627624</v>
      </c>
      <c r="Z32">
        <f>Z31+'RICPP-it0_damagesbyregionoutput'!I31</f>
        <v>360.01071680822929</v>
      </c>
      <c r="AA32">
        <f>AA31+'RICPP-it0_damagesbyregionoutput'!J31</f>
        <v>25.480663808199694</v>
      </c>
      <c r="AB32">
        <f>AB31+'RICPP-it0_damagesbyregionoutput'!K31</f>
        <v>24.460524408617239</v>
      </c>
      <c r="AC32">
        <f>AC31+'RICPP-it0_damagesbyregionoutput'!L31</f>
        <v>83.864824621286559</v>
      </c>
      <c r="AE32">
        <v>30</v>
      </c>
      <c r="AF32" t="s">
        <v>44</v>
      </c>
      <c r="AG32">
        <f t="shared" si="3"/>
        <v>144.35255876995822</v>
      </c>
      <c r="AH32">
        <f t="shared" si="4"/>
        <v>70.778054371432574</v>
      </c>
      <c r="AI32">
        <f t="shared" si="6"/>
        <v>32.575925047102203</v>
      </c>
      <c r="AJ32">
        <f t="shared" si="6"/>
        <v>35.345291515038056</v>
      </c>
      <c r="AK32">
        <f t="shared" si="6"/>
        <v>37.221673309475982</v>
      </c>
      <c r="AL32">
        <f t="shared" si="6"/>
        <v>-92.380089510512349</v>
      </c>
      <c r="AM32">
        <f t="shared" si="6"/>
        <v>38.375832595880411</v>
      </c>
      <c r="AN32">
        <f t="shared" si="6"/>
        <v>6.2891919349652348</v>
      </c>
      <c r="AO32">
        <f t="shared" si="6"/>
        <v>-302.67602451093853</v>
      </c>
      <c r="AP32">
        <f t="shared" si="6"/>
        <v>26.421119168242029</v>
      </c>
      <c r="AQ32">
        <f t="shared" si="6"/>
        <v>20.680523439716183</v>
      </c>
      <c r="AR32">
        <f t="shared" si="6"/>
        <v>-16.984056130359999</v>
      </c>
      <c r="AT32">
        <f>(C32/SUM($C32:$N32)-R32/SUM($R32:$AC32))*SUM('RICPP-it0_damagesbyregionoutput'!$A31:$L31)</f>
        <v>13.681287342752848</v>
      </c>
      <c r="AU32">
        <f>(D32/SUM($C32:$N32)-S32/SUM($R32:$AC32))*SUM('RICPP-it0_damagesbyregionoutput'!$A31:$L31)</f>
        <v>6.708124245720521</v>
      </c>
      <c r="AV32">
        <f>(E32/SUM($C32:$N32)-T32/SUM($R32:$AC32))*SUM('RICPP-it0_damagesbyregionoutput'!$A31:$L31)</f>
        <v>3.0874450361190071</v>
      </c>
      <c r="AW32">
        <f>(F32/SUM($C32:$N32)-U32/SUM($R32:$AC32))*SUM('RICPP-it0_damagesbyregionoutput'!$A31:$L31)</f>
        <v>3.3499169917813552</v>
      </c>
      <c r="AX32">
        <f>(G32/SUM($C32:$N32)-V32/SUM($R32:$AC32))*SUM('RICPP-it0_damagesbyregionoutput'!$A31:$L31)</f>
        <v>3.5277546325766638</v>
      </c>
      <c r="AY32">
        <f>(H32/SUM($C32:$N32)-W32/SUM($R32:$AC32))*SUM('RICPP-it0_damagesbyregionoutput'!$A31:$L31)</f>
        <v>-8.7554980674549601</v>
      </c>
      <c r="AZ32">
        <f>(I32/SUM($C32:$N32)-X32/SUM($R32:$AC32))*SUM('RICPP-it0_damagesbyregionoutput'!$A31:$L31)</f>
        <v>3.6371422663751698</v>
      </c>
      <c r="BA32">
        <f>(J32/SUM($C32:$N32)-Y32/SUM($R32:$AC32))*SUM('RICPP-it0_damagesbyregionoutput'!$A31:$L31)</f>
        <v>0.59607008527714544</v>
      </c>
      <c r="BB32">
        <f>(K32/SUM($C32:$N32)-Z32/SUM($R32:$AC32))*SUM('RICPP-it0_damagesbyregionoutput'!$A31:$L31)</f>
        <v>-28.686693872156379</v>
      </c>
      <c r="BC32">
        <f>(L32/SUM($C32:$N32)-AA32/SUM($R32:$AC32))*SUM('RICPP-it0_damagesbyregionoutput'!$A31:$L31)</f>
        <v>2.504111644005456</v>
      </c>
      <c r="BD32">
        <f>(M32/SUM($C32:$N32)-AB32/SUM($R32:$AC32))*SUM('RICPP-it0_damagesbyregionoutput'!$A31:$L31)</f>
        <v>1.9600358039249082</v>
      </c>
      <c r="BE32">
        <f>(N32/SUM($C32:$N32)-AC32/SUM($R32:$AC32))*SUM('RICPP-it0_damagesbyregionoutput'!$A31:$L31)</f>
        <v>-1.6096961089217372</v>
      </c>
      <c r="BG32" s="2">
        <f t="shared" si="5"/>
        <v>-814997673896.36267</v>
      </c>
      <c r="BH32" s="2">
        <f t="shared" si="5"/>
        <v>-589169031638.52478</v>
      </c>
      <c r="BI32" s="2">
        <f t="shared" si="5"/>
        <v>-165561379212.72195</v>
      </c>
      <c r="BJ32" s="2">
        <f t="shared" si="5"/>
        <v>-97070969001.731735</v>
      </c>
      <c r="BK32" s="2">
        <f t="shared" si="5"/>
        <v>-95332975694.122803</v>
      </c>
      <c r="BL32" s="2">
        <f t="shared" si="5"/>
        <v>1755845435227.0215</v>
      </c>
      <c r="BM32" s="2">
        <f t="shared" si="5"/>
        <v>-1108515949112.0269</v>
      </c>
      <c r="BN32" s="2">
        <f t="shared" si="5"/>
        <v>-982018955965.40649</v>
      </c>
      <c r="BO32" s="2">
        <f t="shared" si="5"/>
        <v>2650550678538.4546</v>
      </c>
      <c r="BP32" s="2">
        <f t="shared" si="5"/>
        <v>-664782578187.00024</v>
      </c>
      <c r="BQ32" s="2">
        <f t="shared" si="5"/>
        <v>-186314033572.09763</v>
      </c>
      <c r="BR32" s="2">
        <f t="shared" si="5"/>
        <v>297367432514.50525</v>
      </c>
    </row>
    <row r="33" spans="1:70" x14ac:dyDescent="0.2">
      <c r="A33">
        <v>31</v>
      </c>
      <c r="B33" t="s">
        <v>45</v>
      </c>
      <c r="C33">
        <f>C32+'RICEPP_it0-E_by_region'!A32</f>
        <v>35.241055754346853</v>
      </c>
      <c r="D33">
        <f>D32+'RICEPP_it0-E_by_region'!B32</f>
        <v>27.212328407120577</v>
      </c>
      <c r="E33">
        <f>E32+'RICEPP_it0-E_by_region'!C32</f>
        <v>7.820196767515136</v>
      </c>
      <c r="F33">
        <f>F32+'RICEPP_it0-E_by_region'!D32</f>
        <v>7.9520077197609984</v>
      </c>
      <c r="G33">
        <f>G32+'RICEPP_it0-E_by_region'!E32</f>
        <v>8.5540892817008629</v>
      </c>
      <c r="H33">
        <f>H32+'RICEPP_it0-E_by_region'!F32</f>
        <v>20.536724517252626</v>
      </c>
      <c r="I33">
        <f>I32+'RICEPP_it0-E_by_region'!G32</f>
        <v>23.671446598371212</v>
      </c>
      <c r="J33">
        <f>J32+'RICEPP_it0-E_by_region'!H32</f>
        <v>13.426153270171122</v>
      </c>
      <c r="K33">
        <f>K32+'RICEPP_it0-E_by_region'!I32</f>
        <v>11.881708243516451</v>
      </c>
      <c r="L33">
        <f>L32+'RICEPP_it0-E_by_region'!J32</f>
        <v>10.755823706993707</v>
      </c>
      <c r="M33">
        <f>M32+'RICEPP_it0-E_by_region'!K32</f>
        <v>9.3547682711791253</v>
      </c>
      <c r="N33">
        <f>N32+'RICEPP_it0-E_by_region'!L32</f>
        <v>13.859981565627194</v>
      </c>
      <c r="P33">
        <v>31</v>
      </c>
      <c r="Q33" t="s">
        <v>45</v>
      </c>
      <c r="R33">
        <f>R32+'RICPP-it0_damagesbyregionoutput'!A32</f>
        <v>27.390651257808479</v>
      </c>
      <c r="S33">
        <f>S32+'RICPP-it0_damagesbyregionoutput'!B32</f>
        <v>66.005630452860984</v>
      </c>
      <c r="T33">
        <f>T32+'RICPP-it0_damagesbyregionoutput'!C32</f>
        <v>5.4971708082503312</v>
      </c>
      <c r="U33">
        <f>U32+'RICPP-it0_damagesbyregionoutput'!D32</f>
        <v>3.2235599000135715</v>
      </c>
      <c r="V33">
        <f>V32+'RICPP-it0_damagesbyregionoutput'!E32</f>
        <v>4.3571901317761244</v>
      </c>
      <c r="W33">
        <f>W32+'RICPP-it0_damagesbyregionoutput'!F32</f>
        <v>212.90099997658245</v>
      </c>
      <c r="X33">
        <f>X32+'RICPP-it0_damagesbyregionoutput'!G32</f>
        <v>82.248699821418455</v>
      </c>
      <c r="Y33">
        <f>Y32+'RICPP-it0_damagesbyregionoutput'!H32</f>
        <v>63.304581572974513</v>
      </c>
      <c r="Z33">
        <f>Z32+'RICPP-it0_damagesbyregionoutput'!I32</f>
        <v>399.50943968834281</v>
      </c>
      <c r="AA33">
        <f>AA32+'RICPP-it0_damagesbyregionoutput'!J32</f>
        <v>27.303987865833644</v>
      </c>
      <c r="AB33">
        <f>AB32+'RICPP-it0_damagesbyregionoutput'!K32</f>
        <v>26.729973952618</v>
      </c>
      <c r="AC33">
        <f>AC32+'RICPP-it0_damagesbyregionoutput'!L32</f>
        <v>92.748815396250194</v>
      </c>
      <c r="AE33">
        <v>31</v>
      </c>
      <c r="AF33" t="s">
        <v>45</v>
      </c>
      <c r="AG33">
        <f t="shared" si="3"/>
        <v>159.90729943070235</v>
      </c>
      <c r="AH33">
        <f t="shared" si="4"/>
        <v>78.621516351268411</v>
      </c>
      <c r="AI33">
        <f t="shared" si="6"/>
        <v>36.065341925376714</v>
      </c>
      <c r="AJ33">
        <f t="shared" si="6"/>
        <v>39.039497147780509</v>
      </c>
      <c r="AK33">
        <f t="shared" si="6"/>
        <v>41.105789287377803</v>
      </c>
      <c r="AL33">
        <f t="shared" si="6"/>
        <v>-103.75312305857996</v>
      </c>
      <c r="AM33">
        <f t="shared" si="6"/>
        <v>43.559490166209223</v>
      </c>
      <c r="AN33">
        <f t="shared" si="6"/>
        <v>8.0522759134168105</v>
      </c>
      <c r="AO33">
        <f t="shared" si="6"/>
        <v>-336.36094549446727</v>
      </c>
      <c r="AP33">
        <f t="shared" si="6"/>
        <v>29.860693928307455</v>
      </c>
      <c r="AQ33">
        <f t="shared" si="6"/>
        <v>22.988426613223016</v>
      </c>
      <c r="AR33">
        <f t="shared" si="6"/>
        <v>-19.086262210614976</v>
      </c>
      <c r="AT33">
        <f>(C33/SUM($C33:$N33)-R33/SUM($R33:$AC33))*SUM('RICPP-it0_damagesbyregionoutput'!$A32:$L32)</f>
        <v>14.721956122243247</v>
      </c>
      <c r="AU33">
        <f>(D33/SUM($C33:$N33)-S33/SUM($R33:$AC33))*SUM('RICPP-it0_damagesbyregionoutput'!$A32:$L32)</f>
        <v>7.2383344481982395</v>
      </c>
      <c r="AV33">
        <f>(E33/SUM($C33:$N33)-T33/SUM($R33:$AC33))*SUM('RICPP-it0_damagesbyregionoutput'!$A32:$L32)</f>
        <v>3.3203761382337023</v>
      </c>
      <c r="AW33">
        <f>(F33/SUM($C33:$N33)-U33/SUM($R33:$AC33))*SUM('RICPP-it0_damagesbyregionoutput'!$A32:$L32)</f>
        <v>3.5941934238789033</v>
      </c>
      <c r="AX33">
        <f>(G33/SUM($C33:$N33)-V33/SUM($R33:$AC33))*SUM('RICPP-it0_damagesbyregionoutput'!$A32:$L32)</f>
        <v>3.7844277804291515</v>
      </c>
      <c r="AY33">
        <f>(H33/SUM($C33:$N33)-W33/SUM($R33:$AC33))*SUM('RICPP-it0_damagesbyregionoutput'!$A32:$L32)</f>
        <v>-9.5520900587534197</v>
      </c>
      <c r="AZ33">
        <f>(I33/SUM($C33:$N33)-X33/SUM($R33:$AC33))*SUM('RICPP-it0_damagesbyregionoutput'!$A32:$L32)</f>
        <v>4.0103291420547365</v>
      </c>
      <c r="BA33">
        <f>(J33/SUM($C33:$N33)-Y33/SUM($R33:$AC33))*SUM('RICPP-it0_damagesbyregionoutput'!$A32:$L32)</f>
        <v>0.74133734422105846</v>
      </c>
      <c r="BB33">
        <f>(K33/SUM($C33:$N33)-Z33/SUM($R33:$AC33))*SUM('RICPP-it0_damagesbyregionoutput'!$A32:$L32)</f>
        <v>-30.967261022075846</v>
      </c>
      <c r="BC33">
        <f>(L33/SUM($C33:$N33)-AA33/SUM($R33:$AC33))*SUM('RICPP-it0_damagesbyregionoutput'!$A32:$L32)</f>
        <v>2.7491417049587956</v>
      </c>
      <c r="BD33">
        <f>(M33/SUM($C33:$N33)-AB33/SUM($R33:$AC33))*SUM('RICPP-it0_damagesbyregionoutput'!$A32:$L32)</f>
        <v>2.1164425209115776</v>
      </c>
      <c r="BE33">
        <f>(N33/SUM($C33:$N33)-AC33/SUM($R33:$AC33))*SUM('RICPP-it0_damagesbyregionoutput'!$A32:$L32)</f>
        <v>-1.7571875443001403</v>
      </c>
      <c r="BG33" s="2">
        <f t="shared" si="5"/>
        <v>-832784538500.88318</v>
      </c>
      <c r="BH33" s="2">
        <f t="shared" si="5"/>
        <v>-605127531637.59741</v>
      </c>
      <c r="BI33" s="2">
        <f t="shared" si="5"/>
        <v>-169040740040.80893</v>
      </c>
      <c r="BJ33" s="2">
        <f t="shared" si="5"/>
        <v>-100012208863.54912</v>
      </c>
      <c r="BK33" s="2">
        <f t="shared" si="5"/>
        <v>-99688197472.669769</v>
      </c>
      <c r="BL33" s="2">
        <f t="shared" si="5"/>
        <v>1820943489314.1907</v>
      </c>
      <c r="BM33" s="2">
        <f t="shared" si="5"/>
        <v>-1173328428274.0754</v>
      </c>
      <c r="BN33" s="2">
        <f t="shared" si="5"/>
        <v>-1021746634230.5172</v>
      </c>
      <c r="BO33" s="2">
        <f t="shared" si="5"/>
        <v>2717659961452.8955</v>
      </c>
      <c r="BP33" s="2">
        <f t="shared" si="5"/>
        <v>-690433055106.63049</v>
      </c>
      <c r="BQ33" s="2">
        <f t="shared" si="5"/>
        <v>-191460652595.2558</v>
      </c>
      <c r="BR33" s="2">
        <f t="shared" si="5"/>
        <v>345018535954.83636</v>
      </c>
    </row>
    <row r="34" spans="1:70" x14ac:dyDescent="0.2">
      <c r="A34">
        <v>32</v>
      </c>
      <c r="B34" t="s">
        <v>46</v>
      </c>
      <c r="C34">
        <f>C33+'RICEPP_it0-E_by_region'!A33</f>
        <v>35.241055754346853</v>
      </c>
      <c r="D34">
        <f>D33+'RICEPP_it0-E_by_region'!B33</f>
        <v>27.212328407120577</v>
      </c>
      <c r="E34">
        <f>E33+'RICEPP_it0-E_by_region'!C33</f>
        <v>7.820196767515136</v>
      </c>
      <c r="F34">
        <f>F33+'RICEPP_it0-E_by_region'!D33</f>
        <v>7.9520077197609984</v>
      </c>
      <c r="G34">
        <f>G33+'RICEPP_it0-E_by_region'!E33</f>
        <v>8.5540892817008629</v>
      </c>
      <c r="H34">
        <f>H33+'RICEPP_it0-E_by_region'!F33</f>
        <v>20.536724517252626</v>
      </c>
      <c r="I34">
        <f>I33+'RICEPP_it0-E_by_region'!G33</f>
        <v>23.671446598371212</v>
      </c>
      <c r="J34">
        <f>J33+'RICEPP_it0-E_by_region'!H33</f>
        <v>13.426153270171122</v>
      </c>
      <c r="K34">
        <f>K33+'RICEPP_it0-E_by_region'!I33</f>
        <v>11.881708243516451</v>
      </c>
      <c r="L34">
        <f>L33+'RICEPP_it0-E_by_region'!J33</f>
        <v>10.755823706993707</v>
      </c>
      <c r="M34">
        <f>M33+'RICEPP_it0-E_by_region'!K33</f>
        <v>9.3547682711791253</v>
      </c>
      <c r="N34">
        <f>N33+'RICEPP_it0-E_by_region'!L33</f>
        <v>13.859981565627194</v>
      </c>
      <c r="P34">
        <v>32</v>
      </c>
      <c r="Q34" t="s">
        <v>46</v>
      </c>
      <c r="R34">
        <f>R33+'RICPP-it0_damagesbyregionoutput'!A33</f>
        <v>29.151399576912247</v>
      </c>
      <c r="S34">
        <f>S33+'RICPP-it0_damagesbyregionoutput'!B33</f>
        <v>71.815143775690359</v>
      </c>
      <c r="T34">
        <f>T33+'RICPP-it0_damagesbyregionoutput'!C33</f>
        <v>5.8484350499226636</v>
      </c>
      <c r="U34">
        <f>U33+'RICPP-it0_damagesbyregionoutput'!D33</f>
        <v>3.4276077275468166</v>
      </c>
      <c r="V34">
        <f>V33+'RICPP-it0_damagesbyregionoutput'!E33</f>
        <v>4.6714952354381447</v>
      </c>
      <c r="W34">
        <f>W33+'RICPP-it0_damagesbyregionoutput'!F33</f>
        <v>235.90408063357967</v>
      </c>
      <c r="X34">
        <f>X33+'RICPP-it0_damagesbyregionoutput'!G33</f>
        <v>88.977453996801941</v>
      </c>
      <c r="Y34">
        <f>Y33+'RICPP-it0_damagesbyregionoutput'!H33</f>
        <v>68.364773244686361</v>
      </c>
      <c r="Z34">
        <f>Z33+'RICPP-it0_damagesbyregionoutput'!I33</f>
        <v>441.84531228831662</v>
      </c>
      <c r="AA34">
        <f>AA33+'RICPP-it0_damagesbyregionoutput'!J33</f>
        <v>29.203303131428996</v>
      </c>
      <c r="AB34">
        <f>AB33+'RICPP-it0_damagesbyregionoutput'!K33</f>
        <v>29.142890875098018</v>
      </c>
      <c r="AC34">
        <f>AC33+'RICPP-it0_damagesbyregionoutput'!L33</f>
        <v>102.30439492378973</v>
      </c>
      <c r="AE34">
        <v>32</v>
      </c>
      <c r="AF34" t="s">
        <v>46</v>
      </c>
      <c r="AG34">
        <f t="shared" si="3"/>
        <v>176.56397685145225</v>
      </c>
      <c r="AH34">
        <f t="shared" si="4"/>
        <v>87.033513335627688</v>
      </c>
      <c r="AI34">
        <f t="shared" si="6"/>
        <v>39.801012372628634</v>
      </c>
      <c r="AJ34">
        <f t="shared" si="6"/>
        <v>42.991270095945126</v>
      </c>
      <c r="AK34">
        <f t="shared" si="6"/>
        <v>45.261960471826747</v>
      </c>
      <c r="AL34">
        <f t="shared" si="6"/>
        <v>-116.02344924383641</v>
      </c>
      <c r="AM34">
        <f t="shared" si="6"/>
        <v>49.201736250278479</v>
      </c>
      <c r="AN34">
        <f t="shared" si="6"/>
        <v>10.008763382901508</v>
      </c>
      <c r="AO34">
        <f t="shared" si="6"/>
        <v>-372.48728564561316</v>
      </c>
      <c r="AP34">
        <f t="shared" si="6"/>
        <v>33.582509476027198</v>
      </c>
      <c r="AQ34">
        <f t="shared" si="6"/>
        <v>25.46443104284322</v>
      </c>
      <c r="AR34">
        <f t="shared" si="6"/>
        <v>-21.398438390081051</v>
      </c>
      <c r="AT34">
        <f>(C34/SUM($C34:$N34)-R34/SUM($R34:$AC34))*SUM('RICPP-it0_damagesbyregionoutput'!$A33:$L33)</f>
        <v>15.807539467654909</v>
      </c>
      <c r="AU34">
        <f>(D34/SUM($C34:$N34)-S34/SUM($R34:$AC34))*SUM('RICPP-it0_damagesbyregionoutput'!$A33:$L33)</f>
        <v>7.7919954092282815</v>
      </c>
      <c r="AV34">
        <f>(E34/SUM($C34:$N34)-T34/SUM($R34:$AC34))*SUM('RICPP-it0_damagesbyregionoutput'!$A33:$L33)</f>
        <v>3.5633320292863213</v>
      </c>
      <c r="AW34">
        <f>(F34/SUM($C34:$N34)-U34/SUM($R34:$AC34))*SUM('RICPP-it0_damagesbyregionoutput'!$A33:$L33)</f>
        <v>3.8489515864157151</v>
      </c>
      <c r="AX34">
        <f>(G34/SUM($C34:$N34)-V34/SUM($R34:$AC34))*SUM('RICPP-it0_damagesbyregionoutput'!$A33:$L33)</f>
        <v>4.0522434944008383</v>
      </c>
      <c r="AY34">
        <f>(H34/SUM($C34:$N34)-W34/SUM($R34:$AC34))*SUM('RICPP-it0_damagesbyregionoutput'!$A33:$L33)</f>
        <v>-10.387426052588454</v>
      </c>
      <c r="AZ34">
        <f>(I34/SUM($C34:$N34)-X34/SUM($R34:$AC34))*SUM('RICPP-it0_damagesbyregionoutput'!$A33:$L33)</f>
        <v>4.4049664123037511</v>
      </c>
      <c r="BA34">
        <f>(J34/SUM($C34:$N34)-Y34/SUM($R34:$AC34))*SUM('RICPP-it0_damagesbyregionoutput'!$A33:$L33)</f>
        <v>0.89607135622428924</v>
      </c>
      <c r="BB34">
        <f>(K34/SUM($C34:$N34)-Z34/SUM($R34:$AC34))*SUM('RICPP-it0_damagesbyregionoutput'!$A33:$L33)</f>
        <v>-33.348294335239693</v>
      </c>
      <c r="BC34">
        <f>(L34/SUM($C34:$N34)-AA34/SUM($R34:$AC34))*SUM('RICPP-it0_damagesbyregionoutput'!$A33:$L33)</f>
        <v>3.0065976844858797</v>
      </c>
      <c r="BD34">
        <f>(M34/SUM($C34:$N34)-AB34/SUM($R34:$AC34))*SUM('RICPP-it0_damagesbyregionoutput'!$A33:$L33)</f>
        <v>2.2797968527282308</v>
      </c>
      <c r="BE34">
        <f>(N34/SUM($C34:$N34)-AC34/SUM($R34:$AC34))*SUM('RICPP-it0_damagesbyregionoutput'!$A33:$L33)</f>
        <v>-1.9157739049000468</v>
      </c>
      <c r="BG34" s="2">
        <f t="shared" si="5"/>
        <v>-849137953094.99207</v>
      </c>
      <c r="BH34" s="2">
        <f t="shared" si="5"/>
        <v>-620001575130.99548</v>
      </c>
      <c r="BI34" s="2">
        <f t="shared" si="5"/>
        <v>-172338417965.59845</v>
      </c>
      <c r="BJ34" s="2">
        <f t="shared" si="5"/>
        <v>-102821361748.90199</v>
      </c>
      <c r="BK34" s="2">
        <f t="shared" si="5"/>
        <v>-103927690048.10542</v>
      </c>
      <c r="BL34" s="2">
        <f t="shared" si="5"/>
        <v>1882900132667.9968</v>
      </c>
      <c r="BM34" s="2">
        <f t="shared" si="5"/>
        <v>-1237279671765.5054</v>
      </c>
      <c r="BN34" s="2">
        <f t="shared" si="5"/>
        <v>-1060416113260.4082</v>
      </c>
      <c r="BO34" s="2">
        <f t="shared" si="5"/>
        <v>2778045815906.1895</v>
      </c>
      <c r="BP34" s="2">
        <f t="shared" si="5"/>
        <v>-715217863233.86304</v>
      </c>
      <c r="BQ34" s="2">
        <f t="shared" si="5"/>
        <v>-196207576891.97311</v>
      </c>
      <c r="BR34" s="2">
        <f t="shared" si="5"/>
        <v>396402274566.02808</v>
      </c>
    </row>
    <row r="35" spans="1:70" x14ac:dyDescent="0.2">
      <c r="A35">
        <v>33</v>
      </c>
      <c r="B35" t="s">
        <v>47</v>
      </c>
      <c r="C35">
        <f>C34+'RICEPP_it0-E_by_region'!A34</f>
        <v>35.241055754346853</v>
      </c>
      <c r="D35">
        <f>D34+'RICEPP_it0-E_by_region'!B34</f>
        <v>27.212328407120577</v>
      </c>
      <c r="E35">
        <f>E34+'RICEPP_it0-E_by_region'!C34</f>
        <v>7.820196767515136</v>
      </c>
      <c r="F35">
        <f>F34+'RICEPP_it0-E_by_region'!D34</f>
        <v>7.9520077197609984</v>
      </c>
      <c r="G35">
        <f>G34+'RICEPP_it0-E_by_region'!E34</f>
        <v>8.5540892817008629</v>
      </c>
      <c r="H35">
        <f>H34+'RICEPP_it0-E_by_region'!F34</f>
        <v>20.536724517252626</v>
      </c>
      <c r="I35">
        <f>I34+'RICEPP_it0-E_by_region'!G34</f>
        <v>23.671446598371212</v>
      </c>
      <c r="J35">
        <f>J34+'RICEPP_it0-E_by_region'!H34</f>
        <v>13.426153270171122</v>
      </c>
      <c r="K35">
        <f>K34+'RICEPP_it0-E_by_region'!I34</f>
        <v>11.881708243516451</v>
      </c>
      <c r="L35">
        <f>L34+'RICEPP_it0-E_by_region'!J34</f>
        <v>10.755823706993707</v>
      </c>
      <c r="M35">
        <f>M34+'RICEPP_it0-E_by_region'!K34</f>
        <v>9.3547682711791253</v>
      </c>
      <c r="N35">
        <f>N34+'RICEPP_it0-E_by_region'!L34</f>
        <v>13.859981565627194</v>
      </c>
      <c r="P35">
        <v>33</v>
      </c>
      <c r="Q35" t="s">
        <v>47</v>
      </c>
      <c r="R35">
        <f>R34+'RICPP-it0_damagesbyregionoutput'!A34</f>
        <v>30.987731437714586</v>
      </c>
      <c r="S35">
        <f>S34+'RICPP-it0_damagesbyregionoutput'!B34</f>
        <v>77.97709902808333</v>
      </c>
      <c r="T35">
        <f>T34+'RICPP-it0_damagesbyregionoutput'!C34</f>
        <v>6.214549868940602</v>
      </c>
      <c r="U35">
        <f>U34+'RICPP-it0_damagesbyregionoutput'!D34</f>
        <v>3.6392465639866205</v>
      </c>
      <c r="V35">
        <f>V34+'RICPP-it0_damagesbyregionoutput'!E34</f>
        <v>4.9990881698754546</v>
      </c>
      <c r="W35">
        <f>W34+'RICPP-it0_damagesbyregionoutput'!F34</f>
        <v>260.55388859458168</v>
      </c>
      <c r="X35">
        <f>X34+'RICPP-it0_damagesbyregionoutput'!G34</f>
        <v>96.047432131223985</v>
      </c>
      <c r="Y35">
        <f>Y34+'RICPP-it0_damagesbyregionoutput'!H34</f>
        <v>73.688598627164097</v>
      </c>
      <c r="Z35">
        <f>Z34+'RICPP-it0_damagesbyregionoutput'!I34</f>
        <v>487.13088926101943</v>
      </c>
      <c r="AA35">
        <f>AA34+'RICPP-it0_damagesbyregionoutput'!J34</f>
        <v>31.181480340538855</v>
      </c>
      <c r="AB35">
        <f>AB34+'RICPP-it0_damagesbyregionoutput'!K34</f>
        <v>31.705514917518979</v>
      </c>
      <c r="AC35">
        <f>AC34+'RICPP-it0_damagesbyregionoutput'!L34</f>
        <v>112.56605850615114</v>
      </c>
      <c r="AE35">
        <v>33</v>
      </c>
      <c r="AF35" t="s">
        <v>47</v>
      </c>
      <c r="AG35">
        <f t="shared" si="3"/>
        <v>194.36746440617972</v>
      </c>
      <c r="AH35">
        <f t="shared" si="4"/>
        <v>96.036972522500449</v>
      </c>
      <c r="AI35">
        <f t="shared" si="6"/>
        <v>43.793088561806101</v>
      </c>
      <c r="AJ35">
        <f t="shared" si="6"/>
        <v>47.211280433004937</v>
      </c>
      <c r="AK35">
        <f t="shared" si="6"/>
        <v>49.701556407325654</v>
      </c>
      <c r="AL35">
        <f t="shared" si="6"/>
        <v>-129.22815284369636</v>
      </c>
      <c r="AM35">
        <f t="shared" si="6"/>
        <v>55.323841228719033</v>
      </c>
      <c r="AN35">
        <f t="shared" si="6"/>
        <v>12.167325233923753</v>
      </c>
      <c r="AO35">
        <f t="shared" si="6"/>
        <v>-411.15119367975433</v>
      </c>
      <c r="AP35">
        <f t="shared" si="6"/>
        <v>37.598546422790768</v>
      </c>
      <c r="AQ35">
        <f t="shared" si="6"/>
        <v>28.115213795064733</v>
      </c>
      <c r="AR35">
        <f t="shared" si="6"/>
        <v>-23.935942487864171</v>
      </c>
      <c r="AT35">
        <f>(C35/SUM($C35:$N35)-R35/SUM($R35:$AC35))*SUM('RICPP-it0_damagesbyregionoutput'!$A34:$L34)</f>
        <v>16.939222931589732</v>
      </c>
      <c r="AU35">
        <f>(D35/SUM($C35:$N35)-S35/SUM($R35:$AC35))*SUM('RICPP-it0_damagesbyregionoutput'!$A34:$L34)</f>
        <v>8.3696707790250446</v>
      </c>
      <c r="AV35">
        <f>(E35/SUM($C35:$N35)-T35/SUM($R35:$AC35))*SUM('RICPP-it0_damagesbyregionoutput'!$A34:$L34)</f>
        <v>3.8165898406796339</v>
      </c>
      <c r="AW35">
        <f>(F35/SUM($C35:$N35)-U35/SUM($R35:$AC35))*SUM('RICPP-it0_damagesbyregionoutput'!$A34:$L34)</f>
        <v>4.114486992891206</v>
      </c>
      <c r="AX35">
        <f>(G35/SUM($C35:$N35)-V35/SUM($R35:$AC35))*SUM('RICPP-it0_damagesbyregionoutput'!$A34:$L34)</f>
        <v>4.3315158048843889</v>
      </c>
      <c r="AY35">
        <f>(H35/SUM($C35:$N35)-W35/SUM($R35:$AC35))*SUM('RICPP-it0_damagesbyregionoutput'!$A34:$L34)</f>
        <v>-11.262298948770599</v>
      </c>
      <c r="AZ35">
        <f>(I35/SUM($C35:$N35)-X35/SUM($R35:$AC35))*SUM('RICPP-it0_damagesbyregionoutput'!$A34:$L34)</f>
        <v>4.821500773641576</v>
      </c>
      <c r="BA35">
        <f>(J35/SUM($C35:$N35)-Y35/SUM($R35:$AC35))*SUM('RICPP-it0_damagesbyregionoutput'!$A34:$L34)</f>
        <v>1.0603885544747516</v>
      </c>
      <c r="BB35">
        <f>(K35/SUM($C35:$N35)-Z35/SUM($R35:$AC35))*SUM('RICPP-it0_damagesbyregionoutput'!$A34:$L34)</f>
        <v>-35.832034695767504</v>
      </c>
      <c r="BC35">
        <f>(L35/SUM($C35:$N35)-AA35/SUM($R35:$AC35))*SUM('RICPP-it0_damagesbyregionoutput'!$A34:$L34)</f>
        <v>3.2767323569568019</v>
      </c>
      <c r="BD35">
        <f>(M35/SUM($C35:$N35)-AB35/SUM($R35:$AC35))*SUM('RICPP-it0_damagesbyregionoutput'!$A34:$L34)</f>
        <v>2.4502551170223872</v>
      </c>
      <c r="BE35">
        <f>(N35/SUM($C35:$N35)-AC35/SUM($R35:$AC35))*SUM('RICPP-it0_damagesbyregionoutput'!$A34:$L34)</f>
        <v>-2.0860295066273999</v>
      </c>
      <c r="BG35" s="2">
        <f t="shared" si="5"/>
        <v>-864264623137.7356</v>
      </c>
      <c r="BH35" s="2">
        <f t="shared" si="5"/>
        <v>-633788407847.71558</v>
      </c>
      <c r="BI35" s="2">
        <f t="shared" si="5"/>
        <v>-175486348497.8335</v>
      </c>
      <c r="BJ35" s="2">
        <f t="shared" si="5"/>
        <v>-105523344168.60542</v>
      </c>
      <c r="BK35" s="2">
        <f t="shared" si="5"/>
        <v>-108080130614.51849</v>
      </c>
      <c r="BL35" s="2">
        <f t="shared" si="5"/>
        <v>1942404651089.3547</v>
      </c>
      <c r="BM35" s="2">
        <f t="shared" si="5"/>
        <v>-1300604204798.9775</v>
      </c>
      <c r="BN35" s="2">
        <f t="shared" si="5"/>
        <v>-1098173296547.4938</v>
      </c>
      <c r="BO35" s="2">
        <f t="shared" si="5"/>
        <v>2831873338373.6685</v>
      </c>
      <c r="BP35" s="2">
        <f t="shared" si="5"/>
        <v>-739304589806.76855</v>
      </c>
      <c r="BQ35" s="2">
        <f t="shared" si="5"/>
        <v>-200527635199.12585</v>
      </c>
      <c r="BR35" s="2">
        <f t="shared" si="5"/>
        <v>451474591155.72052</v>
      </c>
    </row>
    <row r="36" spans="1:70" x14ac:dyDescent="0.2">
      <c r="A36">
        <v>34</v>
      </c>
      <c r="B36" t="s">
        <v>48</v>
      </c>
      <c r="C36">
        <f>C35+'RICEPP_it0-E_by_region'!A35</f>
        <v>35.241055754346853</v>
      </c>
      <c r="D36">
        <f>D35+'RICEPP_it0-E_by_region'!B35</f>
        <v>27.212328407120577</v>
      </c>
      <c r="E36">
        <f>E35+'RICEPP_it0-E_by_region'!C35</f>
        <v>7.820196767515136</v>
      </c>
      <c r="F36">
        <f>F35+'RICEPP_it0-E_by_region'!D35</f>
        <v>7.9520077197609984</v>
      </c>
      <c r="G36">
        <f>G35+'RICEPP_it0-E_by_region'!E35</f>
        <v>8.5540892817008629</v>
      </c>
      <c r="H36">
        <f>H35+'RICEPP_it0-E_by_region'!F35</f>
        <v>20.536724517252626</v>
      </c>
      <c r="I36">
        <f>I35+'RICEPP_it0-E_by_region'!G35</f>
        <v>23.671446598371212</v>
      </c>
      <c r="J36">
        <f>J35+'RICEPP_it0-E_by_region'!H35</f>
        <v>13.426153270171122</v>
      </c>
      <c r="K36">
        <f>K35+'RICEPP_it0-E_by_region'!I35</f>
        <v>11.881708243516451</v>
      </c>
      <c r="L36">
        <f>L35+'RICEPP_it0-E_by_region'!J35</f>
        <v>10.755823706993707</v>
      </c>
      <c r="M36">
        <f>M35+'RICEPP_it0-E_by_region'!K35</f>
        <v>9.3547682711791253</v>
      </c>
      <c r="N36">
        <f>N35+'RICEPP_it0-E_by_region'!L35</f>
        <v>13.859981565627194</v>
      </c>
      <c r="P36">
        <v>34</v>
      </c>
      <c r="Q36" t="s">
        <v>48</v>
      </c>
      <c r="R36">
        <f>R35+'RICPP-it0_damagesbyregionoutput'!A35</f>
        <v>32.903451080567748</v>
      </c>
      <c r="S36">
        <f>S35+'RICPP-it0_damagesbyregionoutput'!B35</f>
        <v>84.506673777666407</v>
      </c>
      <c r="T36">
        <f>T35+'RICPP-it0_damagesbyregionoutput'!C35</f>
        <v>6.5961635549888387</v>
      </c>
      <c r="U36">
        <f>U35+'RICPP-it0_damagesbyregionoutput'!D35</f>
        <v>3.8587824141977776</v>
      </c>
      <c r="V36">
        <f>V35+'RICPP-it0_damagesbyregionoutput'!E35</f>
        <v>5.3404086307999945</v>
      </c>
      <c r="W36">
        <f>W35+'RICPP-it0_damagesbyregionoutput'!F35</f>
        <v>286.91827672285257</v>
      </c>
      <c r="X36">
        <f>X35+'RICPP-it0_damagesbyregionoutput'!G35</f>
        <v>103.47030190475944</v>
      </c>
      <c r="Y36">
        <f>Y35+'RICPP-it0_damagesbyregionoutput'!H35</f>
        <v>79.286191042418437</v>
      </c>
      <c r="Z36">
        <f>Z35+'RICPP-it0_damagesbyregionoutput'!I35</f>
        <v>535.48188726369517</v>
      </c>
      <c r="AA36">
        <f>AA35+'RICPP-it0_damagesbyregionoutput'!J35</f>
        <v>33.241394969906914</v>
      </c>
      <c r="AB36">
        <f>AB35+'RICPP-it0_damagesbyregionoutput'!K35</f>
        <v>34.424331405888651</v>
      </c>
      <c r="AC36">
        <f>AC35+'RICPP-it0_damagesbyregionoutput'!L35</f>
        <v>123.56941001899983</v>
      </c>
      <c r="AE36">
        <v>34</v>
      </c>
      <c r="AF36" t="s">
        <v>48</v>
      </c>
      <c r="AG36">
        <f t="shared" si="3"/>
        <v>213.36409885278064</v>
      </c>
      <c r="AH36">
        <f t="shared" si="4"/>
        <v>105.65543406374337</v>
      </c>
      <c r="AI36">
        <f t="shared" si="6"/>
        <v>48.052048784537789</v>
      </c>
      <c r="AJ36">
        <f t="shared" si="6"/>
        <v>51.710536276121594</v>
      </c>
      <c r="AK36">
        <f t="shared" si="6"/>
        <v>54.436308162247471</v>
      </c>
      <c r="AL36">
        <f t="shared" si="6"/>
        <v>-143.40586705572437</v>
      </c>
      <c r="AM36">
        <f t="shared" si="6"/>
        <v>61.947817171878157</v>
      </c>
      <c r="AN36">
        <f t="shared" si="6"/>
        <v>14.536930884535188</v>
      </c>
      <c r="AO36">
        <f t="shared" si="6"/>
        <v>-452.45148095151359</v>
      </c>
      <c r="AP36">
        <f t="shared" si="6"/>
        <v>41.921232685186645</v>
      </c>
      <c r="AQ36">
        <f t="shared" si="6"/>
        <v>30.947599514578908</v>
      </c>
      <c r="AR36">
        <f t="shared" si="6"/>
        <v>-26.714658388371696</v>
      </c>
      <c r="AT36">
        <f>(C36/SUM($C36:$N36)-R36/SUM($R36:$AC36))*SUM('RICPP-it0_damagesbyregionoutput'!$A35:$L35)</f>
        <v>18.118284712680367</v>
      </c>
      <c r="AU36">
        <f>(D36/SUM($C36:$N36)-S36/SUM($R36:$AC36))*SUM('RICPP-it0_damagesbyregionoutput'!$A35:$L35)</f>
        <v>8.9719650405177909</v>
      </c>
      <c r="AV36">
        <f>(E36/SUM($C36:$N36)-T36/SUM($R36:$AC36))*SUM('RICPP-it0_damagesbyregionoutput'!$A35:$L35)</f>
        <v>4.080446080606011</v>
      </c>
      <c r="AW36">
        <f>(F36/SUM($C36:$N36)-U36/SUM($R36:$AC36))*SUM('RICPP-it0_damagesbyregionoutput'!$A35:$L35)</f>
        <v>4.3911146436243449</v>
      </c>
      <c r="AX36">
        <f>(G36/SUM($C36:$N36)-V36/SUM($R36:$AC36))*SUM('RICPP-it0_damagesbyregionoutput'!$A35:$L35)</f>
        <v>4.6225795965390555</v>
      </c>
      <c r="AY36">
        <f>(H36/SUM($C36:$N36)-W36/SUM($R36:$AC36))*SUM('RICPP-it0_damagesbyregionoutput'!$A35:$L35)</f>
        <v>-12.177626614574864</v>
      </c>
      <c r="AZ36">
        <f>(I36/SUM($C36:$N36)-X36/SUM($R36:$AC36))*SUM('RICPP-it0_damagesbyregionoutput'!$A35:$L35)</f>
        <v>5.2604360100130823</v>
      </c>
      <c r="BA36">
        <f>(J36/SUM($C36:$N36)-Y36/SUM($R36:$AC36))*SUM('RICPP-it0_damagesbyregionoutput'!$A35:$L35)</f>
        <v>1.234435662000934</v>
      </c>
      <c r="BB36">
        <f>(K36/SUM($C36:$N36)-Z36/SUM($R36:$AC36))*SUM('RICPP-it0_damagesbyregionoutput'!$A35:$L35)</f>
        <v>-38.420918957925082</v>
      </c>
      <c r="BC36">
        <f>(L36/SUM($C36:$N36)-AA36/SUM($R36:$AC36))*SUM('RICPP-it0_damagesbyregionoutput'!$A35:$L35)</f>
        <v>3.5598342616243523</v>
      </c>
      <c r="BD36">
        <f>(M36/SUM($C36:$N36)-AB36/SUM($R36:$AC36))*SUM('RICPP-it0_damagesbyregionoutput'!$A35:$L35)</f>
        <v>2.6279839119796788</v>
      </c>
      <c r="BE36">
        <f>(N36/SUM($C36:$N36)-AC36/SUM($R36:$AC36))*SUM('RICPP-it0_damagesbyregionoutput'!$A35:$L35)</f>
        <v>-2.2685343470856614</v>
      </c>
      <c r="BG36" s="2">
        <f t="shared" si="5"/>
        <v>-878349733920.55457</v>
      </c>
      <c r="BH36" s="2">
        <f t="shared" si="5"/>
        <v>-646496500725.13159</v>
      </c>
      <c r="BI36" s="2">
        <f t="shared" si="5"/>
        <v>-178514142125.67639</v>
      </c>
      <c r="BJ36" s="2">
        <f t="shared" si="5"/>
        <v>-108141199492.31227</v>
      </c>
      <c r="BK36" s="2">
        <f t="shared" si="5"/>
        <v>-112172158382.76129</v>
      </c>
      <c r="BL36" s="2">
        <f t="shared" si="5"/>
        <v>2000087597453.1436</v>
      </c>
      <c r="BM36" s="2">
        <f t="shared" si="5"/>
        <v>-1363539933146.0415</v>
      </c>
      <c r="BN36" s="2">
        <f t="shared" si="5"/>
        <v>-1135169988610.501</v>
      </c>
      <c r="BO36" s="2">
        <f t="shared" si="5"/>
        <v>2879368313834.1777</v>
      </c>
      <c r="BP36" s="2">
        <f t="shared" si="5"/>
        <v>-762852000771.52429</v>
      </c>
      <c r="BQ36" s="2">
        <f t="shared" si="5"/>
        <v>-204401807534.496</v>
      </c>
      <c r="BR36" s="2">
        <f t="shared" si="5"/>
        <v>510181553421.86322</v>
      </c>
    </row>
    <row r="37" spans="1:70" x14ac:dyDescent="0.2">
      <c r="A37">
        <v>35</v>
      </c>
      <c r="B37" t="s">
        <v>49</v>
      </c>
      <c r="C37">
        <f>C36+'RICEPP_it0-E_by_region'!A36</f>
        <v>35.241055754346853</v>
      </c>
      <c r="D37">
        <f>D36+'RICEPP_it0-E_by_region'!B36</f>
        <v>27.212328407120577</v>
      </c>
      <c r="E37">
        <f>E36+'RICEPP_it0-E_by_region'!C36</f>
        <v>7.820196767515136</v>
      </c>
      <c r="F37">
        <f>F36+'RICEPP_it0-E_by_region'!D36</f>
        <v>7.9520077197609984</v>
      </c>
      <c r="G37">
        <f>G36+'RICEPP_it0-E_by_region'!E36</f>
        <v>8.5540892817008629</v>
      </c>
      <c r="H37">
        <f>H36+'RICEPP_it0-E_by_region'!F36</f>
        <v>20.536724517252626</v>
      </c>
      <c r="I37">
        <f>I36+'RICEPP_it0-E_by_region'!G36</f>
        <v>23.671446598371212</v>
      </c>
      <c r="J37">
        <f>J36+'RICEPP_it0-E_by_region'!H36</f>
        <v>13.426153270171122</v>
      </c>
      <c r="K37">
        <f>K36+'RICEPP_it0-E_by_region'!I36</f>
        <v>11.881708243516451</v>
      </c>
      <c r="L37">
        <f>L36+'RICEPP_it0-E_by_region'!J36</f>
        <v>10.755823706993707</v>
      </c>
      <c r="M37">
        <f>M36+'RICEPP_it0-E_by_region'!K36</f>
        <v>9.3547682711791253</v>
      </c>
      <c r="N37">
        <f>N36+'RICEPP_it0-E_by_region'!L36</f>
        <v>13.859981565627194</v>
      </c>
      <c r="P37">
        <v>35</v>
      </c>
      <c r="Q37" t="s">
        <v>49</v>
      </c>
      <c r="R37">
        <f>R36+'RICPP-it0_damagesbyregionoutput'!A36</f>
        <v>34.902391472548636</v>
      </c>
      <c r="S37">
        <f>S36+'RICPP-it0_damagesbyregionoutput'!B36</f>
        <v>91.419599046608383</v>
      </c>
      <c r="T37">
        <f>T36+'RICPP-it0_damagesbyregionoutput'!C36</f>
        <v>6.9939283006748587</v>
      </c>
      <c r="U37">
        <f>U36+'RICPP-it0_damagesbyregionoutput'!D36</f>
        <v>4.0865180985387175</v>
      </c>
      <c r="V37">
        <f>V36+'RICPP-it0_damagesbyregionoutput'!E36</f>
        <v>5.6958952537427354</v>
      </c>
      <c r="W37">
        <f>W36+'RICPP-it0_damagesbyregionoutput'!F36</f>
        <v>315.06766196994209</v>
      </c>
      <c r="X37">
        <f>X36+'RICPP-it0_damagesbyregionoutput'!G36</f>
        <v>111.25799862733018</v>
      </c>
      <c r="Y37">
        <f>Y36+'RICPP-it0_damagesbyregionoutput'!H36</f>
        <v>85.16796053780476</v>
      </c>
      <c r="Z37">
        <f>Z36+'RICPP-it0_damagesbyregionoutput'!I36</f>
        <v>587.01753272006442</v>
      </c>
      <c r="AA37">
        <f>AA36+'RICPP-it0_damagesbyregionoutput'!J36</f>
        <v>35.385931028854536</v>
      </c>
      <c r="AB37">
        <f>AB36+'RICPP-it0_damagesbyregionoutput'!K36</f>
        <v>37.306079748143539</v>
      </c>
      <c r="AC37">
        <f>AC36+'RICPP-it0_damagesbyregionoutput'!L36</f>
        <v>135.35122290696813</v>
      </c>
      <c r="AE37">
        <v>35</v>
      </c>
      <c r="AF37" t="s">
        <v>49</v>
      </c>
      <c r="AG37">
        <f t="shared" si="3"/>
        <v>233.60178708164284</v>
      </c>
      <c r="AH37">
        <f t="shared" si="4"/>
        <v>115.91311925878898</v>
      </c>
      <c r="AI37">
        <f t="shared" si="6"/>
        <v>52.588722225758303</v>
      </c>
      <c r="AJ37">
        <f t="shared" si="6"/>
        <v>56.500409703351941</v>
      </c>
      <c r="AK37">
        <f t="shared" si="6"/>
        <v>59.478335957505841</v>
      </c>
      <c r="AL37">
        <f t="shared" si="6"/>
        <v>-158.59685743059498</v>
      </c>
      <c r="AM37">
        <f t="shared" si="6"/>
        <v>69.096482475327974</v>
      </c>
      <c r="AN37">
        <f t="shared" si="6"/>
        <v>17.126882161546213</v>
      </c>
      <c r="AO37">
        <f t="shared" si="6"/>
        <v>-496.48992951815296</v>
      </c>
      <c r="AP37">
        <f t="shared" si="6"/>
        <v>46.563475630559232</v>
      </c>
      <c r="AQ37">
        <f t="shared" si="6"/>
        <v>33.968583182689464</v>
      </c>
      <c r="AR37">
        <f t="shared" si="6"/>
        <v>-29.751010728423008</v>
      </c>
      <c r="AT37">
        <f>(C37/SUM($C37:$N37)-R37/SUM($R37:$AC37))*SUM('RICPP-it0_damagesbyregionoutput'!$A36:$L36)</f>
        <v>19.34612791678164</v>
      </c>
      <c r="AU37">
        <f>(D37/SUM($C37:$N37)-S37/SUM($R37:$AC37))*SUM('RICPP-it0_damagesbyregionoutput'!$A36:$L36)</f>
        <v>9.5995414265814816</v>
      </c>
      <c r="AV37">
        <f>(E37/SUM($C37:$N37)-T37/SUM($R37:$AC37))*SUM('RICPP-it0_damagesbyregionoutput'!$A36:$L36)</f>
        <v>4.3552241610379676</v>
      </c>
      <c r="AW37">
        <f>(F37/SUM($C37:$N37)-U37/SUM($R37:$AC37))*SUM('RICPP-it0_damagesbyregionoutput'!$A36:$L36)</f>
        <v>4.6791771892121519</v>
      </c>
      <c r="AX37">
        <f>(G37/SUM($C37:$N37)-V37/SUM($R37:$AC37))*SUM('RICPP-it0_damagesbyregionoutput'!$A36:$L36)</f>
        <v>4.9257991990834586</v>
      </c>
      <c r="AY37">
        <f>(H37/SUM($C37:$N37)-W37/SUM($R37:$AC37))*SUM('RICPP-it0_damagesbyregionoutput'!$A36:$L36)</f>
        <v>-13.134467545744998</v>
      </c>
      <c r="AZ37">
        <f>(I37/SUM($C37:$N37)-X37/SUM($R37:$AC37))*SUM('RICPP-it0_damagesbyregionoutput'!$A36:$L36)</f>
        <v>5.7223423042571486</v>
      </c>
      <c r="BA37">
        <f>(J37/SUM($C37:$N37)-Y37/SUM($R37:$AC37))*SUM('RICPP-it0_damagesbyregionoutput'!$A36:$L36)</f>
        <v>1.4183917736773013</v>
      </c>
      <c r="BB37">
        <f>(K37/SUM($C37:$N37)-Z37/SUM($R37:$AC37))*SUM('RICPP-it0_damagesbyregionoutput'!$A36:$L36)</f>
        <v>-41.117654988209168</v>
      </c>
      <c r="BC37">
        <f>(L37/SUM($C37:$N37)-AA37/SUM($R37:$AC37))*SUM('RICPP-it0_damagesbyregionoutput'!$A36:$L36)</f>
        <v>3.8562331523769964</v>
      </c>
      <c r="BD37">
        <f>(M37/SUM($C37:$N37)-AB37/SUM($R37:$AC37))*SUM('RICPP-it0_damagesbyregionoutput'!$A36:$L36)</f>
        <v>2.8131657878733312</v>
      </c>
      <c r="BE37">
        <f>(N37/SUM($C37:$N37)-AC37/SUM($R37:$AC37))*SUM('RICPP-it0_damagesbyregionoutput'!$A36:$L36)</f>
        <v>-2.4638803769273228</v>
      </c>
      <c r="BG37" s="2">
        <f t="shared" si="5"/>
        <v>-891560312080.55713</v>
      </c>
      <c r="BH37" s="2">
        <f t="shared" si="5"/>
        <v>-658143768464.12866</v>
      </c>
      <c r="BI37" s="2">
        <f t="shared" si="5"/>
        <v>-181449280182.54715</v>
      </c>
      <c r="BJ37" s="2">
        <f t="shared" si="5"/>
        <v>-110696238018.19528</v>
      </c>
      <c r="BK37" s="2">
        <f t="shared" si="5"/>
        <v>-116228596174.91165</v>
      </c>
      <c r="BL37" s="2">
        <f t="shared" si="5"/>
        <v>2056522829125.6101</v>
      </c>
      <c r="BM37" s="2">
        <f t="shared" si="5"/>
        <v>-1426322999192.6689</v>
      </c>
      <c r="BN37" s="2">
        <f t="shared" si="5"/>
        <v>-1171559503333.7236</v>
      </c>
      <c r="BO37" s="2">
        <f t="shared" si="5"/>
        <v>2920793578430.2065</v>
      </c>
      <c r="BP37" s="2">
        <f t="shared" si="5"/>
        <v>-786009792995.59045</v>
      </c>
      <c r="BQ37" s="2">
        <f t="shared" si="5"/>
        <v>-207817880237.22525</v>
      </c>
      <c r="BR37" s="2">
        <f t="shared" si="5"/>
        <v>572471963123.98962</v>
      </c>
    </row>
    <row r="38" spans="1:70" x14ac:dyDescent="0.2">
      <c r="A38">
        <v>36</v>
      </c>
      <c r="B38" t="s">
        <v>50</v>
      </c>
      <c r="C38">
        <f>C37+'RICEPP_it0-E_by_region'!A37</f>
        <v>35.241055754346853</v>
      </c>
      <c r="D38">
        <f>D37+'RICEPP_it0-E_by_region'!B37</f>
        <v>27.212328407120577</v>
      </c>
      <c r="E38">
        <f>E37+'RICEPP_it0-E_by_region'!C37</f>
        <v>7.820196767515136</v>
      </c>
      <c r="F38">
        <f>F37+'RICEPP_it0-E_by_region'!D37</f>
        <v>7.9520077197609984</v>
      </c>
      <c r="G38">
        <f>G37+'RICEPP_it0-E_by_region'!E37</f>
        <v>8.5540892817008629</v>
      </c>
      <c r="H38">
        <f>H37+'RICEPP_it0-E_by_region'!F37</f>
        <v>20.536724517252626</v>
      </c>
      <c r="I38">
        <f>I37+'RICEPP_it0-E_by_region'!G37</f>
        <v>23.671446598371212</v>
      </c>
      <c r="J38">
        <f>J37+'RICEPP_it0-E_by_region'!H37</f>
        <v>13.426153270171122</v>
      </c>
      <c r="K38">
        <f>K37+'RICEPP_it0-E_by_region'!I37</f>
        <v>11.881708243516451</v>
      </c>
      <c r="L38">
        <f>L37+'RICEPP_it0-E_by_region'!J37</f>
        <v>10.755823706993707</v>
      </c>
      <c r="M38">
        <f>M37+'RICEPP_it0-E_by_region'!K37</f>
        <v>9.3547682711791253</v>
      </c>
      <c r="N38">
        <f>N37+'RICEPP_it0-E_by_region'!L37</f>
        <v>13.859981565627194</v>
      </c>
      <c r="P38">
        <v>36</v>
      </c>
      <c r="Q38" t="s">
        <v>50</v>
      </c>
      <c r="R38">
        <f>R37+'RICPP-it0_damagesbyregionoutput'!A37</f>
        <v>36.988427673767625</v>
      </c>
      <c r="S38">
        <f>S37+'RICPP-it0_damagesbyregionoutput'!B37</f>
        <v>98.732191516699274</v>
      </c>
      <c r="T38">
        <f>T37+'RICPP-it0_damagesbyregionoutput'!C37</f>
        <v>7.4085022092587725</v>
      </c>
      <c r="U38">
        <f>U37+'RICPP-it0_damagesbyregionoutput'!D37</f>
        <v>4.3227543122425338</v>
      </c>
      <c r="V38">
        <f>V37+'RICPP-it0_damagesbyregionoutput'!E37</f>
        <v>6.0659870972111314</v>
      </c>
      <c r="W38">
        <f>W37+'RICPP-it0_damagesbyregionoutput'!F37</f>
        <v>345.07520373188828</v>
      </c>
      <c r="X38">
        <f>X37+'RICPP-it0_damagesbyregionoutput'!G37</f>
        <v>119.42275368341794</v>
      </c>
      <c r="Y38">
        <f>Y37+'RICPP-it0_damagesbyregionoutput'!H37</f>
        <v>91.344615646143936</v>
      </c>
      <c r="Z38">
        <f>Z37+'RICPP-it0_damagesbyregionoutput'!I37</f>
        <v>641.86094841001147</v>
      </c>
      <c r="AA38">
        <f>AA37+'RICPP-it0_damagesbyregionoutput'!J37</f>
        <v>37.617988996394928</v>
      </c>
      <c r="AB38">
        <f>AB37+'RICPP-it0_damagesbyregionoutput'!K37</f>
        <v>40.357766012071167</v>
      </c>
      <c r="AC38">
        <f>AC37+'RICPP-it0_damagesbyregionoutput'!L37</f>
        <v>147.94952452597394</v>
      </c>
      <c r="AE38">
        <v>36</v>
      </c>
      <c r="AF38" t="s">
        <v>50</v>
      </c>
      <c r="AG38">
        <f t="shared" si="3"/>
        <v>255.13013539250218</v>
      </c>
      <c r="AH38">
        <f t="shared" si="4"/>
        <v>126.83500849532052</v>
      </c>
      <c r="AI38">
        <f t="shared" si="6"/>
        <v>57.414318609332469</v>
      </c>
      <c r="AJ38">
        <f t="shared" si="6"/>
        <v>61.592667881144607</v>
      </c>
      <c r="AK38">
        <f t="shared" si="6"/>
        <v>64.840182307285716</v>
      </c>
      <c r="AL38">
        <f t="shared" si="6"/>
        <v>-174.84311710299389</v>
      </c>
      <c r="AM38">
        <f t="shared" si="6"/>
        <v>76.793529228685685</v>
      </c>
      <c r="AN38">
        <f t="shared" si="6"/>
        <v>19.946845884662235</v>
      </c>
      <c r="AO38">
        <f t="shared" si="6"/>
        <v>-543.37163063636444</v>
      </c>
      <c r="AP38">
        <f t="shared" si="6"/>
        <v>51.538697675614621</v>
      </c>
      <c r="AQ38">
        <f t="shared" si="6"/>
        <v>37.185355404139827</v>
      </c>
      <c r="AR38">
        <f t="shared" si="6"/>
        <v>-33.061993139329672</v>
      </c>
      <c r="AT38">
        <f>(C38/SUM($C38:$N38)-R38/SUM($R38:$AC38))*SUM('RICPP-it0_damagesbyregionoutput'!$A37:$L37)</f>
        <v>20.624300813127011</v>
      </c>
      <c r="AU38">
        <f>(D38/SUM($C38:$N38)-S38/SUM($R38:$AC38))*SUM('RICPP-it0_damagesbyregionoutput'!$A37:$L37)</f>
        <v>10.253133620685901</v>
      </c>
      <c r="AV38">
        <f>(E38/SUM($C38:$N38)-T38/SUM($R38:$AC38))*SUM('RICPP-it0_damagesbyregionoutput'!$A37:$L37)</f>
        <v>4.6412791501790904</v>
      </c>
      <c r="AW38">
        <f>(F38/SUM($C38:$N38)-U38/SUM($R38:$AC38))*SUM('RICPP-it0_damagesbyregionoutput'!$A37:$L37)</f>
        <v>4.9790500377756803</v>
      </c>
      <c r="AX38">
        <f>(G38/SUM($C38:$N38)-V38/SUM($R38:$AC38))*SUM('RICPP-it0_damagesbyregionoutput'!$A37:$L37)</f>
        <v>5.2415737663687878</v>
      </c>
      <c r="AY38">
        <f>(H38/SUM($C38:$N38)-W38/SUM($R38:$AC38))*SUM('RICPP-it0_damagesbyregionoutput'!$A37:$L37)</f>
        <v>-14.13403021438177</v>
      </c>
      <c r="AZ38">
        <f>(I38/SUM($C38:$N38)-X38/SUM($R38:$AC38))*SUM('RICPP-it0_damagesbyregionoutput'!$A37:$L37)</f>
        <v>6.2078626849684975</v>
      </c>
      <c r="BA38">
        <f>(J38/SUM($C38:$N38)-Y38/SUM($R38:$AC38))*SUM('RICPP-it0_damagesbyregionoutput'!$A37:$L37)</f>
        <v>1.6124702366714163</v>
      </c>
      <c r="BB38">
        <f>(K38/SUM($C38:$N38)-Z38/SUM($R38:$AC38))*SUM('RICPP-it0_damagesbyregionoutput'!$A37:$L37)</f>
        <v>-43.925269534792335</v>
      </c>
      <c r="BC38">
        <f>(L38/SUM($C38:$N38)-AA38/SUM($R38:$AC38))*SUM('RICPP-it0_damagesbyregionoutput'!$A37:$L37)</f>
        <v>4.166303611070493</v>
      </c>
      <c r="BD38">
        <f>(M38/SUM($C38:$N38)-AB38/SUM($R38:$AC38))*SUM('RICPP-it0_damagesbyregionoutput'!$A37:$L37)</f>
        <v>3.0060030130041482</v>
      </c>
      <c r="BE38">
        <f>(N38/SUM($C38:$N38)-AC38/SUM($R38:$AC38))*SUM('RICPP-it0_damagesbyregionoutput'!$A37:$L37)</f>
        <v>-2.6726771846769295</v>
      </c>
      <c r="BG38" s="2">
        <f t="shared" si="5"/>
        <v>-904047497732.33203</v>
      </c>
      <c r="BH38" s="2">
        <f t="shared" si="5"/>
        <v>-668755615845.64026</v>
      </c>
      <c r="BI38" s="2">
        <f t="shared" si="5"/>
        <v>-184317233395.07489</v>
      </c>
      <c r="BJ38" s="2">
        <f t="shared" si="5"/>
        <v>-113208140016.98486</v>
      </c>
      <c r="BK38" s="2">
        <f t="shared" si="5"/>
        <v>-120272583411.08649</v>
      </c>
      <c r="BL38" s="2">
        <f t="shared" si="5"/>
        <v>2112229458017.1362</v>
      </c>
      <c r="BM38" s="2">
        <f t="shared" si="5"/>
        <v>-1489184068389.2131</v>
      </c>
      <c r="BN38" s="2">
        <f t="shared" si="5"/>
        <v>-1207493486444.6055</v>
      </c>
      <c r="BO38" s="2">
        <f t="shared" si="5"/>
        <v>2956431583419.146</v>
      </c>
      <c r="BP38" s="2">
        <f t="shared" si="5"/>
        <v>-808918433984.89624</v>
      </c>
      <c r="BQ38" s="2">
        <f t="shared" si="5"/>
        <v>-210769208446.21451</v>
      </c>
      <c r="BR38" s="2">
        <f t="shared" si="5"/>
        <v>638305226229.73486</v>
      </c>
    </row>
    <row r="39" spans="1:70" x14ac:dyDescent="0.2">
      <c r="A39">
        <v>37</v>
      </c>
      <c r="B39" t="s">
        <v>51</v>
      </c>
      <c r="C39">
        <f>C38+'RICEPP_it0-E_by_region'!A38</f>
        <v>35.241055754346853</v>
      </c>
      <c r="D39">
        <f>D38+'RICEPP_it0-E_by_region'!B38</f>
        <v>27.212328407120577</v>
      </c>
      <c r="E39">
        <f>E38+'RICEPP_it0-E_by_region'!C38</f>
        <v>7.820196767515136</v>
      </c>
      <c r="F39">
        <f>F38+'RICEPP_it0-E_by_region'!D38</f>
        <v>7.9520077197609984</v>
      </c>
      <c r="G39">
        <f>G38+'RICEPP_it0-E_by_region'!E38</f>
        <v>8.5540892817008629</v>
      </c>
      <c r="H39">
        <f>H38+'RICEPP_it0-E_by_region'!F38</f>
        <v>20.536724517252626</v>
      </c>
      <c r="I39">
        <f>I38+'RICEPP_it0-E_by_region'!G38</f>
        <v>23.671446598371212</v>
      </c>
      <c r="J39">
        <f>J38+'RICEPP_it0-E_by_region'!H38</f>
        <v>13.426153270171122</v>
      </c>
      <c r="K39">
        <f>K38+'RICEPP_it0-E_by_region'!I38</f>
        <v>11.881708243516451</v>
      </c>
      <c r="L39">
        <f>L38+'RICEPP_it0-E_by_region'!J38</f>
        <v>10.755823706993707</v>
      </c>
      <c r="M39">
        <f>M38+'RICEPP_it0-E_by_region'!K38</f>
        <v>9.3547682711791253</v>
      </c>
      <c r="N39">
        <f>N38+'RICEPP_it0-E_by_region'!L38</f>
        <v>13.859981565627194</v>
      </c>
      <c r="P39">
        <v>37</v>
      </c>
      <c r="Q39" t="s">
        <v>51</v>
      </c>
      <c r="R39">
        <f>R38+'RICPP-it0_damagesbyregionoutput'!A38</f>
        <v>39.165491235294141</v>
      </c>
      <c r="S39">
        <f>S38+'RICPP-it0_damagesbyregionoutput'!B38</f>
        <v>106.46139114979356</v>
      </c>
      <c r="T39">
        <f>T38+'RICPP-it0_damagesbyregionoutput'!C38</f>
        <v>7.8405516179158514</v>
      </c>
      <c r="U39">
        <f>U38+'RICPP-it0_damagesbyregionoutput'!D38</f>
        <v>4.5677908825999962</v>
      </c>
      <c r="V39">
        <f>V38+'RICPP-it0_damagesbyregionoutput'!E38</f>
        <v>6.451125403640642</v>
      </c>
      <c r="W39">
        <f>W38+'RICPP-it0_damagesbyregionoutput'!F38</f>
        <v>377.01699596338028</v>
      </c>
      <c r="X39">
        <f>X38+'RICPP-it0_damagesbyregionoutput'!G38</f>
        <v>127.97713079489701</v>
      </c>
      <c r="Y39">
        <f>Y38+'RICPP-it0_damagesbyregionoutput'!H38</f>
        <v>97.82719104556466</v>
      </c>
      <c r="Z39">
        <f>Z38+'RICPP-it0_damagesbyregionoutput'!I38</f>
        <v>700.13955849368608</v>
      </c>
      <c r="AA39">
        <f>AA38+'RICPP-it0_damagesbyregionoutput'!J38</f>
        <v>39.940495950654096</v>
      </c>
      <c r="AB39">
        <f>AB38+'RICPP-it0_damagesbyregionoutput'!K38</f>
        <v>43.586677876017156</v>
      </c>
      <c r="AC39">
        <f>AC38+'RICPP-it0_damagesbyregionoutput'!L38</f>
        <v>161.40369474898344</v>
      </c>
      <c r="AE39">
        <v>37</v>
      </c>
      <c r="AF39" t="s">
        <v>51</v>
      </c>
      <c r="AG39">
        <f t="shared" si="3"/>
        <v>278.00059107121137</v>
      </c>
      <c r="AH39">
        <f t="shared" si="4"/>
        <v>138.44692406888092</v>
      </c>
      <c r="AI39">
        <f t="shared" si="6"/>
        <v>62.54046048649132</v>
      </c>
      <c r="AJ39">
        <f t="shared" si="6"/>
        <v>66.999507002242495</v>
      </c>
      <c r="AK39">
        <f t="shared" si="6"/>
        <v>70.534848117952436</v>
      </c>
      <c r="AL39">
        <f t="shared" si="6"/>
        <v>-192.18846801153103</v>
      </c>
      <c r="AM39">
        <f t="shared" si="6"/>
        <v>85.063591721113212</v>
      </c>
      <c r="AN39">
        <f t="shared" si="6"/>
        <v>23.006885629950489</v>
      </c>
      <c r="AO39">
        <f t="shared" si="6"/>
        <v>-593.20533719867854</v>
      </c>
      <c r="AP39">
        <f t="shared" si="6"/>
        <v>56.860873761598285</v>
      </c>
      <c r="AQ39">
        <f t="shared" si="6"/>
        <v>40.605328860021508</v>
      </c>
      <c r="AR39">
        <f t="shared" si="6"/>
        <v>-36.665205509252218</v>
      </c>
      <c r="AT39">
        <f>(C39/SUM($C39:$N39)-R39/SUM($R39:$AC39))*SUM('RICPP-it0_damagesbyregionoutput'!$A38:$L38)</f>
        <v>21.954507565925216</v>
      </c>
      <c r="AU39">
        <f>(D39/SUM($C39:$N39)-S39/SUM($R39:$AC39))*SUM('RICPP-it0_damagesbyregionoutput'!$A38:$L38)</f>
        <v>10.933552444033211</v>
      </c>
      <c r="AV39">
        <f>(E39/SUM($C39:$N39)-T39/SUM($R39:$AC39))*SUM('RICPP-it0_damagesbyregionoutput'!$A38:$L38)</f>
        <v>4.9390003367849227</v>
      </c>
      <c r="AW39">
        <f>(F39/SUM($C39:$N39)-U39/SUM($R39:$AC39))*SUM('RICPP-it0_damagesbyregionoutput'!$A38:$L38)</f>
        <v>5.2911440861548487</v>
      </c>
      <c r="AX39">
        <f>(G39/SUM($C39:$N39)-V39/SUM($R39:$AC39))*SUM('RICPP-it0_damagesbyregionoutput'!$A38:$L38)</f>
        <v>5.5703401589901702</v>
      </c>
      <c r="AY39">
        <f>(H39/SUM($C39:$N39)-W39/SUM($R39:$AC39))*SUM('RICPP-it0_damagesbyregionoutput'!$A38:$L38)</f>
        <v>-15.177676992643196</v>
      </c>
      <c r="AZ39">
        <f>(I39/SUM($C39:$N39)-X39/SUM($R39:$AC39))*SUM('RICPP-it0_damagesbyregionoutput'!$A38:$L38)</f>
        <v>6.7177168970391712</v>
      </c>
      <c r="BA39">
        <f>(J39/SUM($C39:$N39)-Y39/SUM($R39:$AC39))*SUM('RICPP-it0_damagesbyregionoutput'!$A38:$L38)</f>
        <v>1.8169200384963886</v>
      </c>
      <c r="BB39">
        <f>(K39/SUM($C39:$N39)-Z39/SUM($R39:$AC39))*SUM('RICPP-it0_damagesbyregionoutput'!$A38:$L38)</f>
        <v>-46.847134437709016</v>
      </c>
      <c r="BC39">
        <f>(L39/SUM($C39:$N39)-AA39/SUM($R39:$AC39))*SUM('RICPP-it0_damagesbyregionoutput'!$A38:$L38)</f>
        <v>4.4904670108573832</v>
      </c>
      <c r="BD39">
        <f>(M39/SUM($C39:$N39)-AB39/SUM($R39:$AC39))*SUM('RICPP-it0_damagesbyregionoutput'!$A38:$L38)</f>
        <v>3.2067197995484436</v>
      </c>
      <c r="BE39">
        <f>(N39/SUM($C39:$N39)-AC39/SUM($R39:$AC39))*SUM('RICPP-it0_damagesbyregionoutput'!$A38:$L38)</f>
        <v>-2.8955569074775243</v>
      </c>
      <c r="BG39" s="2">
        <f t="shared" ref="BG39:BR60" si="7">(AT39-(AG39-AG38))*10^12</f>
        <v>-915948112783.9762</v>
      </c>
      <c r="BH39" s="2">
        <f t="shared" si="7"/>
        <v>-678363129527.18457</v>
      </c>
      <c r="BI39" s="2">
        <f t="shared" si="7"/>
        <v>-187141540373.92828</v>
      </c>
      <c r="BJ39" s="2">
        <f t="shared" si="7"/>
        <v>-115695034943.04012</v>
      </c>
      <c r="BK39" s="2">
        <f t="shared" si="7"/>
        <v>-124325651676.54985</v>
      </c>
      <c r="BL39" s="2">
        <f t="shared" si="7"/>
        <v>2167673915893.9463</v>
      </c>
      <c r="BM39" s="2">
        <f t="shared" si="7"/>
        <v>-1552345595388.3562</v>
      </c>
      <c r="BN39" s="2">
        <f t="shared" si="7"/>
        <v>-1243119706791.8652</v>
      </c>
      <c r="BO39" s="2">
        <f t="shared" si="7"/>
        <v>2986572124605.0752</v>
      </c>
      <c r="BP39" s="2">
        <f t="shared" si="7"/>
        <v>-831709075126.2804</v>
      </c>
      <c r="BQ39" s="2">
        <f t="shared" si="7"/>
        <v>-213253656333.23788</v>
      </c>
      <c r="BR39" s="2">
        <f t="shared" si="7"/>
        <v>707655462445.02087</v>
      </c>
    </row>
    <row r="40" spans="1:70" x14ac:dyDescent="0.2">
      <c r="A40">
        <v>38</v>
      </c>
      <c r="B40" t="s">
        <v>52</v>
      </c>
      <c r="C40">
        <f>C39+'RICEPP_it0-E_by_region'!A39</f>
        <v>35.241055754346853</v>
      </c>
      <c r="D40">
        <f>D39+'RICEPP_it0-E_by_region'!B39</f>
        <v>27.212328407120577</v>
      </c>
      <c r="E40">
        <f>E39+'RICEPP_it0-E_by_region'!C39</f>
        <v>7.820196767515136</v>
      </c>
      <c r="F40">
        <f>F39+'RICEPP_it0-E_by_region'!D39</f>
        <v>7.9520077197609984</v>
      </c>
      <c r="G40">
        <f>G39+'RICEPP_it0-E_by_region'!E39</f>
        <v>8.5540892817008629</v>
      </c>
      <c r="H40">
        <f>H39+'RICEPP_it0-E_by_region'!F39</f>
        <v>20.536724517252626</v>
      </c>
      <c r="I40">
        <f>I39+'RICEPP_it0-E_by_region'!G39</f>
        <v>23.671446598371212</v>
      </c>
      <c r="J40">
        <f>J39+'RICEPP_it0-E_by_region'!H39</f>
        <v>13.426153270171122</v>
      </c>
      <c r="K40">
        <f>K39+'RICEPP_it0-E_by_region'!I39</f>
        <v>11.881708243516451</v>
      </c>
      <c r="L40">
        <f>L39+'RICEPP_it0-E_by_region'!J39</f>
        <v>10.755823706993707</v>
      </c>
      <c r="M40">
        <f>M39+'RICEPP_it0-E_by_region'!K39</f>
        <v>9.3547682711791253</v>
      </c>
      <c r="N40">
        <f>N39+'RICEPP_it0-E_by_region'!L39</f>
        <v>13.859981565627194</v>
      </c>
      <c r="P40">
        <v>38</v>
      </c>
      <c r="Q40" t="s">
        <v>52</v>
      </c>
      <c r="R40">
        <f>R39+'RICPP-it0_damagesbyregionoutput'!A39</f>
        <v>41.437584843937152</v>
      </c>
      <c r="S40">
        <f>S39+'RICPP-it0_damagesbyregionoutput'!B39</f>
        <v>114.62480172237657</v>
      </c>
      <c r="T40">
        <f>T39+'RICPP-it0_damagesbyregionoutput'!C39</f>
        <v>8.2907535355933391</v>
      </c>
      <c r="U40">
        <f>U39+'RICPP-it0_damagesbyregionoutput'!D39</f>
        <v>4.821928097553144</v>
      </c>
      <c r="V40">
        <f>V39+'RICPP-it0_damagesbyregionoutput'!E39</f>
        <v>6.8517554773640148</v>
      </c>
      <c r="W40">
        <f>W39+'RICPP-it0_damagesbyregionoutput'!F39</f>
        <v>410.97226578145728</v>
      </c>
      <c r="X40">
        <f>X39+'RICPP-it0_damagesbyregionoutput'!G39</f>
        <v>136.93406621436213</v>
      </c>
      <c r="Y40">
        <f>Y39+'RICPP-it0_damagesbyregionoutput'!H39</f>
        <v>104.62707812668066</v>
      </c>
      <c r="Z40">
        <f>Z39+'RICPP-it0_damagesbyregionoutput'!I39</f>
        <v>761.98549927168483</v>
      </c>
      <c r="AA40">
        <f>AA39+'RICPP-it0_damagesbyregionoutput'!J39</f>
        <v>42.356416685146577</v>
      </c>
      <c r="AB40">
        <f>AB39+'RICPP-it0_damagesbyregionoutput'!K39</f>
        <v>47.000400906133777</v>
      </c>
      <c r="AC40">
        <f>AC39+'RICPP-it0_damagesbyregionoutput'!L39</f>
        <v>175.75457288291463</v>
      </c>
      <c r="AE40">
        <v>38</v>
      </c>
      <c r="AF40" t="s">
        <v>52</v>
      </c>
      <c r="AG40">
        <f t="shared" si="3"/>
        <v>302.26658986005231</v>
      </c>
      <c r="AH40">
        <f t="shared" si="4"/>
        <v>150.77561482983319</v>
      </c>
      <c r="AI40">
        <f t="shared" si="6"/>
        <v>67.979216772264451</v>
      </c>
      <c r="AJ40">
        <f t="shared" si="6"/>
        <v>72.733587537732106</v>
      </c>
      <c r="AK40">
        <f t="shared" si="6"/>
        <v>76.575830160407037</v>
      </c>
      <c r="AL40">
        <f t="shared" si="6"/>
        <v>-210.67866502987221</v>
      </c>
      <c r="AM40">
        <f t="shared" si="6"/>
        <v>93.932315140833026</v>
      </c>
      <c r="AN40">
        <f t="shared" si="6"/>
        <v>26.317492925344009</v>
      </c>
      <c r="AO40">
        <f t="shared" si="6"/>
        <v>-646.10381983568527</v>
      </c>
      <c r="AP40">
        <f t="shared" si="6"/>
        <v>62.544569716711912</v>
      </c>
      <c r="AQ40">
        <f t="shared" si="6"/>
        <v>44.236165064115141</v>
      </c>
      <c r="AR40">
        <f t="shared" si="6"/>
        <v>-40.578897141735602</v>
      </c>
      <c r="AT40">
        <f>(C40/SUM($C40:$N40)-R40/SUM($R40:$AC40))*SUM('RICPP-it0_damagesbyregionoutput'!$A39:$L39)</f>
        <v>23.338612914105351</v>
      </c>
      <c r="AU40">
        <f>(D40/SUM($C40:$N40)-S40/SUM($R40:$AC40))*SUM('RICPP-it0_damagesbyregionoutput'!$A39:$L39)</f>
        <v>11.641689255266177</v>
      </c>
      <c r="AV40">
        <f>(E40/SUM($C40:$N40)-T40/SUM($R40:$AC40))*SUM('RICPP-it0_damagesbyregionoutput'!$A39:$L39)</f>
        <v>5.2488124049253928</v>
      </c>
      <c r="AW40">
        <f>(F40/SUM($C40:$N40)-U40/SUM($R40:$AC40))*SUM('RICPP-it0_damagesbyregionoutput'!$A39:$L39)</f>
        <v>5.615906958765307</v>
      </c>
      <c r="AX40">
        <f>(G40/SUM($C40:$N40)-V40/SUM($R40:$AC40))*SUM('RICPP-it0_damagesbyregionoutput'!$A39:$L39)</f>
        <v>5.9125742594226676</v>
      </c>
      <c r="AY40">
        <f>(H40/SUM($C40:$N40)-W40/SUM($R40:$AC40))*SUM('RICPP-it0_damagesbyregionoutput'!$A39:$L39)</f>
        <v>-16.266924553815787</v>
      </c>
      <c r="AZ40">
        <f>(I40/SUM($C40:$N40)-X40/SUM($R40:$AC40))*SUM('RICPP-it0_damagesbyregionoutput'!$A39:$L39)</f>
        <v>7.2527034635639307</v>
      </c>
      <c r="BA40">
        <f>(J40/SUM($C40:$N40)-Y40/SUM($R40:$AC40))*SUM('RICPP-it0_damagesbyregionoutput'!$A39:$L39)</f>
        <v>2.0320266971572591</v>
      </c>
      <c r="BB40">
        <f>(K40/SUM($C40:$N40)-Z40/SUM($R40:$AC40))*SUM('RICPP-it0_damagesbyregionoutput'!$A39:$L39)</f>
        <v>-49.886978777414633</v>
      </c>
      <c r="BC40">
        <f>(L40/SUM($C40:$N40)-AA40/SUM($R40:$AC40))*SUM('RICPP-it0_damagesbyregionoutput'!$A39:$L39)</f>
        <v>4.8291923469724178</v>
      </c>
      <c r="BD40">
        <f>(M40/SUM($C40:$N40)-AB40/SUM($R40:$AC40))*SUM('RICPP-it0_damagesbyregionoutput'!$A39:$L39)</f>
        <v>3.4155635054269609</v>
      </c>
      <c r="BE40">
        <f>(N40/SUM($C40:$N40)-AC40/SUM($R40:$AC40))*SUM('RICPP-it0_damagesbyregionoutput'!$A39:$L39)</f>
        <v>-3.1331784743750357</v>
      </c>
      <c r="BG40" s="2">
        <f t="shared" si="7"/>
        <v>-927385874735.58093</v>
      </c>
      <c r="BH40" s="2">
        <f t="shared" si="7"/>
        <v>-687001505686.09253</v>
      </c>
      <c r="BI40" s="2">
        <f t="shared" si="7"/>
        <v>-189943880847.73828</v>
      </c>
      <c r="BJ40" s="2">
        <f t="shared" si="7"/>
        <v>-118173576724.30351</v>
      </c>
      <c r="BK40" s="2">
        <f t="shared" si="7"/>
        <v>-128407783031.93367</v>
      </c>
      <c r="BL40" s="2">
        <f t="shared" si="7"/>
        <v>2223272464525.3901</v>
      </c>
      <c r="BM40" s="2">
        <f t="shared" si="7"/>
        <v>-1616019956155.8831</v>
      </c>
      <c r="BN40" s="2">
        <f t="shared" si="7"/>
        <v>-1278580598236.2612</v>
      </c>
      <c r="BO40" s="2">
        <f t="shared" si="7"/>
        <v>3011503859592.1035</v>
      </c>
      <c r="BP40" s="2">
        <f t="shared" si="7"/>
        <v>-854503608141.20959</v>
      </c>
      <c r="BQ40" s="2">
        <f t="shared" si="7"/>
        <v>-215272698666.67221</v>
      </c>
      <c r="BR40" s="2">
        <f t="shared" si="7"/>
        <v>780513158108.34912</v>
      </c>
    </row>
    <row r="41" spans="1:70" x14ac:dyDescent="0.2">
      <c r="A41">
        <v>39</v>
      </c>
      <c r="B41" t="s">
        <v>53</v>
      </c>
      <c r="C41">
        <f>C40+'RICEPP_it0-E_by_region'!A40</f>
        <v>35.241055754346853</v>
      </c>
      <c r="D41">
        <f>D40+'RICEPP_it0-E_by_region'!B40</f>
        <v>27.212328407120577</v>
      </c>
      <c r="E41">
        <f>E40+'RICEPP_it0-E_by_region'!C40</f>
        <v>7.820196767515136</v>
      </c>
      <c r="F41">
        <f>F40+'RICEPP_it0-E_by_region'!D40</f>
        <v>7.9520077197609984</v>
      </c>
      <c r="G41">
        <f>G40+'RICEPP_it0-E_by_region'!E40</f>
        <v>8.5540892817008629</v>
      </c>
      <c r="H41">
        <f>H40+'RICEPP_it0-E_by_region'!F40</f>
        <v>20.536724517252626</v>
      </c>
      <c r="I41">
        <f>I40+'RICEPP_it0-E_by_region'!G40</f>
        <v>23.671446598371212</v>
      </c>
      <c r="J41">
        <f>J40+'RICEPP_it0-E_by_region'!H40</f>
        <v>13.426153270171122</v>
      </c>
      <c r="K41">
        <f>K40+'RICEPP_it0-E_by_region'!I40</f>
        <v>11.881708243516451</v>
      </c>
      <c r="L41">
        <f>L40+'RICEPP_it0-E_by_region'!J40</f>
        <v>10.755823706993707</v>
      </c>
      <c r="M41">
        <f>M40+'RICEPP_it0-E_by_region'!K40</f>
        <v>9.3547682711791253</v>
      </c>
      <c r="N41">
        <f>N40+'RICEPP_it0-E_by_region'!L40</f>
        <v>13.859981565627194</v>
      </c>
      <c r="P41">
        <v>39</v>
      </c>
      <c r="Q41" t="s">
        <v>53</v>
      </c>
      <c r="R41">
        <f>R40+'RICPP-it0_damagesbyregionoutput'!A40</f>
        <v>43.808796787418231</v>
      </c>
      <c r="S41">
        <f>S40+'RICPP-it0_damagesbyregionoutput'!B40</f>
        <v>123.24073288917249</v>
      </c>
      <c r="T41">
        <f>T40+'RICPP-it0_damagesbyregionoutput'!C40</f>
        <v>8.75979808401536</v>
      </c>
      <c r="U41">
        <f>U40+'RICPP-it0_damagesbyregionoutput'!D40</f>
        <v>5.0854680331454674</v>
      </c>
      <c r="V41">
        <f>V40+'RICPP-it0_damagesbyregionoutput'!E40</f>
        <v>7.2683285813059717</v>
      </c>
      <c r="W41">
        <f>W40+'RICPP-it0_damagesbyregionoutput'!F40</f>
        <v>447.0235747611253</v>
      </c>
      <c r="X41">
        <f>X40+'RICPP-it0_damagesbyregionoutput'!G40</f>
        <v>146.30691051899279</v>
      </c>
      <c r="Y41">
        <f>Y40+'RICPP-it0_damagesbyregionoutput'!H40</f>
        <v>111.75605676730351</v>
      </c>
      <c r="Z41">
        <f>Z40+'RICPP-it0_damagesbyregionoutput'!I40</f>
        <v>827.53602869832218</v>
      </c>
      <c r="AA41">
        <f>AA40+'RICPP-it0_damagesbyregionoutput'!J40</f>
        <v>44.868765100492809</v>
      </c>
      <c r="AB41">
        <f>AB40+'RICPP-it0_damagesbyregionoutput'!K40</f>
        <v>50.606835584826889</v>
      </c>
      <c r="AC41">
        <f>AC40+'RICPP-it0_damagesbyregionoutput'!L40</f>
        <v>191.04456931617594</v>
      </c>
      <c r="AE41">
        <v>39</v>
      </c>
      <c r="AF41" t="s">
        <v>53</v>
      </c>
      <c r="AG41">
        <f t="shared" si="3"/>
        <v>327.98370571555296</v>
      </c>
      <c r="AH41">
        <f t="shared" si="4"/>
        <v>163.84884092894768</v>
      </c>
      <c r="AI41">
        <f t="shared" si="6"/>
        <v>73.743136746518786</v>
      </c>
      <c r="AJ41">
        <f t="shared" si="6"/>
        <v>78.808069965874736</v>
      </c>
      <c r="AK41">
        <f t="shared" si="6"/>
        <v>82.977159035367478</v>
      </c>
      <c r="AL41">
        <f t="shared" si="6"/>
        <v>-230.36150156141198</v>
      </c>
      <c r="AM41">
        <f t="shared" si="6"/>
        <v>103.42642408998309</v>
      </c>
      <c r="AN41">
        <f t="shared" si="6"/>
        <v>29.889618041677185</v>
      </c>
      <c r="AO41">
        <f t="shared" si="6"/>
        <v>-702.18422106065577</v>
      </c>
      <c r="AP41">
        <f t="shared" si="6"/>
        <v>68.604980986433688</v>
      </c>
      <c r="AQ41">
        <f t="shared" si="6"/>
        <v>48.085800927576059</v>
      </c>
      <c r="AR41">
        <f t="shared" si="6"/>
        <v>-44.822013815863627</v>
      </c>
      <c r="AT41">
        <f>(C41/SUM($C41:$N41)-R41/SUM($R41:$AC41))*SUM('RICPP-it0_damagesbyregionoutput'!$A40:$L40)</f>
        <v>24.778643401475247</v>
      </c>
      <c r="AU41">
        <f>(D41/SUM($C41:$N41)-S41/SUM($R41:$AC41))*SUM('RICPP-it0_damagesbyregionoutput'!$A40:$L40)</f>
        <v>12.378517378678774</v>
      </c>
      <c r="AV41">
        <f>(E41/SUM($C41:$N41)-T41/SUM($R41:$AC41))*SUM('RICPP-it0_damagesbyregionoutput'!$A40:$L40)</f>
        <v>5.5711758142427934</v>
      </c>
      <c r="AW41">
        <f>(F41/SUM($C41:$N41)-U41/SUM($R41:$AC41))*SUM('RICPP-it0_damagesbyregionoutput'!$A40:$L40)</f>
        <v>5.9538234028505945</v>
      </c>
      <c r="AX41">
        <f>(G41/SUM($C41:$N41)-V41/SUM($R41:$AC41))*SUM('RICPP-it0_damagesbyregionoutput'!$A40:$L40)</f>
        <v>6.2687914014484898</v>
      </c>
      <c r="AY41">
        <f>(H41/SUM($C41:$N41)-W41/SUM($R41:$AC41))*SUM('RICPP-it0_damagesbyregionoutput'!$A40:$L40)</f>
        <v>-17.403442308713252</v>
      </c>
      <c r="AZ41">
        <f>(I41/SUM($C41:$N41)-X41/SUM($R41:$AC41))*SUM('RICPP-it0_damagesbyregionoutput'!$A40:$L40)</f>
        <v>7.8137006081577232</v>
      </c>
      <c r="BA41">
        <f>(J41/SUM($C41:$N41)-Y41/SUM($R41:$AC41))*SUM('RICPP-it0_damagesbyregionoutput'!$A40:$L40)</f>
        <v>2.2581127475379321</v>
      </c>
      <c r="BB41">
        <f>(K41/SUM($C41:$N41)-Z41/SUM($R41:$AC41))*SUM('RICPP-it0_damagesbyregionoutput'!$A40:$L40)</f>
        <v>-53.048892712049096</v>
      </c>
      <c r="BC41">
        <f>(L41/SUM($C41:$N41)-AA41/SUM($R41:$AC41))*SUM('RICPP-it0_damagesbyregionoutput'!$A40:$L40)</f>
        <v>5.182996380015652</v>
      </c>
      <c r="BD41">
        <f>(M41/SUM($C41:$N41)-AB41/SUM($R41:$AC41))*SUM('RICPP-it0_damagesbyregionoutput'!$A40:$L40)</f>
        <v>3.632805206768642</v>
      </c>
      <c r="BE41">
        <f>(N41/SUM($C41:$N41)-AC41/SUM($R41:$AC41))*SUM('RICPP-it0_damagesbyregionoutput'!$A40:$L40)</f>
        <v>-3.3862313204134749</v>
      </c>
      <c r="BG41" s="2">
        <f t="shared" si="7"/>
        <v>-938472454025.40479</v>
      </c>
      <c r="BH41" s="2">
        <f t="shared" si="7"/>
        <v>-694708720435.71851</v>
      </c>
      <c r="BI41" s="2">
        <f t="shared" si="7"/>
        <v>-192744160011.54205</v>
      </c>
      <c r="BJ41" s="2">
        <f t="shared" si="7"/>
        <v>-120659025292.03587</v>
      </c>
      <c r="BK41" s="2">
        <f t="shared" si="7"/>
        <v>-132537473511.95155</v>
      </c>
      <c r="BL41" s="2">
        <f t="shared" si="7"/>
        <v>2279394222826.5254</v>
      </c>
      <c r="BM41" s="2">
        <f t="shared" si="7"/>
        <v>-1680408340992.3374</v>
      </c>
      <c r="BN41" s="2">
        <f t="shared" si="7"/>
        <v>-1314012368795.2437</v>
      </c>
      <c r="BO41" s="2">
        <f t="shared" si="7"/>
        <v>3031508512921.4053</v>
      </c>
      <c r="BP41" s="2">
        <f t="shared" si="7"/>
        <v>-877414889706.12378</v>
      </c>
      <c r="BQ41" s="2">
        <f t="shared" si="7"/>
        <v>-216830656692.27597</v>
      </c>
      <c r="BR41" s="2">
        <f t="shared" si="7"/>
        <v>856885353714.55017</v>
      </c>
    </row>
    <row r="42" spans="1:70" x14ac:dyDescent="0.2">
      <c r="A42">
        <v>40</v>
      </c>
      <c r="B42" t="s">
        <v>54</v>
      </c>
      <c r="C42">
        <f>C41+'RICEPP_it0-E_by_region'!A41</f>
        <v>35.241055754346853</v>
      </c>
      <c r="D42">
        <f>D41+'RICEPP_it0-E_by_region'!B41</f>
        <v>27.212328407120577</v>
      </c>
      <c r="E42">
        <f>E41+'RICEPP_it0-E_by_region'!C41</f>
        <v>7.820196767515136</v>
      </c>
      <c r="F42">
        <f>F41+'RICEPP_it0-E_by_region'!D41</f>
        <v>7.9520077197609984</v>
      </c>
      <c r="G42">
        <f>G41+'RICEPP_it0-E_by_region'!E41</f>
        <v>8.5540892817008629</v>
      </c>
      <c r="H42">
        <f>H41+'RICEPP_it0-E_by_region'!F41</f>
        <v>20.536724517252626</v>
      </c>
      <c r="I42">
        <f>I41+'RICEPP_it0-E_by_region'!G41</f>
        <v>23.671446598371212</v>
      </c>
      <c r="J42">
        <f>J41+'RICEPP_it0-E_by_region'!H41</f>
        <v>13.426153270171122</v>
      </c>
      <c r="K42">
        <f>K41+'RICEPP_it0-E_by_region'!I41</f>
        <v>11.881708243516451</v>
      </c>
      <c r="L42">
        <f>L41+'RICEPP_it0-E_by_region'!J41</f>
        <v>10.755823706993707</v>
      </c>
      <c r="M42">
        <f>M41+'RICEPP_it0-E_by_region'!K41</f>
        <v>9.3547682711791253</v>
      </c>
      <c r="N42">
        <f>N41+'RICEPP_it0-E_by_region'!L41</f>
        <v>13.859981565627194</v>
      </c>
      <c r="P42">
        <v>40</v>
      </c>
      <c r="Q42" t="s">
        <v>54</v>
      </c>
      <c r="R42">
        <f>R41+'RICPP-it0_damagesbyregionoutput'!A41</f>
        <v>46.283315028564104</v>
      </c>
      <c r="S42">
        <f>S41+'RICPP-it0_damagesbyregionoutput'!B41</f>
        <v>132.32824307399267</v>
      </c>
      <c r="T42">
        <f>T41+'RICPP-it0_damagesbyregionoutput'!C41</f>
        <v>9.248390883919372</v>
      </c>
      <c r="U42">
        <f>U41+'RICPP-it0_damagesbyregionoutput'!D41</f>
        <v>5.3587158399171866</v>
      </c>
      <c r="V42">
        <f>V41+'RICPP-it0_damagesbyregionoutput'!E41</f>
        <v>7.7013037940727518</v>
      </c>
      <c r="W42">
        <f>W41+'RICPP-it0_damagesbyregionoutput'!F41</f>
        <v>485.25702123758589</v>
      </c>
      <c r="X42">
        <f>X41+'RICPP-it0_damagesbyregionoutput'!G41</f>
        <v>156.10947065358042</v>
      </c>
      <c r="Y42">
        <f>Y41+'RICPP-it0_damagesbyregionoutput'!H41</f>
        <v>119.22632740236253</v>
      </c>
      <c r="Z42">
        <f>Z41+'RICPP-it0_damagesbyregionoutput'!I41</f>
        <v>896.93393131782773</v>
      </c>
      <c r="AA42">
        <f>AA41+'RICPP-it0_damagesbyregionoutput'!J41</f>
        <v>47.480615465067459</v>
      </c>
      <c r="AB42">
        <f>AB41+'RICPP-it0_damagesbyregionoutput'!K41</f>
        <v>54.414214800768228</v>
      </c>
      <c r="AC42">
        <f>AC41+'RICPP-it0_damagesbyregionoutput'!L41</f>
        <v>207.31777985784865</v>
      </c>
      <c r="AE42">
        <v>40</v>
      </c>
      <c r="AF42" t="s">
        <v>54</v>
      </c>
      <c r="AG42">
        <f t="shared" si="3"/>
        <v>355.20980101227144</v>
      </c>
      <c r="AH42">
        <f t="shared" si="4"/>
        <v>177.69545777820892</v>
      </c>
      <c r="AI42">
        <f t="shared" si="6"/>
        <v>79.845284121967609</v>
      </c>
      <c r="AJ42">
        <f t="shared" si="6"/>
        <v>85.236650554400271</v>
      </c>
      <c r="AK42">
        <f t="shared" si="6"/>
        <v>89.753437191601904</v>
      </c>
      <c r="AL42">
        <f t="shared" si="6"/>
        <v>-251.28691610851504</v>
      </c>
      <c r="AM42">
        <f t="shared" si="6"/>
        <v>113.5737908872439</v>
      </c>
      <c r="AN42">
        <f t="shared" si="6"/>
        <v>33.734700509463273</v>
      </c>
      <c r="AO42">
        <f t="shared" si="6"/>
        <v>-761.5684048185517</v>
      </c>
      <c r="AP42">
        <f t="shared" si="6"/>
        <v>75.057971511690099</v>
      </c>
      <c r="AQ42">
        <f t="shared" si="6"/>
        <v>52.162474876650812</v>
      </c>
      <c r="AR42">
        <f t="shared" si="6"/>
        <v>-49.414247516431288</v>
      </c>
      <c r="AT42">
        <f>(C42/SUM($C42:$N42)-R42/SUM($R42:$AC42))*SUM('RICPP-it0_damagesbyregionoutput'!$A41:$L41)</f>
        <v>26.276786832016693</v>
      </c>
      <c r="AU42">
        <f>(D42/SUM($C42:$N42)-S42/SUM($R42:$AC42))*SUM('RICPP-it0_damagesbyregionoutput'!$A41:$L41)</f>
        <v>13.145092426361034</v>
      </c>
      <c r="AV42">
        <f>(E42/SUM($C42:$N42)-T42/SUM($R42:$AC42))*SUM('RICPP-it0_damagesbyregionoutput'!$A41:$L41)</f>
        <v>5.9065867676952637</v>
      </c>
      <c r="AW42">
        <f>(F42/SUM($C42:$N42)-U42/SUM($R42:$AC42))*SUM('RICPP-it0_damagesbyregionoutput'!$A41:$L41)</f>
        <v>6.3054152518040931</v>
      </c>
      <c r="AX42">
        <f>(G42/SUM($C42:$N42)-V42/SUM($R42:$AC42))*SUM('RICPP-it0_damagesbyregionoutput'!$A41:$L41)</f>
        <v>6.6395463464225912</v>
      </c>
      <c r="AY42">
        <f>(H42/SUM($C42:$N42)-W42/SUM($R42:$AC42))*SUM('RICPP-it0_damagesbyregionoutput'!$A41:$L41)</f>
        <v>-18.589049934548957</v>
      </c>
      <c r="AZ42">
        <f>(I42/SUM($C42:$N42)-X42/SUM($R42:$AC42))*SUM('RICPP-it0_damagesbyregionoutput'!$A41:$L41)</f>
        <v>8.4016665203025962</v>
      </c>
      <c r="BA42">
        <f>(J42/SUM($C42:$N42)-Y42/SUM($R42:$AC42))*SUM('RICPP-it0_damagesbyregionoutput'!$A41:$L41)</f>
        <v>2.4955379373061488</v>
      </c>
      <c r="BB42">
        <f>(K42/SUM($C42:$N42)-Z42/SUM($R42:$AC42))*SUM('RICPP-it0_damagesbyregionoutput'!$A41:$L41)</f>
        <v>-56.337326769665175</v>
      </c>
      <c r="BC42">
        <f>(L42/SUM($C42:$N42)-AA42/SUM($R42:$AC42))*SUM('RICPP-it0_damagesbyregionoutput'!$A41:$L41)</f>
        <v>5.5524434062226966</v>
      </c>
      <c r="BD42">
        <f>(M42/SUM($C42:$N42)-AB42/SUM($R42:$AC42))*SUM('RICPP-it0_damagesbyregionoutput'!$A41:$L41)</f>
        <v>3.8587399026099152</v>
      </c>
      <c r="BE42">
        <f>(N42/SUM($C42:$N42)-AC42/SUM($R42:$AC42))*SUM('RICPP-it0_damagesbyregionoutput'!$A41:$L41)</f>
        <v>-3.6554386865268897</v>
      </c>
      <c r="BG42" s="2">
        <f t="shared" si="7"/>
        <v>-949308464701.79016</v>
      </c>
      <c r="BH42" s="2">
        <f t="shared" si="7"/>
        <v>-701524422900.20471</v>
      </c>
      <c r="BI42" s="2">
        <f t="shared" si="7"/>
        <v>-195560607753.55899</v>
      </c>
      <c r="BJ42" s="2">
        <f t="shared" si="7"/>
        <v>-123165336721.44115</v>
      </c>
      <c r="BK42" s="2">
        <f t="shared" si="7"/>
        <v>-136731809811.83464</v>
      </c>
      <c r="BL42" s="2">
        <f t="shared" si="7"/>
        <v>2336364612554.103</v>
      </c>
      <c r="BM42" s="2">
        <f t="shared" si="7"/>
        <v>-1745700276958.2192</v>
      </c>
      <c r="BN42" s="2">
        <f t="shared" si="7"/>
        <v>-1349544530479.9399</v>
      </c>
      <c r="BO42" s="2">
        <f t="shared" si="7"/>
        <v>3046856988230.7505</v>
      </c>
      <c r="BP42" s="2">
        <f t="shared" si="7"/>
        <v>-900547119033.71399</v>
      </c>
      <c r="BQ42" s="2">
        <f t="shared" si="7"/>
        <v>-217934046464.83737</v>
      </c>
      <c r="BR42" s="2">
        <f t="shared" si="7"/>
        <v>936795014040.77124</v>
      </c>
    </row>
    <row r="43" spans="1:70" x14ac:dyDescent="0.2">
      <c r="A43">
        <v>41</v>
      </c>
      <c r="B43" t="s">
        <v>55</v>
      </c>
      <c r="C43">
        <f>C42+'RICEPP_it0-E_by_region'!A42</f>
        <v>35.241055754346853</v>
      </c>
      <c r="D43">
        <f>D42+'RICEPP_it0-E_by_region'!B42</f>
        <v>27.212328407120577</v>
      </c>
      <c r="E43">
        <f>E42+'RICEPP_it0-E_by_region'!C42</f>
        <v>7.820196767515136</v>
      </c>
      <c r="F43">
        <f>F42+'RICEPP_it0-E_by_region'!D42</f>
        <v>7.9520077197609984</v>
      </c>
      <c r="G43">
        <f>G42+'RICEPP_it0-E_by_region'!E42</f>
        <v>8.5540892817008629</v>
      </c>
      <c r="H43">
        <f>H42+'RICEPP_it0-E_by_region'!F42</f>
        <v>20.536724517252626</v>
      </c>
      <c r="I43">
        <f>I42+'RICEPP_it0-E_by_region'!G42</f>
        <v>23.671446598371212</v>
      </c>
      <c r="J43">
        <f>J42+'RICEPP_it0-E_by_region'!H42</f>
        <v>13.426153270171122</v>
      </c>
      <c r="K43">
        <f>K42+'RICEPP_it0-E_by_region'!I42</f>
        <v>11.881708243516451</v>
      </c>
      <c r="L43">
        <f>L42+'RICEPP_it0-E_by_region'!J42</f>
        <v>10.755823706993707</v>
      </c>
      <c r="M43">
        <f>M42+'RICEPP_it0-E_by_region'!K42</f>
        <v>9.3547682711791253</v>
      </c>
      <c r="N43">
        <f>N42+'RICEPP_it0-E_by_region'!L42</f>
        <v>13.859981565627194</v>
      </c>
      <c r="P43">
        <v>41</v>
      </c>
      <c r="Q43" t="s">
        <v>55</v>
      </c>
      <c r="R43">
        <f>R42+'RICPP-it0_damagesbyregionoutput'!A42</f>
        <v>48.865440802393238</v>
      </c>
      <c r="S43">
        <f>S42+'RICPP-it0_damagesbyregionoutput'!B42</f>
        <v>141.90718287800772</v>
      </c>
      <c r="T43">
        <f>T42+'RICPP-it0_damagesbyregionoutput'!C42</f>
        <v>9.757255359597071</v>
      </c>
      <c r="U43">
        <f>U42+'RICPP-it0_damagesbyregionoutput'!D42</f>
        <v>5.6419809677861972</v>
      </c>
      <c r="V43">
        <f>V42+'RICPP-it0_damagesbyregionoutput'!E42</f>
        <v>8.1511497944423716</v>
      </c>
      <c r="W43">
        <f>W42+'RICPP-it0_damagesbyregionoutput'!F42</f>
        <v>525.76244312093695</v>
      </c>
      <c r="X43">
        <f>X42+'RICPP-it0_damagesbyregionoutput'!G42</f>
        <v>166.35605147240381</v>
      </c>
      <c r="Y43">
        <f>Y42+'RICPP-it0_damagesbyregionoutput'!H42</f>
        <v>127.05054293542489</v>
      </c>
      <c r="Z43">
        <f>Z42+'RICPP-it0_damagesbyregionoutput'!I42</f>
        <v>970.32791749736407</v>
      </c>
      <c r="AA43">
        <f>AA42+'RICPP-it0_damagesbyregionoutput'!J42</f>
        <v>50.195113322909947</v>
      </c>
      <c r="AB43">
        <f>AB42+'RICPP-it0_damagesbyregionoutput'!K42</f>
        <v>58.431121672821199</v>
      </c>
      <c r="AC43">
        <f>AC42+'RICPP-it0_damagesbyregionoutput'!L42</f>
        <v>224.62010167857585</v>
      </c>
      <c r="AE43">
        <v>41</v>
      </c>
      <c r="AF43" t="s">
        <v>55</v>
      </c>
      <c r="AG43">
        <f t="shared" si="3"/>
        <v>384.00517640078004</v>
      </c>
      <c r="AH43">
        <f t="shared" si="4"/>
        <v>192.34549885876973</v>
      </c>
      <c r="AI43">
        <f t="shared" si="6"/>
        <v>86.299271011267805</v>
      </c>
      <c r="AJ43">
        <f t="shared" si="6"/>
        <v>92.033597018629862</v>
      </c>
      <c r="AK43">
        <f t="shared" si="6"/>
        <v>96.919876817017013</v>
      </c>
      <c r="AL43">
        <f t="shared" si="6"/>
        <v>-273.50709983377766</v>
      </c>
      <c r="AM43">
        <f t="shared" si="6"/>
        <v>124.40350381887077</v>
      </c>
      <c r="AN43">
        <f t="shared" si="6"/>
        <v>37.864699480560759</v>
      </c>
      <c r="AO43">
        <f t="shared" si="6"/>
        <v>-824.38330060930173</v>
      </c>
      <c r="AP43">
        <f t="shared" si="6"/>
        <v>81.920112708608812</v>
      </c>
      <c r="AQ43">
        <f t="shared" si="6"/>
        <v>56.474752418039181</v>
      </c>
      <c r="AR43">
        <f t="shared" si="6"/>
        <v>-54.376088089464737</v>
      </c>
      <c r="AT43">
        <f>(C43/SUM($C43:$N43)-R43/SUM($R43:$AC43))*SUM('RICPP-it0_damagesbyregionoutput'!$A42:$L42)</f>
        <v>27.835390969038226</v>
      </c>
      <c r="AU43">
        <f>(D43/SUM($C43:$N43)-S43/SUM($R43:$AC43))*SUM('RICPP-it0_damagesbyregionoutput'!$A42:$L42)</f>
        <v>13.94255205633128</v>
      </c>
      <c r="AV43">
        <f>(E43/SUM($C43:$N43)-T43/SUM($R43:$AC43))*SUM('RICPP-it0_damagesbyregionoutput'!$A42:$L42)</f>
        <v>6.255576998874921</v>
      </c>
      <c r="AW43">
        <f>(F43/SUM($C43:$N43)-U43/SUM($R43:$AC43))*SUM('RICPP-it0_damagesbyregionoutput'!$A42:$L42)</f>
        <v>6.6712412038601601</v>
      </c>
      <c r="AX43">
        <f>(G43/SUM($C43:$N43)-V43/SUM($R43:$AC43))*SUM('RICPP-it0_damagesbyregionoutput'!$A42:$L42)</f>
        <v>7.025433066186169</v>
      </c>
      <c r="AY43">
        <f>(H43/SUM($C43:$N43)-W43/SUM($R43:$AC43))*SUM('RICPP-it0_damagesbyregionoutput'!$A42:$L42)</f>
        <v>-19.825714663635733</v>
      </c>
      <c r="AZ43">
        <f>(I43/SUM($C43:$N43)-X43/SUM($R43:$AC43))*SUM('RICPP-it0_damagesbyregionoutput'!$A42:$L42)</f>
        <v>9.0176392911496013</v>
      </c>
      <c r="BA43">
        <f>(J43/SUM($C43:$N43)-Y43/SUM($R43:$AC43))*SUM('RICPP-it0_damagesbyregionoutput'!$A42:$L42)</f>
        <v>2.7446992351648061</v>
      </c>
      <c r="BB43">
        <f>(K43/SUM($C43:$N43)-Z43/SUM($R43:$AC43))*SUM('RICPP-it0_damagesbyregionoutput'!$A42:$L42)</f>
        <v>-59.757088943136104</v>
      </c>
      <c r="BC43">
        <f>(L43/SUM($C43:$N43)-AA43/SUM($R43:$AC43))*SUM('RICPP-it0_damagesbyregionoutput'!$A42:$L42)</f>
        <v>5.9381448626408968</v>
      </c>
      <c r="BD43">
        <f>(M43/SUM($C43:$N43)-AB43/SUM($R43:$AC43))*SUM('RICPP-it0_damagesbyregionoutput'!$A42:$L42)</f>
        <v>4.0936865179001902</v>
      </c>
      <c r="BE43">
        <f>(N43/SUM($C43:$N43)-AC43/SUM($R43:$AC43))*SUM('RICPP-it0_damagesbyregionoutput'!$A42:$L42)</f>
        <v>-3.9415605943744234</v>
      </c>
      <c r="BG43" s="2">
        <f t="shared" si="7"/>
        <v>-959984419470.37708</v>
      </c>
      <c r="BH43" s="2">
        <f t="shared" si="7"/>
        <v>-707489024229.53113</v>
      </c>
      <c r="BI43" s="2">
        <f t="shared" si="7"/>
        <v>-198409890425.27557</v>
      </c>
      <c r="BJ43" s="2">
        <f t="shared" si="7"/>
        <v>-125705260369.43175</v>
      </c>
      <c r="BK43" s="2">
        <f t="shared" si="7"/>
        <v>-141006559228.93958</v>
      </c>
      <c r="BL43" s="2">
        <f t="shared" si="7"/>
        <v>2394469061626.8823</v>
      </c>
      <c r="BM43" s="2">
        <f t="shared" si="7"/>
        <v>-1812073640477.271</v>
      </c>
      <c r="BN43" s="2">
        <f t="shared" si="7"/>
        <v>-1385299735932.6794</v>
      </c>
      <c r="BO43" s="2">
        <f t="shared" si="7"/>
        <v>3057806847613.9253</v>
      </c>
      <c r="BP43" s="2">
        <f t="shared" si="7"/>
        <v>-923996334277.81677</v>
      </c>
      <c r="BQ43" s="2">
        <f t="shared" si="7"/>
        <v>-218591023488.1785</v>
      </c>
      <c r="BR43" s="2">
        <f t="shared" si="7"/>
        <v>1020279978659.0253</v>
      </c>
    </row>
    <row r="44" spans="1:70" x14ac:dyDescent="0.2">
      <c r="A44">
        <v>42</v>
      </c>
      <c r="B44" t="s">
        <v>56</v>
      </c>
      <c r="C44">
        <f>C43+'RICEPP_it0-E_by_region'!A43</f>
        <v>35.241055754346853</v>
      </c>
      <c r="D44">
        <f>D43+'RICEPP_it0-E_by_region'!B43</f>
        <v>27.212328407120577</v>
      </c>
      <c r="E44">
        <f>E43+'RICEPP_it0-E_by_region'!C43</f>
        <v>7.820196767515136</v>
      </c>
      <c r="F44">
        <f>F43+'RICEPP_it0-E_by_region'!D43</f>
        <v>7.9520077197609984</v>
      </c>
      <c r="G44">
        <f>G43+'RICEPP_it0-E_by_region'!E43</f>
        <v>8.5540892817008629</v>
      </c>
      <c r="H44">
        <f>H43+'RICEPP_it0-E_by_region'!F43</f>
        <v>20.536724517252626</v>
      </c>
      <c r="I44">
        <f>I43+'RICEPP_it0-E_by_region'!G43</f>
        <v>23.671446598371212</v>
      </c>
      <c r="J44">
        <f>J43+'RICEPP_it0-E_by_region'!H43</f>
        <v>13.426153270171122</v>
      </c>
      <c r="K44">
        <f>K43+'RICEPP_it0-E_by_region'!I43</f>
        <v>11.881708243516451</v>
      </c>
      <c r="L44">
        <f>L43+'RICEPP_it0-E_by_region'!J43</f>
        <v>10.755823706993707</v>
      </c>
      <c r="M44">
        <f>M43+'RICEPP_it0-E_by_region'!K43</f>
        <v>9.3547682711791253</v>
      </c>
      <c r="N44">
        <f>N43+'RICEPP_it0-E_by_region'!L43</f>
        <v>13.859981565627194</v>
      </c>
      <c r="P44">
        <v>42</v>
      </c>
      <c r="Q44" t="s">
        <v>56</v>
      </c>
      <c r="R44">
        <f>R43+'RICPP-it0_damagesbyregionoutput'!A43</f>
        <v>51.559601721906169</v>
      </c>
      <c r="S44">
        <f>S43+'RICPP-it0_damagesbyregionoutput'!B43</f>
        <v>151.99823891337562</v>
      </c>
      <c r="T44">
        <f>T43+'RICPP-it0_damagesbyregionoutput'!C43</f>
        <v>10.287134952538315</v>
      </c>
      <c r="U44">
        <f>U43+'RICPP-it0_damagesbyregionoutput'!D43</f>
        <v>5.9355783205503281</v>
      </c>
      <c r="V44">
        <f>V43+'RICPP-it0_damagesbyregionoutput'!E43</f>
        <v>8.6183465564385564</v>
      </c>
      <c r="W44">
        <f>W43+'RICPP-it0_damagesbyregionoutput'!F43</f>
        <v>568.63362137175238</v>
      </c>
      <c r="X44">
        <f>X43+'RICPP-it0_damagesbyregionoutput'!G43</f>
        <v>177.06149639940151</v>
      </c>
      <c r="Y44">
        <f>Y43+'RICPP-it0_damagesbyregionoutput'!H43</f>
        <v>135.24184030104522</v>
      </c>
      <c r="Z44">
        <f>Z43+'RICPP-it0_damagesbyregionoutput'!I43</f>
        <v>1047.8730171269206</v>
      </c>
      <c r="AA44">
        <f>AA43+'RICPP-it0_damagesbyregionoutput'!J43</f>
        <v>53.015485939557159</v>
      </c>
      <c r="AB44">
        <f>AB43+'RICPP-it0_damagesbyregionoutput'!K43</f>
        <v>62.666507668941051</v>
      </c>
      <c r="AC44">
        <f>AC43+'RICPP-it0_damagesbyregionoutput'!L43</f>
        <v>242.99935033823624</v>
      </c>
      <c r="AE44">
        <v>42</v>
      </c>
      <c r="AF44" t="s">
        <v>56</v>
      </c>
      <c r="AG44">
        <f t="shared" si="3"/>
        <v>414.43272013822485</v>
      </c>
      <c r="AH44">
        <f t="shared" si="4"/>
        <v>207.83025731691663</v>
      </c>
      <c r="AI44">
        <f t="shared" si="6"/>
        <v>93.119291758953636</v>
      </c>
      <c r="AJ44">
        <f t="shared" si="6"/>
        <v>99.213784020106701</v>
      </c>
      <c r="AK44">
        <f t="shared" si="6"/>
        <v>104.49233757188723</v>
      </c>
      <c r="AL44">
        <f t="shared" si="6"/>
        <v>-297.07660537582808</v>
      </c>
      <c r="AM44">
        <f t="shared" si="6"/>
        <v>135.94593558715306</v>
      </c>
      <c r="AN44">
        <f t="shared" ref="AN44:AR62" si="8">(J44/SUM($C44:$N44)-Y44/SUM($R44:$AC44))*SUM($R44:$AC44)</f>
        <v>42.292124050897279</v>
      </c>
      <c r="AO44">
        <f t="shared" si="8"/>
        <v>-890.76124242142112</v>
      </c>
      <c r="AP44">
        <f t="shared" si="8"/>
        <v>89.208722599428242</v>
      </c>
      <c r="AQ44">
        <f t="shared" si="8"/>
        <v>61.031551138861452</v>
      </c>
      <c r="AR44">
        <f t="shared" si="8"/>
        <v>-59.728876385179952</v>
      </c>
      <c r="AT44">
        <f>(C44/SUM($C44:$N44)-R44/SUM($R44:$AC44))*SUM('RICPP-it0_damagesbyregionoutput'!$A43:$L43)</f>
        <v>29.456962084276537</v>
      </c>
      <c r="AU44">
        <f>(D44/SUM($C44:$N44)-S44/SUM($R44:$AC44))*SUM('RICPP-it0_damagesbyregionoutput'!$A43:$L43)</f>
        <v>14.772115502144658</v>
      </c>
      <c r="AV44">
        <f>(E44/SUM($C44:$N44)-T44/SUM($R44:$AC44))*SUM('RICPP-it0_damagesbyregionoutput'!$A43:$L43)</f>
        <v>6.6187135169812636</v>
      </c>
      <c r="AW44">
        <f>(F44/SUM($C44:$N44)-U44/SUM($R44:$AC44))*SUM('RICPP-it0_damagesbyregionoutput'!$A43:$L43)</f>
        <v>7.0518965615049343</v>
      </c>
      <c r="AX44">
        <f>(G44/SUM($C44:$N44)-V44/SUM($R44:$AC44))*SUM('RICPP-it0_damagesbyregionoutput'!$A43:$L43)</f>
        <v>7.4270844853318998</v>
      </c>
      <c r="AY44">
        <f>(H44/SUM($C44:$N44)-W44/SUM($R44:$AC44))*SUM('RICPP-it0_damagesbyregionoutput'!$A43:$L43)</f>
        <v>-21.115548737953553</v>
      </c>
      <c r="AZ44">
        <f>(I44/SUM($C44:$N44)-X44/SUM($R44:$AC44))*SUM('RICPP-it0_damagesbyregionoutput'!$A43:$L43)</f>
        <v>9.662736737501417</v>
      </c>
      <c r="BA44">
        <f>(J44/SUM($C44:$N44)-Y44/SUM($R44:$AC44))*SUM('RICPP-it0_damagesbyregionoutput'!$A43:$L43)</f>
        <v>3.0060307357374989</v>
      </c>
      <c r="BB44">
        <f>(K44/SUM($C44:$N44)-Z44/SUM($R44:$AC44))*SUM('RICPP-it0_damagesbyregionoutput'!$A43:$L43)</f>
        <v>-63.313341030117954</v>
      </c>
      <c r="BC44">
        <f>(L44/SUM($C44:$N44)-AA44/SUM($R44:$AC44))*SUM('RICPP-it0_damagesbyregionoutput'!$A43:$L43)</f>
        <v>6.3407589012799255</v>
      </c>
      <c r="BD44">
        <f>(M44/SUM($C44:$N44)-AB44/SUM($R44:$AC44))*SUM('RICPP-it0_damagesbyregionoutput'!$A43:$L43)</f>
        <v>4.3379878095590731</v>
      </c>
      <c r="BE44">
        <f>(N44/SUM($C44:$N44)-AC44/SUM($R44:$AC44))*SUM('RICPP-it0_damagesbyregionoutput'!$A43:$L43)</f>
        <v>-4.2453965662457032</v>
      </c>
      <c r="BG44" s="2">
        <f t="shared" si="7"/>
        <v>-970581653168.27075</v>
      </c>
      <c r="BH44" s="2">
        <f t="shared" si="7"/>
        <v>-712642956002.24158</v>
      </c>
      <c r="BI44" s="2">
        <f t="shared" si="7"/>
        <v>-201307230704.56735</v>
      </c>
      <c r="BJ44" s="2">
        <f t="shared" si="7"/>
        <v>-128290439971.90404</v>
      </c>
      <c r="BK44" s="2">
        <f t="shared" si="7"/>
        <v>-145376269538.32117</v>
      </c>
      <c r="BL44" s="2">
        <f t="shared" si="7"/>
        <v>2453956804096.8687</v>
      </c>
      <c r="BM44" s="2">
        <f t="shared" si="7"/>
        <v>-1879695030780.8674</v>
      </c>
      <c r="BN44" s="2">
        <f t="shared" si="7"/>
        <v>-1421393834599.0208</v>
      </c>
      <c r="BO44" s="2">
        <f t="shared" si="7"/>
        <v>3064600782001.4346</v>
      </c>
      <c r="BP44" s="2">
        <f t="shared" si="7"/>
        <v>-947850989539.50439</v>
      </c>
      <c r="BQ44" s="2">
        <f t="shared" si="7"/>
        <v>-218810911263.19864</v>
      </c>
      <c r="BR44" s="2">
        <f t="shared" si="7"/>
        <v>1107391729469.5112</v>
      </c>
    </row>
    <row r="45" spans="1:70" x14ac:dyDescent="0.2">
      <c r="A45">
        <v>43</v>
      </c>
      <c r="B45" t="s">
        <v>57</v>
      </c>
      <c r="C45">
        <f>C44+'RICEPP_it0-E_by_region'!A44</f>
        <v>35.241055754346853</v>
      </c>
      <c r="D45">
        <f>D44+'RICEPP_it0-E_by_region'!B44</f>
        <v>27.212328407120577</v>
      </c>
      <c r="E45">
        <f>E44+'RICEPP_it0-E_by_region'!C44</f>
        <v>7.820196767515136</v>
      </c>
      <c r="F45">
        <f>F44+'RICEPP_it0-E_by_region'!D44</f>
        <v>7.9520077197609984</v>
      </c>
      <c r="G45">
        <f>G44+'RICEPP_it0-E_by_region'!E44</f>
        <v>8.5540892817008629</v>
      </c>
      <c r="H45">
        <f>H44+'RICEPP_it0-E_by_region'!F44</f>
        <v>20.536724517252626</v>
      </c>
      <c r="I45">
        <f>I44+'RICEPP_it0-E_by_region'!G44</f>
        <v>23.671446598371212</v>
      </c>
      <c r="J45">
        <f>J44+'RICEPP_it0-E_by_region'!H44</f>
        <v>13.426153270171122</v>
      </c>
      <c r="K45">
        <f>K44+'RICEPP_it0-E_by_region'!I44</f>
        <v>11.881708243516451</v>
      </c>
      <c r="L45">
        <f>L44+'RICEPP_it0-E_by_region'!J44</f>
        <v>10.755823706993707</v>
      </c>
      <c r="M45">
        <f>M44+'RICEPP_it0-E_by_region'!K44</f>
        <v>9.3547682711791253</v>
      </c>
      <c r="N45">
        <f>N44+'RICEPP_it0-E_by_region'!L44</f>
        <v>13.859981565627194</v>
      </c>
      <c r="P45">
        <v>43</v>
      </c>
      <c r="Q45" t="s">
        <v>57</v>
      </c>
      <c r="R45">
        <f>R44+'RICPP-it0_damagesbyregionoutput'!A44</f>
        <v>54.370364419171139</v>
      </c>
      <c r="S45">
        <f>S44+'RICPP-it0_damagesbyregionoutput'!B44</f>
        <v>162.62297808877582</v>
      </c>
      <c r="T45">
        <f>T44+'RICPP-it0_damagesbyregionoutput'!C44</f>
        <v>10.838795245046262</v>
      </c>
      <c r="U45">
        <f>U44+'RICPP-it0_damagesbyregionoutput'!D44</f>
        <v>6.2398293380856771</v>
      </c>
      <c r="V45">
        <f>V44+'RICPP-it0_damagesbyregionoutput'!E44</f>
        <v>9.1033869485908703</v>
      </c>
      <c r="W45">
        <f>W44+'RICPP-it0_damagesbyregionoutput'!F44</f>
        <v>613.9684846195828</v>
      </c>
      <c r="X45">
        <f>X44+'RICPP-it0_damagesbyregionoutput'!G44</f>
        <v>188.24122705577741</v>
      </c>
      <c r="Y45">
        <f>Y44+'RICPP-it0_damagesbyregionoutput'!H44</f>
        <v>143.81387163700228</v>
      </c>
      <c r="Z45">
        <f>Z44+'RICPP-it0_damagesbyregionoutput'!I44</f>
        <v>1129.7309687053296</v>
      </c>
      <c r="AA45">
        <f>AA44+'RICPP-it0_damagesbyregionoutput'!J44</f>
        <v>55.945052245288679</v>
      </c>
      <c r="AB45">
        <f>AB44+'RICPP-it0_damagesbyregionoutput'!K44</f>
        <v>67.129711028667401</v>
      </c>
      <c r="AC45">
        <f>AC44+'RICPP-it0_damagesbyregionoutput'!L44</f>
        <v>262.50537773443875</v>
      </c>
      <c r="AE45">
        <v>43</v>
      </c>
      <c r="AF45" t="s">
        <v>57</v>
      </c>
      <c r="AG45">
        <f t="shared" si="3"/>
        <v>446.55805706070339</v>
      </c>
      <c r="AH45">
        <f t="shared" si="4"/>
        <v>224.18236647271536</v>
      </c>
      <c r="AI45">
        <f t="shared" ref="AI45:AM62" si="9">(E45/SUM($C45:$N45)-T45/SUM($R45:$AC45))*SUM($R45:$AC45)</f>
        <v>100.32015668079616</v>
      </c>
      <c r="AJ45">
        <f t="shared" si="9"/>
        <v>106.79272855184976</v>
      </c>
      <c r="AK45">
        <f t="shared" si="9"/>
        <v>112.48736421815843</v>
      </c>
      <c r="AL45">
        <f t="shared" si="9"/>
        <v>-322.05245728758439</v>
      </c>
      <c r="AM45">
        <f t="shared" si="9"/>
        <v>148.23281223870745</v>
      </c>
      <c r="AN45">
        <f t="shared" si="8"/>
        <v>47.03006365980292</v>
      </c>
      <c r="AO45">
        <f t="shared" si="8"/>
        <v>-960.84030332919474</v>
      </c>
      <c r="AP45">
        <f t="shared" si="8"/>
        <v>96.941905194843997</v>
      </c>
      <c r="AQ45">
        <f t="shared" si="8"/>
        <v>65.84216518459742</v>
      </c>
      <c r="AR45">
        <f t="shared" si="8"/>
        <v>-65.494858645395453</v>
      </c>
      <c r="AT45">
        <f>(C45/SUM($C45:$N45)-R45/SUM($R45:$AC45))*SUM('RICPP-it0_damagesbyregionoutput'!$A44:$L44)</f>
        <v>31.144163713814347</v>
      </c>
      <c r="AU45">
        <f>(D45/SUM($C45:$N45)-S45/SUM($R45:$AC45))*SUM('RICPP-it0_damagesbyregionoutput'!$A44:$L44)</f>
        <v>15.635083082214928</v>
      </c>
      <c r="AV45">
        <f>(E45/SUM($C45:$N45)-T45/SUM($R45:$AC45))*SUM('RICPP-it0_damagesbyregionoutput'!$A44:$L44)</f>
        <v>6.9965983908728457</v>
      </c>
      <c r="AW45">
        <f>(F45/SUM($C45:$N45)-U45/SUM($R45:$AC45))*SUM('RICPP-it0_damagesbyregionoutput'!$A44:$L44)</f>
        <v>7.4480130161700906</v>
      </c>
      <c r="AX45">
        <f>(G45/SUM($C45:$N45)-V45/SUM($R45:$AC45))*SUM('RICPP-it0_damagesbyregionoutput'!$A44:$L44)</f>
        <v>7.8451722716752146</v>
      </c>
      <c r="AY45">
        <f>(H45/SUM($C45:$N45)-W45/SUM($R45:$AC45))*SUM('RICPP-it0_damagesbyregionoutput'!$A44:$L44)</f>
        <v>-22.460807269316124</v>
      </c>
      <c r="AZ45">
        <f>(I45/SUM($C45:$N45)-X45/SUM($R45:$AC45))*SUM('RICPP-it0_damagesbyregionoutput'!$A44:$L44)</f>
        <v>10.338156257908134</v>
      </c>
      <c r="BA45">
        <f>(J45/SUM($C45:$N45)-Y45/SUM($R45:$AC45))*SUM('RICPP-it0_damagesbyregionoutput'!$A44:$L44)</f>
        <v>3.2800035268267607</v>
      </c>
      <c r="BB45">
        <f>(K45/SUM($C45:$N45)-Z45/SUM($R45:$AC45))*SUM('RICPP-it0_damagesbyregionoutput'!$A44:$L44)</f>
        <v>-67.011595102958012</v>
      </c>
      <c r="BC45">
        <f>(L45/SUM($C45:$N45)-AA45/SUM($R45:$AC45))*SUM('RICPP-it0_damagesbyregionoutput'!$A44:$L44)</f>
        <v>6.7609900177142608</v>
      </c>
      <c r="BD45">
        <f>(M45/SUM($C45:$N45)-AB45/SUM($R45:$AC45))*SUM('RICPP-it0_damagesbyregionoutput'!$A44:$L44)</f>
        <v>4.5920102422479836</v>
      </c>
      <c r="BE45">
        <f>(N45/SUM($C45:$N45)-AC45/SUM($R45:$AC45))*SUM('RICPP-it0_damagesbyregionoutput'!$A44:$L44)</f>
        <v>-4.5677881471704023</v>
      </c>
      <c r="BG45" s="2">
        <f t="shared" si="7"/>
        <v>-981173208664.19177</v>
      </c>
      <c r="BH45" s="2">
        <f t="shared" si="7"/>
        <v>-717026073583.80103</v>
      </c>
      <c r="BI45" s="2">
        <f t="shared" si="7"/>
        <v>-204266530969.67761</v>
      </c>
      <c r="BJ45" s="2">
        <f t="shared" si="7"/>
        <v>-130931515572.97133</v>
      </c>
      <c r="BK45" s="2">
        <f t="shared" si="7"/>
        <v>-149854374595.98483</v>
      </c>
      <c r="BL45" s="2">
        <f t="shared" si="7"/>
        <v>2515044642440.1841</v>
      </c>
      <c r="BM45" s="2">
        <f t="shared" si="7"/>
        <v>-1948720393646.2603</v>
      </c>
      <c r="BN45" s="2">
        <f t="shared" si="7"/>
        <v>-1457936082078.8806</v>
      </c>
      <c r="BO45" s="2">
        <f t="shared" si="7"/>
        <v>3067465804815.6118</v>
      </c>
      <c r="BP45" s="2">
        <f t="shared" si="7"/>
        <v>-972192577701.49438</v>
      </c>
      <c r="BQ45" s="2">
        <f t="shared" si="7"/>
        <v>-218603803487.98358</v>
      </c>
      <c r="BR45" s="2">
        <f t="shared" si="7"/>
        <v>1198194113045.0994</v>
      </c>
    </row>
    <row r="46" spans="1:70" x14ac:dyDescent="0.2">
      <c r="A46">
        <v>44</v>
      </c>
      <c r="B46" t="s">
        <v>58</v>
      </c>
      <c r="C46">
        <f>C45+'RICEPP_it0-E_by_region'!A45</f>
        <v>35.241055754346853</v>
      </c>
      <c r="D46">
        <f>D45+'RICEPP_it0-E_by_region'!B45</f>
        <v>27.212328407120577</v>
      </c>
      <c r="E46">
        <f>E45+'RICEPP_it0-E_by_region'!C45</f>
        <v>7.820196767515136</v>
      </c>
      <c r="F46">
        <f>F45+'RICEPP_it0-E_by_region'!D45</f>
        <v>7.9520077197609984</v>
      </c>
      <c r="G46">
        <f>G45+'RICEPP_it0-E_by_region'!E45</f>
        <v>8.5540892817008629</v>
      </c>
      <c r="H46">
        <f>H45+'RICEPP_it0-E_by_region'!F45</f>
        <v>20.536724517252626</v>
      </c>
      <c r="I46">
        <f>I45+'RICEPP_it0-E_by_region'!G45</f>
        <v>23.671446598371212</v>
      </c>
      <c r="J46">
        <f>J45+'RICEPP_it0-E_by_region'!H45</f>
        <v>13.426153270171122</v>
      </c>
      <c r="K46">
        <f>K45+'RICEPP_it0-E_by_region'!I45</f>
        <v>11.881708243516451</v>
      </c>
      <c r="L46">
        <f>L45+'RICEPP_it0-E_by_region'!J45</f>
        <v>10.755823706993707</v>
      </c>
      <c r="M46">
        <f>M45+'RICEPP_it0-E_by_region'!K45</f>
        <v>9.3547682711791253</v>
      </c>
      <c r="N46">
        <f>N45+'RICEPP_it0-E_by_region'!L45</f>
        <v>13.859981565627194</v>
      </c>
      <c r="P46">
        <v>44</v>
      </c>
      <c r="Q46" t="s">
        <v>58</v>
      </c>
      <c r="R46">
        <f>R45+'RICPP-it0_damagesbyregionoutput'!A45</f>
        <v>57.302446770817312</v>
      </c>
      <c r="S46">
        <f>S45+'RICPP-it0_damagesbyregionoutput'!B45</f>
        <v>173.80389243683291</v>
      </c>
      <c r="T46">
        <f>T45+'RICPP-it0_damagesbyregionoutput'!C45</f>
        <v>11.413026000334307</v>
      </c>
      <c r="U46">
        <f>U45+'RICPP-it0_damagesbyregionoutput'!D45</f>
        <v>6.5550630084578421</v>
      </c>
      <c r="V46">
        <f>V45+'RICPP-it0_damagesbyregionoutput'!E45</f>
        <v>9.6067782377076885</v>
      </c>
      <c r="W46">
        <f>W45+'RICPP-it0_damagesbyregionoutput'!F45</f>
        <v>661.86931557082107</v>
      </c>
      <c r="X46">
        <f>X45+'RICPP-it0_damagesbyregionoutput'!G45</f>
        <v>199.9112818479569</v>
      </c>
      <c r="Y46">
        <f>Y45+'RICPP-it0_damagesbyregionoutput'!H45</f>
        <v>152.78083511051616</v>
      </c>
      <c r="Z46">
        <f>Z45+'RICPP-it0_damagesbyregionoutput'!I45</f>
        <v>1216.0706051539887</v>
      </c>
      <c r="AA46">
        <f>AA45+'RICPP-it0_damagesbyregionoutput'!J45</f>
        <v>58.987232277643642</v>
      </c>
      <c r="AB46">
        <f>AB45+'RICPP-it0_damagesbyregionoutput'!K45</f>
        <v>71.830475522838384</v>
      </c>
      <c r="AC46">
        <f>AC45+'RICPP-it0_damagesbyregionoutput'!L45</f>
        <v>283.19019101949175</v>
      </c>
      <c r="AE46">
        <v>44</v>
      </c>
      <c r="AF46" t="s">
        <v>58</v>
      </c>
      <c r="AG46">
        <f t="shared" si="3"/>
        <v>480.44969756626676</v>
      </c>
      <c r="AH46">
        <f t="shared" si="4"/>
        <v>241.43587947405967</v>
      </c>
      <c r="AI46">
        <f t="shared" si="9"/>
        <v>107.91732579681599</v>
      </c>
      <c r="AJ46">
        <f t="shared" si="9"/>
        <v>114.78662530231499</v>
      </c>
      <c r="AK46">
        <f t="shared" si="9"/>
        <v>120.92222424593997</v>
      </c>
      <c r="AL46">
        <f t="shared" si="9"/>
        <v>-348.49426449987322</v>
      </c>
      <c r="AM46">
        <f t="shared" si="9"/>
        <v>161.29728286040239</v>
      </c>
      <c r="AN46">
        <f t="shared" si="8"/>
        <v>52.092218681078066</v>
      </c>
      <c r="AO46">
        <f t="shared" si="8"/>
        <v>-1034.7646269541026</v>
      </c>
      <c r="AP46">
        <f t="shared" si="8"/>
        <v>105.13859025348411</v>
      </c>
      <c r="AQ46">
        <f t="shared" si="8"/>
        <v>70.916289292304583</v>
      </c>
      <c r="AR46">
        <f t="shared" si="8"/>
        <v>-71.697242018690304</v>
      </c>
      <c r="AT46">
        <f>(C46/SUM($C46:$N46)-R46/SUM($R46:$AC46))*SUM('RICPP-it0_damagesbyregionoutput'!$A45:$L45)</f>
        <v>32.899815828387204</v>
      </c>
      <c r="AU46">
        <f>(D46/SUM($C46:$N46)-S46/SUM($R46:$AC46))*SUM('RICPP-it0_damagesbyregionoutput'!$A45:$L45)</f>
        <v>16.532835818812597</v>
      </c>
      <c r="AV46">
        <f>(E46/SUM($C46:$N46)-T46/SUM($R46:$AC46))*SUM('RICPP-it0_damagesbyregionoutput'!$A45:$L45)</f>
        <v>7.389868619737455</v>
      </c>
      <c r="AW46">
        <f>(F46/SUM($C46:$N46)-U46/SUM($R46:$AC46))*SUM('RICPP-it0_damagesbyregionoutput'!$A45:$L45)</f>
        <v>7.860258526830231</v>
      </c>
      <c r="AX46">
        <f>(G46/SUM($C46:$N46)-V46/SUM($R46:$AC46))*SUM('RICPP-it0_damagesbyregionoutput'!$A45:$L45)</f>
        <v>8.2804067260374268</v>
      </c>
      <c r="AY46">
        <f>(H46/SUM($C46:$N46)-W46/SUM($R46:$AC46))*SUM('RICPP-it0_damagesbyregionoutput'!$A45:$L45)</f>
        <v>-23.863886640731426</v>
      </c>
      <c r="AZ46">
        <f>(I46/SUM($C46:$N46)-X46/SUM($R46:$AC46))*SUM('RICPP-it0_damagesbyregionoutput'!$A45:$L45)</f>
        <v>11.0451748156103</v>
      </c>
      <c r="BA46">
        <f>(J46/SUM($C46:$N46)-Y46/SUM($R46:$AC46))*SUM('RICPP-it0_damagesbyregionoutput'!$A45:$L45)</f>
        <v>3.567125568776444</v>
      </c>
      <c r="BB46">
        <f>(K46/SUM($C46:$N46)-Z46/SUM($R46:$AC46))*SUM('RICPP-it0_damagesbyregionoutput'!$A45:$L45)</f>
        <v>-70.857710651018266</v>
      </c>
      <c r="BC46">
        <f>(L46/SUM($C46:$N46)-AA46/SUM($R46:$AC46))*SUM('RICPP-it0_damagesbyregionoutput'!$A45:$L45)</f>
        <v>7.199588787999601</v>
      </c>
      <c r="BD46">
        <f>(M46/SUM($C46:$N46)-AB46/SUM($R46:$AC46))*SUM('RICPP-it0_damagesbyregionoutput'!$A45:$L45)</f>
        <v>4.856143876805433</v>
      </c>
      <c r="BE46">
        <f>(N46/SUM($C46:$N46)-AC46/SUM($R46:$AC46))*SUM('RICPP-it0_damagesbyregionoutput'!$A45:$L45)</f>
        <v>-4.9096212772469716</v>
      </c>
      <c r="BG46" s="2">
        <f t="shared" si="7"/>
        <v>-991824677176.1687</v>
      </c>
      <c r="BH46" s="2">
        <f t="shared" si="7"/>
        <v>-720677182531.71973</v>
      </c>
      <c r="BI46" s="2">
        <f t="shared" si="7"/>
        <v>-207300496282.37256</v>
      </c>
      <c r="BJ46" s="2">
        <f t="shared" si="7"/>
        <v>-133638223634.99445</v>
      </c>
      <c r="BK46" s="2">
        <f t="shared" si="7"/>
        <v>-154453301744.11255</v>
      </c>
      <c r="BL46" s="2">
        <f t="shared" si="7"/>
        <v>2577920571557.4102</v>
      </c>
      <c r="BM46" s="2">
        <f t="shared" si="7"/>
        <v>-2019295806084.637</v>
      </c>
      <c r="BN46" s="2">
        <f t="shared" si="7"/>
        <v>-1495029452498.7019</v>
      </c>
      <c r="BO46" s="2">
        <f t="shared" si="7"/>
        <v>3066612973889.5903</v>
      </c>
      <c r="BP46" s="2">
        <f t="shared" si="7"/>
        <v>-997096270640.5127</v>
      </c>
      <c r="BQ46" s="2">
        <f t="shared" si="7"/>
        <v>-217980230901.73047</v>
      </c>
      <c r="BR46" s="2">
        <f t="shared" si="7"/>
        <v>1292762096047.8787</v>
      </c>
    </row>
    <row r="47" spans="1:70" x14ac:dyDescent="0.2">
      <c r="A47">
        <v>45</v>
      </c>
      <c r="B47" t="s">
        <v>59</v>
      </c>
      <c r="C47">
        <f>C46+'RICEPP_it0-E_by_region'!A46</f>
        <v>35.241055754346853</v>
      </c>
      <c r="D47">
        <f>D46+'RICEPP_it0-E_by_region'!B46</f>
        <v>27.212328407120577</v>
      </c>
      <c r="E47">
        <f>E46+'RICEPP_it0-E_by_region'!C46</f>
        <v>7.820196767515136</v>
      </c>
      <c r="F47">
        <f>F46+'RICEPP_it0-E_by_region'!D46</f>
        <v>7.9520077197609984</v>
      </c>
      <c r="G47">
        <f>G46+'RICEPP_it0-E_by_region'!E46</f>
        <v>8.5540892817008629</v>
      </c>
      <c r="H47">
        <f>H46+'RICEPP_it0-E_by_region'!F46</f>
        <v>20.536724517252626</v>
      </c>
      <c r="I47">
        <f>I46+'RICEPP_it0-E_by_region'!G46</f>
        <v>23.671446598371212</v>
      </c>
      <c r="J47">
        <f>J46+'RICEPP_it0-E_by_region'!H46</f>
        <v>13.426153270171122</v>
      </c>
      <c r="K47">
        <f>K46+'RICEPP_it0-E_by_region'!I46</f>
        <v>11.881708243516451</v>
      </c>
      <c r="L47">
        <f>L46+'RICEPP_it0-E_by_region'!J46</f>
        <v>10.755823706993707</v>
      </c>
      <c r="M47">
        <f>M46+'RICEPP_it0-E_by_region'!K46</f>
        <v>9.3547682711791253</v>
      </c>
      <c r="N47">
        <f>N46+'RICEPP_it0-E_by_region'!L46</f>
        <v>13.859981565627194</v>
      </c>
      <c r="P47">
        <v>45</v>
      </c>
      <c r="Q47" t="s">
        <v>59</v>
      </c>
      <c r="R47">
        <f>R46+'RICPP-it0_damagesbyregionoutput'!A46</f>
        <v>60.36072976874545</v>
      </c>
      <c r="S47">
        <f>S46+'RICPP-it0_damagesbyregionoutput'!B46</f>
        <v>185.56444460637232</v>
      </c>
      <c r="T47">
        <f>T46+'RICPP-it0_damagesbyregionoutput'!C46</f>
        <v>12.010643128666256</v>
      </c>
      <c r="U47">
        <f>U46+'RICPP-it0_damagesbyregionoutput'!D46</f>
        <v>6.8816168145874439</v>
      </c>
      <c r="V47">
        <f>V46+'RICPP-it0_damagesbyregionoutput'!E46</f>
        <v>10.129043501779128</v>
      </c>
      <c r="W47">
        <f>W46+'RICPP-it0_damagesbyregionoutput'!F46</f>
        <v>712.44295992549485</v>
      </c>
      <c r="X47">
        <f>X46+'RICPP-it0_damagesbyregionoutput'!G46</f>
        <v>212.08835359863019</v>
      </c>
      <c r="Y47">
        <f>Y46+'RICPP-it0_damagesbyregionoutput'!H46</f>
        <v>162.15750549014368</v>
      </c>
      <c r="Z47">
        <f>Z46+'RICPP-it0_damagesbyregionoutput'!I46</f>
        <v>1307.0682379256107</v>
      </c>
      <c r="AA47">
        <f>AA46+'RICPP-it0_damagesbyregionoutput'!J46</f>
        <v>62.145556150958022</v>
      </c>
      <c r="AB47">
        <f>AB46+'RICPP-it0_damagesbyregionoutput'!K46</f>
        <v>76.778969596963535</v>
      </c>
      <c r="AC47">
        <f>AC46+'RICPP-it0_damagesbyregionoutput'!L46</f>
        <v>305.10807266538927</v>
      </c>
      <c r="AE47">
        <v>45</v>
      </c>
      <c r="AF47" t="s">
        <v>59</v>
      </c>
      <c r="AG47">
        <f t="shared" si="3"/>
        <v>516.17918708813534</v>
      </c>
      <c r="AH47">
        <f t="shared" si="4"/>
        <v>259.62634839046495</v>
      </c>
      <c r="AI47">
        <f t="shared" si="9"/>
        <v>115.92694266830574</v>
      </c>
      <c r="AJ47">
        <f t="shared" si="9"/>
        <v>123.21238211536178</v>
      </c>
      <c r="AK47">
        <f t="shared" si="9"/>
        <v>129.81494562374061</v>
      </c>
      <c r="AL47">
        <f t="shared" si="9"/>
        <v>-376.46433521505202</v>
      </c>
      <c r="AM47">
        <f t="shared" si="9"/>
        <v>175.17399032316504</v>
      </c>
      <c r="AN47">
        <f t="shared" si="8"/>
        <v>57.492931319979661</v>
      </c>
      <c r="AO47">
        <f t="shared" si="8"/>
        <v>-1112.6847571756127</v>
      </c>
      <c r="AP47">
        <f t="shared" si="8"/>
        <v>113.81857355569893</v>
      </c>
      <c r="AQ47">
        <f t="shared" si="8"/>
        <v>76.26404247612804</v>
      </c>
      <c r="AR47">
        <f t="shared" si="8"/>
        <v>-78.360251170314939</v>
      </c>
      <c r="AT47">
        <f>(C47/SUM($C47:$N47)-R47/SUM($R47:$AC47))*SUM('RICPP-it0_damagesbyregionoutput'!$A46:$L46)</f>
        <v>34.726894535557811</v>
      </c>
      <c r="AU47">
        <f>(D47/SUM($C47:$N47)-S47/SUM($R47:$AC47))*SUM('RICPP-it0_damagesbyregionoutput'!$A46:$L46)</f>
        <v>17.466835247792005</v>
      </c>
      <c r="AV47">
        <f>(E47/SUM($C47:$N47)-T47/SUM($R47:$AC47))*SUM('RICPP-it0_damagesbyregionoutput'!$A46:$L46)</f>
        <v>7.7991961174996494</v>
      </c>
      <c r="AW47">
        <f>(F47/SUM($C47:$N47)-U47/SUM($R47:$AC47))*SUM('RICPP-it0_damagesbyregionoutput'!$A46:$L46)</f>
        <v>8.2893373197250479</v>
      </c>
      <c r="AX47">
        <f>(G47/SUM($C47:$N47)-V47/SUM($R47:$AC47))*SUM('RICPP-it0_damagesbyregionoutput'!$A46:$L46)</f>
        <v>8.7335367999738409</v>
      </c>
      <c r="AY47">
        <f>(H47/SUM($C47:$N47)-W47/SUM($R47:$AC47))*SUM('RICPP-it0_damagesbyregionoutput'!$A46:$L46)</f>
        <v>-25.327323519496655</v>
      </c>
      <c r="AZ47">
        <f>(I47/SUM($C47:$N47)-X47/SUM($R47:$AC47))*SUM('RICPP-it0_damagesbyregionoutput'!$A46:$L46)</f>
        <v>11.78514911002541</v>
      </c>
      <c r="BA47">
        <f>(J47/SUM($C47:$N47)-Y47/SUM($R47:$AC47))*SUM('RICPP-it0_damagesbyregionoutput'!$A46:$L46)</f>
        <v>3.867941622660001</v>
      </c>
      <c r="BB47">
        <f>(K47/SUM($C47:$N47)-Z47/SUM($R47:$AC47))*SUM('RICPP-it0_damagesbyregionoutput'!$A46:$L46)</f>
        <v>-74.857892724687929</v>
      </c>
      <c r="BC47">
        <f>(L47/SUM($C47:$N47)-AA47/SUM($R47:$AC47))*SUM('RICPP-it0_damagesbyregionoutput'!$A46:$L46)</f>
        <v>7.6573517470813925</v>
      </c>
      <c r="BD47">
        <f>(M47/SUM($C47:$N47)-AB47/SUM($R47:$AC47))*SUM('RICPP-it0_damagesbyregionoutput'!$A46:$L46)</f>
        <v>5.130802299224813</v>
      </c>
      <c r="BE47">
        <f>(N47/SUM($C47:$N47)-AC47/SUM($R47:$AC47))*SUM('RICPP-it0_damagesbyregionoutput'!$A46:$L46)</f>
        <v>-5.2718285553553574</v>
      </c>
      <c r="BG47" s="2">
        <f t="shared" si="7"/>
        <v>-1002594986310.7612</v>
      </c>
      <c r="BH47" s="2">
        <f t="shared" si="7"/>
        <v>-723633668613.27454</v>
      </c>
      <c r="BI47" s="2">
        <f t="shared" si="7"/>
        <v>-210420753990.10507</v>
      </c>
      <c r="BJ47" s="2">
        <f t="shared" si="7"/>
        <v>-136419493321.74086</v>
      </c>
      <c r="BK47" s="2">
        <f t="shared" si="7"/>
        <v>-159184577826.7995</v>
      </c>
      <c r="BL47" s="2">
        <f t="shared" si="7"/>
        <v>2642747195682.1372</v>
      </c>
      <c r="BM47" s="2">
        <f t="shared" si="7"/>
        <v>-2091558352737.2429</v>
      </c>
      <c r="BN47" s="2">
        <f t="shared" si="7"/>
        <v>-1532771016241.5942</v>
      </c>
      <c r="BO47" s="2">
        <f t="shared" si="7"/>
        <v>3062237496822.2061</v>
      </c>
      <c r="BP47" s="2">
        <f t="shared" si="7"/>
        <v>-1022631555133.4296</v>
      </c>
      <c r="BQ47" s="2">
        <f t="shared" si="7"/>
        <v>-216950884598.64386</v>
      </c>
      <c r="BR47" s="2">
        <f t="shared" si="7"/>
        <v>1391180596269.2778</v>
      </c>
    </row>
    <row r="48" spans="1:70" x14ac:dyDescent="0.2">
      <c r="A48">
        <v>46</v>
      </c>
      <c r="B48" t="s">
        <v>60</v>
      </c>
      <c r="C48">
        <f>C47+'RICEPP_it0-E_by_region'!A47</f>
        <v>35.241055754346853</v>
      </c>
      <c r="D48">
        <f>D47+'RICEPP_it0-E_by_region'!B47</f>
        <v>27.212328407120577</v>
      </c>
      <c r="E48">
        <f>E47+'RICEPP_it0-E_by_region'!C47</f>
        <v>7.820196767515136</v>
      </c>
      <c r="F48">
        <f>F47+'RICEPP_it0-E_by_region'!D47</f>
        <v>7.9520077197609984</v>
      </c>
      <c r="G48">
        <f>G47+'RICEPP_it0-E_by_region'!E47</f>
        <v>8.5540892817008629</v>
      </c>
      <c r="H48">
        <f>H47+'RICEPP_it0-E_by_region'!F47</f>
        <v>20.536724517252626</v>
      </c>
      <c r="I48">
        <f>I47+'RICEPP_it0-E_by_region'!G47</f>
        <v>23.671446598371212</v>
      </c>
      <c r="J48">
        <f>J47+'RICEPP_it0-E_by_region'!H47</f>
        <v>13.426153270171122</v>
      </c>
      <c r="K48">
        <f>K47+'RICEPP_it0-E_by_region'!I47</f>
        <v>11.881708243516451</v>
      </c>
      <c r="L48">
        <f>L47+'RICEPP_it0-E_by_region'!J47</f>
        <v>10.755823706993707</v>
      </c>
      <c r="M48">
        <f>M47+'RICEPP_it0-E_by_region'!K47</f>
        <v>9.3547682711791253</v>
      </c>
      <c r="N48">
        <f>N47+'RICEPP_it0-E_by_region'!L47</f>
        <v>13.859981565627194</v>
      </c>
      <c r="P48">
        <v>46</v>
      </c>
      <c r="Q48" t="s">
        <v>60</v>
      </c>
      <c r="R48">
        <f>R47+'RICPP-it0_damagesbyregionoutput'!A47</f>
        <v>63.55026910207517</v>
      </c>
      <c r="S48">
        <f>S47+'RICPP-it0_damagesbyregionoutput'!B47</f>
        <v>197.92911415861303</v>
      </c>
      <c r="T48">
        <f>T47+'RICPP-it0_damagesbyregionoutput'!C47</f>
        <v>12.632490590611582</v>
      </c>
      <c r="U48">
        <f>U47+'RICPP-it0_damagesbyregionoutput'!D47</f>
        <v>7.2198376214574091</v>
      </c>
      <c r="V48">
        <f>V47+'RICPP-it0_damagesbyregionoutput'!E47</f>
        <v>10.670722959278244</v>
      </c>
      <c r="W48">
        <f>W47+'RICPP-it0_damagesbyregionoutput'!F47</f>
        <v>765.8010385470966</v>
      </c>
      <c r="X48">
        <f>X47+'RICPP-it0_damagesbyregionoutput'!G47</f>
        <v>224.78982635864949</v>
      </c>
      <c r="Y48">
        <f>Y47+'RICPP-it0_damagesbyregionoutput'!H47</f>
        <v>171.95926458071023</v>
      </c>
      <c r="Z48">
        <f>Z47+'RICPP-it0_damagesbyregionoutput'!I47</f>
        <v>1402.9080410815345</v>
      </c>
      <c r="AA48">
        <f>AA47+'RICPP-it0_damagesbyregionoutput'!J47</f>
        <v>65.423672596041513</v>
      </c>
      <c r="AB48">
        <f>AB47+'RICPP-it0_damagesbyregionoutput'!K47</f>
        <v>81.985805950935799</v>
      </c>
      <c r="AC48">
        <f>AC47+'RICPP-it0_damagesbyregionoutput'!L47</f>
        <v>328.31570193797069</v>
      </c>
      <c r="AE48">
        <v>46</v>
      </c>
      <c r="AF48" t="s">
        <v>60</v>
      </c>
      <c r="AG48">
        <f t="shared" si="3"/>
        <v>553.8212565957723</v>
      </c>
      <c r="AH48">
        <f t="shared" si="4"/>
        <v>278.79090307363663</v>
      </c>
      <c r="AI48">
        <f t="shared" si="9"/>
        <v>124.3658684617469</v>
      </c>
      <c r="AJ48">
        <f t="shared" si="9"/>
        <v>132.0876556764515</v>
      </c>
      <c r="AK48">
        <f t="shared" si="9"/>
        <v>139.18435481170673</v>
      </c>
      <c r="AL48">
        <f t="shared" si="9"/>
        <v>-406.0277946229624</v>
      </c>
      <c r="AM48">
        <f t="shared" si="9"/>
        <v>189.89914334138462</v>
      </c>
      <c r="AN48">
        <f t="shared" si="8"/>
        <v>63.247216928751406</v>
      </c>
      <c r="AO48">
        <f t="shared" si="8"/>
        <v>-1194.7579675613438</v>
      </c>
      <c r="AP48">
        <f t="shared" si="8"/>
        <v>123.0025578327878</v>
      </c>
      <c r="AQ48">
        <f t="shared" si="8"/>
        <v>81.895991472664392</v>
      </c>
      <c r="AR48">
        <f t="shared" si="8"/>
        <v>-85.509186010596522</v>
      </c>
      <c r="AT48">
        <f>(C48/SUM($C48:$N48)-R48/SUM($R48:$AC48))*SUM('RICPP-it0_damagesbyregionoutput'!$A47:$L47)</f>
        <v>36.628532376141195</v>
      </c>
      <c r="AU48">
        <f>(D48/SUM($C48:$N48)-S48/SUM($R48:$AC48))*SUM('RICPP-it0_damagesbyregionoutput'!$A47:$L47)</f>
        <v>18.438623468834717</v>
      </c>
      <c r="AV48">
        <f>(E48/SUM($C48:$N48)-T48/SUM($R48:$AC48))*SUM('RICPP-it0_damagesbyregionoutput'!$A47:$L47)</f>
        <v>8.2252878256041786</v>
      </c>
      <c r="AW48">
        <f>(F48/SUM($C48:$N48)-U48/SUM($R48:$AC48))*SUM('RICPP-it0_damagesbyregionoutput'!$A47:$L47)</f>
        <v>8.735990023519129</v>
      </c>
      <c r="AX48">
        <f>(G48/SUM($C48:$N48)-V48/SUM($R48:$AC48))*SUM('RICPP-it0_damagesbyregionoutput'!$A47:$L47)</f>
        <v>9.20535025652506</v>
      </c>
      <c r="AY48">
        <f>(H48/SUM($C48:$N48)-W48/SUM($R48:$AC48))*SUM('RICPP-it0_damagesbyregionoutput'!$A47:$L47)</f>
        <v>-26.853794511927582</v>
      </c>
      <c r="AZ48">
        <f>(I48/SUM($C48:$N48)-X48/SUM($R48:$AC48))*SUM('RICPP-it0_damagesbyregionoutput'!$A47:$L47)</f>
        <v>12.559515976033202</v>
      </c>
      <c r="BA48">
        <f>(J48/SUM($C48:$N48)-Y48/SUM($R48:$AC48))*SUM('RICPP-it0_damagesbyregionoutput'!$A47:$L47)</f>
        <v>4.1830332537533756</v>
      </c>
      <c r="BB48">
        <f>(K48/SUM($C48:$N48)-Z48/SUM($R48:$AC48))*SUM('RICPP-it0_damagesbyregionoutput'!$A47:$L47)</f>
        <v>-79.018691274999</v>
      </c>
      <c r="BC48">
        <f>(L48/SUM($C48:$N48)-AA48/SUM($R48:$AC48))*SUM('RICPP-it0_damagesbyregionoutput'!$A47:$L47)</f>
        <v>8.1351214282027637</v>
      </c>
      <c r="BD48">
        <f>(M48/SUM($C48:$N48)-AB48/SUM($R48:$AC48))*SUM('RICPP-it0_damagesbyregionoutput'!$A47:$L47)</f>
        <v>5.4164226082101061</v>
      </c>
      <c r="BE48">
        <f>(N48/SUM($C48:$N48)-AC48/SUM($R48:$AC48))*SUM('RICPP-it0_damagesbyregionoutput'!$A47:$L47)</f>
        <v>-5.6553914298971746</v>
      </c>
      <c r="BG48" s="2">
        <f t="shared" si="7"/>
        <v>-1013537131495.7666</v>
      </c>
      <c r="BH48" s="2">
        <f t="shared" si="7"/>
        <v>-725931214336.9563</v>
      </c>
      <c r="BI48" s="2">
        <f t="shared" si="7"/>
        <v>-213637967836.97885</v>
      </c>
      <c r="BJ48" s="2">
        <f t="shared" si="7"/>
        <v>-139283537570.59851</v>
      </c>
      <c r="BK48" s="2">
        <f t="shared" si="7"/>
        <v>-164058931441.05298</v>
      </c>
      <c r="BL48" s="2">
        <f t="shared" si="7"/>
        <v>2709664895982.8047</v>
      </c>
      <c r="BM48" s="2">
        <f t="shared" si="7"/>
        <v>-2165637042186.3701</v>
      </c>
      <c r="BN48" s="2">
        <f t="shared" si="7"/>
        <v>-1571252355018.3696</v>
      </c>
      <c r="BO48" s="2">
        <f t="shared" si="7"/>
        <v>3054519110732.0449</v>
      </c>
      <c r="BP48" s="2">
        <f t="shared" si="7"/>
        <v>-1048862848886.1042</v>
      </c>
      <c r="BQ48" s="2">
        <f t="shared" si="7"/>
        <v>-215526388326.24548</v>
      </c>
      <c r="BR48" s="2">
        <f t="shared" si="7"/>
        <v>1493543410384.4089</v>
      </c>
    </row>
    <row r="49" spans="1:70" x14ac:dyDescent="0.2">
      <c r="A49">
        <v>47</v>
      </c>
      <c r="B49" t="s">
        <v>61</v>
      </c>
      <c r="C49">
        <f>C48+'RICEPP_it0-E_by_region'!A48</f>
        <v>35.241055754346853</v>
      </c>
      <c r="D49">
        <f>D48+'RICEPP_it0-E_by_region'!B48</f>
        <v>27.212328407120577</v>
      </c>
      <c r="E49">
        <f>E48+'RICEPP_it0-E_by_region'!C48</f>
        <v>7.820196767515136</v>
      </c>
      <c r="F49">
        <f>F48+'RICEPP_it0-E_by_region'!D48</f>
        <v>7.9520077197609984</v>
      </c>
      <c r="G49">
        <f>G48+'RICEPP_it0-E_by_region'!E48</f>
        <v>8.5540892817008629</v>
      </c>
      <c r="H49">
        <f>H48+'RICEPP_it0-E_by_region'!F48</f>
        <v>20.536724517252626</v>
      </c>
      <c r="I49">
        <f>I48+'RICEPP_it0-E_by_region'!G48</f>
        <v>23.671446598371212</v>
      </c>
      <c r="J49">
        <f>J48+'RICEPP_it0-E_by_region'!H48</f>
        <v>13.426153270171122</v>
      </c>
      <c r="K49">
        <f>K48+'RICEPP_it0-E_by_region'!I48</f>
        <v>11.881708243516451</v>
      </c>
      <c r="L49">
        <f>L48+'RICEPP_it0-E_by_region'!J48</f>
        <v>10.755823706993707</v>
      </c>
      <c r="M49">
        <f>M48+'RICEPP_it0-E_by_region'!K48</f>
        <v>9.3547682711791253</v>
      </c>
      <c r="N49">
        <f>N48+'RICEPP_it0-E_by_region'!L48</f>
        <v>13.859981565627194</v>
      </c>
      <c r="P49">
        <v>47</v>
      </c>
      <c r="Q49" t="s">
        <v>61</v>
      </c>
      <c r="R49">
        <f>R48+'RICPP-it0_damagesbyregionoutput'!A48</f>
        <v>66.876306517646086</v>
      </c>
      <c r="S49">
        <f>S48+'RICPP-it0_damagesbyregionoutput'!B48</f>
        <v>210.92344481332273</v>
      </c>
      <c r="T49">
        <f>T48+'RICPP-it0_damagesbyregionoutput'!C48</f>
        <v>13.27944224907101</v>
      </c>
      <c r="U49">
        <f>U48+'RICPP-it0_damagesbyregionoutput'!D48</f>
        <v>7.5700825105062242</v>
      </c>
      <c r="V49">
        <f>V48+'RICPP-it0_damagesbyregionoutput'!E48</f>
        <v>11.232375223658742</v>
      </c>
      <c r="W49">
        <f>W48+'RICPP-it0_damagesbyregionoutput'!F48</f>
        <v>822.06016362880689</v>
      </c>
      <c r="X49">
        <f>X48+'RICPP-it0_damagesbyregionoutput'!G48</f>
        <v>238.03381156964249</v>
      </c>
      <c r="Y49">
        <f>Y48+'RICPP-it0_damagesbyregionoutput'!H48</f>
        <v>182.20213165123633</v>
      </c>
      <c r="Z49">
        <f>Z48+'RICPP-it0_damagesbyregionoutput'!I48</f>
        <v>1503.7824370441076</v>
      </c>
      <c r="AA49">
        <f>AA48+'RICPP-it0_damagesbyregionoutput'!J48</f>
        <v>68.825357121629338</v>
      </c>
      <c r="AB49">
        <f>AB48+'RICPP-it0_damagesbyregionoutput'!K48</f>
        <v>87.462061610500669</v>
      </c>
      <c r="AC49">
        <f>AC48+'RICPP-it0_damagesbyregionoutput'!L48</f>
        <v>352.8722780914328</v>
      </c>
      <c r="AE49">
        <v>47</v>
      </c>
      <c r="AF49" t="s">
        <v>61</v>
      </c>
      <c r="AG49">
        <f t="shared" si="3"/>
        <v>593.45397468779447</v>
      </c>
      <c r="AH49">
        <f t="shared" si="4"/>
        <v>298.96833012626041</v>
      </c>
      <c r="AI49">
        <f t="shared" si="9"/>
        <v>133.25171636805408</v>
      </c>
      <c r="AJ49">
        <f t="shared" si="9"/>
        <v>141.43088756088358</v>
      </c>
      <c r="AK49">
        <f t="shared" si="9"/>
        <v>149.05011518230054</v>
      </c>
      <c r="AL49">
        <f t="shared" si="9"/>
        <v>-437.25270581468078</v>
      </c>
      <c r="AM49">
        <f t="shared" si="9"/>
        <v>205.51059010209261</v>
      </c>
      <c r="AN49">
        <f t="shared" si="8"/>
        <v>69.370795851251785</v>
      </c>
      <c r="AO49">
        <f t="shared" si="8"/>
        <v>-1281.1485920102664</v>
      </c>
      <c r="AP49">
        <f t="shared" si="8"/>
        <v>132.71219449270458</v>
      </c>
      <c r="AQ49">
        <f t="shared" si="8"/>
        <v>87.823174058340086</v>
      </c>
      <c r="AR49">
        <f t="shared" si="8"/>
        <v>-93.170480604734607</v>
      </c>
      <c r="AT49">
        <f>(C49/SUM($C49:$N49)-R49/SUM($R49:$AC49))*SUM('RICPP-it0_damagesbyregionoutput'!$A48:$L48)</f>
        <v>38.608019243162019</v>
      </c>
      <c r="AU49">
        <f>(D49/SUM($C49:$N49)-S49/SUM($R49:$AC49))*SUM('RICPP-it0_damagesbyregionoutput'!$A48:$L48)</f>
        <v>19.449823465556904</v>
      </c>
      <c r="AV49">
        <f>(E49/SUM($C49:$N49)-T49/SUM($R49:$AC49))*SUM('RICPP-it0_damagesbyregionoutput'!$A48:$L48)</f>
        <v>8.6688859610868274</v>
      </c>
      <c r="AW49">
        <f>(F49/SUM($C49:$N49)-U49/SUM($R49:$AC49))*SUM('RICPP-it0_damagesbyregionoutput'!$A48:$L48)</f>
        <v>9.2009939463303407</v>
      </c>
      <c r="AX49">
        <f>(G49/SUM($C49:$N49)-V49/SUM($R49:$AC49))*SUM('RICPP-it0_damagesbyregionoutput'!$A48:$L48)</f>
        <v>9.6966739807937596</v>
      </c>
      <c r="AY49">
        <f>(H49/SUM($C49:$N49)-W49/SUM($R49:$AC49))*SUM('RICPP-it0_damagesbyregionoutput'!$A48:$L48)</f>
        <v>-28.446116464379383</v>
      </c>
      <c r="AZ49">
        <f>(I49/SUM($C49:$N49)-X49/SUM($R49:$AC49))*SUM('RICPP-it0_damagesbyregionoutput'!$A48:$L48)</f>
        <v>13.369793034934675</v>
      </c>
      <c r="BA49">
        <f>(J49/SUM($C49:$N49)-Y49/SUM($R49:$AC49))*SUM('RICPP-it0_damagesbyregionoutput'!$A48:$L48)</f>
        <v>4.5130189288016522</v>
      </c>
      <c r="BB49">
        <f>(K49/SUM($C49:$N49)-Z49/SUM($R49:$AC49))*SUM('RICPP-it0_damagesbyregionoutput'!$A48:$L48)</f>
        <v>-83.347001795217025</v>
      </c>
      <c r="BC49">
        <f>(L49/SUM($C49:$N49)-AA49/SUM($R49:$AC49))*SUM('RICPP-it0_damagesbyregionoutput'!$A48:$L48)</f>
        <v>8.6337865737138504</v>
      </c>
      <c r="BD49">
        <f>(M49/SUM($C49:$N49)-AB49/SUM($R49:$AC49))*SUM('RICPP-it0_damagesbyregionoutput'!$A48:$L48)</f>
        <v>5.7134654727415661</v>
      </c>
      <c r="BE49">
        <f>(N49/SUM($C49:$N49)-AC49/SUM($R49:$AC49))*SUM('RICPP-it0_damagesbyregionoutput'!$A48:$L48)</f>
        <v>-6.0613423475251507</v>
      </c>
      <c r="BG49" s="2">
        <f t="shared" si="7"/>
        <v>-1024698848860.1545</v>
      </c>
      <c r="BH49" s="2">
        <f t="shared" si="7"/>
        <v>-727603587066.88062</v>
      </c>
      <c r="BI49" s="2">
        <f t="shared" si="7"/>
        <v>-216961945220.34952</v>
      </c>
      <c r="BJ49" s="2">
        <f t="shared" si="7"/>
        <v>-142237938101.73114</v>
      </c>
      <c r="BK49" s="2">
        <f t="shared" si="7"/>
        <v>-169086389800.05896</v>
      </c>
      <c r="BL49" s="2">
        <f t="shared" si="7"/>
        <v>2778794727338.9941</v>
      </c>
      <c r="BM49" s="2">
        <f t="shared" si="7"/>
        <v>-2241653725773.3164</v>
      </c>
      <c r="BN49" s="2">
        <f t="shared" si="7"/>
        <v>-1610559993698.7263</v>
      </c>
      <c r="BO49" s="2">
        <f t="shared" si="7"/>
        <v>3043622653705.583</v>
      </c>
      <c r="BP49" s="2">
        <f t="shared" si="7"/>
        <v>-1075850086202.9319</v>
      </c>
      <c r="BQ49" s="2">
        <f t="shared" si="7"/>
        <v>-213717112934.12866</v>
      </c>
      <c r="BR49" s="2">
        <f t="shared" si="7"/>
        <v>1599952246612.9336</v>
      </c>
    </row>
    <row r="50" spans="1:70" x14ac:dyDescent="0.2">
      <c r="A50">
        <v>48</v>
      </c>
      <c r="B50" t="s">
        <v>62</v>
      </c>
      <c r="C50">
        <f>C49+'RICEPP_it0-E_by_region'!A49</f>
        <v>35.241055754346853</v>
      </c>
      <c r="D50">
        <f>D49+'RICEPP_it0-E_by_region'!B49</f>
        <v>27.212328407120577</v>
      </c>
      <c r="E50">
        <f>E49+'RICEPP_it0-E_by_region'!C49</f>
        <v>7.820196767515136</v>
      </c>
      <c r="F50">
        <f>F49+'RICEPP_it0-E_by_region'!D49</f>
        <v>7.9520077197609984</v>
      </c>
      <c r="G50">
        <f>G49+'RICEPP_it0-E_by_region'!E49</f>
        <v>8.5540892817008629</v>
      </c>
      <c r="H50">
        <f>H49+'RICEPP_it0-E_by_region'!F49</f>
        <v>20.536724517252626</v>
      </c>
      <c r="I50">
        <f>I49+'RICEPP_it0-E_by_region'!G49</f>
        <v>23.671446598371212</v>
      </c>
      <c r="J50">
        <f>J49+'RICEPP_it0-E_by_region'!H49</f>
        <v>13.426153270171122</v>
      </c>
      <c r="K50">
        <f>K49+'RICEPP_it0-E_by_region'!I49</f>
        <v>11.881708243516451</v>
      </c>
      <c r="L50">
        <f>L49+'RICEPP_it0-E_by_region'!J49</f>
        <v>10.755823706993707</v>
      </c>
      <c r="M50">
        <f>M49+'RICEPP_it0-E_by_region'!K49</f>
        <v>9.3547682711791253</v>
      </c>
      <c r="N50">
        <f>N49+'RICEPP_it0-E_by_region'!L49</f>
        <v>13.859981565627194</v>
      </c>
      <c r="P50">
        <v>48</v>
      </c>
      <c r="Q50" t="s">
        <v>62</v>
      </c>
      <c r="R50">
        <f>R49+'RICPP-it0_damagesbyregionoutput'!A49</f>
        <v>70.344281025348721</v>
      </c>
      <c r="S50">
        <f>S49+'RICPP-it0_damagesbyregionoutput'!B49</f>
        <v>224.57409279284482</v>
      </c>
      <c r="T50">
        <f>T49+'RICPP-it0_damagesbyregionoutput'!C49</f>
        <v>13.952403681751333</v>
      </c>
      <c r="U50">
        <f>U49+'RICPP-it0_damagesbyregionoutput'!D49</f>
        <v>7.932719568063896</v>
      </c>
      <c r="V50">
        <f>V49+'RICPP-it0_damagesbyregionoutput'!E49</f>
        <v>11.814578492605868</v>
      </c>
      <c r="W50">
        <f>W49+'RICPP-it0_damagesbyregionoutput'!F49</f>
        <v>881.34215958613254</v>
      </c>
      <c r="X50">
        <f>X49+'RICPP-it0_damagesbyregionoutput'!G49</f>
        <v>251.8391837639779</v>
      </c>
      <c r="Y50">
        <f>Y49+'RICPP-it0_damagesbyregionoutput'!H49</f>
        <v>192.90279399056271</v>
      </c>
      <c r="Z50">
        <f>Z49+'RICPP-it0_damagesbyregionoutput'!I49</f>
        <v>1609.8924857189356</v>
      </c>
      <c r="AA50">
        <f>AA49+'RICPP-it0_damagesbyregionoutput'!J49</f>
        <v>72.354519853240291</v>
      </c>
      <c r="AB50">
        <f>AB49+'RICPP-it0_damagesbyregionoutput'!K49</f>
        <v>93.219298546794761</v>
      </c>
      <c r="AC50">
        <f>AC49+'RICPP-it0_damagesbyregionoutput'!L49</f>
        <v>378.83964562413672</v>
      </c>
      <c r="AE50">
        <v>48</v>
      </c>
      <c r="AF50" t="s">
        <v>62</v>
      </c>
      <c r="AG50">
        <f t="shared" si="3"/>
        <v>635.15890184784178</v>
      </c>
      <c r="AH50">
        <f t="shared" si="4"/>
        <v>320.1991523232881</v>
      </c>
      <c r="AI50">
        <f t="shared" si="9"/>
        <v>142.60288650691001</v>
      </c>
      <c r="AJ50">
        <f t="shared" si="9"/>
        <v>151.26134078103826</v>
      </c>
      <c r="AK50">
        <f t="shared" si="9"/>
        <v>159.43276599357671</v>
      </c>
      <c r="AL50">
        <f t="shared" si="9"/>
        <v>-470.21019425264552</v>
      </c>
      <c r="AM50">
        <f t="shared" si="9"/>
        <v>222.04789370542315</v>
      </c>
      <c r="AN50">
        <f t="shared" si="8"/>
        <v>75.880125904811379</v>
      </c>
      <c r="AO50">
        <f t="shared" si="8"/>
        <v>-1372.0283580888342</v>
      </c>
      <c r="AP50">
        <f t="shared" si="8"/>
        <v>142.97012628114783</v>
      </c>
      <c r="AQ50">
        <f t="shared" si="8"/>
        <v>94.057122351689358</v>
      </c>
      <c r="AR50">
        <f t="shared" si="8"/>
        <v>-101.37176335424701</v>
      </c>
      <c r="AT50">
        <f>(C50/SUM($C50:$N50)-R50/SUM($R50:$AC50))*SUM('RICPP-it0_damagesbyregionoutput'!$A49:$L49)</f>
        <v>40.668803930436496</v>
      </c>
      <c r="AU50">
        <f>(D50/SUM($C50:$N50)-S50/SUM($R50:$AC50))*SUM('RICPP-it0_damagesbyregionoutput'!$A49:$L49)</f>
        <v>20.502139711248734</v>
      </c>
      <c r="AV50">
        <f>(E50/SUM($C50:$N50)-T50/SUM($R50:$AC50))*SUM('RICPP-it0_damagesbyregionoutput'!$A49:$L49)</f>
        <v>9.1307684020354536</v>
      </c>
      <c r="AW50">
        <f>(F50/SUM($C50:$N50)-U50/SUM($R50:$AC50))*SUM('RICPP-it0_damagesbyregionoutput'!$A49:$L49)</f>
        <v>9.6851634962248561</v>
      </c>
      <c r="AX50">
        <f>(G50/SUM($C50:$N50)-V50/SUM($R50:$AC50))*SUM('RICPP-it0_damagesbyregionoutput'!$A49:$L49)</f>
        <v>10.208374442075005</v>
      </c>
      <c r="AY50">
        <f>(H50/SUM($C50:$N50)-W50/SUM($R50:$AC50))*SUM('RICPP-it0_damagesbyregionoutput'!$A49:$L49)</f>
        <v>-30.107247399855169</v>
      </c>
      <c r="AZ50">
        <f>(I50/SUM($C50:$N50)-X50/SUM($R50:$AC50))*SUM('RICPP-it0_damagesbyregionoutput'!$A49:$L49)</f>
        <v>14.217579610394219</v>
      </c>
      <c r="BA50">
        <f>(J50/SUM($C50:$N50)-Y50/SUM($R50:$AC50))*SUM('RICPP-it0_damagesbyregionoutput'!$A49:$L49)</f>
        <v>4.8585542195217126</v>
      </c>
      <c r="BB50">
        <f>(K50/SUM($C50:$N50)-Z50/SUM($R50:$AC50))*SUM('RICPP-it0_damagesbyregionoutput'!$A49:$L49)</f>
        <v>-87.850067313518693</v>
      </c>
      <c r="BC50">
        <f>(L50/SUM($C50:$N50)-AA50/SUM($R50:$AC50))*SUM('RICPP-it0_damagesbyregionoutput'!$A49:$L49)</f>
        <v>9.1542825216210968</v>
      </c>
      <c r="BD50">
        <f>(M50/SUM($C50:$N50)-AB50/SUM($R50:$AC50))*SUM('RICPP-it0_damagesbyregionoutput'!$A49:$L49)</f>
        <v>6.0224152665631543</v>
      </c>
      <c r="BE50">
        <f>(N50/SUM($C50:$N50)-AC50/SUM($R50:$AC50))*SUM('RICPP-it0_damagesbyregionoutput'!$A49:$L49)</f>
        <v>-6.490766886746874</v>
      </c>
      <c r="BG50" s="2">
        <f t="shared" si="7"/>
        <v>-1036123229610.8085</v>
      </c>
      <c r="BH50" s="2">
        <f t="shared" si="7"/>
        <v>-728682485778.95752</v>
      </c>
      <c r="BI50" s="2">
        <f t="shared" si="7"/>
        <v>-220401736820.48093</v>
      </c>
      <c r="BJ50" s="2">
        <f t="shared" si="7"/>
        <v>-145289723929.82452</v>
      </c>
      <c r="BK50" s="2">
        <f t="shared" si="7"/>
        <v>-174276369201.1593</v>
      </c>
      <c r="BL50" s="2">
        <f t="shared" si="7"/>
        <v>2850241038109.5728</v>
      </c>
      <c r="BM50" s="2">
        <f t="shared" si="7"/>
        <v>-2319723992936.3232</v>
      </c>
      <c r="BN50" s="2">
        <f t="shared" si="7"/>
        <v>-1650775834037.8818</v>
      </c>
      <c r="BO50" s="2">
        <f t="shared" si="7"/>
        <v>3029698765049.1616</v>
      </c>
      <c r="BP50" s="2">
        <f t="shared" si="7"/>
        <v>-1103649266822.1475</v>
      </c>
      <c r="BQ50" s="2">
        <f t="shared" si="7"/>
        <v>-211533026786.11752</v>
      </c>
      <c r="BR50" s="2">
        <f t="shared" si="7"/>
        <v>1710515862765.5276</v>
      </c>
    </row>
    <row r="51" spans="1:70" x14ac:dyDescent="0.2">
      <c r="A51">
        <v>49</v>
      </c>
      <c r="B51" t="s">
        <v>63</v>
      </c>
      <c r="C51">
        <f>C50+'RICEPP_it0-E_by_region'!A50</f>
        <v>35.241055754346853</v>
      </c>
      <c r="D51">
        <f>D50+'RICEPP_it0-E_by_region'!B50</f>
        <v>27.212328407120577</v>
      </c>
      <c r="E51">
        <f>E50+'RICEPP_it0-E_by_region'!C50</f>
        <v>7.820196767515136</v>
      </c>
      <c r="F51">
        <f>F50+'RICEPP_it0-E_by_region'!D50</f>
        <v>7.9520077197609984</v>
      </c>
      <c r="G51">
        <f>G50+'RICEPP_it0-E_by_region'!E50</f>
        <v>8.5540892817008629</v>
      </c>
      <c r="H51">
        <f>H50+'RICEPP_it0-E_by_region'!F50</f>
        <v>20.536724517252626</v>
      </c>
      <c r="I51">
        <f>I50+'RICEPP_it0-E_by_region'!G50</f>
        <v>23.671446598371212</v>
      </c>
      <c r="J51">
        <f>J50+'RICEPP_it0-E_by_region'!H50</f>
        <v>13.426153270171122</v>
      </c>
      <c r="K51">
        <f>K50+'RICEPP_it0-E_by_region'!I50</f>
        <v>11.881708243516451</v>
      </c>
      <c r="L51">
        <f>L50+'RICEPP_it0-E_by_region'!J50</f>
        <v>10.755823706993707</v>
      </c>
      <c r="M51">
        <f>M50+'RICEPP_it0-E_by_region'!K50</f>
        <v>9.3547682711791253</v>
      </c>
      <c r="N51">
        <f>N50+'RICEPP_it0-E_by_region'!L50</f>
        <v>13.859981565627194</v>
      </c>
      <c r="P51">
        <v>49</v>
      </c>
      <c r="Q51" t="s">
        <v>63</v>
      </c>
      <c r="R51">
        <f>R50+'RICPP-it0_damagesbyregionoutput'!A50</f>
        <v>73.959840012160427</v>
      </c>
      <c r="S51">
        <f>S50+'RICPP-it0_damagesbyregionoutput'!B50</f>
        <v>238.90887641112391</v>
      </c>
      <c r="T51">
        <f>T50+'RICPP-it0_damagesbyregionoutput'!C50</f>
        <v>14.65231396545844</v>
      </c>
      <c r="U51">
        <f>U50+'RICPP-it0_damagesbyregionoutput'!D50</f>
        <v>8.3081286346149383</v>
      </c>
      <c r="V51">
        <f>V50+'RICPP-it0_damagesbyregionoutput'!E50</f>
        <v>12.417931681827335</v>
      </c>
      <c r="W51">
        <f>W50+'RICPP-it0_damagesbyregionoutput'!F50</f>
        <v>943.77428938708022</v>
      </c>
      <c r="X51">
        <f>X50+'RICPP-it0_damagesbyregionoutput'!G50</f>
        <v>266.22561599522408</v>
      </c>
      <c r="Y51">
        <f>Y50+'RICPP-it0_damagesbyregionoutput'!H50</f>
        <v>204.07863772540372</v>
      </c>
      <c r="Z51">
        <f>Z50+'RICPP-it0_damagesbyregionoutput'!I50</f>
        <v>1721.4482786434846</v>
      </c>
      <c r="AA51">
        <f>AA50+'RICPP-it0_damagesbyregionoutput'!J50</f>
        <v>76.015213106084616</v>
      </c>
      <c r="AB51">
        <f>AB50+'RICPP-it0_damagesbyregionoutput'!K50</f>
        <v>99.26958490022777</v>
      </c>
      <c r="AC51">
        <f>AC50+'RICPP-it0_damagesbyregionoutput'!L50</f>
        <v>406.2824219532788</v>
      </c>
      <c r="AE51">
        <v>49</v>
      </c>
      <c r="AF51" t="s">
        <v>63</v>
      </c>
      <c r="AG51">
        <f t="shared" si="3"/>
        <v>679.02124743019033</v>
      </c>
      <c r="AH51">
        <f t="shared" si="4"/>
        <v>342.52570882557438</v>
      </c>
      <c r="AI51">
        <f t="shared" si="9"/>
        <v>152.43860144476969</v>
      </c>
      <c r="AJ51">
        <f t="shared" si="9"/>
        <v>161.59913696814846</v>
      </c>
      <c r="AK51">
        <f t="shared" si="9"/>
        <v>170.35376205835215</v>
      </c>
      <c r="AL51">
        <f t="shared" si="9"/>
        <v>-504.97457614076325</v>
      </c>
      <c r="AM51">
        <f t="shared" si="9"/>
        <v>239.55240964682972</v>
      </c>
      <c r="AN51">
        <f t="shared" si="8"/>
        <v>82.792435604859321</v>
      </c>
      <c r="AO51">
        <f t="shared" si="8"/>
        <v>-1467.5767245039008</v>
      </c>
      <c r="AP51">
        <f t="shared" si="8"/>
        <v>153.80003101387521</v>
      </c>
      <c r="AQ51">
        <f t="shared" si="8"/>
        <v>100.60988621166734</v>
      </c>
      <c r="AR51">
        <f t="shared" si="8"/>
        <v>-110.14191855960226</v>
      </c>
      <c r="AT51">
        <f>(C51/SUM($C51:$N51)-R51/SUM($R51:$AC51))*SUM('RICPP-it0_damagesbyregionoutput'!$A50:$L50)</f>
        <v>42.814496304850266</v>
      </c>
      <c r="AU51">
        <f>(D51/SUM($C51:$N51)-S51/SUM($R51:$AC51))*SUM('RICPP-it0_damagesbyregionoutput'!$A50:$L50)</f>
        <v>21.597359066936232</v>
      </c>
      <c r="AV51">
        <f>(E51/SUM($C51:$N51)-T51/SUM($R51:$AC51))*SUM('RICPP-it0_damagesbyregionoutput'!$A50:$L50)</f>
        <v>9.6117492095777557</v>
      </c>
      <c r="AW51">
        <f>(F51/SUM($C51:$N51)-U51/SUM($R51:$AC51))*SUM('RICPP-it0_damagesbyregionoutput'!$A50:$L50)</f>
        <v>10.18935074384561</v>
      </c>
      <c r="AX51">
        <f>(G51/SUM($C51:$N51)-V51/SUM($R51:$AC51))*SUM('RICPP-it0_damagesbyregionoutput'!$A50:$L50)</f>
        <v>10.741358306191309</v>
      </c>
      <c r="AY51">
        <f>(H51/SUM($C51:$N51)-W51/SUM($R51:$AC51))*SUM('RICPP-it0_damagesbyregionoutput'!$A50:$L50)</f>
        <v>-31.840288070580286</v>
      </c>
      <c r="AZ51">
        <f>(I51/SUM($C51:$N51)-X51/SUM($R51:$AC51))*SUM('RICPP-it0_damagesbyregionoutput'!$A50:$L50)</f>
        <v>15.104557915467307</v>
      </c>
      <c r="BA51">
        <f>(J51/SUM($C51:$N51)-Y51/SUM($R51:$AC51))*SUM('RICPP-it0_damagesbyregionoutput'!$A50:$L50)</f>
        <v>5.2203321202231336</v>
      </c>
      <c r="BB51">
        <f>(K51/SUM($C51:$N51)-Z51/SUM($R51:$AC51))*SUM('RICPP-it0_damagesbyregionoutput'!$A50:$L50)</f>
        <v>-92.535481748406383</v>
      </c>
      <c r="BC51">
        <f>(L51/SUM($C51:$N51)-AA51/SUM($R51:$AC51))*SUM('RICPP-it0_damagesbyregionoutput'!$A50:$L50)</f>
        <v>9.6975917682257826</v>
      </c>
      <c r="BD51">
        <f>(M51/SUM($C51:$N51)-AB51/SUM($R51:$AC51))*SUM('RICPP-it0_damagesbyregionoutput'!$A50:$L50)</f>
        <v>6.3437802833757333</v>
      </c>
      <c r="BE51">
        <f>(N51/SUM($C51:$N51)-AC51/SUM($R51:$AC51))*SUM('RICPP-it0_damagesbyregionoutput'!$A50:$L50)</f>
        <v>-6.9448058997064361</v>
      </c>
      <c r="BG51" s="2">
        <f t="shared" si="7"/>
        <v>-1047849277498.2869</v>
      </c>
      <c r="BH51" s="2">
        <f t="shared" si="7"/>
        <v>-729197435350.04858</v>
      </c>
      <c r="BI51" s="2">
        <f t="shared" si="7"/>
        <v>-223965728281.92163</v>
      </c>
      <c r="BJ51" s="2">
        <f t="shared" si="7"/>
        <v>-148445443264.59009</v>
      </c>
      <c r="BK51" s="2">
        <f t="shared" si="7"/>
        <v>-179637758584.12845</v>
      </c>
      <c r="BL51" s="2">
        <f t="shared" si="7"/>
        <v>2924093817537.4395</v>
      </c>
      <c r="BM51" s="2">
        <f t="shared" si="7"/>
        <v>-2399958025939.2593</v>
      </c>
      <c r="BN51" s="2">
        <f t="shared" si="7"/>
        <v>-1691977579824.8083</v>
      </c>
      <c r="BO51" s="2">
        <f t="shared" si="7"/>
        <v>3012884666660.1562</v>
      </c>
      <c r="BP51" s="2">
        <f t="shared" si="7"/>
        <v>-1132312964501.6028</v>
      </c>
      <c r="BQ51" s="2">
        <f t="shared" si="7"/>
        <v>-208983576602.25296</v>
      </c>
      <c r="BR51" s="2">
        <f t="shared" si="7"/>
        <v>1825349305648.8157</v>
      </c>
    </row>
    <row r="52" spans="1:70" x14ac:dyDescent="0.2">
      <c r="A52">
        <v>50</v>
      </c>
      <c r="B52" t="s">
        <v>64</v>
      </c>
      <c r="C52">
        <f>C51+'RICEPP_it0-E_by_region'!A51</f>
        <v>35.241055754346853</v>
      </c>
      <c r="D52">
        <f>D51+'RICEPP_it0-E_by_region'!B51</f>
        <v>27.212328407120577</v>
      </c>
      <c r="E52">
        <f>E51+'RICEPP_it0-E_by_region'!C51</f>
        <v>7.820196767515136</v>
      </c>
      <c r="F52">
        <f>F51+'RICEPP_it0-E_by_region'!D51</f>
        <v>7.9520077197609984</v>
      </c>
      <c r="G52">
        <f>G51+'RICEPP_it0-E_by_region'!E51</f>
        <v>8.5540892817008629</v>
      </c>
      <c r="H52">
        <f>H51+'RICEPP_it0-E_by_region'!F51</f>
        <v>20.536724517252626</v>
      </c>
      <c r="I52">
        <f>I51+'RICEPP_it0-E_by_region'!G51</f>
        <v>23.671446598371212</v>
      </c>
      <c r="J52">
        <f>J51+'RICEPP_it0-E_by_region'!H51</f>
        <v>13.426153270171122</v>
      </c>
      <c r="K52">
        <f>K51+'RICEPP_it0-E_by_region'!I51</f>
        <v>11.881708243516451</v>
      </c>
      <c r="L52">
        <f>L51+'RICEPP_it0-E_by_region'!J51</f>
        <v>10.755823706993707</v>
      </c>
      <c r="M52">
        <f>M51+'RICEPP_it0-E_by_region'!K51</f>
        <v>9.3547682711791253</v>
      </c>
      <c r="N52">
        <f>N51+'RICEPP_it0-E_by_region'!L51</f>
        <v>13.859981565627194</v>
      </c>
      <c r="P52">
        <v>50</v>
      </c>
      <c r="Q52" t="s">
        <v>64</v>
      </c>
      <c r="R52">
        <f>R51+'RICPP-it0_damagesbyregionoutput'!A51</f>
        <v>77.72885032562759</v>
      </c>
      <c r="S52">
        <f>S51+'RICPP-it0_damagesbyregionoutput'!B51</f>
        <v>253.95682705276531</v>
      </c>
      <c r="T52">
        <f>T51+'RICPP-it0_damagesbyregionoutput'!C51</f>
        <v>15.38014744307698</v>
      </c>
      <c r="U52">
        <f>U51+'RICPP-it0_damagesbyregionoutput'!D51</f>
        <v>8.6967020214215545</v>
      </c>
      <c r="V52">
        <f>V51+'RICPP-it0_damagesbyregionoutput'!E51</f>
        <v>13.043055513045518</v>
      </c>
      <c r="W52">
        <f>W51+'RICPP-it0_damagesbyregionoutput'!F51</f>
        <v>1009.4894870104093</v>
      </c>
      <c r="X52">
        <f>X51+'RICPP-it0_damagesbyregionoutput'!G51</f>
        <v>281.21361519194096</v>
      </c>
      <c r="Y52">
        <f>Y51+'RICPP-it0_damagesbyregionoutput'!H51</f>
        <v>215.74777903280932</v>
      </c>
      <c r="Z52">
        <f>Z51+'RICPP-it0_damagesbyregionoutput'!I51</f>
        <v>1838.6693397653937</v>
      </c>
      <c r="AA52">
        <f>AA51+'RICPP-it0_damagesbyregionoutput'!J51</f>
        <v>79.81163874773398</v>
      </c>
      <c r="AB52">
        <f>AB51+'RICPP-it0_damagesbyregionoutput'!K51</f>
        <v>105.62551686451641</v>
      </c>
      <c r="AC52">
        <f>AC51+'RICPP-it0_damagesbyregionoutput'!L51</f>
        <v>435.26812787407022</v>
      </c>
      <c r="AE52">
        <v>50</v>
      </c>
      <c r="AF52" t="s">
        <v>64</v>
      </c>
      <c r="AG52">
        <f t="shared" si="3"/>
        <v>725.13002993090743</v>
      </c>
      <c r="AH52">
        <f t="shared" si="4"/>
        <v>365.99223651690636</v>
      </c>
      <c r="AI52">
        <f t="shared" si="9"/>
        <v>162.77894245247887</v>
      </c>
      <c r="AJ52">
        <f t="shared" si="9"/>
        <v>172.46529432118666</v>
      </c>
      <c r="AK52">
        <f t="shared" si="9"/>
        <v>181.83551424926</v>
      </c>
      <c r="AL52">
        <f t="shared" si="9"/>
        <v>-541.62349102575081</v>
      </c>
      <c r="AM52">
        <f t="shared" si="9"/>
        <v>258.06736556234586</v>
      </c>
      <c r="AN52">
        <f t="shared" si="8"/>
        <v>90.125758235228247</v>
      </c>
      <c r="AO52">
        <f t="shared" si="8"/>
        <v>-1567.9812241079103</v>
      </c>
      <c r="AP52">
        <f t="shared" si="8"/>
        <v>165.2266665127012</v>
      </c>
      <c r="AQ52">
        <f t="shared" si="8"/>
        <v>107.49405683985064</v>
      </c>
      <c r="AR52">
        <f t="shared" si="8"/>
        <v>-119.5111494872035</v>
      </c>
      <c r="AT52">
        <f>(C52/SUM($C52:$N52)-R52/SUM($R52:$AC52))*SUM('RICPP-it0_damagesbyregionoutput'!$A51:$L51)</f>
        <v>45.048870088701449</v>
      </c>
      <c r="AU52">
        <f>(D52/SUM($C52:$N52)-S52/SUM($R52:$AC52))*SUM('RICPP-it0_damagesbyregionoutput'!$A51:$L51)</f>
        <v>22.737351972437814</v>
      </c>
      <c r="AV52">
        <f>(E52/SUM($C52:$N52)-T52/SUM($R52:$AC52))*SUM('RICPP-it0_damagesbyregionoutput'!$A51:$L51)</f>
        <v>10.112679283764653</v>
      </c>
      <c r="AW52">
        <f>(F52/SUM($C52:$N52)-U52/SUM($R52:$AC52))*SUM('RICPP-it0_damagesbyregionoutput'!$A51:$L51)</f>
        <v>10.714446124131815</v>
      </c>
      <c r="AX52">
        <f>(G52/SUM($C52:$N52)-V52/SUM($R52:$AC52))*SUM('RICPP-it0_damagesbyregionoutput'!$A51:$L51)</f>
        <v>11.296573194889813</v>
      </c>
      <c r="AY52">
        <f>(H52/SUM($C52:$N52)-W52/SUM($R52:$AC52))*SUM('RICPP-it0_damagesbyregionoutput'!$A51:$L51)</f>
        <v>-33.64848410226903</v>
      </c>
      <c r="AZ52">
        <f>(I52/SUM($C52:$N52)-X52/SUM($R52:$AC52))*SUM('RICPP-it0_damagesbyregionoutput'!$A51:$L51)</f>
        <v>16.032494511997072</v>
      </c>
      <c r="BA52">
        <f>(J52/SUM($C52:$N52)-Y52/SUM($R52:$AC52))*SUM('RICPP-it0_damagesbyregionoutput'!$A51:$L51)</f>
        <v>5.5990834840633585</v>
      </c>
      <c r="BB52">
        <f>(K52/SUM($C52:$N52)-Z52/SUM($R52:$AC52))*SUM('RICPP-it0_damagesbyregionoutput'!$A51:$L51)</f>
        <v>-97.411194614420708</v>
      </c>
      <c r="BC52">
        <f>(L52/SUM($C52:$N52)-AA52/SUM($R52:$AC52))*SUM('RICPP-it0_damagesbyregionoutput'!$A51:$L51)</f>
        <v>10.264744704655374</v>
      </c>
      <c r="BD52">
        <f>(M52/SUM($C52:$N52)-AB52/SUM($R52:$AC52))*SUM('RICPP-it0_damagesbyregionoutput'!$A51:$L51)</f>
        <v>6.6780930343587181</v>
      </c>
      <c r="BE52">
        <f>(N52/SUM($C52:$N52)-AC52/SUM($R52:$AC52))*SUM('RICPP-it0_damagesbyregionoutput'!$A51:$L51)</f>
        <v>-7.4246576823103005</v>
      </c>
      <c r="BG52" s="2">
        <f t="shared" si="7"/>
        <v>-1059912412015.6489</v>
      </c>
      <c r="BH52" s="2">
        <f t="shared" si="7"/>
        <v>-729175718894.16162</v>
      </c>
      <c r="BI52" s="2">
        <f t="shared" si="7"/>
        <v>-227661723944.53223</v>
      </c>
      <c r="BJ52" s="2">
        <f t="shared" si="7"/>
        <v>-151711228906.38956</v>
      </c>
      <c r="BK52" s="2">
        <f t="shared" si="7"/>
        <v>-185178996018.0419</v>
      </c>
      <c r="BL52" s="2">
        <f t="shared" si="7"/>
        <v>3000430782718.5312</v>
      </c>
      <c r="BM52" s="2">
        <f t="shared" si="7"/>
        <v>-2482461403519.0679</v>
      </c>
      <c r="BN52" s="2">
        <f t="shared" si="7"/>
        <v>-1734239146305.5674</v>
      </c>
      <c r="BO52" s="2">
        <f t="shared" si="7"/>
        <v>2993304989588.8076</v>
      </c>
      <c r="BP52" s="2">
        <f t="shared" si="7"/>
        <v>-1161890794170.6133</v>
      </c>
      <c r="BQ52" s="2">
        <f t="shared" si="7"/>
        <v>-206077593824.58023</v>
      </c>
      <c r="BR52" s="2">
        <f t="shared" si="7"/>
        <v>1944573245290.936</v>
      </c>
    </row>
    <row r="53" spans="1:70" x14ac:dyDescent="0.2">
      <c r="A53">
        <v>51</v>
      </c>
      <c r="B53" t="s">
        <v>65</v>
      </c>
      <c r="C53">
        <f>C52+'RICEPP_it0-E_by_region'!A52</f>
        <v>35.241055754346853</v>
      </c>
      <c r="D53">
        <f>D52+'RICEPP_it0-E_by_region'!B52</f>
        <v>27.212328407120577</v>
      </c>
      <c r="E53">
        <f>E52+'RICEPP_it0-E_by_region'!C52</f>
        <v>7.820196767515136</v>
      </c>
      <c r="F53">
        <f>F52+'RICEPP_it0-E_by_region'!D52</f>
        <v>7.9520077197609984</v>
      </c>
      <c r="G53">
        <f>G52+'RICEPP_it0-E_by_region'!E52</f>
        <v>8.5540892817008629</v>
      </c>
      <c r="H53">
        <f>H52+'RICEPP_it0-E_by_region'!F52</f>
        <v>20.536724517252626</v>
      </c>
      <c r="I53">
        <f>I52+'RICEPP_it0-E_by_region'!G52</f>
        <v>23.671446598371212</v>
      </c>
      <c r="J53">
        <f>J52+'RICEPP_it0-E_by_region'!H52</f>
        <v>13.426153270171122</v>
      </c>
      <c r="K53">
        <f>K52+'RICEPP_it0-E_by_region'!I52</f>
        <v>11.881708243516451</v>
      </c>
      <c r="L53">
        <f>L52+'RICEPP_it0-E_by_region'!J52</f>
        <v>10.755823706993707</v>
      </c>
      <c r="M53">
        <f>M52+'RICEPP_it0-E_by_region'!K52</f>
        <v>9.3547682711791253</v>
      </c>
      <c r="N53">
        <f>N52+'RICEPP_it0-E_by_region'!L52</f>
        <v>13.859981565627194</v>
      </c>
      <c r="P53">
        <v>51</v>
      </c>
      <c r="Q53" t="s">
        <v>65</v>
      </c>
      <c r="R53">
        <f>R52+'RICPP-it0_damagesbyregionoutput'!A52</f>
        <v>81.657409384071485</v>
      </c>
      <c r="S53">
        <f>S52+'RICPP-it0_damagesbyregionoutput'!B52</f>
        <v>269.74824168456053</v>
      </c>
      <c r="T53">
        <f>T52+'RICPP-it0_damagesbyregionoutput'!C52</f>
        <v>16.136915483505728</v>
      </c>
      <c r="U53">
        <f>U52+'RICPP-it0_damagesbyregionoutput'!D52</f>
        <v>9.098845200682451</v>
      </c>
      <c r="V53">
        <f>V52+'RICPP-it0_damagesbyregionoutput'!E52</f>
        <v>13.690593565494703</v>
      </c>
      <c r="W53">
        <f>W52+'RICPP-it0_damagesbyregionoutput'!F52</f>
        <v>1078.626596702444</v>
      </c>
      <c r="X53">
        <f>X52+'RICPP-it0_damagesbyregionoutput'!G52</f>
        <v>296.82455762295626</v>
      </c>
      <c r="Y53">
        <f>Y52+'RICPP-it0_damagesbyregionoutput'!H52</f>
        <v>227.92909587472542</v>
      </c>
      <c r="Z53">
        <f>Z52+'RICPP-it0_damagesbyregionoutput'!I52</f>
        <v>1961.7850343937077</v>
      </c>
      <c r="AA53">
        <f>AA52+'RICPP-it0_damagesbyregionoutput'!J52</f>
        <v>83.748155404108061</v>
      </c>
      <c r="AB53">
        <f>AB52+'RICPP-it0_damagesbyregionoutput'!K52</f>
        <v>112.30024128606917</v>
      </c>
      <c r="AC53">
        <f>AC52+'RICPP-it0_damagesbyregionoutput'!L52</f>
        <v>465.86732117167094</v>
      </c>
      <c r="AE53">
        <v>51</v>
      </c>
      <c r="AF53" t="s">
        <v>65</v>
      </c>
      <c r="AG53">
        <f t="shared" si="3"/>
        <v>773.57824108590455</v>
      </c>
      <c r="AH53">
        <f t="shared" si="4"/>
        <v>390.6449527842442</v>
      </c>
      <c r="AI53">
        <f t="shared" si="9"/>
        <v>173.64488662507776</v>
      </c>
      <c r="AJ53">
        <f t="shared" si="9"/>
        <v>183.88176645177094</v>
      </c>
      <c r="AK53">
        <f t="shared" si="9"/>
        <v>193.90143097569162</v>
      </c>
      <c r="AL53">
        <f t="shared" si="9"/>
        <v>-580.23803895133778</v>
      </c>
      <c r="AM53">
        <f t="shared" si="9"/>
        <v>277.63794345084318</v>
      </c>
      <c r="AN53">
        <f t="shared" si="8"/>
        <v>97.898966864515003</v>
      </c>
      <c r="AO53">
        <f t="shared" si="8"/>
        <v>-1673.4378137777401</v>
      </c>
      <c r="AP53">
        <f t="shared" si="8"/>
        <v>177.27591687433153</v>
      </c>
      <c r="AQ53">
        <f t="shared" si="8"/>
        <v>114.72279069023411</v>
      </c>
      <c r="AR53">
        <f t="shared" si="8"/>
        <v>-129.51104307353367</v>
      </c>
      <c r="AT53">
        <f>(C53/SUM($C53:$N53)-R53/SUM($R53:$AC53))*SUM('RICPP-it0_damagesbyregionoutput'!$A52:$L52)</f>
        <v>47.375866234304794</v>
      </c>
      <c r="AU53">
        <f>(D53/SUM($C53:$N53)-S53/SUM($R53:$AC53))*SUM('RICPP-it0_damagesbyregionoutput'!$A52:$L52)</f>
        <v>23.92407392720018</v>
      </c>
      <c r="AV53">
        <f>(E53/SUM($C53:$N53)-T53/SUM($R53:$AC53))*SUM('RICPP-it0_damagesbyregionoutput'!$A52:$L52)</f>
        <v>10.634447149744943</v>
      </c>
      <c r="AW53">
        <f>(F53/SUM($C53:$N53)-U53/SUM($R53:$AC53))*SUM('RICPP-it0_damagesbyregionoutput'!$A52:$L52)</f>
        <v>11.261379273178616</v>
      </c>
      <c r="AX53">
        <f>(G53/SUM($C53:$N53)-V53/SUM($R53:$AC53))*SUM('RICPP-it0_damagesbyregionoutput'!$A52:$L52)</f>
        <v>11.875008588206313</v>
      </c>
      <c r="AY53">
        <f>(H53/SUM($C53:$N53)-W53/SUM($R53:$AC53))*SUM('RICPP-it0_damagesbyregionoutput'!$A52:$L52)</f>
        <v>-35.535228703984806</v>
      </c>
      <c r="AZ53">
        <f>(I53/SUM($C53:$N53)-X53/SUM($R53:$AC53))*SUM('RICPP-it0_damagesbyregionoutput'!$A52:$L52)</f>
        <v>17.003242040560405</v>
      </c>
      <c r="BA53">
        <f>(J53/SUM($C53:$N53)-Y53/SUM($R53:$AC53))*SUM('RICPP-it0_damagesbyregionoutput'!$A52:$L52)</f>
        <v>5.9955775800250981</v>
      </c>
      <c r="BB53">
        <f>(K53/SUM($C53:$N53)-Z53/SUM($R53:$AC53))*SUM('RICPP-it0_damagesbyregionoutput'!$A52:$L52)</f>
        <v>-102.48551705083143</v>
      </c>
      <c r="BC53">
        <f>(L53/SUM($C53:$N53)-AA53/SUM($R53:$AC53))*SUM('RICPP-it0_damagesbyregionoutput'!$A52:$L52)</f>
        <v>10.856820523561515</v>
      </c>
      <c r="BD53">
        <f>(M53/SUM($C53:$N53)-AB53/SUM($R53:$AC53))*SUM('RICPP-it0_damagesbyregionoutput'!$A52:$L52)</f>
        <v>7.0259106281702151</v>
      </c>
      <c r="BE53">
        <f>(N53/SUM($C53:$N53)-AC53/SUM($R53:$AC53))*SUM('RICPP-it0_damagesbyregionoutput'!$A52:$L52)</f>
        <v>-7.9315801901357492</v>
      </c>
      <c r="BG53" s="2">
        <f t="shared" si="7"/>
        <v>-1072344920692.3306</v>
      </c>
      <c r="BH53" s="2">
        <f t="shared" si="7"/>
        <v>-728642340137.65735</v>
      </c>
      <c r="BI53" s="2">
        <f t="shared" si="7"/>
        <v>-231497022853.9437</v>
      </c>
      <c r="BJ53" s="2">
        <f t="shared" si="7"/>
        <v>-155092857405.66626</v>
      </c>
      <c r="BK53" s="2">
        <f t="shared" si="7"/>
        <v>-190908138225.31061</v>
      </c>
      <c r="BL53" s="2">
        <f t="shared" si="7"/>
        <v>3079319221602.1694</v>
      </c>
      <c r="BM53" s="2">
        <f t="shared" si="7"/>
        <v>-2567335847936.9204</v>
      </c>
      <c r="BN53" s="2">
        <f t="shared" si="7"/>
        <v>-1777631049261.6582</v>
      </c>
      <c r="BO53" s="2">
        <f t="shared" si="7"/>
        <v>2971072618998.3491</v>
      </c>
      <c r="BP53" s="2">
        <f t="shared" si="7"/>
        <v>-1192429838068.8132</v>
      </c>
      <c r="BQ53" s="2">
        <f t="shared" si="7"/>
        <v>-202823222213.24823</v>
      </c>
      <c r="BR53" s="2">
        <f t="shared" si="7"/>
        <v>2068313396194.4246</v>
      </c>
    </row>
    <row r="54" spans="1:70" x14ac:dyDescent="0.2">
      <c r="A54">
        <v>52</v>
      </c>
      <c r="B54" t="s">
        <v>66</v>
      </c>
      <c r="C54">
        <f>C53+'RICEPP_it0-E_by_region'!A53</f>
        <v>35.241055754346853</v>
      </c>
      <c r="D54">
        <f>D53+'RICEPP_it0-E_by_region'!B53</f>
        <v>27.212328407120577</v>
      </c>
      <c r="E54">
        <f>E53+'RICEPP_it0-E_by_region'!C53</f>
        <v>7.820196767515136</v>
      </c>
      <c r="F54">
        <f>F53+'RICEPP_it0-E_by_region'!D53</f>
        <v>7.9520077197609984</v>
      </c>
      <c r="G54">
        <f>G53+'RICEPP_it0-E_by_region'!E53</f>
        <v>8.5540892817008629</v>
      </c>
      <c r="H54">
        <f>H53+'RICEPP_it0-E_by_region'!F53</f>
        <v>20.536724517252626</v>
      </c>
      <c r="I54">
        <f>I53+'RICEPP_it0-E_by_region'!G53</f>
        <v>23.671446598371212</v>
      </c>
      <c r="J54">
        <f>J53+'RICEPP_it0-E_by_region'!H53</f>
        <v>13.426153270171122</v>
      </c>
      <c r="K54">
        <f>K53+'RICEPP_it0-E_by_region'!I53</f>
        <v>11.881708243516451</v>
      </c>
      <c r="L54">
        <f>L53+'RICEPP_it0-E_by_region'!J53</f>
        <v>10.755823706993707</v>
      </c>
      <c r="M54">
        <f>M53+'RICEPP_it0-E_by_region'!K53</f>
        <v>9.3547682711791253</v>
      </c>
      <c r="N54">
        <f>N53+'RICEPP_it0-E_by_region'!L53</f>
        <v>13.859981565627194</v>
      </c>
      <c r="P54">
        <v>52</v>
      </c>
      <c r="Q54" t="s">
        <v>66</v>
      </c>
      <c r="R54">
        <f>R53+'RICPP-it0_damagesbyregionoutput'!A53</f>
        <v>85.751856367263372</v>
      </c>
      <c r="S54">
        <f>S53+'RICPP-it0_damagesbyregionoutput'!B53</f>
        <v>286.31473703925593</v>
      </c>
      <c r="T54">
        <f>T53+'RICPP-it0_damagesbyregionoutput'!C53</f>
        <v>16.923668244179535</v>
      </c>
      <c r="U54">
        <f>U53+'RICPP-it0_damagesbyregionoutput'!D53</f>
        <v>9.5149774749877647</v>
      </c>
      <c r="V54">
        <f>V53+'RICPP-it0_damagesbyregionoutput'!E53</f>
        <v>14.361213299727146</v>
      </c>
      <c r="W54">
        <f>W53+'RICPP-it0_damagesbyregionoutput'!F53</f>
        <v>1151.3306196845897</v>
      </c>
      <c r="X54">
        <f>X53+'RICPP-it0_damagesbyregionoutput'!G53</f>
        <v>313.08072465491017</v>
      </c>
      <c r="Y54">
        <f>Y53+'RICPP-it0_damagesbyregionoutput'!H53</f>
        <v>240.64226037730742</v>
      </c>
      <c r="Z54">
        <f>Z53+'RICPP-it0_damagesbyregionoutput'!I53</f>
        <v>2091.0349878043198</v>
      </c>
      <c r="AA54">
        <f>AA53+'RICPP-it0_damagesbyregionoutput'!J53</f>
        <v>87.829285559449445</v>
      </c>
      <c r="AB54">
        <f>AB53+'RICPP-it0_damagesbyregionoutput'!K53</f>
        <v>119.30747903332728</v>
      </c>
      <c r="AC54">
        <f>AC53+'RICPP-it0_damagesbyregionoutput'!L53</f>
        <v>498.15373375335065</v>
      </c>
      <c r="AE54">
        <v>52</v>
      </c>
      <c r="AF54" t="s">
        <v>66</v>
      </c>
      <c r="AG54">
        <f t="shared" si="3"/>
        <v>824.46301432138375</v>
      </c>
      <c r="AH54">
        <f t="shared" si="4"/>
        <v>416.53214004867237</v>
      </c>
      <c r="AI54">
        <f t="shared" si="9"/>
        <v>185.05834498269658</v>
      </c>
      <c r="AJ54">
        <f t="shared" si="9"/>
        <v>195.87148225003327</v>
      </c>
      <c r="AK54">
        <f t="shared" si="9"/>
        <v>206.57596076442132</v>
      </c>
      <c r="AL54">
        <f t="shared" si="9"/>
        <v>-620.90292247992318</v>
      </c>
      <c r="AM54">
        <f t="shared" si="9"/>
        <v>298.31136458157744</v>
      </c>
      <c r="AN54">
        <f t="shared" si="8"/>
        <v>106.13181040652223</v>
      </c>
      <c r="AO54">
        <f t="shared" si="8"/>
        <v>-1784.1512324531884</v>
      </c>
      <c r="AP54">
        <f t="shared" si="8"/>
        <v>189.97484019815039</v>
      </c>
      <c r="AQ54">
        <f t="shared" si="8"/>
        <v>122.30983378577834</v>
      </c>
      <c r="AR54">
        <f t="shared" si="8"/>
        <v>-140.17463640612362</v>
      </c>
      <c r="AT54">
        <f>(C54/SUM($C54:$N54)-R54/SUM($R54:$AC54))*SUM('RICPP-it0_damagesbyregionoutput'!$A53:$L53)</f>
        <v>49.799596871264512</v>
      </c>
      <c r="AU54">
        <f>(D54/SUM($C54:$N54)-S54/SUM($R54:$AC54))*SUM('RICPP-it0_damagesbyregionoutput'!$A53:$L53)</f>
        <v>25.159567255327598</v>
      </c>
      <c r="AV54">
        <f>(E54/SUM($C54:$N54)-T54/SUM($R54:$AC54))*SUM('RICPP-it0_damagesbyregionoutput'!$A53:$L53)</f>
        <v>11.17797987019132</v>
      </c>
      <c r="AW54">
        <f>(F54/SUM($C54:$N54)-U54/SUM($R54:$AC54))*SUM('RICPP-it0_damagesbyregionoutput'!$A53:$L53)</f>
        <v>11.831119995913328</v>
      </c>
      <c r="AX54">
        <f>(G54/SUM($C54:$N54)-V54/SUM($R54:$AC54))*SUM('RICPP-it0_damagesbyregionoutput'!$A53:$L53)</f>
        <v>12.477696865310453</v>
      </c>
      <c r="AY54">
        <f>(H54/SUM($C54:$N54)-W54/SUM($R54:$AC54))*SUM('RICPP-it0_damagesbyregionoutput'!$A53:$L53)</f>
        <v>-37.504065917548822</v>
      </c>
      <c r="AZ54">
        <f>(I54/SUM($C54:$N54)-X54/SUM($R54:$AC54))*SUM('RICPP-it0_damagesbyregionoutput'!$A53:$L53)</f>
        <v>18.018741217284539</v>
      </c>
      <c r="BA54">
        <f>(J54/SUM($C54:$N54)-Y54/SUM($R54:$AC54))*SUM('RICPP-it0_damagesbyregionoutput'!$A53:$L53)</f>
        <v>6.4106227710076675</v>
      </c>
      <c r="BB54">
        <f>(K54/SUM($C54:$N54)-Z54/SUM($R54:$AC54))*SUM('RICPP-it0_damagesbyregionoutput'!$A53:$L53)</f>
        <v>-107.76712913758909</v>
      </c>
      <c r="BC54">
        <f>(L54/SUM($C54:$N54)-AA54/SUM($R54:$AC54))*SUM('RICPP-it0_damagesbyregionoutput'!$A53:$L53)</f>
        <v>11.474948291449886</v>
      </c>
      <c r="BD54">
        <f>(M54/SUM($C54:$N54)-AB54/SUM($R54:$AC54))*SUM('RICPP-it0_damagesbyregionoutput'!$A53:$L53)</f>
        <v>7.387815232605214</v>
      </c>
      <c r="BE54">
        <f>(N54/SUM($C54:$N54)-AC54/SUM($R54:$AC54))*SUM('RICPP-it0_damagesbyregionoutput'!$A53:$L53)</f>
        <v>-8.4668933152165788</v>
      </c>
      <c r="BG54" s="2">
        <f t="shared" si="7"/>
        <v>-1085176364214.6892</v>
      </c>
      <c r="BH54" s="2">
        <f t="shared" si="7"/>
        <v>-727620009100.57983</v>
      </c>
      <c r="BI54" s="2">
        <f t="shared" si="7"/>
        <v>-235478487427.50156</v>
      </c>
      <c r="BJ54" s="2">
        <f t="shared" si="7"/>
        <v>-158595802348.99619</v>
      </c>
      <c r="BK54" s="2">
        <f t="shared" si="7"/>
        <v>-196832923419.24741</v>
      </c>
      <c r="BL54" s="2">
        <f t="shared" si="7"/>
        <v>3160817611036.5703</v>
      </c>
      <c r="BM54" s="2">
        <f t="shared" si="7"/>
        <v>-2654679913449.7158</v>
      </c>
      <c r="BN54" s="2">
        <f t="shared" si="7"/>
        <v>-1822220770999.5635</v>
      </c>
      <c r="BO54" s="2">
        <f t="shared" si="7"/>
        <v>2946289537859.2437</v>
      </c>
      <c r="BP54" s="2">
        <f t="shared" si="7"/>
        <v>-1223975032368.9744</v>
      </c>
      <c r="BQ54" s="2">
        <f t="shared" si="7"/>
        <v>-199227862939.01761</v>
      </c>
      <c r="BR54" s="2">
        <f t="shared" si="7"/>
        <v>2196700017373.3755</v>
      </c>
    </row>
    <row r="55" spans="1:70" x14ac:dyDescent="0.2">
      <c r="A55">
        <v>53</v>
      </c>
      <c r="B55" t="s">
        <v>67</v>
      </c>
      <c r="C55">
        <f>C54+'RICEPP_it0-E_by_region'!A54</f>
        <v>35.241055754346853</v>
      </c>
      <c r="D55">
        <f>D54+'RICEPP_it0-E_by_region'!B54</f>
        <v>27.212328407120577</v>
      </c>
      <c r="E55">
        <f>E54+'RICEPP_it0-E_by_region'!C54</f>
        <v>7.820196767515136</v>
      </c>
      <c r="F55">
        <f>F54+'RICEPP_it0-E_by_region'!D54</f>
        <v>7.9520077197609984</v>
      </c>
      <c r="G55">
        <f>G54+'RICEPP_it0-E_by_region'!E54</f>
        <v>8.5540892817008629</v>
      </c>
      <c r="H55">
        <f>H54+'RICEPP_it0-E_by_region'!F54</f>
        <v>20.536724517252626</v>
      </c>
      <c r="I55">
        <f>I54+'RICEPP_it0-E_by_region'!G54</f>
        <v>23.671446598371212</v>
      </c>
      <c r="J55">
        <f>J54+'RICEPP_it0-E_by_region'!H54</f>
        <v>13.426153270171122</v>
      </c>
      <c r="K55">
        <f>K54+'RICEPP_it0-E_by_region'!I54</f>
        <v>11.881708243516451</v>
      </c>
      <c r="L55">
        <f>L54+'RICEPP_it0-E_by_region'!J54</f>
        <v>10.755823706993707</v>
      </c>
      <c r="M55">
        <f>M54+'RICEPP_it0-E_by_region'!K54</f>
        <v>9.3547682711791253</v>
      </c>
      <c r="N55">
        <f>N54+'RICEPP_it0-E_by_region'!L54</f>
        <v>13.859981565627194</v>
      </c>
      <c r="P55">
        <v>53</v>
      </c>
      <c r="Q55" t="s">
        <v>67</v>
      </c>
      <c r="R55">
        <f>R54+'RICPP-it0_damagesbyregionoutput'!A54</f>
        <v>90.018783537882157</v>
      </c>
      <c r="S55">
        <f>S54+'RICPP-it0_damagesbyregionoutput'!B54</f>
        <v>303.68930560892625</v>
      </c>
      <c r="T55">
        <f>T54+'RICPP-it0_damagesbyregionoutput'!C54</f>
        <v>17.741496445170764</v>
      </c>
      <c r="U55">
        <f>U54+'RICPP-it0_damagesbyregionoutput'!D54</f>
        <v>9.945532631392366</v>
      </c>
      <c r="V55">
        <f>V54+'RICPP-it0_damagesbyregionoutput'!E54</f>
        <v>15.055607061953145</v>
      </c>
      <c r="W55">
        <f>W54+'RICPP-it0_damagesbyregionoutput'!F54</f>
        <v>1227.7529689477592</v>
      </c>
      <c r="X55">
        <f>X54+'RICPP-it0_damagesbyregionoutput'!G54</f>
        <v>330.0053389740184</v>
      </c>
      <c r="Y55">
        <f>Y54+'RICPP-it0_damagesbyregionoutput'!H54</f>
        <v>253.90777197239063</v>
      </c>
      <c r="Z55">
        <f>Z54+'RICPP-it0_damagesbyregionoutput'!I54</f>
        <v>2226.6695149207426</v>
      </c>
      <c r="AA55">
        <f>AA54+'RICPP-it0_damagesbyregionoutput'!J54</f>
        <v>92.059722597699889</v>
      </c>
      <c r="AB55">
        <f>AB54+'RICPP-it0_damagesbyregionoutput'!K54</f>
        <v>126.6615491901824</v>
      </c>
      <c r="AC55">
        <f>AC54+'RICPP-it0_damagesbyregionoutput'!L54</f>
        <v>532.20441266565717</v>
      </c>
      <c r="AE55">
        <v>53</v>
      </c>
      <c r="AF55" t="s">
        <v>67</v>
      </c>
      <c r="AG55">
        <f t="shared" si="3"/>
        <v>877.8857980663239</v>
      </c>
      <c r="AH55">
        <f t="shared" si="4"/>
        <v>443.7042323420892</v>
      </c>
      <c r="AI55">
        <f t="shared" si="9"/>
        <v>197.0422016678084</v>
      </c>
      <c r="AJ55">
        <f t="shared" si="9"/>
        <v>208.45838689248046</v>
      </c>
      <c r="AK55">
        <f t="shared" si="9"/>
        <v>219.88463607160978</v>
      </c>
      <c r="AL55">
        <f t="shared" si="9"/>
        <v>-663.70659389157458</v>
      </c>
      <c r="AM55">
        <f t="shared" si="9"/>
        <v>320.13697729120076</v>
      </c>
      <c r="AN55">
        <f t="shared" si="8"/>
        <v>114.8449508207115</v>
      </c>
      <c r="AO55">
        <f t="shared" si="8"/>
        <v>-1900.3353685674367</v>
      </c>
      <c r="AP55">
        <f t="shared" si="8"/>
        <v>203.35171789645256</v>
      </c>
      <c r="AQ55">
        <f t="shared" si="8"/>
        <v>130.26954653623014</v>
      </c>
      <c r="AR55">
        <f t="shared" si="8"/>
        <v>-151.53648512589584</v>
      </c>
      <c r="AT55">
        <f>(C55/SUM($C55:$N55)-R55/SUM($R55:$AC55))*SUM('RICPP-it0_damagesbyregionoutput'!$A54:$L54)</f>
        <v>52.324349806653572</v>
      </c>
      <c r="AU55">
        <f>(D55/SUM($C55:$N55)-S55/SUM($R55:$AC55))*SUM('RICPP-it0_damagesbyregionoutput'!$A54:$L54)</f>
        <v>26.445963147938027</v>
      </c>
      <c r="AV55">
        <f>(E55/SUM($C55:$N55)-T55/SUM($R55:$AC55))*SUM('RICPP-it0_damagesbyregionoutput'!$A54:$L54)</f>
        <v>11.744244079866823</v>
      </c>
      <c r="AW55">
        <f>(F55/SUM($C55:$N55)-U55/SUM($R55:$AC55))*SUM('RICPP-it0_damagesbyregionoutput'!$A54:$L54)</f>
        <v>12.424679360251847</v>
      </c>
      <c r="AX55">
        <f>(G55/SUM($C55:$N55)-V55/SUM($R55:$AC55))*SUM('RICPP-it0_damagesbyregionoutput'!$A54:$L54)</f>
        <v>13.105714479334138</v>
      </c>
      <c r="AY55">
        <f>(H55/SUM($C55:$N55)-W55/SUM($R55:$AC55))*SUM('RICPP-it0_damagesbyregionoutput'!$A54:$L54)</f>
        <v>-39.558694381728252</v>
      </c>
      <c r="AZ55">
        <f>(I55/SUM($C55:$N55)-X55/SUM($R55:$AC55))*SUM('RICPP-it0_damagesbyregionoutput'!$A54:$L54)</f>
        <v>19.081023092896615</v>
      </c>
      <c r="BA55">
        <f>(J55/SUM($C55:$N55)-Y55/SUM($R55:$AC55))*SUM('RICPP-it0_damagesbyregionoutput'!$A54:$L54)</f>
        <v>6.8450673122938976</v>
      </c>
      <c r="BB55">
        <f>(K55/SUM($C55:$N55)-Z55/SUM($R55:$AC55))*SUM('RICPP-it0_damagesbyregionoutput'!$A54:$L54)</f>
        <v>-113.26508845899603</v>
      </c>
      <c r="BC55">
        <f>(L55/SUM($C55:$N55)-AA55/SUM($R55:$AC55))*SUM('RICPP-it0_damagesbyregionoutput'!$A54:$L54)</f>
        <v>12.120308181809831</v>
      </c>
      <c r="BD55">
        <f>(M55/SUM($C55:$N55)-AB55/SUM($R55:$AC55))*SUM('RICPP-it0_damagesbyregionoutput'!$A54:$L54)</f>
        <v>7.7644146164907832</v>
      </c>
      <c r="BE55">
        <f>(N55/SUM($C55:$N55)-AC55/SUM($R55:$AC55))*SUM('RICPP-it0_damagesbyregionoutput'!$A54:$L54)</f>
        <v>-9.0319812368112764</v>
      </c>
      <c r="BG55" s="2">
        <f t="shared" si="7"/>
        <v>-1098433938286.5756</v>
      </c>
      <c r="BH55" s="2">
        <f t="shared" si="7"/>
        <v>-726129145478.79724</v>
      </c>
      <c r="BI55" s="2">
        <f t="shared" si="7"/>
        <v>-239612605244.99472</v>
      </c>
      <c r="BJ55" s="2">
        <f t="shared" si="7"/>
        <v>-162225282195.34738</v>
      </c>
      <c r="BK55" s="2">
        <f t="shared" si="7"/>
        <v>-202960827854.31403</v>
      </c>
      <c r="BL55" s="2">
        <f t="shared" si="7"/>
        <v>3244977029923.1558</v>
      </c>
      <c r="BM55" s="2">
        <f t="shared" si="7"/>
        <v>-2744589616726.7139</v>
      </c>
      <c r="BN55" s="2">
        <f t="shared" si="7"/>
        <v>-1868073101895.3711</v>
      </c>
      <c r="BO55" s="2">
        <f t="shared" si="7"/>
        <v>2919047655252.271</v>
      </c>
      <c r="BP55" s="2">
        <f t="shared" si="7"/>
        <v>-1256569516492.3359</v>
      </c>
      <c r="BQ55" s="2">
        <f t="shared" si="7"/>
        <v>-195298133961.01669</v>
      </c>
      <c r="BR55" s="2">
        <f t="shared" si="7"/>
        <v>2329867482960.9355</v>
      </c>
    </row>
    <row r="56" spans="1:70" x14ac:dyDescent="0.2">
      <c r="A56">
        <v>54</v>
      </c>
      <c r="B56" t="s">
        <v>68</v>
      </c>
      <c r="C56">
        <f>C55+'RICEPP_it0-E_by_region'!A55</f>
        <v>35.241055754346853</v>
      </c>
      <c r="D56">
        <f>D55+'RICEPP_it0-E_by_region'!B55</f>
        <v>27.212328407120577</v>
      </c>
      <c r="E56">
        <f>E55+'RICEPP_it0-E_by_region'!C55</f>
        <v>7.820196767515136</v>
      </c>
      <c r="F56">
        <f>F55+'RICEPP_it0-E_by_region'!D55</f>
        <v>7.9520077197609984</v>
      </c>
      <c r="G56">
        <f>G55+'RICEPP_it0-E_by_region'!E55</f>
        <v>8.5540892817008629</v>
      </c>
      <c r="H56">
        <f>H55+'RICEPP_it0-E_by_region'!F55</f>
        <v>20.536724517252626</v>
      </c>
      <c r="I56">
        <f>I55+'RICEPP_it0-E_by_region'!G55</f>
        <v>23.671446598371212</v>
      </c>
      <c r="J56">
        <f>J55+'RICEPP_it0-E_by_region'!H55</f>
        <v>13.426153270171122</v>
      </c>
      <c r="K56">
        <f>K55+'RICEPP_it0-E_by_region'!I55</f>
        <v>11.881708243516451</v>
      </c>
      <c r="L56">
        <f>L55+'RICEPP_it0-E_by_region'!J55</f>
        <v>10.755823706993707</v>
      </c>
      <c r="M56">
        <f>M55+'RICEPP_it0-E_by_region'!K55</f>
        <v>9.3547682711791253</v>
      </c>
      <c r="N56">
        <f>N55+'RICEPP_it0-E_by_region'!L55</f>
        <v>13.859981565627194</v>
      </c>
      <c r="P56">
        <v>54</v>
      </c>
      <c r="Q56" t="s">
        <v>68</v>
      </c>
      <c r="R56">
        <f>R55+'RICPP-it0_damagesbyregionoutput'!A55</f>
        <v>94.465047740840618</v>
      </c>
      <c r="S56">
        <f>S55+'RICPP-it0_damagesbyregionoutput'!B55</f>
        <v>321.90637358328934</v>
      </c>
      <c r="T56">
        <f>T55+'RICPP-it0_damagesbyregionoutput'!C55</f>
        <v>18.591533163250261</v>
      </c>
      <c r="U56">
        <f>U55+'RICPP-it0_damagesbyregionoutput'!D55</f>
        <v>10.390959584991107</v>
      </c>
      <c r="V56">
        <f>V55+'RICPP-it0_damagesbyregionoutput'!E55</f>
        <v>15.774493076528945</v>
      </c>
      <c r="W56">
        <f>W55+'RICPP-it0_damagesbyregionoutput'!F55</f>
        <v>1308.0517327567215</v>
      </c>
      <c r="X56">
        <f>X55+'RICPP-it0_damagesbyregionoutput'!G55</f>
        <v>347.62260143455609</v>
      </c>
      <c r="Y56">
        <f>Y55+'RICPP-it0_damagesbyregionoutput'!H55</f>
        <v>267.74699141338846</v>
      </c>
      <c r="Z56">
        <f>Z55+'RICPP-it0_damagesbyregionoutput'!I55</f>
        <v>2368.9500624351745</v>
      </c>
      <c r="AA56">
        <f>AA55+'RICPP-it0_damagesbyregionoutput'!J55</f>
        <v>96.444337829300395</v>
      </c>
      <c r="AB56">
        <f>AB55+'RICPP-it0_damagesbyregionoutput'!K55</f>
        <v>134.3773941272643</v>
      </c>
      <c r="AC56">
        <f>AC55+'RICPP-it0_damagesbyregionoutput'!L55</f>
        <v>568.0998653577966</v>
      </c>
      <c r="AE56">
        <v>54</v>
      </c>
      <c r="AF56" t="s">
        <v>68</v>
      </c>
      <c r="AG56">
        <f t="shared" si="3"/>
        <v>933.95253442170031</v>
      </c>
      <c r="AH56">
        <f t="shared" si="4"/>
        <v>472.21390421264601</v>
      </c>
      <c r="AI56">
        <f t="shared" si="9"/>
        <v>209.62035435068245</v>
      </c>
      <c r="AJ56">
        <f t="shared" si="9"/>
        <v>221.66748410921468</v>
      </c>
      <c r="AK56">
        <f t="shared" si="9"/>
        <v>233.8541184500769</v>
      </c>
      <c r="AL56">
        <f t="shared" si="9"/>
        <v>-708.74140786766054</v>
      </c>
      <c r="AM56">
        <f t="shared" si="9"/>
        <v>343.16634787164816</v>
      </c>
      <c r="AN56">
        <f t="shared" si="8"/>
        <v>124.0600015468026</v>
      </c>
      <c r="AO56">
        <f t="shared" si="8"/>
        <v>-2022.2136380517845</v>
      </c>
      <c r="AP56">
        <f t="shared" si="8"/>
        <v>217.43610570845073</v>
      </c>
      <c r="AQ56">
        <f t="shared" si="8"/>
        <v>138.61692914723699</v>
      </c>
      <c r="AR56">
        <f t="shared" si="8"/>
        <v>-163.63273389901363</v>
      </c>
      <c r="AT56">
        <f>(C56/SUM($C56:$N56)-R56/SUM($R56:$AC56))*SUM('RICPP-it0_damagesbyregionoutput'!$A55:$L55)</f>
        <v>54.954593559239868</v>
      </c>
      <c r="AU56">
        <f>(D56/SUM($C56:$N56)-S56/SUM($R56:$AC56))*SUM('RICPP-it0_damagesbyregionoutput'!$A55:$L55)</f>
        <v>27.785483975474328</v>
      </c>
      <c r="AV56">
        <f>(E56/SUM($C56:$N56)-T56/SUM($R56:$AC56))*SUM('RICPP-it0_damagesbyregionoutput'!$A55:$L55)</f>
        <v>12.334247138392834</v>
      </c>
      <c r="AW56">
        <f>(F56/SUM($C56:$N56)-U56/SUM($R56:$AC56))*SUM('RICPP-it0_damagesbyregionoutput'!$A55:$L55)</f>
        <v>13.043110913622588</v>
      </c>
      <c r="AX56">
        <f>(G56/SUM($C56:$N56)-V56/SUM($R56:$AC56))*SUM('RICPP-it0_damagesbyregionoutput'!$A55:$L55)</f>
        <v>13.760183261921146</v>
      </c>
      <c r="AY56">
        <f>(H56/SUM($C56:$N56)-W56/SUM($R56:$AC56))*SUM('RICPP-it0_damagesbyregionoutput'!$A55:$L55)</f>
        <v>-41.702971588473233</v>
      </c>
      <c r="AZ56">
        <f>(I56/SUM($C56:$N56)-X56/SUM($R56:$AC56))*SUM('RICPP-it0_damagesbyregionoutput'!$A55:$L55)</f>
        <v>20.192211569051842</v>
      </c>
      <c r="BA56">
        <f>(J56/SUM($C56:$N56)-Y56/SUM($R56:$AC56))*SUM('RICPP-it0_damagesbyregionoutput'!$A55:$L55)</f>
        <v>7.2998002689555079</v>
      </c>
      <c r="BB56">
        <f>(K56/SUM($C56:$N56)-Z56/SUM($R56:$AC56))*SUM('RICPP-it0_damagesbyregionoutput'!$A55:$L55)</f>
        <v>-118.98883987492879</v>
      </c>
      <c r="BC56">
        <f>(L56/SUM($C56:$N56)-AA56/SUM($R56:$AC56))*SUM('RICPP-it0_damagesbyregionoutput'!$A55:$L55)</f>
        <v>12.794132864268812</v>
      </c>
      <c r="BD56">
        <f>(M56/SUM($C56:$N56)-AB56/SUM($R56:$AC56))*SUM('RICPP-it0_damagesbyregionoutput'!$A55:$L55)</f>
        <v>8.1563427700671856</v>
      </c>
      <c r="BE56">
        <f>(N56/SUM($C56:$N56)-AC56/SUM($R56:$AC56))*SUM('RICPP-it0_damagesbyregionoutput'!$A55:$L55)</f>
        <v>-9.6282948575920795</v>
      </c>
      <c r="BG56" s="2">
        <f t="shared" si="7"/>
        <v>-1112142796136.5383</v>
      </c>
      <c r="BH56" s="2">
        <f t="shared" si="7"/>
        <v>-724187895082.48694</v>
      </c>
      <c r="BI56" s="2">
        <f t="shared" si="7"/>
        <v>-243905544481.21371</v>
      </c>
      <c r="BJ56" s="2">
        <f t="shared" si="7"/>
        <v>-165986303111.63376</v>
      </c>
      <c r="BK56" s="2">
        <f t="shared" si="7"/>
        <v>-209299116545.97433</v>
      </c>
      <c r="BL56" s="2">
        <f t="shared" si="7"/>
        <v>3331842387612.7241</v>
      </c>
      <c r="BM56" s="2">
        <f t="shared" si="7"/>
        <v>-2837159011395.5493</v>
      </c>
      <c r="BN56" s="2">
        <f t="shared" si="7"/>
        <v>-1915250457135.5847</v>
      </c>
      <c r="BO56" s="2">
        <f t="shared" si="7"/>
        <v>2889429609419.0254</v>
      </c>
      <c r="BP56" s="2">
        <f t="shared" si="7"/>
        <v>-1290254947729.3572</v>
      </c>
      <c r="BQ56" s="2">
        <f t="shared" si="7"/>
        <v>-191039840939.66452</v>
      </c>
      <c r="BR56" s="2">
        <f t="shared" si="7"/>
        <v>2467953915525.7134</v>
      </c>
    </row>
    <row r="57" spans="1:70" x14ac:dyDescent="0.2">
      <c r="A57">
        <v>55</v>
      </c>
      <c r="B57" t="s">
        <v>69</v>
      </c>
      <c r="C57">
        <f>C56+'RICEPP_it0-E_by_region'!A56</f>
        <v>35.241055754346853</v>
      </c>
      <c r="D57">
        <f>D56+'RICEPP_it0-E_by_region'!B56</f>
        <v>27.212328407120577</v>
      </c>
      <c r="E57">
        <f>E56+'RICEPP_it0-E_by_region'!C56</f>
        <v>7.820196767515136</v>
      </c>
      <c r="F57">
        <f>F56+'RICEPP_it0-E_by_region'!D56</f>
        <v>7.9520077197609984</v>
      </c>
      <c r="G57">
        <f>G56+'RICEPP_it0-E_by_region'!E56</f>
        <v>8.5540892817008629</v>
      </c>
      <c r="H57">
        <f>H56+'RICEPP_it0-E_by_region'!F56</f>
        <v>20.536724517252626</v>
      </c>
      <c r="I57">
        <f>I56+'RICEPP_it0-E_by_region'!G56</f>
        <v>23.671446598371212</v>
      </c>
      <c r="J57">
        <f>J56+'RICEPP_it0-E_by_region'!H56</f>
        <v>13.426153270171122</v>
      </c>
      <c r="K57">
        <f>K56+'RICEPP_it0-E_by_region'!I56</f>
        <v>11.881708243516451</v>
      </c>
      <c r="L57">
        <f>L56+'RICEPP_it0-E_by_region'!J56</f>
        <v>10.755823706993707</v>
      </c>
      <c r="M57">
        <f>M56+'RICEPP_it0-E_by_region'!K56</f>
        <v>9.3547682711791253</v>
      </c>
      <c r="N57">
        <f>N56+'RICEPP_it0-E_by_region'!L56</f>
        <v>13.859981565627194</v>
      </c>
      <c r="P57">
        <v>55</v>
      </c>
      <c r="Q57" t="s">
        <v>69</v>
      </c>
      <c r="R57">
        <f>R56+'RICPP-it0_damagesbyregionoutput'!A56</f>
        <v>99.097782124606098</v>
      </c>
      <c r="S57">
        <f>S56+'RICPP-it0_damagesbyregionoutput'!B56</f>
        <v>341.00186086676786</v>
      </c>
      <c r="T57">
        <f>T56+'RICPP-it0_damagesbyregionoutput'!C56</f>
        <v>19.474955653715632</v>
      </c>
      <c r="U57">
        <f>U56+'RICPP-it0_damagesbyregionoutput'!D56</f>
        <v>10.851723016455702</v>
      </c>
      <c r="V57">
        <f>V56+'RICPP-it0_damagesbyregionoutput'!E56</f>
        <v>16.518616433593735</v>
      </c>
      <c r="W57">
        <f>W56+'RICPP-it0_damagesbyregionoutput'!F56</f>
        <v>1392.3919474770746</v>
      </c>
      <c r="X57">
        <f>X56+'RICPP-it0_damagesbyregionoutput'!G56</f>
        <v>365.95772868709679</v>
      </c>
      <c r="Y57">
        <f>Y56+'RICPP-it0_damagesbyregionoutput'!H56</f>
        <v>282.18217577309645</v>
      </c>
      <c r="Z57">
        <f>Z56+'RICPP-it0_damagesbyregionoutput'!I56</f>
        <v>2518.1496646841797</v>
      </c>
      <c r="AA57">
        <f>AA56+'RICPP-it0_damagesbyregionoutput'!J56</f>
        <v>100.98818754408012</v>
      </c>
      <c r="AB57">
        <f>AB56+'RICPP-it0_damagesbyregionoutput'!K56</f>
        <v>142.47060550475254</v>
      </c>
      <c r="AC57">
        <f>AC56+'RICPP-it0_damagesbyregionoutput'!L56</f>
        <v>605.92420954868953</v>
      </c>
      <c r="AE57">
        <v>55</v>
      </c>
      <c r="AF57" t="s">
        <v>69</v>
      </c>
      <c r="AG57">
        <f t="shared" si="3"/>
        <v>992.77384366769047</v>
      </c>
      <c r="AH57">
        <f t="shared" si="4"/>
        <v>502.11616223081558</v>
      </c>
      <c r="AI57">
        <f t="shared" si="9"/>
        <v>222.81775595181574</v>
      </c>
      <c r="AJ57">
        <f t="shared" si="9"/>
        <v>235.5248798246034</v>
      </c>
      <c r="AK57">
        <f t="shared" si="9"/>
        <v>248.51224519237019</v>
      </c>
      <c r="AL57">
        <f t="shared" si="9"/>
        <v>-756.10377996565467</v>
      </c>
      <c r="AM57">
        <f t="shared" si="9"/>
        <v>367.45335474876407</v>
      </c>
      <c r="AN57">
        <f t="shared" si="8"/>
        <v>133.79956726620202</v>
      </c>
      <c r="AO57">
        <f t="shared" si="8"/>
        <v>-2150.0193740518444</v>
      </c>
      <c r="AP57">
        <f t="shared" si="8"/>
        <v>232.2588865377447</v>
      </c>
      <c r="AQ57">
        <f t="shared" si="8"/>
        <v>147.36764770656501</v>
      </c>
      <c r="AR57">
        <f t="shared" si="8"/>
        <v>-176.50118910907105</v>
      </c>
      <c r="AT57">
        <f>(C57/SUM($C57:$N57)-R57/SUM($R57:$AC57))*SUM('RICPP-it0_damagesbyregionoutput'!$A56:$L56)</f>
        <v>57.69498291052124</v>
      </c>
      <c r="AU57">
        <f>(D57/SUM($C57:$N57)-S57/SUM($R57:$AC57))*SUM('RICPP-it0_damagesbyregionoutput'!$A56:$L56)</f>
        <v>29.180445862653443</v>
      </c>
      <c r="AV57">
        <f>(E57/SUM($C57:$N57)-T57/SUM($R57:$AC57))*SUM('RICPP-it0_damagesbyregionoutput'!$A56:$L56)</f>
        <v>12.949038397614945</v>
      </c>
      <c r="AW57">
        <f>(F57/SUM($C57:$N57)-U57/SUM($R57:$AC57))*SUM('RICPP-it0_damagesbyregionoutput'!$A56:$L56)</f>
        <v>13.687512018126409</v>
      </c>
      <c r="AX57">
        <f>(G57/SUM($C57:$N57)-V57/SUM($R57:$AC57))*SUM('RICPP-it0_damagesbyregionoutput'!$A56:$L56)</f>
        <v>14.442271853637157</v>
      </c>
      <c r="AY57">
        <f>(H57/SUM($C57:$N57)-W57/SUM($R57:$AC57))*SUM('RICPP-it0_damagesbyregionoutput'!$A56:$L56)</f>
        <v>-43.940918610967096</v>
      </c>
      <c r="AZ57">
        <f>(I57/SUM($C57:$N57)-X57/SUM($R57:$AC57))*SUM('RICPP-it0_damagesbyregionoutput'!$A56:$L56)</f>
        <v>21.354526167129716</v>
      </c>
      <c r="BA57">
        <f>(J57/SUM($C57:$N57)-Y57/SUM($R57:$AC57))*SUM('RICPP-it0_damagesbyregionoutput'!$A56:$L56)</f>
        <v>7.7757525503891287</v>
      </c>
      <c r="BB57">
        <f>(K57/SUM($C57:$N57)-Z57/SUM($R57:$AC57))*SUM('RICPP-it0_damagesbyregionoutput'!$A56:$L56)</f>
        <v>-124.94822646106319</v>
      </c>
      <c r="BC57">
        <f>(L57/SUM($C57:$N57)-AA57/SUM($R57:$AC57))*SUM('RICPP-it0_damagesbyregionoutput'!$A56:$L56)</f>
        <v>13.497709045301248</v>
      </c>
      <c r="BD57">
        <f>(M57/SUM($C57:$N57)-AB57/SUM($R57:$AC57))*SUM('RICPP-it0_damagesbyregionoutput'!$A56:$L56)</f>
        <v>8.5642606019744907</v>
      </c>
      <c r="BE57">
        <f>(N57/SUM($C57:$N57)-AC57/SUM($R57:$AC57))*SUM('RICPP-it0_damagesbyregionoutput'!$A56:$L56)</f>
        <v>-10.257354335317428</v>
      </c>
      <c r="BG57" s="2">
        <f t="shared" si="7"/>
        <v>-1126326335468.9243</v>
      </c>
      <c r="BH57" s="2">
        <f t="shared" si="7"/>
        <v>-721812155516.11902</v>
      </c>
      <c r="BI57" s="2">
        <f t="shared" si="7"/>
        <v>-248363203518.3483</v>
      </c>
      <c r="BJ57" s="2">
        <f t="shared" si="7"/>
        <v>-169883697262.31058</v>
      </c>
      <c r="BK57" s="2">
        <f t="shared" si="7"/>
        <v>-215854888656.13379</v>
      </c>
      <c r="BL57" s="2">
        <f t="shared" si="7"/>
        <v>3421453487027.0298</v>
      </c>
      <c r="BM57" s="2">
        <f t="shared" si="7"/>
        <v>-2932480709986.1978</v>
      </c>
      <c r="BN57" s="2">
        <f t="shared" si="7"/>
        <v>-1963813169010.2937</v>
      </c>
      <c r="BO57" s="2">
        <f t="shared" si="7"/>
        <v>2857509538996.6377</v>
      </c>
      <c r="BP57" s="2">
        <f t="shared" si="7"/>
        <v>-1325071783992.728</v>
      </c>
      <c r="BQ57" s="2">
        <f t="shared" si="7"/>
        <v>-186457957353.53055</v>
      </c>
      <c r="BR57" s="2">
        <f t="shared" si="7"/>
        <v>2611100874739.9912</v>
      </c>
    </row>
    <row r="58" spans="1:70" x14ac:dyDescent="0.2">
      <c r="A58">
        <v>56</v>
      </c>
      <c r="B58" t="s">
        <v>70</v>
      </c>
      <c r="C58">
        <f>C57+'RICEPP_it0-E_by_region'!A57</f>
        <v>35.241055754346853</v>
      </c>
      <c r="D58">
        <f>D57+'RICEPP_it0-E_by_region'!B57</f>
        <v>27.212328407120577</v>
      </c>
      <c r="E58">
        <f>E57+'RICEPP_it0-E_by_region'!C57</f>
        <v>7.820196767515136</v>
      </c>
      <c r="F58">
        <f>F57+'RICEPP_it0-E_by_region'!D57</f>
        <v>7.9520077197609984</v>
      </c>
      <c r="G58">
        <f>G57+'RICEPP_it0-E_by_region'!E57</f>
        <v>8.5540892817008629</v>
      </c>
      <c r="H58">
        <f>H57+'RICEPP_it0-E_by_region'!F57</f>
        <v>20.536724517252626</v>
      </c>
      <c r="I58">
        <f>I57+'RICEPP_it0-E_by_region'!G57</f>
        <v>23.671446598371212</v>
      </c>
      <c r="J58">
        <f>J57+'RICEPP_it0-E_by_region'!H57</f>
        <v>13.426153270171122</v>
      </c>
      <c r="K58">
        <f>K57+'RICEPP_it0-E_by_region'!I57</f>
        <v>11.881708243516451</v>
      </c>
      <c r="L58">
        <f>L57+'RICEPP_it0-E_by_region'!J57</f>
        <v>10.755823706993707</v>
      </c>
      <c r="M58">
        <f>M57+'RICEPP_it0-E_by_region'!K57</f>
        <v>9.3547682711791253</v>
      </c>
      <c r="N58">
        <f>N57+'RICEPP_it0-E_by_region'!L57</f>
        <v>13.859981565627194</v>
      </c>
      <c r="P58">
        <v>56</v>
      </c>
      <c r="Q58" t="s">
        <v>70</v>
      </c>
      <c r="R58">
        <f>R57+'RICPP-it0_damagesbyregionoutput'!A57</f>
        <v>103.92440812598065</v>
      </c>
      <c r="S58">
        <f>S57+'RICPP-it0_damagesbyregionoutput'!B57</f>
        <v>361.01324330711185</v>
      </c>
      <c r="T58">
        <f>T57+'RICPP-it0_damagesbyregionoutput'!C57</f>
        <v>20.392987207272128</v>
      </c>
      <c r="U58">
        <f>U57+'RICPP-it0_damagesbyregionoutput'!D57</f>
        <v>11.328304007593522</v>
      </c>
      <c r="V58">
        <f>V57+'RICPP-it0_damagesbyregionoutput'!E57</f>
        <v>17.288750078264904</v>
      </c>
      <c r="W58">
        <f>W57+'RICPP-it0_damagesbyregionoutput'!F57</f>
        <v>1480.9458803301561</v>
      </c>
      <c r="X58">
        <f>X57+'RICPP-it0_damagesbyregionoutput'!G57</f>
        <v>385.03699173045237</v>
      </c>
      <c r="Y58">
        <f>Y57+'RICPP-it0_damagesbyregionoutput'!H57</f>
        <v>297.23651452656276</v>
      </c>
      <c r="Z58">
        <f>Z57+'RICPP-it0_damagesbyregionoutput'!I57</f>
        <v>2674.5534145490756</v>
      </c>
      <c r="AA58">
        <f>AA57+'RICPP-it0_damagesbyregionoutput'!J57</f>
        <v>105.69652012768545</v>
      </c>
      <c r="AB58">
        <f>AB57+'RICPP-it0_damagesbyregionoutput'!K57</f>
        <v>150.95745126042505</v>
      </c>
      <c r="AC58">
        <f>AC57+'RICPP-it0_damagesbyregionoutput'!L57</f>
        <v>645.76532805176635</v>
      </c>
      <c r="AE58">
        <v>56</v>
      </c>
      <c r="AF58" t="s">
        <v>70</v>
      </c>
      <c r="AG58">
        <f t="shared" si="3"/>
        <v>1054.465215078566</v>
      </c>
      <c r="AH58">
        <f t="shared" si="4"/>
        <v>533.46843935798825</v>
      </c>
      <c r="AI58">
        <f t="shared" si="9"/>
        <v>236.66045778748796</v>
      </c>
      <c r="AJ58">
        <f t="shared" si="9"/>
        <v>250.05782728268093</v>
      </c>
      <c r="AK58">
        <f t="shared" si="9"/>
        <v>263.88807756729386</v>
      </c>
      <c r="AL58">
        <f t="shared" si="9"/>
        <v>-805.89435119253949</v>
      </c>
      <c r="AM58">
        <f t="shared" si="9"/>
        <v>393.05428615107149</v>
      </c>
      <c r="AN58">
        <f t="shared" si="8"/>
        <v>144.08728508184277</v>
      </c>
      <c r="AO58">
        <f t="shared" si="8"/>
        <v>-2283.9962294529487</v>
      </c>
      <c r="AP58">
        <f t="shared" si="8"/>
        <v>247.85232523181105</v>
      </c>
      <c r="AQ58">
        <f t="shared" si="8"/>
        <v>156.53806102939606</v>
      </c>
      <c r="AR58">
        <f t="shared" si="8"/>
        <v>-190.18139392265076</v>
      </c>
      <c r="AT58">
        <f>(C58/SUM($C58:$N58)-R58/SUM($R58:$AC58))*SUM('RICPP-it0_damagesbyregionoutput'!$A57:$L57)</f>
        <v>60.550364957403211</v>
      </c>
      <c r="AU58">
        <f>(D58/SUM($C58:$N58)-S58/SUM($R58:$AC58))*SUM('RICPP-it0_damagesbyregionoutput'!$A57:$L57)</f>
        <v>30.633261519182287</v>
      </c>
      <c r="AV58">
        <f>(E58/SUM($C58:$N58)-T58/SUM($R58:$AC58))*SUM('RICPP-it0_damagesbyregionoutput'!$A57:$L57)</f>
        <v>13.589710580401482</v>
      </c>
      <c r="AW58">
        <f>(F58/SUM($C58:$N58)-U58/SUM($R58:$AC58))*SUM('RICPP-it0_damagesbyregionoutput'!$A57:$L57)</f>
        <v>14.359025301079749</v>
      </c>
      <c r="AX58">
        <f>(G58/SUM($C58:$N58)-V58/SUM($R58:$AC58))*SUM('RICPP-it0_damagesbyregionoutput'!$A57:$L57)</f>
        <v>15.153197256883098</v>
      </c>
      <c r="AY58">
        <f>(H58/SUM($C58:$N58)-W58/SUM($R58:$AC58))*SUM('RICPP-it0_damagesbyregionoutput'!$A57:$L57)</f>
        <v>-46.276725285985052</v>
      </c>
      <c r="AZ58">
        <f>(I58/SUM($C58:$N58)-X58/SUM($R58:$AC58))*SUM('RICPP-it0_damagesbyregionoutput'!$A57:$L57)</f>
        <v>22.570285045150317</v>
      </c>
      <c r="BA58">
        <f>(J58/SUM($C58:$N58)-Y58/SUM($R58:$AC58))*SUM('RICPP-it0_damagesbyregionoutput'!$A57:$L57)</f>
        <v>8.2738980600483174</v>
      </c>
      <c r="BB58">
        <f>(K58/SUM($C58:$N58)-Z58/SUM($R58:$AC58))*SUM('RICPP-it0_damagesbyregionoutput'!$A57:$L57)</f>
        <v>-131.15350158270007</v>
      </c>
      <c r="BC58">
        <f>(L58/SUM($C58:$N58)-AA58/SUM($R58:$AC58))*SUM('RICPP-it0_damagesbyregionoutput'!$A57:$L57)</f>
        <v>14.232379156489268</v>
      </c>
      <c r="BD58">
        <f>(M58/SUM($C58:$N58)-AB58/SUM($R58:$AC58))*SUM('RICPP-it0_damagesbyregionoutput'!$A57:$L57)</f>
        <v>8.9888567109802402</v>
      </c>
      <c r="BE58">
        <f>(N58/SUM($C58:$N58)-AC58/SUM($R58:$AC58))*SUM('RICPP-it0_damagesbyregionoutput'!$A57:$L57)</f>
        <v>-10.920751718932872</v>
      </c>
      <c r="BG58" s="2">
        <f t="shared" si="7"/>
        <v>-1141006453472.2793</v>
      </c>
      <c r="BH58" s="2">
        <f t="shared" si="7"/>
        <v>-719015607990.3822</v>
      </c>
      <c r="BI58" s="2">
        <f t="shared" si="7"/>
        <v>-252991255270.73407</v>
      </c>
      <c r="BJ58" s="2">
        <f t="shared" si="7"/>
        <v>-173922156997.78113</v>
      </c>
      <c r="BK58" s="2">
        <f t="shared" si="7"/>
        <v>-222635118040.57678</v>
      </c>
      <c r="BL58" s="2">
        <f t="shared" si="7"/>
        <v>3513845940899.7705</v>
      </c>
      <c r="BM58" s="2">
        <f t="shared" si="7"/>
        <v>-3030646357157.1064</v>
      </c>
      <c r="BN58" s="2">
        <f t="shared" si="7"/>
        <v>-2013819755592.4292</v>
      </c>
      <c r="BO58" s="2">
        <f t="shared" si="7"/>
        <v>2823353818404.2573</v>
      </c>
      <c r="BP58" s="2">
        <f t="shared" si="7"/>
        <v>-1361059537577.0825</v>
      </c>
      <c r="BQ58" s="2">
        <f t="shared" si="7"/>
        <v>-181556611850.81229</v>
      </c>
      <c r="BR58" s="2">
        <f t="shared" si="7"/>
        <v>2759453094646.835</v>
      </c>
    </row>
    <row r="59" spans="1:70" x14ac:dyDescent="0.2">
      <c r="A59">
        <v>57</v>
      </c>
      <c r="B59" t="s">
        <v>71</v>
      </c>
      <c r="C59">
        <f>C58+'RICEPP_it0-E_by_region'!A58</f>
        <v>35.241055754346853</v>
      </c>
      <c r="D59">
        <f>D58+'RICEPP_it0-E_by_region'!B58</f>
        <v>27.212328407120577</v>
      </c>
      <c r="E59">
        <f>E58+'RICEPP_it0-E_by_region'!C58</f>
        <v>7.820196767515136</v>
      </c>
      <c r="F59">
        <f>F58+'RICEPP_it0-E_by_region'!D58</f>
        <v>7.9520077197609984</v>
      </c>
      <c r="G59">
        <f>G58+'RICEPP_it0-E_by_region'!E58</f>
        <v>8.5540892817008629</v>
      </c>
      <c r="H59">
        <f>H58+'RICEPP_it0-E_by_region'!F58</f>
        <v>20.536724517252626</v>
      </c>
      <c r="I59">
        <f>I58+'RICEPP_it0-E_by_region'!G58</f>
        <v>23.671446598371212</v>
      </c>
      <c r="J59">
        <f>J58+'RICEPP_it0-E_by_region'!H58</f>
        <v>13.426153270171122</v>
      </c>
      <c r="K59">
        <f>K58+'RICEPP_it0-E_by_region'!I58</f>
        <v>11.881708243516451</v>
      </c>
      <c r="L59">
        <f>L58+'RICEPP_it0-E_by_region'!J58</f>
        <v>10.755823706993707</v>
      </c>
      <c r="M59">
        <f>M58+'RICEPP_it0-E_by_region'!K58</f>
        <v>9.3547682711791253</v>
      </c>
      <c r="N59">
        <f>N58+'RICEPP_it0-E_by_region'!L58</f>
        <v>13.859981565627194</v>
      </c>
      <c r="P59">
        <v>57</v>
      </c>
      <c r="Q59" t="s">
        <v>71</v>
      </c>
      <c r="R59">
        <f>R58+'RICPP-it0_damagesbyregionoutput'!A58</f>
        <v>108.95264775745848</v>
      </c>
      <c r="S59">
        <f>S58+'RICPP-it0_damagesbyregionoutput'!B58</f>
        <v>381.97961726796433</v>
      </c>
      <c r="T59">
        <f>T58+'RICPP-it0_damagesbyregionoutput'!C58</f>
        <v>21.346899048782905</v>
      </c>
      <c r="U59">
        <f>U58+'RICPP-it0_damagesbyregionoutput'!D58</f>
        <v>11.821200678619162</v>
      </c>
      <c r="V59">
        <f>V58+'RICPP-it0_damagesbyregionoutput'!E58</f>
        <v>18.085695807243113</v>
      </c>
      <c r="W59">
        <f>W58+'RICPP-it0_damagesbyregionoutput'!F58</f>
        <v>1573.8933226766985</v>
      </c>
      <c r="X59">
        <f>X58+'RICPP-it0_damagesbyregionoutput'!G58</f>
        <v>404.8877555228126</v>
      </c>
      <c r="Y59">
        <f>Y58+'RICPP-it0_damagesbyregionoutput'!H58</f>
        <v>312.93416681841495</v>
      </c>
      <c r="Z59">
        <f>Z58+'RICPP-it0_damagesbyregionoutput'!I58</f>
        <v>2838.4589506136745</v>
      </c>
      <c r="AA59">
        <f>AA58+'RICPP-it0_damagesbyregionoutput'!J58</f>
        <v>110.57478327600066</v>
      </c>
      <c r="AB59">
        <f>AB58+'RICPP-it0_damagesbyregionoutput'!K58</f>
        <v>159.85490363692153</v>
      </c>
      <c r="AC59">
        <f>AC58+'RICPP-it0_damagesbyregionoutput'!L58</f>
        <v>687.71502890885188</v>
      </c>
      <c r="AE59">
        <v>57</v>
      </c>
      <c r="AF59" t="s">
        <v>71</v>
      </c>
      <c r="AG59">
        <f t="shared" si="3"/>
        <v>1119.1472045055039</v>
      </c>
      <c r="AH59">
        <f t="shared" si="4"/>
        <v>566.3306924307974</v>
      </c>
      <c r="AI59">
        <f t="shared" si="9"/>
        <v>251.17565424243111</v>
      </c>
      <c r="AJ59">
        <f t="shared" si="9"/>
        <v>265.29477376626778</v>
      </c>
      <c r="AK59">
        <f t="shared" si="9"/>
        <v>280.01195076525585</v>
      </c>
      <c r="AL59">
        <f t="shared" si="9"/>
        <v>-858.21815898662749</v>
      </c>
      <c r="AM59">
        <f t="shared" si="9"/>
        <v>420.02794146860066</v>
      </c>
      <c r="AN59">
        <f t="shared" si="8"/>
        <v>154.94786720728902</v>
      </c>
      <c r="AO59">
        <f t="shared" si="8"/>
        <v>-2424.3985932790529</v>
      </c>
      <c r="AP59">
        <f t="shared" si="8"/>
        <v>264.25012542146737</v>
      </c>
      <c r="AQ59">
        <f t="shared" si="8"/>
        <v>166.14524834127954</v>
      </c>
      <c r="AR59">
        <f t="shared" si="8"/>
        <v>-204.71470588321137</v>
      </c>
      <c r="AT59">
        <f>(C59/SUM($C59:$N59)-R59/SUM($R59:$AC59))*SUM('RICPP-it0_damagesbyregionoutput'!$A58:$L58)</f>
        <v>63.525785653672749</v>
      </c>
      <c r="AU59">
        <f>(D59/SUM($C59:$N59)-S59/SUM($R59:$AC59))*SUM('RICPP-it0_damagesbyregionoutput'!$A58:$L58)</f>
        <v>32.146443320073516</v>
      </c>
      <c r="AV59">
        <f>(E59/SUM($C59:$N59)-T59/SUM($R59:$AC59))*SUM('RICPP-it0_damagesbyregionoutput'!$A58:$L58)</f>
        <v>14.257401268205756</v>
      </c>
      <c r="AW59">
        <f>(F59/SUM($C59:$N59)-U59/SUM($R59:$AC59))*SUM('RICPP-it0_damagesbyregionoutput'!$A58:$L58)</f>
        <v>15.058840218219613</v>
      </c>
      <c r="AX59">
        <f>(G59/SUM($C59:$N59)-V59/SUM($R59:$AC59))*SUM('RICPP-it0_damagesbyregionoutput'!$A58:$L58)</f>
        <v>15.894226508513725</v>
      </c>
      <c r="AY59">
        <f>(H59/SUM($C59:$N59)-W59/SUM($R59:$AC59))*SUM('RICPP-it0_damagesbyregionoutput'!$A58:$L58)</f>
        <v>-48.714755835862896</v>
      </c>
      <c r="AZ59">
        <f>(I59/SUM($C59:$N59)-X59/SUM($R59:$AC59))*SUM('RICPP-it0_damagesbyregionoutput'!$A58:$L58)</f>
        <v>23.841908259135099</v>
      </c>
      <c r="BA59">
        <f>(J59/SUM($C59:$N59)-Y59/SUM($R59:$AC59))*SUM('RICPP-it0_damagesbyregionoutput'!$A58:$L58)</f>
        <v>8.7952549584870834</v>
      </c>
      <c r="BB59">
        <f>(K59/SUM($C59:$N59)-Z59/SUM($R59:$AC59))*SUM('RICPP-it0_damagesbyregionoutput'!$A58:$L58)</f>
        <v>-137.61534207089505</v>
      </c>
      <c r="BC59">
        <f>(L59/SUM($C59:$N59)-AA59/SUM($R59:$AC59))*SUM('RICPP-it0_damagesbyregionoutput'!$A58:$L58)</f>
        <v>14.9995431869014</v>
      </c>
      <c r="BD59">
        <f>(M59/SUM($C59:$N59)-AB59/SUM($R59:$AC59))*SUM('RICPP-it0_damagesbyregionoutput'!$A58:$L58)</f>
        <v>9.430848230700688</v>
      </c>
      <c r="BE59">
        <f>(N59/SUM($C59:$N59)-AC59/SUM($R59:$AC59))*SUM('RICPP-it0_damagesbyregionoutput'!$A58:$L58)</f>
        <v>-11.620153697151633</v>
      </c>
      <c r="BG59" s="2">
        <f t="shared" si="7"/>
        <v>-1156203773265.1404</v>
      </c>
      <c r="BH59" s="2">
        <f t="shared" si="7"/>
        <v>-715809752735.63757</v>
      </c>
      <c r="BI59" s="2">
        <f t="shared" si="7"/>
        <v>-257795186737.39511</v>
      </c>
      <c r="BJ59" s="2">
        <f t="shared" si="7"/>
        <v>-178106265367.23538</v>
      </c>
      <c r="BK59" s="2">
        <f t="shared" si="7"/>
        <v>-229646689448.25916</v>
      </c>
      <c r="BL59" s="2">
        <f t="shared" si="7"/>
        <v>3609051958225.1021</v>
      </c>
      <c r="BM59" s="2">
        <f t="shared" si="7"/>
        <v>-3131747058394.0654</v>
      </c>
      <c r="BN59" s="2">
        <f t="shared" si="7"/>
        <v>-2065327166959.1736</v>
      </c>
      <c r="BO59" s="2">
        <f t="shared" si="7"/>
        <v>2787021755209.1392</v>
      </c>
      <c r="BP59" s="2">
        <f t="shared" si="7"/>
        <v>-1398257002754.9226</v>
      </c>
      <c r="BQ59" s="2">
        <f t="shared" si="7"/>
        <v>-176339081182.79074</v>
      </c>
      <c r="BR59" s="2">
        <f t="shared" si="7"/>
        <v>2913158263408.9775</v>
      </c>
    </row>
    <row r="60" spans="1:70" x14ac:dyDescent="0.2">
      <c r="A60">
        <v>58</v>
      </c>
      <c r="B60" t="s">
        <v>72</v>
      </c>
      <c r="C60">
        <f>C59+'RICEPP_it0-E_by_region'!A59</f>
        <v>35.241055754346853</v>
      </c>
      <c r="D60">
        <f>D59+'RICEPP_it0-E_by_region'!B59</f>
        <v>27.212328407120577</v>
      </c>
      <c r="E60">
        <f>E59+'RICEPP_it0-E_by_region'!C59</f>
        <v>7.820196767515136</v>
      </c>
      <c r="F60">
        <f>F59+'RICEPP_it0-E_by_region'!D59</f>
        <v>7.9520077197609984</v>
      </c>
      <c r="G60">
        <f>G59+'RICEPP_it0-E_by_region'!E59</f>
        <v>8.5540892817008629</v>
      </c>
      <c r="H60">
        <f>H59+'RICEPP_it0-E_by_region'!F59</f>
        <v>20.536724517252626</v>
      </c>
      <c r="I60">
        <f>I59+'RICEPP_it0-E_by_region'!G59</f>
        <v>23.671446598371212</v>
      </c>
      <c r="J60">
        <f>J59+'RICEPP_it0-E_by_region'!H59</f>
        <v>13.426153270171122</v>
      </c>
      <c r="K60">
        <f>K59+'RICEPP_it0-E_by_region'!I59</f>
        <v>11.881708243516451</v>
      </c>
      <c r="L60">
        <f>L59+'RICEPP_it0-E_by_region'!J59</f>
        <v>10.755823706993707</v>
      </c>
      <c r="M60">
        <f>M59+'RICEPP_it0-E_by_region'!K59</f>
        <v>9.3547682711791253</v>
      </c>
      <c r="N60">
        <f>N59+'RICEPP_it0-E_by_region'!L59</f>
        <v>13.859981565627194</v>
      </c>
      <c r="P60">
        <v>58</v>
      </c>
      <c r="Q60" t="s">
        <v>72</v>
      </c>
      <c r="R60">
        <f>R59+'RICPP-it0_damagesbyregionoutput'!A59</f>
        <v>114.19053623424314</v>
      </c>
      <c r="S60">
        <f>S59+'RICPP-it0_damagesbyregionoutput'!B59</f>
        <v>403.94176667788395</v>
      </c>
      <c r="T60">
        <f>T59+'RICPP-it0_damagesbyregionoutput'!C59</f>
        <v>22.338012284292525</v>
      </c>
      <c r="U60">
        <f>U59+'RICPP-it0_damagesbyregionoutput'!D59</f>
        <v>12.33092883049348</v>
      </c>
      <c r="V60">
        <f>V59+'RICPP-it0_damagesbyregionoutput'!E59</f>
        <v>18.910285278164057</v>
      </c>
      <c r="W60">
        <f>W59+'RICPP-it0_damagesbyregionoutput'!F59</f>
        <v>1671.4218944283118</v>
      </c>
      <c r="X60">
        <f>X59+'RICPP-it0_damagesbyregionoutput'!G59</f>
        <v>425.53851977993639</v>
      </c>
      <c r="Y60">
        <f>Y59+'RICPP-it0_damagesbyregionoutput'!H59</f>
        <v>329.30030001085555</v>
      </c>
      <c r="Z60">
        <f>Z59+'RICPP-it0_damagesbyregionoutput'!I59</f>
        <v>3010.1769617815976</v>
      </c>
      <c r="AA60">
        <f>AA59+'RICPP-it0_damagesbyregionoutput'!J59</f>
        <v>115.62863133926498</v>
      </c>
      <c r="AB60">
        <f>AB59+'RICPP-it0_damagesbyregionoutput'!K59</f>
        <v>169.18066830266747</v>
      </c>
      <c r="AC60">
        <f>AC59+'RICPP-it0_damagesbyregionoutput'!L59</f>
        <v>731.86921118269618</v>
      </c>
      <c r="AE60">
        <v>58</v>
      </c>
      <c r="AF60" t="s">
        <v>72</v>
      </c>
      <c r="AG60">
        <f t="shared" si="3"/>
        <v>1186.9456391802746</v>
      </c>
      <c r="AH60">
        <f t="shared" si="4"/>
        <v>600.76550300705981</v>
      </c>
      <c r="AI60">
        <f t="shared" si="9"/>
        <v>266.3917290719537</v>
      </c>
      <c r="AJ60">
        <f t="shared" si="9"/>
        <v>281.26540901702765</v>
      </c>
      <c r="AK60">
        <f t="shared" si="9"/>
        <v>296.91552566604219</v>
      </c>
      <c r="AL60">
        <f t="shared" si="9"/>
        <v>-913.18481492130263</v>
      </c>
      <c r="AM60">
        <f t="shared" si="9"/>
        <v>448.43573650308321</v>
      </c>
      <c r="AN60">
        <f t="shared" si="8"/>
        <v>166.40714525558795</v>
      </c>
      <c r="AO60">
        <f t="shared" si="8"/>
        <v>-2571.4920220021404</v>
      </c>
      <c r="AP60">
        <f t="shared" si="8"/>
        <v>281.48748853817051</v>
      </c>
      <c r="AQ60">
        <f t="shared" si="8"/>
        <v>176.20703787437404</v>
      </c>
      <c r="AR60">
        <f t="shared" si="8"/>
        <v>-220.14437719013071</v>
      </c>
      <c r="AT60">
        <f>(C60/SUM($C60:$N60)-R60/SUM($R60:$AC60))*SUM('RICPP-it0_damagesbyregionoutput'!$A59:$L59)</f>
        <v>66.6264968298821</v>
      </c>
      <c r="AU60">
        <f>(D60/SUM($C60:$N60)-S60/SUM($R60:$AC60))*SUM('RICPP-it0_damagesbyregionoutput'!$A59:$L59)</f>
        <v>33.72260663027977</v>
      </c>
      <c r="AV60">
        <f>(E60/SUM($C60:$N60)-T60/SUM($R60:$AC60))*SUM('RICPP-it0_damagesbyregionoutput'!$A59:$L59)</f>
        <v>14.953294495253319</v>
      </c>
      <c r="AW60">
        <f>(F60/SUM($C60:$N60)-U60/SUM($R60:$AC60))*SUM('RICPP-it0_damagesbyregionoutput'!$A59:$L59)</f>
        <v>15.788194727410151</v>
      </c>
      <c r="AX60">
        <f>(G60/SUM($C60:$N60)-V60/SUM($R60:$AC60))*SUM('RICPP-it0_damagesbyregionoutput'!$A59:$L59)</f>
        <v>16.666678469953716</v>
      </c>
      <c r="AY60">
        <f>(H60/SUM($C60:$N60)-W60/SUM($R60:$AC60))*SUM('RICPP-it0_damagesbyregionoutput'!$A59:$L59)</f>
        <v>-51.259554918175866</v>
      </c>
      <c r="AZ60">
        <f>(I60/SUM($C60:$N60)-X60/SUM($R60:$AC60))*SUM('RICPP-it0_damagesbyregionoutput'!$A59:$L59)</f>
        <v>25.171921266051054</v>
      </c>
      <c r="BA60">
        <f>(J60/SUM($C60:$N60)-Y60/SUM($R60:$AC60))*SUM('RICPP-it0_damagesbyregionoutput'!$A59:$L59)</f>
        <v>9.3408870380096953</v>
      </c>
      <c r="BB60">
        <f>(K60/SUM($C60:$N60)-Z60/SUM($R60:$AC60))*SUM('RICPP-it0_damagesbyregionoutput'!$A59:$L59)</f>
        <v>-144.34486247433861</v>
      </c>
      <c r="BC60">
        <f>(L60/SUM($C60:$N60)-AA60/SUM($R60:$AC60))*SUM('RICPP-it0_damagesbyregionoutput'!$A59:$L59)</f>
        <v>15.800660656786349</v>
      </c>
      <c r="BD60">
        <f>(M60/SUM($C60:$N60)-AB60/SUM($R60:$AC60))*SUM('RICPP-it0_damagesbyregionoutput'!$A59:$L59)</f>
        <v>9.8909817457586211</v>
      </c>
      <c r="BE60">
        <f>(N60/SUM($C60:$N60)-AC60/SUM($R60:$AC60))*SUM('RICPP-it0_damagesbyregionoutput'!$A59:$L59)</f>
        <v>-12.357304466870284</v>
      </c>
      <c r="BG60" s="2">
        <f t="shared" si="7"/>
        <v>-1171937844888.6602</v>
      </c>
      <c r="BH60" s="2">
        <f t="shared" si="7"/>
        <v>-712203945982.63684</v>
      </c>
      <c r="BI60" s="2">
        <f t="shared" si="7"/>
        <v>-262780334269.27826</v>
      </c>
      <c r="BJ60" s="2">
        <f t="shared" ref="BJ60:BR62" si="10">(AW60-(AJ60-AJ59))*10^12</f>
        <v>-182440523349.71884</v>
      </c>
      <c r="BK60" s="2">
        <f t="shared" si="10"/>
        <v>-236896430832.62268</v>
      </c>
      <c r="BL60" s="2">
        <f t="shared" si="10"/>
        <v>3707101016499.2798</v>
      </c>
      <c r="BM60" s="2">
        <f t="shared" si="10"/>
        <v>-3235873768431.4927</v>
      </c>
      <c r="BN60" s="2">
        <f t="shared" si="10"/>
        <v>-2118391010289.2317</v>
      </c>
      <c r="BO60" s="2">
        <f t="shared" si="10"/>
        <v>2748566248748.915</v>
      </c>
      <c r="BP60" s="2">
        <f t="shared" si="10"/>
        <v>-1436702459916.7876</v>
      </c>
      <c r="BQ60" s="2">
        <f t="shared" si="10"/>
        <v>-170807787335.87643</v>
      </c>
      <c r="BR60" s="2">
        <f t="shared" si="10"/>
        <v>3072366840049.062</v>
      </c>
    </row>
    <row r="61" spans="1:70" x14ac:dyDescent="0.2">
      <c r="A61">
        <v>59</v>
      </c>
      <c r="B61" t="s">
        <v>73</v>
      </c>
      <c r="C61">
        <f>C60+'RICEPP_it0-E_by_region'!A60</f>
        <v>35.241055754346853</v>
      </c>
      <c r="D61">
        <f>D60+'RICEPP_it0-E_by_region'!B60</f>
        <v>27.212328407120577</v>
      </c>
      <c r="E61">
        <f>E60+'RICEPP_it0-E_by_region'!C60</f>
        <v>7.820196767515136</v>
      </c>
      <c r="F61">
        <f>F60+'RICEPP_it0-E_by_region'!D60</f>
        <v>7.9520077197609984</v>
      </c>
      <c r="G61">
        <f>G60+'RICEPP_it0-E_by_region'!E60</f>
        <v>8.5540892817008629</v>
      </c>
      <c r="H61">
        <f>H60+'RICEPP_it0-E_by_region'!F60</f>
        <v>20.536724517252626</v>
      </c>
      <c r="I61">
        <f>I60+'RICEPP_it0-E_by_region'!G60</f>
        <v>23.671446598371212</v>
      </c>
      <c r="J61">
        <f>J60+'RICEPP_it0-E_by_region'!H60</f>
        <v>13.426153270171122</v>
      </c>
      <c r="K61">
        <f>K60+'RICEPP_it0-E_by_region'!I60</f>
        <v>11.881708243516451</v>
      </c>
      <c r="L61">
        <f>L60+'RICEPP_it0-E_by_region'!J60</f>
        <v>10.755823706993707</v>
      </c>
      <c r="M61">
        <f>M60+'RICEPP_it0-E_by_region'!K60</f>
        <v>9.3547682711791253</v>
      </c>
      <c r="N61">
        <f>N60+'RICEPP_it0-E_by_region'!L60</f>
        <v>13.859981565627194</v>
      </c>
      <c r="P61">
        <v>59</v>
      </c>
      <c r="Q61" t="s">
        <v>73</v>
      </c>
      <c r="R61">
        <f>R60+'RICPP-it0_damagesbyregionoutput'!A60</f>
        <v>119.64643497627574</v>
      </c>
      <c r="S61">
        <f>S60+'RICPP-it0_damagesbyregionoutput'!B60</f>
        <v>426.94223268902647</v>
      </c>
      <c r="T61">
        <f>T60+'RICPP-it0_damagesbyregionoutput'!C60</f>
        <v>23.367699902369566</v>
      </c>
      <c r="U61">
        <f>U60+'RICPP-it0_damagesbyregionoutput'!D60</f>
        <v>12.858022595382357</v>
      </c>
      <c r="V61">
        <f>V60+'RICPP-it0_damagesbyregionoutput'!E60</f>
        <v>19.763381036566535</v>
      </c>
      <c r="W61">
        <f>W60+'RICPP-it0_damagesbyregionoutput'!F60</f>
        <v>1773.7273601868508</v>
      </c>
      <c r="X61">
        <f>X60+'RICPP-it0_damagesbyregionoutput'!G60</f>
        <v>447.01896108148509</v>
      </c>
      <c r="Y61">
        <f>Y60+'RICPP-it0_damagesbyregionoutput'!H60</f>
        <v>346.36112960595256</v>
      </c>
      <c r="Z61">
        <f>Z60+'RICPP-it0_damagesbyregionoutput'!I60</f>
        <v>3190.0317105318904</v>
      </c>
      <c r="AA61">
        <f>AA60+'RICPP-it0_damagesbyregionoutput'!J60</f>
        <v>120.86393282511857</v>
      </c>
      <c r="AB61">
        <f>AB60+'RICPP-it0_damagesbyregionoutput'!K60</f>
        <v>178.95321462157264</v>
      </c>
      <c r="AC61">
        <f>AC60+'RICPP-it0_damagesbyregionoutput'!L60</f>
        <v>778.32803675698096</v>
      </c>
      <c r="AE61">
        <v>59</v>
      </c>
      <c r="AF61" t="s">
        <v>73</v>
      </c>
      <c r="AG61">
        <f t="shared" si="3"/>
        <v>1257.9918301877424</v>
      </c>
      <c r="AH61">
        <f t="shared" si="4"/>
        <v>636.83818181331208</v>
      </c>
      <c r="AI61">
        <f t="shared" si="9"/>
        <v>282.33830343471703</v>
      </c>
      <c r="AJ61">
        <f t="shared" si="9"/>
        <v>298.00071546246267</v>
      </c>
      <c r="AK61">
        <f t="shared" si="9"/>
        <v>314.63184254145955</v>
      </c>
      <c r="AL61">
        <f t="shared" si="9"/>
        <v>-970.90868944911256</v>
      </c>
      <c r="AM61">
        <f t="shared" si="9"/>
        <v>478.34181281304859</v>
      </c>
      <c r="AN61">
        <f t="shared" si="8"/>
        <v>178.49211621836679</v>
      </c>
      <c r="AO61">
        <f t="shared" si="8"/>
        <v>-2725.553686777906</v>
      </c>
      <c r="AP61">
        <f t="shared" si="8"/>
        <v>299.60117512741851</v>
      </c>
      <c r="AQ61">
        <f t="shared" si="8"/>
        <v>186.74203645015459</v>
      </c>
      <c r="AR61">
        <f t="shared" si="8"/>
        <v>-236.5156378216642</v>
      </c>
      <c r="AT61">
        <f>(C61/SUM($C61:$N61)-R61/SUM($R61:$AC61))*SUM('RICPP-it0_damagesbyregionoutput'!$A60:$L60)</f>
        <v>69.857963683741673</v>
      </c>
      <c r="AU61">
        <f>(D61/SUM($C61:$N61)-S61/SUM($R61:$AC61))*SUM('RICPP-it0_damagesbyregionoutput'!$A60:$L60)</f>
        <v>35.364473369350115</v>
      </c>
      <c r="AV61">
        <f>(E61/SUM($C61:$N61)-T61/SUM($R61:$AC61))*SUM('RICPP-it0_damagesbyregionoutput'!$A60:$L60)</f>
        <v>15.678622447753224</v>
      </c>
      <c r="AW61">
        <f>(F61/SUM($C61:$N61)-U61/SUM($R61:$AC61))*SUM('RICPP-it0_damagesbyregionoutput'!$A60:$L60)</f>
        <v>16.54837707125564</v>
      </c>
      <c r="AX61">
        <f>(G61/SUM($C61:$N61)-V61/SUM($R61:$AC61))*SUM('RICPP-it0_damagesbyregionoutput'!$A60:$L60)</f>
        <v>17.471925733197956</v>
      </c>
      <c r="AY61">
        <f>(H61/SUM($C61:$N61)-W61/SUM($R61:$AC61))*SUM('RICPP-it0_damagesbyregionoutput'!$A60:$L60)</f>
        <v>-53.915854093935593</v>
      </c>
      <c r="AZ61">
        <f>(I61/SUM($C61:$N61)-X61/SUM($R61:$AC61))*SUM('RICPP-it0_damagesbyregionoutput'!$A60:$L60)</f>
        <v>26.562958666370761</v>
      </c>
      <c r="BA61">
        <f>(J61/SUM($C61:$N61)-Y61/SUM($R61:$AC61))*SUM('RICPP-it0_damagesbyregionoutput'!$A60:$L60)</f>
        <v>9.9119052074892888</v>
      </c>
      <c r="BB61">
        <f>(K61/SUM($C61:$N61)-Z61/SUM($R61:$AC61))*SUM('RICPP-it0_damagesbyregionoutput'!$A60:$L60)</f>
        <v>-151.35363036547199</v>
      </c>
      <c r="BC61">
        <f>(L61/SUM($C61:$N61)-AA61/SUM($R61:$AC61))*SUM('RICPP-it0_damagesbyregionoutput'!$A60:$L60)</f>
        <v>16.637252730436266</v>
      </c>
      <c r="BD61">
        <f>(M61/SUM($C61:$N61)-AB61/SUM($R61:$AC61))*SUM('RICPP-it0_damagesbyregionoutput'!$A60:$L60)</f>
        <v>10.370034278057249</v>
      </c>
      <c r="BE61">
        <f>(N61/SUM($C61:$N61)-AC61/SUM($R61:$AC61))*SUM('RICPP-it0_damagesbyregionoutput'!$A60:$L60)</f>
        <v>-13.134028728244605</v>
      </c>
      <c r="BG61" s="2">
        <f t="shared" ref="BG61:BI62" si="11">(AT61-(AG61-AG60))*10^12</f>
        <v>-1188227323726.0962</v>
      </c>
      <c r="BH61" s="2">
        <f t="shared" si="11"/>
        <v>-708205436902.15491</v>
      </c>
      <c r="BI61" s="2">
        <f t="shared" si="11"/>
        <v>-267951915010.10507</v>
      </c>
      <c r="BJ61" s="2">
        <f t="shared" si="10"/>
        <v>-186929374179.37473</v>
      </c>
      <c r="BK61" s="2">
        <f t="shared" si="10"/>
        <v>-244391142219.40628</v>
      </c>
      <c r="BL61" s="2">
        <f t="shared" si="10"/>
        <v>3808020433874.333</v>
      </c>
      <c r="BM61" s="2">
        <f t="shared" si="10"/>
        <v>-3343117643594.624</v>
      </c>
      <c r="BN61" s="2">
        <f t="shared" si="10"/>
        <v>-2173065755289.5513</v>
      </c>
      <c r="BO61" s="2">
        <f t="shared" si="10"/>
        <v>2708034410293.6353</v>
      </c>
      <c r="BP61" s="2">
        <f t="shared" si="10"/>
        <v>-1476433858811.7383</v>
      </c>
      <c r="BQ61" s="2">
        <f t="shared" si="10"/>
        <v>-164964297723.29968</v>
      </c>
      <c r="BR61" s="2">
        <f t="shared" si="10"/>
        <v>3237231903288.8833</v>
      </c>
    </row>
    <row r="62" spans="1:70" x14ac:dyDescent="0.2">
      <c r="A62">
        <v>60</v>
      </c>
      <c r="B62" t="s">
        <v>74</v>
      </c>
      <c r="C62">
        <f>C61+'RICEPP_it0-E_by_region'!A61</f>
        <v>35.241055754346853</v>
      </c>
      <c r="D62">
        <f>D61+'RICEPP_it0-E_by_region'!B61</f>
        <v>27.212328407120577</v>
      </c>
      <c r="E62">
        <f>E61+'RICEPP_it0-E_by_region'!C61</f>
        <v>7.820196767515136</v>
      </c>
      <c r="F62">
        <f>F61+'RICEPP_it0-E_by_region'!D61</f>
        <v>7.9520077197609984</v>
      </c>
      <c r="G62">
        <f>G61+'RICEPP_it0-E_by_region'!E61</f>
        <v>8.5540892817008629</v>
      </c>
      <c r="H62">
        <f>H61+'RICEPP_it0-E_by_region'!F61</f>
        <v>20.536724517252626</v>
      </c>
      <c r="I62">
        <f>I61+'RICEPP_it0-E_by_region'!G61</f>
        <v>23.671446598371212</v>
      </c>
      <c r="J62">
        <f>J61+'RICEPP_it0-E_by_region'!H61</f>
        <v>13.426153270171122</v>
      </c>
      <c r="K62">
        <f>K61+'RICEPP_it0-E_by_region'!I61</f>
        <v>11.881708243516451</v>
      </c>
      <c r="L62">
        <f>L61+'RICEPP_it0-E_by_region'!J61</f>
        <v>10.755823706993707</v>
      </c>
      <c r="M62">
        <f>M61+'RICEPP_it0-E_by_region'!K61</f>
        <v>9.3547682711791253</v>
      </c>
      <c r="N62">
        <f>N61+'RICEPP_it0-E_by_region'!L61</f>
        <v>13.859981565627194</v>
      </c>
      <c r="P62">
        <v>60</v>
      </c>
      <c r="Q62" t="s">
        <v>74</v>
      </c>
      <c r="R62">
        <f>R61+'RICPP-it0_damagesbyregionoutput'!A61</f>
        <v>125.32904501918338</v>
      </c>
      <c r="S62">
        <f>S61+'RICPP-it0_damagesbyregionoutput'!B61</f>
        <v>451.02538607991266</v>
      </c>
      <c r="T62">
        <f>T61+'RICPP-it0_damagesbyregionoutput'!C61</f>
        <v>24.437388835509147</v>
      </c>
      <c r="U62">
        <f>U61+'RICPP-it0_damagesbyregionoutput'!D61</f>
        <v>13.403035098018819</v>
      </c>
      <c r="V62">
        <f>V61+'RICPP-it0_damagesbyregionoutput'!E61</f>
        <v>20.645877564928288</v>
      </c>
      <c r="W62">
        <f>W61+'RICPP-it0_damagesbyregionoutput'!F61</f>
        <v>1881.0139577152497</v>
      </c>
      <c r="X62">
        <f>X61+'RICPP-it0_damagesbyregionoutput'!G61</f>
        <v>469.35997640074351</v>
      </c>
      <c r="Y62">
        <f>Y61+'RICPP-it0_damagesbyregionoutput'!H61</f>
        <v>364.14396063386255</v>
      </c>
      <c r="Z62">
        <f>Z61+'RICPP-it0_damagesbyregionoutput'!I61</f>
        <v>3378.3615759749214</v>
      </c>
      <c r="AA62">
        <f>AA61+'RICPP-it0_damagesbyregionoutput'!J61</f>
        <v>126.28677808761617</v>
      </c>
      <c r="AB62">
        <f>AB61+'RICPP-it0_damagesbyregionoutput'!K61</f>
        <v>189.19180712748204</v>
      </c>
      <c r="AC62">
        <f>AC61+'RICPP-it0_damagesbyregionoutput'!L61</f>
        <v>827.19610849305582</v>
      </c>
      <c r="AE62">
        <v>60</v>
      </c>
      <c r="AF62" t="s">
        <v>74</v>
      </c>
      <c r="AG62">
        <f t="shared" si="3"/>
        <v>1332.4227930522402</v>
      </c>
      <c r="AH62">
        <f t="shared" si="4"/>
        <v>674.61687702936513</v>
      </c>
      <c r="AI62">
        <f t="shared" si="9"/>
        <v>299.04628575671018</v>
      </c>
      <c r="AJ62">
        <f t="shared" si="9"/>
        <v>315.53302035514139</v>
      </c>
      <c r="AK62">
        <f t="shared" si="9"/>
        <v>333.19537680465453</v>
      </c>
      <c r="AL62">
        <f t="shared" si="9"/>
        <v>-1031.5091040106663</v>
      </c>
      <c r="AM62">
        <f t="shared" si="9"/>
        <v>509.81315136030145</v>
      </c>
      <c r="AN62">
        <f t="shared" si="8"/>
        <v>191.23099022601551</v>
      </c>
      <c r="AO62">
        <f t="shared" si="8"/>
        <v>-2886.8728376082208</v>
      </c>
      <c r="AP62">
        <f t="shared" si="8"/>
        <v>318.6295685774034</v>
      </c>
      <c r="AQ62">
        <f t="shared" si="8"/>
        <v>197.76966011975099</v>
      </c>
      <c r="AR62">
        <f t="shared" si="8"/>
        <v>-253.87578166269554</v>
      </c>
      <c r="AT62">
        <f>(C62/SUM($C62:$N62)-R62/SUM($R62:$AC62))*SUM('RICPP-it0_damagesbyregionoutput'!$A61:$L61)</f>
        <v>73.225872735582413</v>
      </c>
      <c r="AU62">
        <f>(D62/SUM($C62:$N62)-S62/SUM($R62:$AC62))*SUM('RICPP-it0_damagesbyregionoutput'!$A61:$L61)</f>
        <v>37.074875812854351</v>
      </c>
      <c r="AV62">
        <f>(E62/SUM($C62:$N62)-T62/SUM($R62:$AC62))*SUM('RICPP-it0_damagesbyregionoutput'!$A61:$L61)</f>
        <v>16.434667267066871</v>
      </c>
      <c r="AW62">
        <f>(F62/SUM($C62:$N62)-U62/SUM($R62:$AC62))*SUM('RICPP-it0_damagesbyregionoutput'!$A61:$L61)</f>
        <v>17.340727667583238</v>
      </c>
      <c r="AX62">
        <f>(G62/SUM($C62:$N62)-V62/SUM($R62:$AC62))*SUM('RICPP-it0_damagesbyregionoutput'!$A61:$L61)</f>
        <v>18.31139664167053</v>
      </c>
      <c r="AY62">
        <f>(H62/SUM($C62:$N62)-W62/SUM($R62:$AC62))*SUM('RICPP-it0_damagesbyregionoutput'!$A61:$L61)</f>
        <v>-56.688578707703229</v>
      </c>
      <c r="AZ62">
        <f>(I62/SUM($C62:$N62)-X62/SUM($R62:$AC62))*SUM('RICPP-it0_damagesbyregionoutput'!$A61:$L61)</f>
        <v>28.01776818521596</v>
      </c>
      <c r="BA62">
        <f>(J62/SUM($C62:$N62)-Y62/SUM($R62:$AC62))*SUM('RICPP-it0_damagesbyregionoutput'!$A61:$L61)</f>
        <v>10.509469086244158</v>
      </c>
      <c r="BB62">
        <f>(K62/SUM($C62:$N62)-Z62/SUM($R62:$AC62))*SUM('RICPP-it0_damagesbyregionoutput'!$A61:$L61)</f>
        <v>-158.65368268450291</v>
      </c>
      <c r="BC62">
        <f>(L62/SUM($C62:$N62)-AA62/SUM($R62:$AC62))*SUM('RICPP-it0_damagesbyregionoutput'!$A61:$L61)</f>
        <v>17.510904466738356</v>
      </c>
      <c r="BD62">
        <f>(M62/SUM($C62:$N62)-AB62/SUM($R62:$AC62))*SUM('RICPP-it0_damagesbyregionoutput'!$A61:$L61)</f>
        <v>10.868814342115868</v>
      </c>
      <c r="BE62">
        <f>(N62/SUM($C62:$N62)-AC62/SUM($R62:$AC62))*SUM('RICPP-it0_damagesbyregionoutput'!$A61:$L61)</f>
        <v>-13.952234812865575</v>
      </c>
      <c r="BG62" s="2">
        <f t="shared" si="11"/>
        <v>-1205090128915.4011</v>
      </c>
      <c r="BH62" s="2">
        <f t="shared" si="11"/>
        <v>-703819403198.70044</v>
      </c>
      <c r="BI62" s="2">
        <f t="shared" si="11"/>
        <v>-273315054926.27173</v>
      </c>
      <c r="BJ62" s="2">
        <f t="shared" si="10"/>
        <v>-191577225095.4859</v>
      </c>
      <c r="BK62" s="2">
        <f t="shared" si="10"/>
        <v>-252137621524.45084</v>
      </c>
      <c r="BL62" s="2">
        <f t="shared" si="10"/>
        <v>3911835853850.519</v>
      </c>
      <c r="BM62" s="2">
        <f t="shared" si="10"/>
        <v>-3453570362036.8955</v>
      </c>
      <c r="BN62" s="2">
        <f t="shared" si="10"/>
        <v>-2229404921404.5605</v>
      </c>
      <c r="BO62" s="2">
        <f t="shared" si="10"/>
        <v>2665468145811.8999</v>
      </c>
      <c r="BP62" s="2">
        <f t="shared" si="10"/>
        <v>-1517488983246.5332</v>
      </c>
      <c r="BQ62" s="2">
        <f t="shared" si="10"/>
        <v>-158809327480.54022</v>
      </c>
      <c r="BR62" s="2">
        <f t="shared" si="10"/>
        <v>3407909028165.77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844D6-ECE5-364A-8103-A29AEBC180E6}">
  <dimension ref="A1:M68"/>
  <sheetViews>
    <sheetView topLeftCell="XEH1" workbookViewId="0">
      <selection activeCell="XEJ1" sqref="A1:XFD1048576"/>
    </sheetView>
  </sheetViews>
  <sheetFormatPr baseColWidth="10" defaultRowHeight="16" x14ac:dyDescent="0.2"/>
  <sheetData>
    <row r="1" spans="1:13" x14ac:dyDescent="0.2">
      <c r="A1" t="s">
        <v>82</v>
      </c>
    </row>
    <row r="2" spans="1:13" x14ac:dyDescent="0.2">
      <c r="A2" t="s">
        <v>76</v>
      </c>
      <c r="B2">
        <v>3.67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77</v>
      </c>
      <c r="B4">
        <v>328.31838601800001</v>
      </c>
      <c r="C4">
        <v>301.0930287600001</v>
      </c>
      <c r="D4">
        <v>46.100897628999988</v>
      </c>
      <c r="E4">
        <v>48.944398306000011</v>
      </c>
      <c r="F4">
        <v>89.629693904000021</v>
      </c>
      <c r="G4">
        <v>69.334930298000018</v>
      </c>
      <c r="H4">
        <v>93.614026276999994</v>
      </c>
      <c r="I4">
        <v>23.110341901999998</v>
      </c>
      <c r="J4">
        <v>27.626208882</v>
      </c>
      <c r="K4">
        <v>27.773617864999999</v>
      </c>
      <c r="L4">
        <v>42.398887522999985</v>
      </c>
      <c r="M4">
        <v>24.020541170000001</v>
      </c>
    </row>
    <row r="5" spans="1:13" x14ac:dyDescent="0.2">
      <c r="A5" t="s">
        <v>78</v>
      </c>
      <c r="B5">
        <f>B4/$B$2</f>
        <v>89.460050686103543</v>
      </c>
      <c r="C5">
        <f t="shared" ref="C5:M5" si="0">C4/$B$2</f>
        <v>82.041697209809286</v>
      </c>
      <c r="D5">
        <f t="shared" si="0"/>
        <v>12.561552487465937</v>
      </c>
      <c r="E5">
        <f t="shared" si="0"/>
        <v>13.336348312261583</v>
      </c>
      <c r="F5">
        <f t="shared" si="0"/>
        <v>24.422259919346054</v>
      </c>
      <c r="G5">
        <f t="shared" si="0"/>
        <v>18.892351579836518</v>
      </c>
      <c r="H5">
        <f t="shared" si="0"/>
        <v>25.50790906730245</v>
      </c>
      <c r="I5">
        <f t="shared" si="0"/>
        <v>6.2970958861035422</v>
      </c>
      <c r="J5">
        <f t="shared" si="0"/>
        <v>7.5275773520435969</v>
      </c>
      <c r="K5">
        <f t="shared" si="0"/>
        <v>7.56774328746594</v>
      </c>
      <c r="L5">
        <f t="shared" si="0"/>
        <v>11.552830387738416</v>
      </c>
      <c r="M5">
        <f t="shared" si="0"/>
        <v>6.5451065858310633</v>
      </c>
    </row>
    <row r="6" spans="1:13" x14ac:dyDescent="0.2">
      <c r="A6" t="s">
        <v>79</v>
      </c>
      <c r="B6">
        <f>B5/SUM($B5:$M5)</f>
        <v>0.29262802150879358</v>
      </c>
      <c r="C6">
        <f t="shared" ref="C6:M6" si="1">C5/SUM($B5:$M5)</f>
        <v>0.2683622393638917</v>
      </c>
      <c r="D6">
        <f t="shared" si="1"/>
        <v>4.1089427328672629E-2</v>
      </c>
      <c r="E6">
        <f t="shared" si="1"/>
        <v>4.3623820809833971E-2</v>
      </c>
      <c r="F6">
        <f t="shared" si="1"/>
        <v>7.9886357610591888E-2</v>
      </c>
      <c r="G6">
        <f t="shared" si="1"/>
        <v>6.1797768076995524E-2</v>
      </c>
      <c r="H6">
        <f t="shared" si="1"/>
        <v>8.3437566890965542E-2</v>
      </c>
      <c r="I6">
        <f t="shared" si="1"/>
        <v>2.0598095979928652E-2</v>
      </c>
      <c r="J6">
        <f t="shared" si="1"/>
        <v>2.4623058565124357E-2</v>
      </c>
      <c r="K6">
        <f t="shared" si="1"/>
        <v>2.4754443223690352E-2</v>
      </c>
      <c r="L6">
        <f t="shared" si="1"/>
        <v>3.778985003096702E-2</v>
      </c>
      <c r="M6">
        <f t="shared" si="1"/>
        <v>2.1409350610545014E-2</v>
      </c>
    </row>
    <row r="8" spans="1:13" x14ac:dyDescent="0.2">
      <c r="A8" t="s">
        <v>83</v>
      </c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 t="shared" ref="B9:M9" si="2">B5</f>
        <v>89.460050686103543</v>
      </c>
      <c r="C9">
        <f t="shared" si="2"/>
        <v>82.041697209809286</v>
      </c>
      <c r="D9">
        <f t="shared" si="2"/>
        <v>12.561552487465937</v>
      </c>
      <c r="E9">
        <f t="shared" si="2"/>
        <v>13.336348312261583</v>
      </c>
      <c r="F9">
        <f t="shared" si="2"/>
        <v>24.422259919346054</v>
      </c>
      <c r="G9">
        <f t="shared" si="2"/>
        <v>18.892351579836518</v>
      </c>
      <c r="H9">
        <f t="shared" si="2"/>
        <v>25.50790906730245</v>
      </c>
      <c r="I9">
        <f t="shared" si="2"/>
        <v>6.2970958861035422</v>
      </c>
      <c r="J9">
        <f t="shared" si="2"/>
        <v>7.5275773520435969</v>
      </c>
      <c r="K9">
        <f t="shared" si="2"/>
        <v>7.56774328746594</v>
      </c>
      <c r="L9">
        <f t="shared" si="2"/>
        <v>11.552830387738416</v>
      </c>
      <c r="M9">
        <f t="shared" si="2"/>
        <v>6.5451065858310633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9273-566E-EE48-A9A1-DC3B10F7A21F}">
  <dimension ref="A1:M68"/>
  <sheetViews>
    <sheetView topLeftCell="A2" workbookViewId="0">
      <selection activeCell="A2" sqref="A1:XFD1048576"/>
    </sheetView>
  </sheetViews>
  <sheetFormatPr baseColWidth="10" defaultRowHeight="16" x14ac:dyDescent="0.2"/>
  <sheetData>
    <row r="1" spans="1:13" x14ac:dyDescent="0.2">
      <c r="A1" t="s">
        <v>81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80</v>
      </c>
      <c r="B4">
        <v>0.14113714873848743</v>
      </c>
      <c r="C4">
        <v>0.20912964660472178</v>
      </c>
      <c r="D4">
        <v>0.15634310815774172</v>
      </c>
      <c r="E4">
        <v>4.0777111363786034E-2</v>
      </c>
      <c r="F4">
        <v>2.0493232403688822E-2</v>
      </c>
      <c r="G4">
        <v>1.6293683907914892E-2</v>
      </c>
      <c r="H4">
        <v>6.9006683443427252E-2</v>
      </c>
      <c r="I4">
        <v>0.14449191809707296</v>
      </c>
      <c r="J4">
        <v>0.10174093145826206</v>
      </c>
      <c r="K4">
        <v>0.14201078480306217</v>
      </c>
      <c r="L4">
        <v>9.4492131103368751E-2</v>
      </c>
      <c r="M4">
        <v>0.11909839706797884</v>
      </c>
    </row>
    <row r="5" spans="1:13" x14ac:dyDescent="0.2">
      <c r="A5" t="s">
        <v>79</v>
      </c>
      <c r="B5">
        <f>B4/SUM($B4:$M4)</f>
        <v>0.11245855531601717</v>
      </c>
      <c r="C5">
        <f t="shared" ref="C5:M5" si="0">C4/SUM($B4:$M4)</f>
        <v>0.16663520654291683</v>
      </c>
      <c r="D5">
        <f t="shared" si="0"/>
        <v>0.12457471497892668</v>
      </c>
      <c r="E5">
        <f t="shared" si="0"/>
        <v>3.2491339629005953E-2</v>
      </c>
      <c r="F5">
        <f t="shared" si="0"/>
        <v>1.6329076578870769E-2</v>
      </c>
      <c r="G5">
        <f t="shared" si="0"/>
        <v>1.2982862197784139E-2</v>
      </c>
      <c r="H5">
        <f t="shared" si="0"/>
        <v>5.4984757709515268E-2</v>
      </c>
      <c r="I5">
        <f t="shared" si="0"/>
        <v>0.11513164683626616</v>
      </c>
      <c r="J5">
        <f t="shared" si="0"/>
        <v>8.1067516742188483E-2</v>
      </c>
      <c r="K5">
        <f t="shared" si="0"/>
        <v>0.11315467147375598</v>
      </c>
      <c r="L5">
        <f t="shared" si="0"/>
        <v>7.5291648213088494E-2</v>
      </c>
      <c r="M5">
        <f t="shared" si="0"/>
        <v>9.4898003781664159E-2</v>
      </c>
    </row>
    <row r="8" spans="1:13" x14ac:dyDescent="0.2"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>B4</f>
        <v>0.14113714873848743</v>
      </c>
      <c r="C9">
        <f t="shared" ref="C9:M9" si="1">C4</f>
        <v>0.20912964660472178</v>
      </c>
      <c r="D9">
        <f t="shared" si="1"/>
        <v>0.15634310815774172</v>
      </c>
      <c r="E9">
        <f t="shared" si="1"/>
        <v>4.0777111363786034E-2</v>
      </c>
      <c r="F9">
        <f t="shared" si="1"/>
        <v>2.0493232403688822E-2</v>
      </c>
      <c r="G9">
        <f t="shared" si="1"/>
        <v>1.6293683907914892E-2</v>
      </c>
      <c r="H9">
        <f t="shared" si="1"/>
        <v>6.9006683443427252E-2</v>
      </c>
      <c r="I9">
        <f t="shared" si="1"/>
        <v>0.14449191809707296</v>
      </c>
      <c r="J9">
        <f t="shared" si="1"/>
        <v>0.10174093145826206</v>
      </c>
      <c r="K9">
        <f t="shared" si="1"/>
        <v>0.14201078480306217</v>
      </c>
      <c r="L9">
        <f t="shared" si="1"/>
        <v>9.4492131103368751E-2</v>
      </c>
      <c r="M9">
        <f t="shared" si="1"/>
        <v>0.11909839706797884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76FDE-4A40-A346-B8EF-FABD18AC1132}">
  <dimension ref="A1:L61"/>
  <sheetViews>
    <sheetView workbookViewId="0">
      <selection activeCell="A2" sqref="A2:L61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f>'RICPP-it0_damagesbyregionoutput'!A2</f>
        <v>1.20661739799256E-2</v>
      </c>
      <c r="B2">
        <f>'RICPP-it0_damagesbyregionoutput'!B2</f>
        <v>1.4267680528353E-2</v>
      </c>
      <c r="C2">
        <f>'RICPP-it0_damagesbyregionoutput'!C2</f>
        <v>4.3071339627815302E-3</v>
      </c>
      <c r="D2">
        <f>'RICPP-it0_damagesbyregionoutput'!D2</f>
        <v>1.3447984058364199E-3</v>
      </c>
      <c r="E2">
        <f>'RICPP-it0_damagesbyregionoutput'!E2</f>
        <v>7.2500098868227305E-4</v>
      </c>
      <c r="F2">
        <f>'RICPP-it0_damagesbyregionoutput'!F2</f>
        <v>8.0861329191142303E-3</v>
      </c>
      <c r="G2">
        <f>'RICPP-it0_damagesbyregionoutput'!G2</f>
        <v>1.1667501428473601E-2</v>
      </c>
      <c r="H2">
        <f>'RICPP-it0_damagesbyregionoutput'!H2</f>
        <v>1.17918994099258E-2</v>
      </c>
      <c r="I2">
        <f>'RICPP-it0_damagesbyregionoutput'!I2</f>
        <v>5.43462351300961E-3</v>
      </c>
      <c r="J2">
        <f>'RICPP-it0_damagesbyregionoutput'!J2</f>
        <v>6.5198882813012702E-3</v>
      </c>
      <c r="K2">
        <f>'RICPP-it0_damagesbyregionoutput'!K2</f>
        <v>4.1348966630045097E-3</v>
      </c>
      <c r="L2">
        <f>'RICPP-it0_damagesbyregionoutput'!L2</f>
        <v>6.9266590623022302E-3</v>
      </c>
    </row>
    <row r="3" spans="1:12" x14ac:dyDescent="0.2">
      <c r="A3">
        <f>'RICPP-it0_damagesbyregionoutput'!A3</f>
        <v>2.2503136990953101E-2</v>
      </c>
      <c r="B3">
        <f>'RICPP-it0_damagesbyregionoutput'!B3</f>
        <v>4.4591514215545601E-2</v>
      </c>
      <c r="C3">
        <f>'RICPP-it0_damagesbyregionoutput'!C3</f>
        <v>7.8854249920820799E-3</v>
      </c>
      <c r="D3">
        <f>'RICPP-it0_damagesbyregionoutput'!D3</f>
        <v>2.5893739619684201E-3</v>
      </c>
      <c r="E3">
        <f>'RICPP-it0_damagesbyregionoutput'!E3</f>
        <v>1.49292526999905E-3</v>
      </c>
      <c r="F3">
        <f>'RICPP-it0_damagesbyregionoutput'!F3</f>
        <v>5.1459745644414301E-2</v>
      </c>
      <c r="G3">
        <f>'RICPP-it0_damagesbyregionoutput'!G3</f>
        <v>2.6592072914153199E-2</v>
      </c>
      <c r="H3">
        <f>'RICPP-it0_damagesbyregionoutput'!H3</f>
        <v>2.76294015417946E-2</v>
      </c>
      <c r="I3">
        <f>'RICPP-it0_damagesbyregionoutput'!I3</f>
        <v>1.5734195143941501E-2</v>
      </c>
      <c r="J3">
        <f>'RICPP-it0_damagesbyregionoutput'!J3</f>
        <v>1.36274799461873E-2</v>
      </c>
      <c r="K3">
        <f>'RICPP-it0_damagesbyregionoutput'!K3</f>
        <v>1.50326961993992E-2</v>
      </c>
      <c r="L3">
        <f>'RICPP-it0_damagesbyregionoutput'!L3</f>
        <v>1.41530476719365E-2</v>
      </c>
    </row>
    <row r="4" spans="1:12" x14ac:dyDescent="0.2">
      <c r="A4">
        <f>'RICPP-it0_damagesbyregionoutput'!A4</f>
        <v>4.17133437077742E-2</v>
      </c>
      <c r="B4">
        <f>'RICPP-it0_damagesbyregionoutput'!B4</f>
        <v>7.5827111179488399E-2</v>
      </c>
      <c r="C4">
        <f>'RICPP-it0_damagesbyregionoutput'!C4</f>
        <v>1.32337280640901E-2</v>
      </c>
      <c r="D4">
        <f>'RICPP-it0_damagesbyregionoutput'!D4</f>
        <v>4.7614038427931096E-3</v>
      </c>
      <c r="E4">
        <f>'RICPP-it0_damagesbyregionoutput'!E4</f>
        <v>3.0531801656205901E-3</v>
      </c>
      <c r="F4">
        <f>'RICPP-it0_damagesbyregionoutput'!F4</f>
        <v>0.107092306351894</v>
      </c>
      <c r="G4">
        <f>'RICPP-it0_damagesbyregionoutput'!G4</f>
        <v>5.5095289826183197E-2</v>
      </c>
      <c r="H4">
        <f>'RICPP-it0_damagesbyregionoutput'!H4</f>
        <v>5.4724824488333101E-2</v>
      </c>
      <c r="I4">
        <f>'RICPP-it0_damagesbyregionoutput'!I4</f>
        <v>3.8634123029685899E-2</v>
      </c>
      <c r="J4">
        <f>'RICPP-it0_damagesbyregionoutput'!J4</f>
        <v>2.73953772994345E-2</v>
      </c>
      <c r="K4">
        <f>'RICPP-it0_damagesbyregionoutput'!K4</f>
        <v>2.6007825071916599E-2</v>
      </c>
      <c r="L4">
        <f>'RICPP-it0_damagesbyregionoutput'!L4</f>
        <v>2.9742840804505399E-2</v>
      </c>
    </row>
    <row r="5" spans="1:12" x14ac:dyDescent="0.2">
      <c r="A5">
        <f>'RICPP-it0_damagesbyregionoutput'!A5</f>
        <v>7.2447122416254506E-2</v>
      </c>
      <c r="B5">
        <f>'RICPP-it0_damagesbyregionoutput'!B5</f>
        <v>0.124837761760073</v>
      </c>
      <c r="C5">
        <f>'RICPP-it0_damagesbyregionoutput'!C5</f>
        <v>2.09452256462891E-2</v>
      </c>
      <c r="D5">
        <f>'RICPP-it0_damagesbyregionoutput'!D5</f>
        <v>8.0727856787742806E-3</v>
      </c>
      <c r="E5">
        <f>'RICPP-it0_damagesbyregionoutput'!E5</f>
        <v>5.8285053447341296E-3</v>
      </c>
      <c r="F5">
        <f>'RICPP-it0_damagesbyregionoutput'!F5</f>
        <v>0.19438866914657499</v>
      </c>
      <c r="G5">
        <f>'RICPP-it0_damagesbyregionoutput'!G5</f>
        <v>0.103823507019008</v>
      </c>
      <c r="H5">
        <f>'RICPP-it0_damagesbyregionoutput'!H5</f>
        <v>9.9782094874634603E-2</v>
      </c>
      <c r="I5">
        <f>'RICPP-it0_damagesbyregionoutput'!I5</f>
        <v>8.9247033259149205E-2</v>
      </c>
      <c r="J5">
        <f>'RICPP-it0_damagesbyregionoutput'!J5</f>
        <v>5.0799586854647902E-2</v>
      </c>
      <c r="K5">
        <f>'RICPP-it0_damagesbyregionoutput'!K5</f>
        <v>4.39572501378181E-2</v>
      </c>
      <c r="L5">
        <f>'RICPP-it0_damagesbyregionoutput'!L5</f>
        <v>5.89979343583074E-2</v>
      </c>
    </row>
    <row r="6" spans="1:12" x14ac:dyDescent="0.2">
      <c r="A6">
        <f>'RICPP-it0_damagesbyregionoutput'!A6</f>
        <v>0.117011162152584</v>
      </c>
      <c r="B6">
        <f>'RICPP-it0_damagesbyregionoutput'!B6</f>
        <v>0.19246598031603601</v>
      </c>
      <c r="C6">
        <f>'RICPP-it0_damagesbyregionoutput'!C6</f>
        <v>3.06017767762858E-2</v>
      </c>
      <c r="D6">
        <f>'RICPP-it0_damagesbyregionoutput'!D6</f>
        <v>1.28267397805006E-2</v>
      </c>
      <c r="E6">
        <f>'RICPP-it0_damagesbyregionoutput'!E6</f>
        <v>1.0282581081972299E-2</v>
      </c>
      <c r="F6">
        <f>'RICPP-it0_damagesbyregionoutput'!F6</f>
        <v>0.31509091248418097</v>
      </c>
      <c r="G6">
        <f>'RICPP-it0_damagesbyregionoutput'!G6</f>
        <v>0.179303023536137</v>
      </c>
      <c r="H6">
        <f>'RICPP-it0_damagesbyregionoutput'!H6</f>
        <v>0.16851321007668499</v>
      </c>
      <c r="I6">
        <f>'RICPP-it0_damagesbyregionoutput'!I6</f>
        <v>0.189886865715338</v>
      </c>
      <c r="J6">
        <f>'RICPP-it0_damagesbyregionoutput'!J6</f>
        <v>8.6612325278208405E-2</v>
      </c>
      <c r="K6">
        <f>'RICPP-it0_damagesbyregionoutput'!K6</f>
        <v>6.9166406197065794E-2</v>
      </c>
      <c r="L6">
        <f>'RICPP-it0_damagesbyregionoutput'!L6</f>
        <v>0.108135888560749</v>
      </c>
    </row>
    <row r="7" spans="1:12" x14ac:dyDescent="0.2">
      <c r="A7">
        <f>'RICPP-it0_damagesbyregionoutput'!A7</f>
        <v>0.17743464757546901</v>
      </c>
      <c r="B7">
        <f>'RICPP-it0_damagesbyregionoutput'!B7</f>
        <v>0.279262512368878</v>
      </c>
      <c r="C7">
        <f>'RICPP-it0_damagesbyregionoutput'!C7</f>
        <v>4.2524244757305499E-2</v>
      </c>
      <c r="D7">
        <f>'RICPP-it0_damagesbyregionoutput'!D7</f>
        <v>1.9146057922470799E-2</v>
      </c>
      <c r="E7">
        <f>'RICPP-it0_damagesbyregionoutput'!E7</f>
        <v>1.6731901856438799E-2</v>
      </c>
      <c r="F7">
        <f>'RICPP-it0_damagesbyregionoutput'!F7</f>
        <v>0.46999025730419602</v>
      </c>
      <c r="G7">
        <f>'RICPP-it0_damagesbyregionoutput'!G7</f>
        <v>0.28633297898889098</v>
      </c>
      <c r="H7">
        <f>'RICPP-it0_damagesbyregionoutput'!H7</f>
        <v>0.26441941217316201</v>
      </c>
      <c r="I7">
        <f>'RICPP-it0_damagesbyregionoutput'!I7</f>
        <v>0.37220783005389202</v>
      </c>
      <c r="J7">
        <f>'RICPP-it0_damagesbyregionoutput'!J7</f>
        <v>0.13637425426892</v>
      </c>
      <c r="K7">
        <f>'RICPP-it0_damagesbyregionoutput'!K7</f>
        <v>0.102247951674419</v>
      </c>
      <c r="L7">
        <f>'RICPP-it0_damagesbyregionoutput'!L7</f>
        <v>0.182891274991757</v>
      </c>
    </row>
    <row r="8" spans="1:12" x14ac:dyDescent="0.2">
      <c r="A8">
        <f>'RICPP-it0_damagesbyregionoutput'!A8</f>
        <v>0.25476078528185098</v>
      </c>
      <c r="B8">
        <f>'RICPP-it0_damagesbyregionoutput'!B8</f>
        <v>0.38541523773359898</v>
      </c>
      <c r="C8">
        <f>'RICPP-it0_damagesbyregionoutput'!C8</f>
        <v>5.5968432180448002E-2</v>
      </c>
      <c r="D8">
        <f>'RICPP-it0_damagesbyregionoutput'!D8</f>
        <v>2.6963750220422598E-2</v>
      </c>
      <c r="E8">
        <f>'RICPP-it0_damagesbyregionoutput'!E8</f>
        <v>2.5312079272934999E-2</v>
      </c>
      <c r="F8">
        <f>'RICPP-it0_damagesbyregionoutput'!F8</f>
        <v>0.65885271890582797</v>
      </c>
      <c r="G8">
        <f>'RICPP-it0_damagesbyregionoutput'!G8</f>
        <v>0.42585349188488097</v>
      </c>
      <c r="H8">
        <f>'RICPP-it0_damagesbyregionoutput'!H8</f>
        <v>0.38829514404856502</v>
      </c>
      <c r="I8">
        <f>'RICPP-it0_damagesbyregionoutput'!I8</f>
        <v>0.67541788630893396</v>
      </c>
      <c r="J8">
        <f>'RICPP-it0_damagesbyregionoutput'!J8</f>
        <v>0.199691889152223</v>
      </c>
      <c r="K8">
        <f>'RICPP-it0_damagesbyregionoutput'!K8</f>
        <v>0.14364642417158099</v>
      </c>
      <c r="L8">
        <f>'RICPP-it0_damagesbyregionoutput'!L8</f>
        <v>0.28735922031275801</v>
      </c>
    </row>
    <row r="9" spans="1:12" x14ac:dyDescent="0.2">
      <c r="A9">
        <f>'RICPP-it0_damagesbyregionoutput'!A9</f>
        <v>0.34746007965418502</v>
      </c>
      <c r="B9">
        <f>'RICPP-it0_damagesbyregionoutput'!B9</f>
        <v>0.51175945611948603</v>
      </c>
      <c r="C9">
        <f>'RICPP-it0_damagesbyregionoutput'!C9</f>
        <v>7.0696369009748405E-2</v>
      </c>
      <c r="D9">
        <f>'RICPP-it0_damagesbyregionoutput'!D9</f>
        <v>3.6420032965926302E-2</v>
      </c>
      <c r="E9">
        <f>'RICPP-it0_damagesbyregionoutput'!E9</f>
        <v>3.6063775148442299E-2</v>
      </c>
      <c r="F9">
        <f>'RICPP-it0_damagesbyregionoutput'!F9</f>
        <v>0.88247779400941395</v>
      </c>
      <c r="G9">
        <f>'RICPP-it0_damagesbyregionoutput'!G9</f>
        <v>0.59502016369300004</v>
      </c>
      <c r="H9">
        <f>'RICPP-it0_damagesbyregionoutput'!H9</f>
        <v>0.53895810072366701</v>
      </c>
      <c r="I9">
        <f>'RICPP-it0_damagesbyregionoutput'!I9</f>
        <v>1.1411933071214699</v>
      </c>
      <c r="J9">
        <f>'RICPP-it0_damagesbyregionoutput'!J9</f>
        <v>0.274294324991395</v>
      </c>
      <c r="K9">
        <f>'RICPP-it0_damagesbyregionoutput'!K9</f>
        <v>0.19329774739573</v>
      </c>
      <c r="L9">
        <f>'RICPP-it0_damagesbyregionoutput'!L9</f>
        <v>0.42319650059514702</v>
      </c>
    </row>
    <row r="10" spans="1:12" x14ac:dyDescent="0.2">
      <c r="A10">
        <f>'RICPP-it0_damagesbyregionoutput'!A10</f>
        <v>0.452319683775736</v>
      </c>
      <c r="B10">
        <f>'RICPP-it0_damagesbyregionoutput'!B10</f>
        <v>0.65791914362808401</v>
      </c>
      <c r="C10">
        <f>'RICPP-it0_damagesbyregionoutput'!C10</f>
        <v>8.68118924674669E-2</v>
      </c>
      <c r="D10">
        <f>'RICPP-it0_damagesbyregionoutput'!D10</f>
        <v>4.7605470428919598E-2</v>
      </c>
      <c r="E10">
        <f>'RICPP-it0_damagesbyregionoutput'!E10</f>
        <v>4.8862776724569602E-2</v>
      </c>
      <c r="F10">
        <f>'RICPP-it0_damagesbyregionoutput'!F10</f>
        <v>1.1423294793041801</v>
      </c>
      <c r="G10">
        <f>'RICPP-it0_damagesbyregionoutput'!G10</f>
        <v>0.78867786763754599</v>
      </c>
      <c r="H10">
        <f>'RICPP-it0_damagesbyregionoutput'!H10</f>
        <v>0.71307702692312003</v>
      </c>
      <c r="I10">
        <f>'RICPP-it0_damagesbyregionoutput'!I10</f>
        <v>1.8059050253802</v>
      </c>
      <c r="J10">
        <f>'RICPP-it0_damagesbyregionoutput'!J10</f>
        <v>0.35670440392836</v>
      </c>
      <c r="K10">
        <f>'RICPP-it0_damagesbyregionoutput'!K10</f>
        <v>0.25101299968600099</v>
      </c>
      <c r="L10">
        <f>'RICPP-it0_damagesbyregionoutput'!L10</f>
        <v>0.58901334078207002</v>
      </c>
    </row>
    <row r="11" spans="1:12" x14ac:dyDescent="0.2">
      <c r="A11">
        <f>'RICPP-it0_damagesbyregionoutput'!A11</f>
        <v>0.56592590615537097</v>
      </c>
      <c r="B11">
        <f>'RICPP-it0_damagesbyregionoutput'!B11</f>
        <v>0.82110309995386799</v>
      </c>
      <c r="C11">
        <f>'RICPP-it0_damagesbyregionoutput'!C11</f>
        <v>0.103729801052817</v>
      </c>
      <c r="D11">
        <f>'RICPP-it0_damagesbyregionoutput'!D11</f>
        <v>5.9919581755295E-2</v>
      </c>
      <c r="E11">
        <f>'RICPP-it0_damagesbyregionoutput'!E11</f>
        <v>6.3203091838528902E-2</v>
      </c>
      <c r="F11">
        <f>'RICPP-it0_damagesbyregionoutput'!F11</f>
        <v>1.4408566496236901</v>
      </c>
      <c r="G11">
        <f>'RICPP-it0_damagesbyregionoutput'!G11</f>
        <v>0.99990346931670404</v>
      </c>
      <c r="H11">
        <f>'RICPP-it0_damagesbyregionoutput'!H11</f>
        <v>0.90402205372844902</v>
      </c>
      <c r="I11">
        <f>'RICPP-it0_damagesbyregionoutput'!I11</f>
        <v>2.69243579613401</v>
      </c>
      <c r="J11">
        <f>'RICPP-it0_damagesbyregionoutput'!J11</f>
        <v>0.44304136540711803</v>
      </c>
      <c r="K11">
        <f>'RICPP-it0_damagesbyregionoutput'!K11</f>
        <v>0.31666389720830401</v>
      </c>
      <c r="L11">
        <f>'RICPP-it0_damagesbyregionoutput'!L11</f>
        <v>0.78082991672245705</v>
      </c>
    </row>
    <row r="12" spans="1:12" x14ac:dyDescent="0.2">
      <c r="A12">
        <f>'RICPP-it0_damagesbyregionoutput'!A12</f>
        <v>0.67646344627408395</v>
      </c>
      <c r="B12">
        <f>'RICPP-it0_damagesbyregionoutput'!B12</f>
        <v>1.0026599803415901</v>
      </c>
      <c r="C12">
        <f>'RICPP-it0_damagesbyregionoutput'!C12</f>
        <v>0.12311482780062701</v>
      </c>
      <c r="D12">
        <f>'RICPP-it0_damagesbyregionoutput'!D12</f>
        <v>7.2986165869669703E-2</v>
      </c>
      <c r="E12">
        <f>'RICPP-it0_damagesbyregionoutput'!E12</f>
        <v>7.9660260179245504E-2</v>
      </c>
      <c r="F12">
        <f>'RICPP-it0_damagesbyregionoutput'!F12</f>
        <v>1.83197302252988</v>
      </c>
      <c r="G12">
        <f>'RICPP-it0_damagesbyregionoutput'!G12</f>
        <v>1.25456588556239</v>
      </c>
      <c r="H12">
        <f>'RICPP-it0_damagesbyregionoutput'!H12</f>
        <v>1.10574709542272</v>
      </c>
      <c r="I12">
        <f>'RICPP-it0_damagesbyregionoutput'!I12</f>
        <v>3.6525712917335502</v>
      </c>
      <c r="J12">
        <f>'RICPP-it0_damagesbyregionoutput'!J12</f>
        <v>0.54377115978461898</v>
      </c>
      <c r="K12">
        <f>'RICPP-it0_damagesbyregionoutput'!K12</f>
        <v>0.38782962945800598</v>
      </c>
      <c r="L12">
        <f>'RICPP-it0_damagesbyregionoutput'!L12</f>
        <v>1.0115556138827799</v>
      </c>
    </row>
    <row r="13" spans="1:12" x14ac:dyDescent="0.2">
      <c r="A13">
        <f>'RICPP-it0_damagesbyregionoutput'!A13</f>
        <v>0.77746363278335495</v>
      </c>
      <c r="B13">
        <f>'RICPP-it0_damagesbyregionoutput'!B13</f>
        <v>1.1918438256581501</v>
      </c>
      <c r="C13">
        <f>'RICPP-it0_damagesbyregionoutput'!C13</f>
        <v>0.14217715992601901</v>
      </c>
      <c r="D13">
        <f>'RICPP-it0_damagesbyregionoutput'!D13</f>
        <v>8.5603516408312999E-2</v>
      </c>
      <c r="E13">
        <f>'RICPP-it0_damagesbyregionoutput'!E13</f>
        <v>9.6667544759665103E-2</v>
      </c>
      <c r="F13">
        <f>'RICPP-it0_damagesbyregionoutput'!F13</f>
        <v>2.3035162796752799</v>
      </c>
      <c r="G13">
        <f>'RICPP-it0_damagesbyregionoutput'!G13</f>
        <v>1.5293030334435</v>
      </c>
      <c r="H13">
        <f>'RICPP-it0_damagesbyregionoutput'!H13</f>
        <v>1.3085511358994</v>
      </c>
      <c r="I13">
        <f>'RICPP-it0_damagesbyregionoutput'!I13</f>
        <v>4.6861183827117303</v>
      </c>
      <c r="J13">
        <f>'RICPP-it0_damagesbyregionoutput'!J13</f>
        <v>0.64692944217855797</v>
      </c>
      <c r="K13">
        <f>'RICPP-it0_damagesbyregionoutput'!K13</f>
        <v>0.46166549781750699</v>
      </c>
      <c r="L13">
        <f>'RICPP-it0_damagesbyregionoutput'!L13</f>
        <v>1.2674046980665901</v>
      </c>
    </row>
    <row r="14" spans="1:12" x14ac:dyDescent="0.2">
      <c r="A14">
        <f>'RICPP-it0_damagesbyregionoutput'!A14</f>
        <v>0.86501436646785901</v>
      </c>
      <c r="B14">
        <f>'RICPP-it0_damagesbyregionoutput'!B14</f>
        <v>1.37759927080245</v>
      </c>
      <c r="C14">
        <f>'RICPP-it0_damagesbyregionoutput'!C14</f>
        <v>0.159458343669095</v>
      </c>
      <c r="D14">
        <f>'RICPP-it0_damagesbyregionoutput'!D14</f>
        <v>9.7160426505479403E-2</v>
      </c>
      <c r="E14">
        <f>'RICPP-it0_damagesbyregionoutput'!E14</f>
        <v>0.11324476464071399</v>
      </c>
      <c r="F14">
        <f>'RICPP-it0_damagesbyregionoutput'!F14</f>
        <v>2.8252983781925498</v>
      </c>
      <c r="G14">
        <f>'RICPP-it0_damagesbyregionoutput'!G14</f>
        <v>1.80870394678158</v>
      </c>
      <c r="H14">
        <f>'RICPP-it0_damagesbyregionoutput'!H14</f>
        <v>1.5042116182001699</v>
      </c>
      <c r="I14">
        <f>'RICPP-it0_damagesbyregionoutput'!I14</f>
        <v>5.7819345085431202</v>
      </c>
      <c r="J14">
        <f>'RICPP-it0_damagesbyregionoutput'!J14</f>
        <v>0.74547384172225895</v>
      </c>
      <c r="K14">
        <f>'RICPP-it0_damagesbyregionoutput'!K14</f>
        <v>0.53443747733726799</v>
      </c>
      <c r="L14">
        <f>'RICPP-it0_damagesbyregionoutput'!L14</f>
        <v>1.53585853534704</v>
      </c>
    </row>
    <row r="15" spans="1:12" x14ac:dyDescent="0.2">
      <c r="A15">
        <f>'RICPP-it0_damagesbyregionoutput'!A15</f>
        <v>0.93612605729314302</v>
      </c>
      <c r="B15">
        <f>'RICPP-it0_damagesbyregionoutput'!B15</f>
        <v>1.55864269292466</v>
      </c>
      <c r="C15">
        <f>'RICPP-it0_damagesbyregionoutput'!C15</f>
        <v>0.174107138012176</v>
      </c>
      <c r="D15">
        <f>'RICPP-it0_damagesbyregionoutput'!D15</f>
        <v>0.107009835346316</v>
      </c>
      <c r="E15">
        <f>'RICPP-it0_damagesbyregionoutput'!E15</f>
        <v>0.128415911897301</v>
      </c>
      <c r="F15">
        <f>'RICPP-it0_damagesbyregionoutput'!F15</f>
        <v>3.4027230114853801</v>
      </c>
      <c r="G15">
        <f>'RICPP-it0_damagesbyregionoutput'!G15</f>
        <v>2.0797680137903098</v>
      </c>
      <c r="H15">
        <f>'RICPP-it0_damagesbyregionoutput'!H15</f>
        <v>1.68783540001612</v>
      </c>
      <c r="I15">
        <f>'RICPP-it0_damagesbyregionoutput'!I15</f>
        <v>6.9408573163070804</v>
      </c>
      <c r="J15">
        <f>'RICPP-it0_damagesbyregionoutput'!J15</f>
        <v>0.83382937463487194</v>
      </c>
      <c r="K15">
        <f>'RICPP-it0_damagesbyregionoutput'!K15</f>
        <v>0.60653704294564303</v>
      </c>
      <c r="L15">
        <f>'RICPP-it0_damagesbyregionoutput'!L15</f>
        <v>1.8088391847720899</v>
      </c>
    </row>
    <row r="16" spans="1:12" x14ac:dyDescent="0.2">
      <c r="A16">
        <f>'RICPP-it0_damagesbyregionoutput'!A16</f>
        <v>0.99092379498494898</v>
      </c>
      <c r="B16">
        <f>'RICPP-it0_damagesbyregionoutput'!B16</f>
        <v>1.7330814556643499</v>
      </c>
      <c r="C16">
        <f>'RICPP-it0_damagesbyregionoutput'!C16</f>
        <v>0.185853906046442</v>
      </c>
      <c r="D16">
        <f>'RICPP-it0_damagesbyregionoutput'!D16</f>
        <v>0.114892471974737</v>
      </c>
      <c r="E16">
        <f>'RICPP-it0_damagesbyregionoutput'!E16</f>
        <v>0.141625797444836</v>
      </c>
      <c r="F16">
        <f>'RICPP-it0_damagesbyregionoutput'!F16</f>
        <v>4.03033471239051</v>
      </c>
      <c r="G16">
        <f>'RICPP-it0_damagesbyregionoutput'!G16</f>
        <v>2.3341369131918199</v>
      </c>
      <c r="H16">
        <f>'RICPP-it0_damagesbyregionoutput'!H16</f>
        <v>1.85701677961159</v>
      </c>
      <c r="I16">
        <f>'RICPP-it0_damagesbyregionoutput'!I16</f>
        <v>8.1521700439011404</v>
      </c>
      <c r="J16">
        <f>'RICPP-it0_damagesbyregionoutput'!J16</f>
        <v>0.90920757053745305</v>
      </c>
      <c r="K16">
        <f>'RICPP-it0_damagesbyregionoutput'!K16</f>
        <v>0.677441397247175</v>
      </c>
      <c r="L16">
        <f>'RICPP-it0_damagesbyregionoutput'!L16</f>
        <v>2.0803909710125801</v>
      </c>
    </row>
    <row r="17" spans="1:12" x14ac:dyDescent="0.2">
      <c r="A17">
        <f>'RICPP-it0_damagesbyregionoutput'!A17</f>
        <v>1.0326359822542099</v>
      </c>
      <c r="B17">
        <f>'RICPP-it0_damagesbyregionoutput'!B17</f>
        <v>1.9032850596442199</v>
      </c>
      <c r="C17">
        <f>'RICPP-it0_damagesbyregionoutput'!C17</f>
        <v>0.195223608783539</v>
      </c>
      <c r="D17">
        <f>'RICPP-it0_damagesbyregionoutput'!D17</f>
        <v>0.121083926846012</v>
      </c>
      <c r="E17">
        <f>'RICPP-it0_damagesbyregionoutput'!E17</f>
        <v>0.15298752789332301</v>
      </c>
      <c r="F17">
        <f>'RICPP-it0_damagesbyregionoutput'!F17</f>
        <v>4.7071229745844301</v>
      </c>
      <c r="G17">
        <f>'RICPP-it0_damagesbyregionoutput'!G17</f>
        <v>2.5730879530812301</v>
      </c>
      <c r="H17">
        <f>'RICPP-it0_damagesbyregionoutput'!H17</f>
        <v>2.0149964903561401</v>
      </c>
      <c r="I17">
        <f>'RICPP-it0_damagesbyregionoutput'!I17</f>
        <v>9.4215177783296902</v>
      </c>
      <c r="J17">
        <f>'RICPP-it0_damagesbyregionoutput'!J17</f>
        <v>0.97284921231260502</v>
      </c>
      <c r="K17">
        <f>'RICPP-it0_damagesbyregionoutput'!K17</f>
        <v>0.74834523703632205</v>
      </c>
      <c r="L17">
        <f>'RICPP-it0_damagesbyregionoutput'!L17</f>
        <v>2.3520436255100501</v>
      </c>
    </row>
    <row r="18" spans="1:12" x14ac:dyDescent="0.2">
      <c r="A18">
        <f>'RICPP-it0_damagesbyregionoutput'!A18</f>
        <v>1.0660508853069299</v>
      </c>
      <c r="B18">
        <f>'RICPP-it0_damagesbyregionoutput'!B18</f>
        <v>2.07368784608179</v>
      </c>
      <c r="C18">
        <f>'RICPP-it0_damagesbyregionoutput'!C18</f>
        <v>0.20308120213466799</v>
      </c>
      <c r="D18">
        <f>'RICPP-it0_damagesbyregionoutput'!D18</f>
        <v>0.126094219093424</v>
      </c>
      <c r="E18">
        <f>'RICPP-it0_damagesbyregionoutput'!E18</f>
        <v>0.16297089296939499</v>
      </c>
      <c r="F18">
        <f>'RICPP-it0_damagesbyregionoutput'!F18</f>
        <v>5.4346571422912904</v>
      </c>
      <c r="G18">
        <f>'RICPP-it0_damagesbyregionoutput'!G18</f>
        <v>2.8006821916669198</v>
      </c>
      <c r="H18">
        <f>'RICPP-it0_damagesbyregionoutput'!H18</f>
        <v>2.1660578838961402</v>
      </c>
      <c r="I18">
        <f>'RICPP-it0_damagesbyregionoutput'!I18</f>
        <v>10.7590768127579</v>
      </c>
      <c r="J18">
        <f>'RICPP-it0_damagesbyregionoutput'!J18</f>
        <v>1.02843059213177</v>
      </c>
      <c r="K18">
        <f>'RICPP-it0_damagesbyregionoutput'!K18</f>
        <v>0.82054761549961397</v>
      </c>
      <c r="L18">
        <f>'RICPP-it0_damagesbyregionoutput'!L18</f>
        <v>2.6300181580636099</v>
      </c>
    </row>
    <row r="19" spans="1:12" x14ac:dyDescent="0.2">
      <c r="A19">
        <f>'RICPP-it0_damagesbyregionoutput'!A19</f>
        <v>1.0952502558578801</v>
      </c>
      <c r="B19">
        <f>'RICPP-it0_damagesbyregionoutput'!B19</f>
        <v>2.2484592168803701</v>
      </c>
      <c r="C19">
        <f>'RICPP-it0_damagesbyregionoutput'!C19</f>
        <v>0.210193503770739</v>
      </c>
      <c r="D19">
        <f>'RICPP-it0_damagesbyregionoutput'!D19</f>
        <v>0.130387354591979</v>
      </c>
      <c r="E19">
        <f>'RICPP-it0_damagesbyregionoutput'!E19</f>
        <v>0.17206039360450301</v>
      </c>
      <c r="F19">
        <f>'RICPP-it0_damagesbyregionoutput'!F19</f>
        <v>6.2146634340740396</v>
      </c>
      <c r="G19">
        <f>'RICPP-it0_damagesbyregionoutput'!G19</f>
        <v>3.02156955847743</v>
      </c>
      <c r="H19">
        <f>'RICPP-it0_damagesbyregionoutput'!H19</f>
        <v>2.3145137614945401</v>
      </c>
      <c r="I19">
        <f>'RICPP-it0_damagesbyregionoutput'!I19</f>
        <v>12.1745042761096</v>
      </c>
      <c r="J19">
        <f>'RICPP-it0_damagesbyregionoutput'!J19</f>
        <v>1.0789327453769699</v>
      </c>
      <c r="K19">
        <f>'RICPP-it0_damagesbyregionoutput'!K19</f>
        <v>0.89508741124754798</v>
      </c>
      <c r="L19">
        <f>'RICPP-it0_damagesbyregionoutput'!L19</f>
        <v>2.91896624183752</v>
      </c>
    </row>
    <row r="20" spans="1:12" x14ac:dyDescent="0.2">
      <c r="A20">
        <f>'RICPP-it0_damagesbyregionoutput'!A20</f>
        <v>1.12314397627972</v>
      </c>
      <c r="B20">
        <f>'RICPP-it0_damagesbyregionoutput'!B20</f>
        <v>2.42990988938962</v>
      </c>
      <c r="C20">
        <f>'RICPP-it0_damagesbyregionoutput'!C20</f>
        <v>0.217026760378874</v>
      </c>
      <c r="D20">
        <f>'RICPP-it0_damagesbyregionoutput'!D20</f>
        <v>0.13431101744513199</v>
      </c>
      <c r="E20">
        <f>'RICPP-it0_damagesbyregionoutput'!E20</f>
        <v>0.18064610611853801</v>
      </c>
      <c r="F20">
        <f>'RICPP-it0_damagesbyregionoutput'!F20</f>
        <v>7.0483232990807698</v>
      </c>
      <c r="G20">
        <f>'RICPP-it0_damagesbyregionoutput'!G20</f>
        <v>3.2399363897239799</v>
      </c>
      <c r="H20">
        <f>'RICPP-it0_damagesbyregionoutput'!H20</f>
        <v>2.4637649698020798</v>
      </c>
      <c r="I20">
        <f>'RICPP-it0_damagesbyregionoutput'!I20</f>
        <v>13.6756449250943</v>
      </c>
      <c r="J20">
        <f>'RICPP-it0_damagesbyregionoutput'!J20</f>
        <v>1.12665446029247</v>
      </c>
      <c r="K20">
        <f>'RICPP-it0_damagesbyregionoutput'!K20</f>
        <v>0.97275496047237797</v>
      </c>
      <c r="L20">
        <f>'RICPP-it0_damagesbyregionoutput'!L20</f>
        <v>3.2231536282199902</v>
      </c>
    </row>
    <row r="21" spans="1:12" x14ac:dyDescent="0.2">
      <c r="A21">
        <f>'RICPP-it0_damagesbyregionoutput'!A21</f>
        <v>1.15173474137795</v>
      </c>
      <c r="B21">
        <f>'RICPP-it0_damagesbyregionoutput'!B21</f>
        <v>2.6197329018815001</v>
      </c>
      <c r="C21">
        <f>'RICPP-it0_damagesbyregionoutput'!C21</f>
        <v>0.223925418098391</v>
      </c>
      <c r="D21">
        <f>'RICPP-it0_damagesbyregionoutput'!D21</f>
        <v>0.138116442983413</v>
      </c>
      <c r="E21">
        <f>'RICPP-it0_damagesbyregionoutput'!E21</f>
        <v>0.189028358817528</v>
      </c>
      <c r="F21">
        <f>'RICPP-it0_damagesbyregionoutput'!F21</f>
        <v>7.9363648995232197</v>
      </c>
      <c r="G21">
        <f>'RICPP-it0_damagesbyregionoutput'!G21</f>
        <v>3.45926622052716</v>
      </c>
      <c r="H21">
        <f>'RICPP-it0_damagesbyregionoutput'!H21</f>
        <v>2.6163686524754999</v>
      </c>
      <c r="I21">
        <f>'RICPP-it0_damagesbyregionoutput'!I21</f>
        <v>15.268489991011499</v>
      </c>
      <c r="J21">
        <f>'RICPP-it0_damagesbyregionoutput'!J21</f>
        <v>1.17339435137584</v>
      </c>
      <c r="K21">
        <f>'RICPP-it0_damagesbyregionoutput'!K21</f>
        <v>1.0541336928693901</v>
      </c>
      <c r="L21">
        <f>'RICPP-it0_damagesbyregionoutput'!L21</f>
        <v>3.5462111873405502</v>
      </c>
    </row>
    <row r="22" spans="1:12" x14ac:dyDescent="0.2">
      <c r="A22">
        <f>'RICPP-it0_damagesbyregionoutput'!A22</f>
        <v>1.1823570254795299</v>
      </c>
      <c r="B22">
        <f>'RICPP-it0_damagesbyregionoutput'!B22</f>
        <v>2.81918566233387</v>
      </c>
      <c r="C22">
        <f>'RICPP-it0_damagesbyregionoutput'!C22</f>
        <v>0.231129800802615</v>
      </c>
      <c r="D22">
        <f>'RICPP-it0_damagesbyregionoutput'!D22</f>
        <v>0.14197947569168201</v>
      </c>
      <c r="E22">
        <f>'RICPP-it0_damagesbyregionoutput'!E22</f>
        <v>0.19743031505297701</v>
      </c>
      <c r="F22">
        <f>'RICPP-it0_damagesbyregionoutput'!F22</f>
        <v>8.8792060298417805</v>
      </c>
      <c r="G22">
        <f>'RICPP-it0_damagesbyregionoutput'!G22</f>
        <v>3.68232350455831</v>
      </c>
      <c r="H22">
        <f>'RICPP-it0_damagesbyregionoutput'!H22</f>
        <v>2.7741874576777401</v>
      </c>
      <c r="I22">
        <f>'RICPP-it0_damagesbyregionoutput'!I22</f>
        <v>16.957332298014499</v>
      </c>
      <c r="J22">
        <f>'RICPP-it0_damagesbyregionoutput'!J22</f>
        <v>1.2204874468179601</v>
      </c>
      <c r="K22">
        <f>'RICPP-it0_damagesbyregionoutput'!K22</f>
        <v>1.1396437482800601</v>
      </c>
      <c r="L22">
        <f>'RICPP-it0_damagesbyregionoutput'!L22</f>
        <v>3.8910709637559102</v>
      </c>
    </row>
    <row r="23" spans="1:12" x14ac:dyDescent="0.2">
      <c r="A23">
        <f>'RICPP-it0_damagesbyregionoutput'!A23</f>
        <v>1.2158694181373</v>
      </c>
      <c r="B23">
        <f>'RICPP-it0_damagesbyregionoutput'!B23</f>
        <v>3.0291695721446898</v>
      </c>
      <c r="C23">
        <f>'RICPP-it0_damagesbyregionoutput'!C23</f>
        <v>0.23879964322317199</v>
      </c>
      <c r="D23">
        <f>'RICPP-it0_damagesbyregionoutput'!D23</f>
        <v>0.146019257948487</v>
      </c>
      <c r="E23">
        <f>'RICPP-it0_damagesbyregionoutput'!E23</f>
        <v>0.20601256451424799</v>
      </c>
      <c r="F23">
        <f>'RICPP-it0_damagesbyregionoutput'!F23</f>
        <v>9.8770933813069099</v>
      </c>
      <c r="G23">
        <f>'RICPP-it0_damagesbyregionoutput'!G23</f>
        <v>3.9112290148628102</v>
      </c>
      <c r="H23">
        <f>'RICPP-it0_damagesbyregionoutput'!H23</f>
        <v>2.93854556044605</v>
      </c>
      <c r="I23">
        <f>'RICPP-it0_damagesbyregionoutput'!I23</f>
        <v>18.7450812657837</v>
      </c>
      <c r="J23">
        <f>'RICPP-it0_damagesbyregionoutput'!J23</f>
        <v>1.26888783552186</v>
      </c>
      <c r="K23">
        <f>'RICPP-it0_damagesbyregionoutput'!K23</f>
        <v>1.2295883298005199</v>
      </c>
      <c r="L23">
        <f>'RICPP-it0_damagesbyregionoutput'!L23</f>
        <v>4.2600363014859397</v>
      </c>
    </row>
    <row r="24" spans="1:12" x14ac:dyDescent="0.2">
      <c r="A24">
        <f>'RICPP-it0_damagesbyregionoutput'!A24</f>
        <v>1.25280049524508</v>
      </c>
      <c r="B24">
        <f>'RICPP-it0_damagesbyregionoutput'!B24</f>
        <v>3.2503291906932201</v>
      </c>
      <c r="C24">
        <f>'RICPP-it0_damagesbyregionoutput'!C24</f>
        <v>0.24703623128877</v>
      </c>
      <c r="D24">
        <f>'RICPP-it0_damagesbyregionoutput'!D24</f>
        <v>0.15031347566959399</v>
      </c>
      <c r="E24">
        <f>'RICPP-it0_damagesbyregionoutput'!E24</f>
        <v>0.214886921281945</v>
      </c>
      <c r="F24">
        <f>'RICPP-it0_damagesbyregionoutput'!F24</f>
        <v>10.9302201813839</v>
      </c>
      <c r="G24">
        <f>'RICPP-it0_damagesbyregionoutput'!G24</f>
        <v>4.1475652835289498</v>
      </c>
      <c r="H24">
        <f>'RICPP-it0_damagesbyregionoutput'!H24</f>
        <v>3.1103657142603498</v>
      </c>
      <c r="I24">
        <f>'RICPP-it0_damagesbyregionoutput'!I24</f>
        <v>20.633613163688899</v>
      </c>
      <c r="J24">
        <f>'RICPP-it0_damagesbyregionoutput'!J24</f>
        <v>1.3192544308858001</v>
      </c>
      <c r="K24">
        <f>'RICPP-it0_damagesbyregionoutput'!K24</f>
        <v>1.32419241252944</v>
      </c>
      <c r="L24">
        <f>'RICPP-it0_damagesbyregionoutput'!L24</f>
        <v>4.6548949412105696</v>
      </c>
    </row>
    <row r="25" spans="1:12" x14ac:dyDescent="0.2">
      <c r="A25">
        <f>'RICPP-it0_damagesbyregionoutput'!A25</f>
        <v>1.2934555748671701</v>
      </c>
      <c r="B25">
        <f>'RICPP-it0_damagesbyregionoutput'!B25</f>
        <v>3.4831379269139702</v>
      </c>
      <c r="C25">
        <f>'RICPP-it0_damagesbyregionoutput'!C25</f>
        <v>0.255900091445108</v>
      </c>
      <c r="D25">
        <f>'RICPP-it0_damagesbyregionoutput'!D25</f>
        <v>0.15491020777348899</v>
      </c>
      <c r="E25">
        <f>'RICPP-it0_damagesbyregionoutput'!E25</f>
        <v>0.224128307321799</v>
      </c>
      <c r="F25">
        <f>'RICPP-it0_damagesbyregionoutput'!F25</f>
        <v>12.038818294235</v>
      </c>
      <c r="G25">
        <f>'RICPP-it0_damagesbyregionoutput'!G25</f>
        <v>4.3924845610407202</v>
      </c>
      <c r="H25">
        <f>'RICPP-it0_damagesbyregionoutput'!H25</f>
        <v>3.29028091646135</v>
      </c>
      <c r="I25">
        <f>'RICPP-it0_damagesbyregionoutput'!I25</f>
        <v>22.624099874690501</v>
      </c>
      <c r="J25">
        <f>'RICPP-it0_damagesbyregionoutput'!J25</f>
        <v>1.3720255015682701</v>
      </c>
      <c r="K25">
        <f>'RICPP-it0_damagesbyregionoutput'!K25</f>
        <v>1.42363216761481</v>
      </c>
      <c r="L25">
        <f>'RICPP-it0_damagesbyregionoutput'!L25</f>
        <v>5.0770368068984704</v>
      </c>
    </row>
    <row r="26" spans="1:12" x14ac:dyDescent="0.2">
      <c r="A26">
        <f>'RICPP-it0_damagesbyregionoutput'!A26</f>
        <v>1.33799303184433</v>
      </c>
      <c r="B26">
        <f>'RICPP-it0_damagesbyregionoutput'!B26</f>
        <v>3.72796386991386</v>
      </c>
      <c r="C26">
        <f>'RICPP-it0_damagesbyregionoutput'!C26</f>
        <v>0.26542421997948001</v>
      </c>
      <c r="D26">
        <f>'RICPP-it0_damagesbyregionoutput'!D26</f>
        <v>0.159836857567308</v>
      </c>
      <c r="E26">
        <f>'RICPP-it0_damagesbyregionoutput'!E26</f>
        <v>0.233784459403059</v>
      </c>
      <c r="F26">
        <f>'RICPP-it0_damagesbyregionoutput'!F26</f>
        <v>13.2032266868399</v>
      </c>
      <c r="G26">
        <f>'RICPP-it0_damagesbyregionoutput'!G26</f>
        <v>4.6468074641870203</v>
      </c>
      <c r="H26">
        <f>'RICPP-it0_damagesbyregionoutput'!H26</f>
        <v>3.4787217635382501</v>
      </c>
      <c r="I26">
        <f>'RICPP-it0_damagesbyregionoutput'!I26</f>
        <v>24.7172933811934</v>
      </c>
      <c r="J26">
        <f>'RICPP-it0_damagesbyregionoutput'!J26</f>
        <v>1.4274788886435199</v>
      </c>
      <c r="K26">
        <f>'RICPP-it0_damagesbyregionoutput'!K26</f>
        <v>1.52805628574712</v>
      </c>
      <c r="L26">
        <f>'RICPP-it0_damagesbyregionoutput'!L26</f>
        <v>5.5275612119068098</v>
      </c>
    </row>
    <row r="27" spans="1:12" x14ac:dyDescent="0.2">
      <c r="A27">
        <f>'RICPP-it0_damagesbyregionoutput'!A27</f>
        <v>1.3864779426015501</v>
      </c>
      <c r="B27">
        <f>'RICPP-it0_damagesbyregionoutput'!B27</f>
        <v>3.9851177330608198</v>
      </c>
      <c r="C27">
        <f>'RICPP-it0_damagesbyregionoutput'!C27</f>
        <v>0.27562365209915402</v>
      </c>
      <c r="D27">
        <f>'RICPP-it0_damagesbyregionoutput'!D27</f>
        <v>0.165106745438755</v>
      </c>
      <c r="E27">
        <f>'RICPP-it0_damagesbyregionoutput'!E27</f>
        <v>0.24388359617779001</v>
      </c>
      <c r="F27">
        <f>'RICPP-it0_damagesbyregionoutput'!F27</f>
        <v>14.423940156874499</v>
      </c>
      <c r="G27">
        <f>'RICPP-it0_damagesbyregionoutput'!G27</f>
        <v>4.9111079355977401</v>
      </c>
      <c r="H27">
        <f>'RICPP-it0_damagesbyregionoutput'!H27</f>
        <v>3.6759830683058698</v>
      </c>
      <c r="I27">
        <f>'RICPP-it0_damagesbyregionoutput'!I27</f>
        <v>26.9137599050757</v>
      </c>
      <c r="J27">
        <f>'RICPP-it0_damagesbyregionoutput'!J27</f>
        <v>1.4857788457438901</v>
      </c>
      <c r="K27">
        <f>'RICPP-it0_damagesbyregionoutput'!K27</f>
        <v>1.63760099262124</v>
      </c>
      <c r="L27">
        <f>'RICPP-it0_damagesbyregionoutput'!L27</f>
        <v>6.0073683883008702</v>
      </c>
    </row>
    <row r="28" spans="1:12" x14ac:dyDescent="0.2">
      <c r="A28">
        <f>'RICPP-it0_damagesbyregionoutput'!A28</f>
        <v>1.4393949800902499</v>
      </c>
      <c r="B28">
        <f>'RICPP-it0_damagesbyregionoutput'!B28</f>
        <v>4.2565645759365403</v>
      </c>
      <c r="C28">
        <f>'RICPP-it0_damagesbyregionoutput'!C28</f>
        <v>0.28662731216633802</v>
      </c>
      <c r="D28">
        <f>'RICPP-it0_damagesbyregionoutput'!D28</f>
        <v>0.17079484264950501</v>
      </c>
      <c r="E28">
        <f>'RICPP-it0_damagesbyregionoutput'!E28</f>
        <v>0.25450893273617498</v>
      </c>
      <c r="F28">
        <f>'RICPP-it0_damagesbyregionoutput'!F28</f>
        <v>15.706772395613701</v>
      </c>
      <c r="G28">
        <f>'RICPP-it0_damagesbyregionoutput'!G28</f>
        <v>5.1879972221435198</v>
      </c>
      <c r="H28">
        <f>'RICPP-it0_damagesbyregionoutput'!H28</f>
        <v>3.8842144149504199</v>
      </c>
      <c r="I28">
        <f>'RICPP-it0_damagesbyregionoutput'!I28</f>
        <v>29.221912445933899</v>
      </c>
      <c r="J28">
        <f>'RICPP-it0_damagesbyregionoutput'!J28</f>
        <v>1.54768185817035</v>
      </c>
      <c r="K28">
        <f>'RICPP-it0_damagesbyregionoutput'!K28</f>
        <v>1.7531057974423701</v>
      </c>
      <c r="L28">
        <f>'RICPP-it0_damagesbyregionoutput'!L28</f>
        <v>6.5209844206911596</v>
      </c>
    </row>
    <row r="29" spans="1:12" x14ac:dyDescent="0.2">
      <c r="A29">
        <f>'RICPP-it0_damagesbyregionoutput'!A29</f>
        <v>1.4961631575607699</v>
      </c>
      <c r="B29">
        <f>'RICPP-it0_damagesbyregionoutput'!B29</f>
        <v>4.54094650818561</v>
      </c>
      <c r="C29">
        <f>'RICPP-it0_damagesbyregionoutput'!C29</f>
        <v>0.298287392629909</v>
      </c>
      <c r="D29">
        <f>'RICPP-it0_damagesbyregionoutput'!D29</f>
        <v>0.176813050370659</v>
      </c>
      <c r="E29">
        <f>'RICPP-it0_damagesbyregionoutput'!E29</f>
        <v>0.265583952884696</v>
      </c>
      <c r="F29">
        <f>'RICPP-it0_damagesbyregionoutput'!F29</f>
        <v>17.0479675365352</v>
      </c>
      <c r="G29">
        <f>'RICPP-it0_damagesbyregionoutput'!G29</f>
        <v>5.4751711946070003</v>
      </c>
      <c r="H29">
        <f>'RICPP-it0_damagesbyregionoutput'!H29</f>
        <v>4.1014560752536902</v>
      </c>
      <c r="I29">
        <f>'RICPP-it0_damagesbyregionoutput'!I29</f>
        <v>31.634874273468601</v>
      </c>
      <c r="J29">
        <f>'RICPP-it0_damagesbyregionoutput'!J29</f>
        <v>1.6124202115750199</v>
      </c>
      <c r="K29">
        <f>'RICPP-it0_damagesbyregionoutput'!K29</f>
        <v>1.87403032925996</v>
      </c>
      <c r="L29">
        <f>'RICPP-it0_damagesbyregionoutput'!L29</f>
        <v>7.06531195448812</v>
      </c>
    </row>
    <row r="30" spans="1:12" x14ac:dyDescent="0.2">
      <c r="A30">
        <f>'RICPP-it0_damagesbyregionoutput'!A30</f>
        <v>1.55667236210727</v>
      </c>
      <c r="B30">
        <f>'RICPP-it0_damagesbyregionoutput'!B30</f>
        <v>4.8379686702417901</v>
      </c>
      <c r="C30">
        <f>'RICPP-it0_damagesbyregionoutput'!C30</f>
        <v>0.31057609515257101</v>
      </c>
      <c r="D30">
        <f>'RICPP-it0_damagesbyregionoutput'!D30</f>
        <v>0.18314774687992899</v>
      </c>
      <c r="E30">
        <f>'RICPP-it0_damagesbyregionoutput'!E30</f>
        <v>0.27709886247458099</v>
      </c>
      <c r="F30">
        <f>'RICPP-it0_damagesbyregionoutput'!F30</f>
        <v>18.446415113145601</v>
      </c>
      <c r="G30">
        <f>'RICPP-it0_damagesbyregionoutput'!G30</f>
        <v>5.7724844184062203</v>
      </c>
      <c r="H30">
        <f>'RICPP-it0_damagesbyregionoutput'!H30</f>
        <v>4.3273775418798799</v>
      </c>
      <c r="I30">
        <f>'RICPP-it0_damagesbyregionoutput'!I30</f>
        <v>34.150778579562498</v>
      </c>
      <c r="J30">
        <f>'RICPP-it0_damagesbyregionoutput'!J30</f>
        <v>1.6799087320497701</v>
      </c>
      <c r="K30">
        <f>'RICPP-it0_damagesbyregionoutput'!K30</f>
        <v>2.0002556316250799</v>
      </c>
      <c r="L30">
        <f>'RICPP-it0_damagesbyregionoutput'!L30</f>
        <v>7.6399576360960504</v>
      </c>
    </row>
    <row r="31" spans="1:12" x14ac:dyDescent="0.2">
      <c r="A31">
        <f>'RICPP-it0_damagesbyregionoutput'!A31</f>
        <v>1.6209296520429901</v>
      </c>
      <c r="B31">
        <f>'RICPP-it0_damagesbyregionoutput'!B31</f>
        <v>5.1480472263350299</v>
      </c>
      <c r="C31">
        <f>'RICPP-it0_damagesbyregionoutput'!C31</f>
        <v>0.323497958771993</v>
      </c>
      <c r="D31">
        <f>'RICPP-it0_damagesbyregionoutput'!D31</f>
        <v>0.189799096899683</v>
      </c>
      <c r="E31">
        <f>'RICPP-it0_damagesbyregionoutput'!E31</f>
        <v>0.28905663080543498</v>
      </c>
      <c r="F31">
        <f>'RICPP-it0_damagesbyregionoutput'!F31</f>
        <v>19.903650019932901</v>
      </c>
      <c r="G31">
        <f>'RICPP-it0_damagesbyregionoutput'!G31</f>
        <v>6.0802883453610699</v>
      </c>
      <c r="H31">
        <f>'RICPP-it0_damagesbyregionoutput'!H31</f>
        <v>4.5622546515942002</v>
      </c>
      <c r="I31">
        <f>'RICPP-it0_damagesbyregionoutput'!I31</f>
        <v>36.771248677200099</v>
      </c>
      <c r="J31">
        <f>'RICPP-it0_damagesbyregionoutput'!J31</f>
        <v>1.7501956266649801</v>
      </c>
      <c r="K31">
        <f>'RICPP-it0_damagesbyregionoutput'!K31</f>
        <v>2.1319785262571802</v>
      </c>
      <c r="L31">
        <f>'RICPP-it0_damagesbyregionoutput'!L31</f>
        <v>8.2458151314698807</v>
      </c>
    </row>
    <row r="32" spans="1:12" x14ac:dyDescent="0.2">
      <c r="A32">
        <f>'RICPP-it0_damagesbyregionoutput'!A32</f>
        <v>1.68895128852357</v>
      </c>
      <c r="B32">
        <f>'RICPP-it0_damagesbyregionoutput'!B32</f>
        <v>5.4717182334247596</v>
      </c>
      <c r="C32">
        <f>'RICPP-it0_damagesbyregionoutput'!C32</f>
        <v>0.33705940500359499</v>
      </c>
      <c r="D32">
        <f>'RICPP-it0_damagesbyregionoutput'!D32</f>
        <v>0.196766659733312</v>
      </c>
      <c r="E32">
        <f>'RICPP-it0_damagesbyregionoutput'!E32</f>
        <v>0.30145898070275901</v>
      </c>
      <c r="F32">
        <f>'RICPP-it0_damagesbyregionoutput'!F32</f>
        <v>21.4217946774443</v>
      </c>
      <c r="G32">
        <f>'RICPP-it0_damagesbyregionoutput'!G32</f>
        <v>6.3989447211903796</v>
      </c>
      <c r="H32">
        <f>'RICPP-it0_damagesbyregionoutput'!H32</f>
        <v>4.8064255353468903</v>
      </c>
      <c r="I32">
        <f>'RICPP-it0_damagesbyregionoutput'!I32</f>
        <v>39.498722880113498</v>
      </c>
      <c r="J32">
        <f>'RICPP-it0_damagesbyregionoutput'!J32</f>
        <v>1.82332405763395</v>
      </c>
      <c r="K32">
        <f>'RICPP-it0_damagesbyregionoutput'!K32</f>
        <v>2.2694495440007598</v>
      </c>
      <c r="L32">
        <f>'RICPP-it0_damagesbyregionoutput'!L32</f>
        <v>8.8839907749636406</v>
      </c>
    </row>
    <row r="33" spans="1:12" x14ac:dyDescent="0.2">
      <c r="A33">
        <f>'RICPP-it0_damagesbyregionoutput'!A33</f>
        <v>1.7607483191037701</v>
      </c>
      <c r="B33">
        <f>'RICPP-it0_damagesbyregionoutput'!B33</f>
        <v>5.80951332282938</v>
      </c>
      <c r="C33">
        <f>'RICPP-it0_damagesbyregionoutput'!C33</f>
        <v>0.351264241672332</v>
      </c>
      <c r="D33">
        <f>'RICPP-it0_damagesbyregionoutput'!D33</f>
        <v>0.20404782753324499</v>
      </c>
      <c r="E33">
        <f>'RICPP-it0_damagesbyregionoutput'!E33</f>
        <v>0.31430510366202002</v>
      </c>
      <c r="F33">
        <f>'RICPP-it0_damagesbyregionoutput'!F33</f>
        <v>23.003080656997199</v>
      </c>
      <c r="G33">
        <f>'RICPP-it0_damagesbyregionoutput'!G33</f>
        <v>6.7287541753834796</v>
      </c>
      <c r="H33">
        <f>'RICPP-it0_damagesbyregionoutput'!H33</f>
        <v>5.0601916717118502</v>
      </c>
      <c r="I33">
        <f>'RICPP-it0_damagesbyregionoutput'!I33</f>
        <v>42.335872599973797</v>
      </c>
      <c r="J33">
        <f>'RICPP-it0_damagesbyregionoutput'!J33</f>
        <v>1.89931526559535</v>
      </c>
      <c r="K33">
        <f>'RICPP-it0_damagesbyregionoutput'!K33</f>
        <v>2.41291692248002</v>
      </c>
      <c r="L33">
        <f>'RICPP-it0_damagesbyregionoutput'!L33</f>
        <v>9.5555795275395301</v>
      </c>
    </row>
    <row r="34" spans="1:12" x14ac:dyDescent="0.2">
      <c r="A34">
        <f>'RICPP-it0_damagesbyregionoutput'!A34</f>
        <v>1.83633186080234</v>
      </c>
      <c r="B34">
        <f>'RICPP-it0_damagesbyregionoutput'!B34</f>
        <v>6.1619552523929704</v>
      </c>
      <c r="C34">
        <f>'RICPP-it0_damagesbyregionoutput'!C34</f>
        <v>0.36611481901793802</v>
      </c>
      <c r="D34">
        <f>'RICPP-it0_damagesbyregionoutput'!D34</f>
        <v>0.211638836439804</v>
      </c>
      <c r="E34">
        <f>'RICPP-it0_damagesbyregionoutput'!E34</f>
        <v>0.32759293443731002</v>
      </c>
      <c r="F34">
        <f>'RICPP-it0_damagesbyregionoutput'!F34</f>
        <v>24.649807961002001</v>
      </c>
      <c r="G34">
        <f>'RICPP-it0_damagesbyregionoutput'!G34</f>
        <v>7.0699781344220503</v>
      </c>
      <c r="H34">
        <f>'RICPP-it0_damagesbyregionoutput'!H34</f>
        <v>5.3238253824777297</v>
      </c>
      <c r="I34">
        <f>'RICPP-it0_damagesbyregionoutput'!I34</f>
        <v>45.285576972702799</v>
      </c>
      <c r="J34">
        <f>'RICPP-it0_damagesbyregionoutput'!J34</f>
        <v>1.9781772091098599</v>
      </c>
      <c r="K34">
        <f>'RICPP-it0_damagesbyregionoutput'!K34</f>
        <v>2.5626240424209601</v>
      </c>
      <c r="L34">
        <f>'RICPP-it0_damagesbyregionoutput'!L34</f>
        <v>10.2616635823614</v>
      </c>
    </row>
    <row r="35" spans="1:12" x14ac:dyDescent="0.2">
      <c r="A35">
        <f>'RICPP-it0_damagesbyregionoutput'!A35</f>
        <v>1.91571964285316</v>
      </c>
      <c r="B35">
        <f>'RICPP-it0_damagesbyregionoutput'!B35</f>
        <v>6.5295747495830696</v>
      </c>
      <c r="C35">
        <f>'RICPP-it0_damagesbyregionoutput'!C35</f>
        <v>0.38161368604823698</v>
      </c>
      <c r="D35">
        <f>'RICPP-it0_damagesbyregionoutput'!D35</f>
        <v>0.21953585021115701</v>
      </c>
      <c r="E35">
        <f>'RICPP-it0_damagesbyregionoutput'!E35</f>
        <v>0.34132046092453999</v>
      </c>
      <c r="F35">
        <f>'RICPP-it0_damagesbyregionoutput'!F35</f>
        <v>26.3643881282709</v>
      </c>
      <c r="G35">
        <f>'RICPP-it0_damagesbyregionoutput'!G35</f>
        <v>7.4228697735354503</v>
      </c>
      <c r="H35">
        <f>'RICPP-it0_damagesbyregionoutput'!H35</f>
        <v>5.5975924152543399</v>
      </c>
      <c r="I35">
        <f>'RICPP-it0_damagesbyregionoutput'!I35</f>
        <v>48.350998002675702</v>
      </c>
      <c r="J35">
        <f>'RICPP-it0_damagesbyregionoutput'!J35</f>
        <v>2.0599146293680599</v>
      </c>
      <c r="K35">
        <f>'RICPP-it0_damagesbyregionoutput'!K35</f>
        <v>2.7188164883696699</v>
      </c>
      <c r="L35">
        <f>'RICPP-it0_damagesbyregionoutput'!L35</f>
        <v>11.003351512848701</v>
      </c>
    </row>
    <row r="36" spans="1:12" x14ac:dyDescent="0.2">
      <c r="A36">
        <f>'RICPP-it0_damagesbyregionoutput'!A36</f>
        <v>1.9989403919808899</v>
      </c>
      <c r="B36">
        <f>'RICPP-it0_damagesbyregionoutput'!B36</f>
        <v>6.9129252689419696</v>
      </c>
      <c r="C36">
        <f>'RICPP-it0_damagesbyregionoutput'!C36</f>
        <v>0.39776474568601999</v>
      </c>
      <c r="D36">
        <f>'RICPP-it0_damagesbyregionoutput'!D36</f>
        <v>0.22773568434093999</v>
      </c>
      <c r="E36">
        <f>'RICPP-it0_damagesbyregionoutput'!E36</f>
        <v>0.35548662294274103</v>
      </c>
      <c r="F36">
        <f>'RICPP-it0_damagesbyregionoutput'!F36</f>
        <v>28.149385247089501</v>
      </c>
      <c r="G36">
        <f>'RICPP-it0_damagesbyregionoutput'!G36</f>
        <v>7.7876967225707396</v>
      </c>
      <c r="H36">
        <f>'RICPP-it0_damagesbyregionoutput'!H36</f>
        <v>5.8817694953863198</v>
      </c>
      <c r="I36">
        <f>'RICPP-it0_damagesbyregionoutput'!I36</f>
        <v>51.535645456369302</v>
      </c>
      <c r="J36">
        <f>'RICPP-it0_damagesbyregionoutput'!J36</f>
        <v>2.1445360589476201</v>
      </c>
      <c r="K36">
        <f>'RICPP-it0_damagesbyregionoutput'!K36</f>
        <v>2.8817483422548902</v>
      </c>
      <c r="L36">
        <f>'RICPP-it0_damagesbyregionoutput'!L36</f>
        <v>11.7818128879683</v>
      </c>
    </row>
    <row r="37" spans="1:12" x14ac:dyDescent="0.2">
      <c r="A37">
        <f>'RICPP-it0_damagesbyregionoutput'!A37</f>
        <v>2.0860362012189899</v>
      </c>
      <c r="B37">
        <f>'RICPP-it0_damagesbyregionoutput'!B37</f>
        <v>7.3125924700908902</v>
      </c>
      <c r="C37">
        <f>'RICPP-it0_damagesbyregionoutput'!C37</f>
        <v>0.41457390858391402</v>
      </c>
      <c r="D37">
        <f>'RICPP-it0_damagesbyregionoutput'!D37</f>
        <v>0.23623621370381601</v>
      </c>
      <c r="E37">
        <f>'RICPP-it0_damagesbyregionoutput'!E37</f>
        <v>0.37009184346839602</v>
      </c>
      <c r="F37">
        <f>'RICPP-it0_damagesbyregionoutput'!F37</f>
        <v>30.0075417619462</v>
      </c>
      <c r="G37">
        <f>'RICPP-it0_damagesbyregionoutput'!G37</f>
        <v>8.1647550560877598</v>
      </c>
      <c r="H37">
        <f>'RICPP-it0_damagesbyregionoutput'!H37</f>
        <v>6.1766551083391699</v>
      </c>
      <c r="I37">
        <f>'RICPP-it0_damagesbyregionoutput'!I37</f>
        <v>54.843415689947101</v>
      </c>
      <c r="J37">
        <f>'RICPP-it0_damagesbyregionoutput'!J37</f>
        <v>2.2320579675403902</v>
      </c>
      <c r="K37">
        <f>'RICPP-it0_damagesbyregionoutput'!K37</f>
        <v>3.0516862639276301</v>
      </c>
      <c r="L37">
        <f>'RICPP-it0_damagesbyregionoutput'!L37</f>
        <v>12.598301619005801</v>
      </c>
    </row>
    <row r="38" spans="1:12" x14ac:dyDescent="0.2">
      <c r="A38">
        <f>'RICPP-it0_damagesbyregionoutput'!A38</f>
        <v>2.1770635615265199</v>
      </c>
      <c r="B38">
        <f>'RICPP-it0_damagesbyregionoutput'!B38</f>
        <v>7.7291996330942796</v>
      </c>
      <c r="C38">
        <f>'RICPP-it0_damagesbyregionoutput'!C38</f>
        <v>0.43204940865707903</v>
      </c>
      <c r="D38">
        <f>'RICPP-it0_damagesbyregionoutput'!D38</f>
        <v>0.24503657035746201</v>
      </c>
      <c r="E38">
        <f>'RICPP-it0_damagesbyregionoutput'!E38</f>
        <v>0.38513830642951102</v>
      </c>
      <c r="F38">
        <f>'RICPP-it0_damagesbyregionoutput'!F38</f>
        <v>31.941792231491998</v>
      </c>
      <c r="G38">
        <f>'RICPP-it0_damagesbyregionoutput'!G38</f>
        <v>8.5543771114790701</v>
      </c>
      <c r="H38">
        <f>'RICPP-it0_damagesbyregionoutput'!H38</f>
        <v>6.48257539942073</v>
      </c>
      <c r="I38">
        <f>'RICPP-it0_damagesbyregionoutput'!I38</f>
        <v>58.2786100836746</v>
      </c>
      <c r="J38">
        <f>'RICPP-it0_damagesbyregionoutput'!J38</f>
        <v>2.3225069542591701</v>
      </c>
      <c r="K38">
        <f>'RICPP-it0_damagesbyregionoutput'!K38</f>
        <v>3.2289118639459899</v>
      </c>
      <c r="L38">
        <f>'RICPP-it0_damagesbyregionoutput'!L38</f>
        <v>13.4541702230095</v>
      </c>
    </row>
    <row r="39" spans="1:12" x14ac:dyDescent="0.2">
      <c r="A39">
        <f>'RICPP-it0_damagesbyregionoutput'!A39</f>
        <v>2.2720936086430101</v>
      </c>
      <c r="B39">
        <f>'RICPP-it0_damagesbyregionoutput'!B39</f>
        <v>8.1634105725830199</v>
      </c>
      <c r="C39">
        <f>'RICPP-it0_damagesbyregionoutput'!C39</f>
        <v>0.45020191767748802</v>
      </c>
      <c r="D39">
        <f>'RICPP-it0_damagesbyregionoutput'!D39</f>
        <v>0.25413721495314801</v>
      </c>
      <c r="E39">
        <f>'RICPP-it0_damagesbyregionoutput'!E39</f>
        <v>0.400630073723373</v>
      </c>
      <c r="F39">
        <f>'RICPP-it0_damagesbyregionoutput'!F39</f>
        <v>33.955269818076999</v>
      </c>
      <c r="G39">
        <f>'RICPP-it0_damagesbyregionoutput'!G39</f>
        <v>8.9569354194651201</v>
      </c>
      <c r="H39">
        <f>'RICPP-it0_damagesbyregionoutput'!H39</f>
        <v>6.7998870811159904</v>
      </c>
      <c r="I39">
        <f>'RICPP-it0_damagesbyregionoutput'!I39</f>
        <v>61.845940777998699</v>
      </c>
      <c r="J39">
        <f>'RICPP-it0_damagesbyregionoutput'!J39</f>
        <v>2.41592073449248</v>
      </c>
      <c r="K39">
        <f>'RICPP-it0_damagesbyregionoutput'!K39</f>
        <v>3.4137230301166199</v>
      </c>
      <c r="L39">
        <f>'RICPP-it0_damagesbyregionoutput'!L39</f>
        <v>14.3508781339312</v>
      </c>
    </row>
    <row r="40" spans="1:12" x14ac:dyDescent="0.2">
      <c r="A40">
        <f>'RICPP-it0_damagesbyregionoutput'!A40</f>
        <v>2.3712119434810801</v>
      </c>
      <c r="B40">
        <f>'RICPP-it0_damagesbyregionoutput'!B40</f>
        <v>8.6159311667959209</v>
      </c>
      <c r="C40">
        <f>'RICPP-it0_damagesbyregionoutput'!C40</f>
        <v>0.46904454842202098</v>
      </c>
      <c r="D40">
        <f>'RICPP-it0_damagesbyregionoutput'!D40</f>
        <v>0.26353993559232303</v>
      </c>
      <c r="E40">
        <f>'RICPP-it0_damagesbyregionoutput'!E40</f>
        <v>0.41657310394195701</v>
      </c>
      <c r="F40">
        <f>'RICPP-it0_damagesbyregionoutput'!F40</f>
        <v>36.051308979668001</v>
      </c>
      <c r="G40">
        <f>'RICPP-it0_damagesbyregionoutput'!G40</f>
        <v>9.3728443046306698</v>
      </c>
      <c r="H40">
        <f>'RICPP-it0_damagesbyregionoutput'!H40</f>
        <v>7.1289786406228401</v>
      </c>
      <c r="I40">
        <f>'RICPP-it0_damagesbyregionoutput'!I40</f>
        <v>65.550529426637397</v>
      </c>
      <c r="J40">
        <f>'RICPP-it0_damagesbyregionoutput'!J40</f>
        <v>2.5123484153462301</v>
      </c>
      <c r="K40">
        <f>'RICPP-it0_damagesbyregionoutput'!K40</f>
        <v>3.6064346786931099</v>
      </c>
      <c r="L40">
        <f>'RICPP-it0_damagesbyregionoutput'!L40</f>
        <v>15.289996433261299</v>
      </c>
    </row>
    <row r="41" spans="1:12" x14ac:dyDescent="0.2">
      <c r="A41">
        <f>'RICPP-it0_damagesbyregionoutput'!A41</f>
        <v>2.4745182411458702</v>
      </c>
      <c r="B41">
        <f>'RICPP-it0_damagesbyregionoutput'!B41</f>
        <v>9.0875101848201805</v>
      </c>
      <c r="C41">
        <f>'RICPP-it0_damagesbyregionoutput'!C41</f>
        <v>0.488592799904012</v>
      </c>
      <c r="D41">
        <f>'RICPP-it0_damagesbyregionoutput'!D41</f>
        <v>0.273247806771719</v>
      </c>
      <c r="E41">
        <f>'RICPP-it0_damagesbyregionoutput'!E41</f>
        <v>0.43297521276678003</v>
      </c>
      <c r="F41">
        <f>'RICPP-it0_damagesbyregionoutput'!F41</f>
        <v>38.2334464764606</v>
      </c>
      <c r="G41">
        <f>'RICPP-it0_damagesbyregionoutput'!G41</f>
        <v>9.8025601345876296</v>
      </c>
      <c r="H41">
        <f>'RICPP-it0_damagesbyregionoutput'!H41</f>
        <v>7.4702706350590304</v>
      </c>
      <c r="I41">
        <f>'RICPP-it0_damagesbyregionoutput'!I41</f>
        <v>69.397902619505501</v>
      </c>
      <c r="J41">
        <f>'RICPP-it0_damagesbyregionoutput'!J41</f>
        <v>2.61185036457465</v>
      </c>
      <c r="K41">
        <f>'RICPP-it0_damagesbyregionoutput'!K41</f>
        <v>3.80737921594134</v>
      </c>
      <c r="L41">
        <f>'RICPP-it0_damagesbyregionoutput'!L41</f>
        <v>16.2732105416727</v>
      </c>
    </row>
    <row r="42" spans="1:12" x14ac:dyDescent="0.2">
      <c r="A42">
        <f>'RICPP-it0_damagesbyregionoutput'!A42</f>
        <v>2.5821257738291301</v>
      </c>
      <c r="B42">
        <f>'RICPP-it0_damagesbyregionoutput'!B42</f>
        <v>9.5789398040150608</v>
      </c>
      <c r="C42">
        <f>'RICPP-it0_damagesbyregionoutput'!C42</f>
        <v>0.50886447567769899</v>
      </c>
      <c r="D42">
        <f>'RICPP-it0_damagesbyregionoutput'!D42</f>
        <v>0.28326512786901098</v>
      </c>
      <c r="E42">
        <f>'RICPP-it0_damagesbyregionoutput'!E42</f>
        <v>0.44984600036962002</v>
      </c>
      <c r="F42">
        <f>'RICPP-it0_damagesbyregionoutput'!F42</f>
        <v>40.505421883351097</v>
      </c>
      <c r="G42">
        <f>'RICPP-it0_damagesbyregionoutput'!G42</f>
        <v>10.2465808188234</v>
      </c>
      <c r="H42">
        <f>'RICPP-it0_damagesbyregionoutput'!H42</f>
        <v>7.8242155330623504</v>
      </c>
      <c r="I42">
        <f>'RICPP-it0_damagesbyregionoutput'!I42</f>
        <v>73.393986179536299</v>
      </c>
      <c r="J42">
        <f>'RICPP-it0_damagesbyregionoutput'!J42</f>
        <v>2.7144978578424901</v>
      </c>
      <c r="K42">
        <f>'RICPP-it0_damagesbyregionoutput'!K42</f>
        <v>4.0169068720529699</v>
      </c>
      <c r="L42">
        <f>'RICPP-it0_damagesbyregionoutput'!L42</f>
        <v>17.302321820727201</v>
      </c>
    </row>
    <row r="43" spans="1:12" x14ac:dyDescent="0.2">
      <c r="A43">
        <f>'RICPP-it0_damagesbyregionoutput'!A43</f>
        <v>2.6941609195129299</v>
      </c>
      <c r="B43">
        <f>'RICPP-it0_damagesbyregionoutput'!B43</f>
        <v>10.091056035367901</v>
      </c>
      <c r="C43">
        <f>'RICPP-it0_damagesbyregionoutput'!C43</f>
        <v>0.52987959294124398</v>
      </c>
      <c r="D43">
        <f>'RICPP-it0_damagesbyregionoutput'!D43</f>
        <v>0.29359735276413101</v>
      </c>
      <c r="E43">
        <f>'RICPP-it0_damagesbyregionoutput'!E43</f>
        <v>0.46719676199618498</v>
      </c>
      <c r="F43">
        <f>'RICPP-it0_damagesbyregionoutput'!F43</f>
        <v>42.871178250815397</v>
      </c>
      <c r="G43">
        <f>'RICPP-it0_damagesbyregionoutput'!G43</f>
        <v>10.7054449269977</v>
      </c>
      <c r="H43">
        <f>'RICPP-it0_damagesbyregionoutput'!H43</f>
        <v>8.1912973656203398</v>
      </c>
      <c r="I43">
        <f>'RICPP-it0_damagesbyregionoutput'!I43</f>
        <v>77.545099629556404</v>
      </c>
      <c r="J43">
        <f>'RICPP-it0_damagesbyregionoutput'!J43</f>
        <v>2.8203726166472101</v>
      </c>
      <c r="K43">
        <f>'RICPP-it0_damagesbyregionoutput'!K43</f>
        <v>4.2353859961198497</v>
      </c>
      <c r="L43">
        <f>'RICPP-it0_damagesbyregionoutput'!L43</f>
        <v>18.379248659660401</v>
      </c>
    </row>
    <row r="44" spans="1:12" x14ac:dyDescent="0.2">
      <c r="A44">
        <f>'RICPP-it0_damagesbyregionoutput'!A44</f>
        <v>2.8107626972649702</v>
      </c>
      <c r="B44">
        <f>'RICPP-it0_damagesbyregionoutput'!B44</f>
        <v>10.624739175400199</v>
      </c>
      <c r="C44">
        <f>'RICPP-it0_damagesbyregionoutput'!C44</f>
        <v>0.55166029250794701</v>
      </c>
      <c r="D44">
        <f>'RICPP-it0_damagesbyregionoutput'!D44</f>
        <v>0.304251017535349</v>
      </c>
      <c r="E44">
        <f>'RICPP-it0_damagesbyregionoutput'!E44</f>
        <v>0.48504039215231398</v>
      </c>
      <c r="F44">
        <f>'RICPP-it0_damagesbyregionoutput'!F44</f>
        <v>45.334863247830398</v>
      </c>
      <c r="G44">
        <f>'RICPP-it0_damagesbyregionoutput'!G44</f>
        <v>11.1797306563759</v>
      </c>
      <c r="H44">
        <f>'RICPP-it0_damagesbyregionoutput'!H44</f>
        <v>8.5720313359570692</v>
      </c>
      <c r="I44">
        <f>'RICPP-it0_damagesbyregionoutput'!I44</f>
        <v>81.857951578409001</v>
      </c>
      <c r="J44">
        <f>'RICPP-it0_damagesbyregionoutput'!J44</f>
        <v>2.92956630573152</v>
      </c>
      <c r="K44">
        <f>'RICPP-it0_damagesbyregionoutput'!K44</f>
        <v>4.4632033597263501</v>
      </c>
      <c r="L44">
        <f>'RICPP-it0_damagesbyregionoutput'!L44</f>
        <v>19.506027396202501</v>
      </c>
    </row>
    <row r="45" spans="1:12" x14ac:dyDescent="0.2">
      <c r="A45">
        <f>'RICPP-it0_damagesbyregionoutput'!A45</f>
        <v>2.9320823516461698</v>
      </c>
      <c r="B45">
        <f>'RICPP-it0_damagesbyregionoutput'!B45</f>
        <v>11.180914348057099</v>
      </c>
      <c r="C45">
        <f>'RICPP-it0_damagesbyregionoutput'!C45</f>
        <v>0.57423075528804501</v>
      </c>
      <c r="D45">
        <f>'RICPP-it0_damagesbyregionoutput'!D45</f>
        <v>0.31523367037216499</v>
      </c>
      <c r="E45">
        <f>'RICPP-it0_damagesbyregionoutput'!E45</f>
        <v>0.50339128911681796</v>
      </c>
      <c r="F45">
        <f>'RICPP-it0_damagesbyregionoutput'!F45</f>
        <v>47.900830951238298</v>
      </c>
      <c r="G45">
        <f>'RICPP-it0_damagesbyregionoutput'!G45</f>
        <v>11.670054792179499</v>
      </c>
      <c r="H45">
        <f>'RICPP-it0_damagesbyregionoutput'!H45</f>
        <v>8.9669634735138803</v>
      </c>
      <c r="I45">
        <f>'RICPP-it0_damagesbyregionoutput'!I45</f>
        <v>86.339636448659107</v>
      </c>
      <c r="J45">
        <f>'RICPP-it0_damagesbyregionoutput'!J45</f>
        <v>3.0421800323549602</v>
      </c>
      <c r="K45">
        <f>'RICPP-it0_damagesbyregionoutput'!K45</f>
        <v>4.7007644941709801</v>
      </c>
      <c r="L45">
        <f>'RICPP-it0_damagesbyregionoutput'!L45</f>
        <v>20.684813285053</v>
      </c>
    </row>
    <row r="46" spans="1:12" x14ac:dyDescent="0.2">
      <c r="A46">
        <f>'RICPP-it0_damagesbyregionoutput'!A46</f>
        <v>3.0582829979281398</v>
      </c>
      <c r="B46">
        <f>'RICPP-it0_damagesbyregionoutput'!B46</f>
        <v>11.7605521695394</v>
      </c>
      <c r="C46">
        <f>'RICPP-it0_damagesbyregionoutput'!C46</f>
        <v>0.59761712833194902</v>
      </c>
      <c r="D46">
        <f>'RICPP-it0_damagesbyregionoutput'!D46</f>
        <v>0.326553806129602</v>
      </c>
      <c r="E46">
        <f>'RICPP-it0_damagesbyregionoutput'!E46</f>
        <v>0.52226526407143903</v>
      </c>
      <c r="F46">
        <f>'RICPP-it0_damagesbyregionoutput'!F46</f>
        <v>50.573644354673803</v>
      </c>
      <c r="G46">
        <f>'RICPP-it0_damagesbyregionoutput'!G46</f>
        <v>12.177071750673299</v>
      </c>
      <c r="H46">
        <f>'RICPP-it0_damagesbyregionoutput'!H46</f>
        <v>9.3766703796275106</v>
      </c>
      <c r="I46">
        <f>'RICPP-it0_damagesbyregionoutput'!I46</f>
        <v>90.997632771621895</v>
      </c>
      <c r="J46">
        <f>'RICPP-it0_damagesbyregionoutput'!J46</f>
        <v>3.1583238733143801</v>
      </c>
      <c r="K46">
        <f>'RICPP-it0_damagesbyregionoutput'!K46</f>
        <v>4.9484940741251497</v>
      </c>
      <c r="L46">
        <f>'RICPP-it0_damagesbyregionoutput'!L46</f>
        <v>21.917881645897499</v>
      </c>
    </row>
    <row r="47" spans="1:12" x14ac:dyDescent="0.2">
      <c r="A47">
        <f>'RICPP-it0_damagesbyregionoutput'!A47</f>
        <v>3.1895393333297202</v>
      </c>
      <c r="B47">
        <f>'RICPP-it0_damagesbyregionoutput'!B47</f>
        <v>12.3646695522407</v>
      </c>
      <c r="C47">
        <f>'RICPP-it0_damagesbyregionoutput'!C47</f>
        <v>0.62184746194532503</v>
      </c>
      <c r="D47">
        <f>'RICPP-it0_damagesbyregionoutput'!D47</f>
        <v>0.33822080686996497</v>
      </c>
      <c r="E47">
        <f>'RICPP-it0_damagesbyregionoutput'!E47</f>
        <v>0.54167945749911595</v>
      </c>
      <c r="F47">
        <f>'RICPP-it0_damagesbyregionoutput'!F47</f>
        <v>53.358078621601798</v>
      </c>
      <c r="G47">
        <f>'RICPP-it0_damagesbyregionoutput'!G47</f>
        <v>12.7014727600193</v>
      </c>
      <c r="H47">
        <f>'RICPP-it0_damagesbyregionoutput'!H47</f>
        <v>9.8017590905665593</v>
      </c>
      <c r="I47">
        <f>'RICPP-it0_damagesbyregionoutput'!I47</f>
        <v>95.839803155923903</v>
      </c>
      <c r="J47">
        <f>'RICPP-it0_damagesbyregionoutput'!J47</f>
        <v>3.2781164450834899</v>
      </c>
      <c r="K47">
        <f>'RICPP-it0_damagesbyregionoutput'!K47</f>
        <v>5.2068363539722604</v>
      </c>
      <c r="L47">
        <f>'RICPP-it0_damagesbyregionoutput'!L47</f>
        <v>23.2076292725814</v>
      </c>
    </row>
    <row r="48" spans="1:12" x14ac:dyDescent="0.2">
      <c r="A48">
        <f>'RICPP-it0_damagesbyregionoutput'!A48</f>
        <v>3.3260374155709198</v>
      </c>
      <c r="B48">
        <f>'RICPP-it0_damagesbyregionoutput'!B48</f>
        <v>12.9943306547097</v>
      </c>
      <c r="C48">
        <f>'RICPP-it0_damagesbyregionoutput'!C48</f>
        <v>0.64695165845942904</v>
      </c>
      <c r="D48">
        <f>'RICPP-it0_damagesbyregionoutput'!D48</f>
        <v>0.35024488904881501</v>
      </c>
      <c r="E48">
        <f>'RICPP-it0_damagesbyregionoutput'!E48</f>
        <v>0.56165226438049798</v>
      </c>
      <c r="F48">
        <f>'RICPP-it0_damagesbyregionoutput'!F48</f>
        <v>56.259125081710302</v>
      </c>
      <c r="G48">
        <f>'RICPP-it0_damagesbyregionoutput'!G48</f>
        <v>13.243985210992999</v>
      </c>
      <c r="H48">
        <f>'RICPP-it0_damagesbyregionoutput'!H48</f>
        <v>10.242867070526099</v>
      </c>
      <c r="I48">
        <f>'RICPP-it0_damagesbyregionoutput'!I48</f>
        <v>100.874395962573</v>
      </c>
      <c r="J48">
        <f>'RICPP-it0_damagesbyregionoutput'!J48</f>
        <v>3.4016845255878301</v>
      </c>
      <c r="K48">
        <f>'RICPP-it0_damagesbyregionoutput'!K48</f>
        <v>5.4762556595648704</v>
      </c>
      <c r="L48">
        <f>'RICPP-it0_damagesbyregionoutput'!L48</f>
        <v>24.5565761534621</v>
      </c>
    </row>
    <row r="49" spans="1:12" x14ac:dyDescent="0.2">
      <c r="A49">
        <f>'RICPP-it0_damagesbyregionoutput'!A49</f>
        <v>3.4679745077026398</v>
      </c>
      <c r="B49">
        <f>'RICPP-it0_damagesbyregionoutput'!B49</f>
        <v>13.6506479795221</v>
      </c>
      <c r="C49">
        <f>'RICPP-it0_damagesbyregionoutput'!C49</f>
        <v>0.67296143268032305</v>
      </c>
      <c r="D49">
        <f>'RICPP-it0_damagesbyregionoutput'!D49</f>
        <v>0.362637057557672</v>
      </c>
      <c r="E49">
        <f>'RICPP-it0_damagesbyregionoutput'!E49</f>
        <v>0.58220326894712604</v>
      </c>
      <c r="F49">
        <f>'RICPP-it0_damagesbyregionoutput'!F49</f>
        <v>59.281995957325698</v>
      </c>
      <c r="G49">
        <f>'RICPP-it0_damagesbyregionoutput'!G49</f>
        <v>13.8053721943354</v>
      </c>
      <c r="H49">
        <f>'RICPP-it0_damagesbyregionoutput'!H49</f>
        <v>10.700662339326399</v>
      </c>
      <c r="I49">
        <f>'RICPP-it0_damagesbyregionoutput'!I49</f>
        <v>106.11004867482799</v>
      </c>
      <c r="J49">
        <f>'RICPP-it0_damagesbyregionoutput'!J49</f>
        <v>3.52916273161095</v>
      </c>
      <c r="K49">
        <f>'RICPP-it0_damagesbyregionoutput'!K49</f>
        <v>5.7572369362940901</v>
      </c>
      <c r="L49">
        <f>'RICPP-it0_damagesbyregionoutput'!L49</f>
        <v>25.9673675327039</v>
      </c>
    </row>
    <row r="50" spans="1:12" x14ac:dyDescent="0.2">
      <c r="A50">
        <f>'RICPP-it0_damagesbyregionoutput'!A50</f>
        <v>3.6155589868117102</v>
      </c>
      <c r="B50">
        <f>'RICPP-it0_damagesbyregionoutput'!B50</f>
        <v>14.334783618279101</v>
      </c>
      <c r="C50">
        <f>'RICPP-it0_damagesbyregionoutput'!C50</f>
        <v>0.69991028370710695</v>
      </c>
      <c r="D50">
        <f>'RICPP-it0_damagesbyregionoutput'!D50</f>
        <v>0.375409066551042</v>
      </c>
      <c r="E50">
        <f>'RICPP-it0_damagesbyregionoutput'!E50</f>
        <v>0.60335318922146697</v>
      </c>
      <c r="F50">
        <f>'RICPP-it0_damagesbyregionoutput'!F50</f>
        <v>62.432129800947699</v>
      </c>
      <c r="G50">
        <f>'RICPP-it0_damagesbyregionoutput'!G50</f>
        <v>14.3864322312462</v>
      </c>
      <c r="H50">
        <f>'RICPP-it0_damagesbyregionoutput'!H50</f>
        <v>11.175843734840999</v>
      </c>
      <c r="I50">
        <f>'RICPP-it0_damagesbyregionoutput'!I50</f>
        <v>111.555792924549</v>
      </c>
      <c r="J50">
        <f>'RICPP-it0_damagesbyregionoutput'!J50</f>
        <v>3.6606932528443199</v>
      </c>
      <c r="K50">
        <f>'RICPP-it0_damagesbyregionoutput'!K50</f>
        <v>6.0502863534330098</v>
      </c>
      <c r="L50">
        <f>'RICPP-it0_damagesbyregionoutput'!L50</f>
        <v>27.442776329142099</v>
      </c>
    </row>
    <row r="51" spans="1:12" x14ac:dyDescent="0.2">
      <c r="A51">
        <f>'RICPP-it0_damagesbyregionoutput'!A51</f>
        <v>3.76901031346716</v>
      </c>
      <c r="B51">
        <f>'RICPP-it0_damagesbyregionoutput'!B51</f>
        <v>15.0479506416414</v>
      </c>
      <c r="C51">
        <f>'RICPP-it0_damagesbyregionoutput'!C51</f>
        <v>0.727833477618541</v>
      </c>
      <c r="D51">
        <f>'RICPP-it0_damagesbyregionoutput'!D51</f>
        <v>0.38857338680661602</v>
      </c>
      <c r="E51">
        <f>'RICPP-it0_damagesbyregionoutput'!E51</f>
        <v>0.62512383121818205</v>
      </c>
      <c r="F51">
        <f>'RICPP-it0_damagesbyregionoutput'!F51</f>
        <v>65.715197623329104</v>
      </c>
      <c r="G51">
        <f>'RICPP-it0_damagesbyregionoutput'!G51</f>
        <v>14.987999196716901</v>
      </c>
      <c r="H51">
        <f>'RICPP-it0_damagesbyregionoutput'!H51</f>
        <v>11.669141307405599</v>
      </c>
      <c r="I51">
        <f>'RICPP-it0_damagesbyregionoutput'!I51</f>
        <v>117.221061121909</v>
      </c>
      <c r="J51">
        <f>'RICPP-it0_damagesbyregionoutput'!J51</f>
        <v>3.79642564164936</v>
      </c>
      <c r="K51">
        <f>'RICPP-it0_damagesbyregionoutput'!K51</f>
        <v>6.3559319642886498</v>
      </c>
      <c r="L51">
        <f>'RICPP-it0_damagesbyregionoutput'!L51</f>
        <v>28.9857059207914</v>
      </c>
    </row>
    <row r="52" spans="1:12" x14ac:dyDescent="0.2">
      <c r="A52">
        <f>'RICPP-it0_damagesbyregionoutput'!A52</f>
        <v>3.9285590584438901</v>
      </c>
      <c r="B52">
        <f>'RICPP-it0_damagesbyregionoutput'!B52</f>
        <v>15.791414631795201</v>
      </c>
      <c r="C52">
        <f>'RICPP-it0_damagesbyregionoutput'!C52</f>
        <v>0.75676804042874901</v>
      </c>
      <c r="D52">
        <f>'RICPP-it0_damagesbyregionoutput'!D52</f>
        <v>0.40214317926089599</v>
      </c>
      <c r="E52">
        <f>'RICPP-it0_damagesbyregionoutput'!E52</f>
        <v>0.64753805244918505</v>
      </c>
      <c r="F52">
        <f>'RICPP-it0_damagesbyregionoutput'!F52</f>
        <v>69.137109692034699</v>
      </c>
      <c r="G52">
        <f>'RICPP-it0_damagesbyregionoutput'!G52</f>
        <v>15.6109424310153</v>
      </c>
      <c r="H52">
        <f>'RICPP-it0_damagesbyregionoutput'!H52</f>
        <v>12.1813168419161</v>
      </c>
      <c r="I52">
        <f>'RICPP-it0_damagesbyregionoutput'!I52</f>
        <v>123.115694628314</v>
      </c>
      <c r="J52">
        <f>'RICPP-it0_damagesbyregionoutput'!J52</f>
        <v>3.9365166563740801</v>
      </c>
      <c r="K52">
        <f>'RICPP-it0_damagesbyregionoutput'!K52</f>
        <v>6.6747244215527504</v>
      </c>
      <c r="L52">
        <f>'RICPP-it0_damagesbyregionoutput'!L52</f>
        <v>30.599193297600699</v>
      </c>
    </row>
    <row r="53" spans="1:12" x14ac:dyDescent="0.2">
      <c r="A53">
        <f>'RICPP-it0_damagesbyregionoutput'!A53</f>
        <v>4.0944469831918902</v>
      </c>
      <c r="B53">
        <f>'RICPP-it0_damagesbyregionoutput'!B53</f>
        <v>16.566495354695402</v>
      </c>
      <c r="C53">
        <f>'RICPP-it0_damagesbyregionoutput'!C53</f>
        <v>0.78675276067380595</v>
      </c>
      <c r="D53">
        <f>'RICPP-it0_damagesbyregionoutput'!D53</f>
        <v>0.41613227430531302</v>
      </c>
      <c r="E53">
        <f>'RICPP-it0_damagesbyregionoutput'!E53</f>
        <v>0.67061973423244303</v>
      </c>
      <c r="F53">
        <f>'RICPP-it0_damagesbyregionoutput'!F53</f>
        <v>72.704022982145602</v>
      </c>
      <c r="G53">
        <f>'RICPP-it0_damagesbyregionoutput'!G53</f>
        <v>16.2561670319539</v>
      </c>
      <c r="H53">
        <f>'RICPP-it0_damagesbyregionoutput'!H53</f>
        <v>12.713164502582</v>
      </c>
      <c r="I53">
        <f>'RICPP-it0_damagesbyregionoutput'!I53</f>
        <v>129.24995341061199</v>
      </c>
      <c r="J53">
        <f>'RICPP-it0_damagesbyregionoutput'!J53</f>
        <v>4.0811301553413797</v>
      </c>
      <c r="K53">
        <f>'RICPP-it0_damagesbyregionoutput'!K53</f>
        <v>7.0072377472581104</v>
      </c>
      <c r="L53">
        <f>'RICPP-it0_damagesbyregionoutput'!L53</f>
        <v>32.286412581679699</v>
      </c>
    </row>
    <row r="54" spans="1:12" x14ac:dyDescent="0.2">
      <c r="A54">
        <f>'RICPP-it0_damagesbyregionoutput'!A54</f>
        <v>4.2669271706187804</v>
      </c>
      <c r="B54">
        <f>'RICPP-it0_damagesbyregionoutput'!B54</f>
        <v>17.374568569670299</v>
      </c>
      <c r="C54">
        <f>'RICPP-it0_damagesbyregionoutput'!C54</f>
        <v>0.81782820099123099</v>
      </c>
      <c r="D54">
        <f>'RICPP-it0_damagesbyregionoutput'!D54</f>
        <v>0.43055515640460201</v>
      </c>
      <c r="E54">
        <f>'RICPP-it0_damagesbyregionoutput'!E54</f>
        <v>0.69439376222599902</v>
      </c>
      <c r="F54">
        <f>'RICPP-it0_damagesbyregionoutput'!F54</f>
        <v>76.422349263169394</v>
      </c>
      <c r="G54">
        <f>'RICPP-it0_damagesbyregionoutput'!G54</f>
        <v>16.924614319108201</v>
      </c>
      <c r="H54">
        <f>'RICPP-it0_damagesbyregionoutput'!H54</f>
        <v>13.265511595083201</v>
      </c>
      <c r="I54">
        <f>'RICPP-it0_damagesbyregionoutput'!I54</f>
        <v>135.63452711642299</v>
      </c>
      <c r="J54">
        <f>'RICPP-it0_damagesbyregionoutput'!J54</f>
        <v>4.2304370382504404</v>
      </c>
      <c r="K54">
        <f>'RICPP-it0_damagesbyregionoutput'!K54</f>
        <v>7.3540701568551103</v>
      </c>
      <c r="L54">
        <f>'RICPP-it0_damagesbyregionoutput'!L54</f>
        <v>34.050678912306502</v>
      </c>
    </row>
    <row r="55" spans="1:12" x14ac:dyDescent="0.2">
      <c r="A55">
        <f>'RICPP-it0_damagesbyregionoutput'!A55</f>
        <v>4.44626420295846</v>
      </c>
      <c r="B55">
        <f>'RICPP-it0_damagesbyregionoutput'!B55</f>
        <v>18.217067974363101</v>
      </c>
      <c r="C55">
        <f>'RICPP-it0_damagesbyregionoutput'!C55</f>
        <v>0.85003671807949799</v>
      </c>
      <c r="D55">
        <f>'RICPP-it0_damagesbyregionoutput'!D55</f>
        <v>0.44542695359874002</v>
      </c>
      <c r="E55">
        <f>'RICPP-it0_damagesbyregionoutput'!E55</f>
        <v>0.71888601457579904</v>
      </c>
      <c r="F55">
        <f>'RICPP-it0_damagesbyregionoutput'!F55</f>
        <v>80.298763808962306</v>
      </c>
      <c r="G55">
        <f>'RICPP-it0_damagesbyregionoutput'!G55</f>
        <v>17.617262460537699</v>
      </c>
      <c r="H55">
        <f>'RICPP-it0_damagesbyregionoutput'!H55</f>
        <v>13.8392194409978</v>
      </c>
      <c r="I55">
        <f>'RICPP-it0_damagesbyregionoutput'!I55</f>
        <v>142.28054751443199</v>
      </c>
      <c r="J55">
        <f>'RICPP-it0_damagesbyregionoutput'!J55</f>
        <v>4.3846152316005096</v>
      </c>
      <c r="K55">
        <f>'RICPP-it0_damagesbyregionoutput'!K55</f>
        <v>7.7158449370819104</v>
      </c>
      <c r="L55">
        <f>'RICPP-it0_damagesbyregionoutput'!L55</f>
        <v>35.895452692139401</v>
      </c>
    </row>
    <row r="56" spans="1:12" x14ac:dyDescent="0.2">
      <c r="A56">
        <f>'RICPP-it0_damagesbyregionoutput'!A56</f>
        <v>4.63273438376548</v>
      </c>
      <c r="B56">
        <f>'RICPP-it0_damagesbyregionoutput'!B56</f>
        <v>19.095487283478501</v>
      </c>
      <c r="C56">
        <f>'RICPP-it0_damagesbyregionoutput'!C56</f>
        <v>0.88342249046537102</v>
      </c>
      <c r="D56">
        <f>'RICPP-it0_damagesbyregionoutput'!D56</f>
        <v>0.46076343146459597</v>
      </c>
      <c r="E56">
        <f>'RICPP-it0_damagesbyregionoutput'!E56</f>
        <v>0.74412335706478905</v>
      </c>
      <c r="F56">
        <f>'RICPP-it0_damagesbyregionoutput'!F56</f>
        <v>84.340214720353003</v>
      </c>
      <c r="G56">
        <f>'RICPP-it0_damagesbyregionoutput'!G56</f>
        <v>18.335127252540701</v>
      </c>
      <c r="H56">
        <f>'RICPP-it0_damagesbyregionoutput'!H56</f>
        <v>14.435184359708</v>
      </c>
      <c r="I56">
        <f>'RICPP-it0_damagesbyregionoutput'!I56</f>
        <v>149.19960224900501</v>
      </c>
      <c r="J56">
        <f>'RICPP-it0_damagesbyregionoutput'!J56</f>
        <v>4.5438497147797197</v>
      </c>
      <c r="K56">
        <f>'RICPP-it0_damagesbyregionoutput'!K56</f>
        <v>8.0932113774882506</v>
      </c>
      <c r="L56">
        <f>'RICPP-it0_damagesbyregionoutput'!L56</f>
        <v>37.824344190892901</v>
      </c>
    </row>
    <row r="57" spans="1:12" x14ac:dyDescent="0.2">
      <c r="A57">
        <f>'RICPP-it0_damagesbyregionoutput'!A57</f>
        <v>4.8266260013745503</v>
      </c>
      <c r="B57">
        <f>'RICPP-it0_damagesbyregionoutput'!B57</f>
        <v>20.011382440344001</v>
      </c>
      <c r="C57">
        <f>'RICPP-it0_damagesbyregionoutput'!C57</f>
        <v>0.91803155355649702</v>
      </c>
      <c r="D57">
        <f>'RICPP-it0_damagesbyregionoutput'!D57</f>
        <v>0.47658099113781899</v>
      </c>
      <c r="E57">
        <f>'RICPP-it0_damagesbyregionoutput'!E57</f>
        <v>0.77013364467116996</v>
      </c>
      <c r="F57">
        <f>'RICPP-it0_damagesbyregionoutput'!F57</f>
        <v>88.553932853081605</v>
      </c>
      <c r="G57">
        <f>'RICPP-it0_damagesbyregionoutput'!G57</f>
        <v>19.079263043355599</v>
      </c>
      <c r="H57">
        <f>'RICPP-it0_damagesbyregionoutput'!H57</f>
        <v>15.0543387534663</v>
      </c>
      <c r="I57">
        <f>'RICPP-it0_damagesbyregionoutput'!I57</f>
        <v>156.40374986489601</v>
      </c>
      <c r="J57">
        <f>'RICPP-it0_damagesbyregionoutput'!J57</f>
        <v>4.7083325836053298</v>
      </c>
      <c r="K57">
        <f>'RICPP-it0_damagesbyregionoutput'!K57</f>
        <v>8.4868457556725101</v>
      </c>
      <c r="L57">
        <f>'RICPP-it0_damagesbyregionoutput'!L57</f>
        <v>39.8411185030768</v>
      </c>
    </row>
    <row r="58" spans="1:12" x14ac:dyDescent="0.2">
      <c r="A58">
        <f>'RICPP-it0_damagesbyregionoutput'!A58</f>
        <v>5.0282396314778302</v>
      </c>
      <c r="B58">
        <f>'RICPP-it0_damagesbyregionoutput'!B58</f>
        <v>20.966373960852501</v>
      </c>
      <c r="C58">
        <f>'RICPP-it0_damagesbyregionoutput'!C58</f>
        <v>0.95391184151077701</v>
      </c>
      <c r="D58">
        <f>'RICPP-it0_damagesbyregionoutput'!D58</f>
        <v>0.492896671025641</v>
      </c>
      <c r="E58">
        <f>'RICPP-it0_damagesbyregionoutput'!E58</f>
        <v>0.79694572897821003</v>
      </c>
      <c r="F58">
        <f>'RICPP-it0_damagesbyregionoutput'!F58</f>
        <v>92.947442346542303</v>
      </c>
      <c r="G58">
        <f>'RICPP-it0_damagesbyregionoutput'!G58</f>
        <v>19.850763792360201</v>
      </c>
      <c r="H58">
        <f>'RICPP-it0_damagesbyregionoutput'!H58</f>
        <v>15.697652291852201</v>
      </c>
      <c r="I58">
        <f>'RICPP-it0_damagesbyregionoutput'!I58</f>
        <v>163.905536064599</v>
      </c>
      <c r="J58">
        <f>'RICPP-it0_damagesbyregionoutput'!J58</f>
        <v>4.8782631483152201</v>
      </c>
      <c r="K58">
        <f>'RICPP-it0_damagesbyregionoutput'!K58</f>
        <v>8.8974523764964992</v>
      </c>
      <c r="L58">
        <f>'RICPP-it0_damagesbyregionoutput'!L58</f>
        <v>41.949700857085503</v>
      </c>
    </row>
    <row r="59" spans="1:12" x14ac:dyDescent="0.2">
      <c r="A59">
        <f>'RICPP-it0_damagesbyregionoutput'!A59</f>
        <v>5.2378884767846596</v>
      </c>
      <c r="B59">
        <f>'RICPP-it0_damagesbyregionoutput'!B59</f>
        <v>21.962149409919601</v>
      </c>
      <c r="C59">
        <f>'RICPP-it0_damagesbyregionoutput'!C59</f>
        <v>0.99111323550961905</v>
      </c>
      <c r="D59">
        <f>'RICPP-it0_damagesbyregionoutput'!D59</f>
        <v>0.50972815187431797</v>
      </c>
      <c r="E59">
        <f>'RICPP-it0_damagesbyregionoutput'!E59</f>
        <v>0.82458947092094304</v>
      </c>
      <c r="F59">
        <f>'RICPP-it0_damagesbyregionoutput'!F59</f>
        <v>97.528571751613399</v>
      </c>
      <c r="G59">
        <f>'RICPP-it0_damagesbyregionoutput'!G59</f>
        <v>20.6507642571238</v>
      </c>
      <c r="H59">
        <f>'RICPP-it0_damagesbyregionoutput'!H59</f>
        <v>16.3661331924406</v>
      </c>
      <c r="I59">
        <f>'RICPP-it0_damagesbyregionoutput'!I59</f>
        <v>171.71801116792301</v>
      </c>
      <c r="J59">
        <f>'RICPP-it0_damagesbyregionoutput'!J59</f>
        <v>5.0538480632643301</v>
      </c>
      <c r="K59">
        <f>'RICPP-it0_damagesbyregionoutput'!K59</f>
        <v>9.3257646657459397</v>
      </c>
      <c r="L59">
        <f>'RICPP-it0_damagesbyregionoutput'!L59</f>
        <v>44.154182273844299</v>
      </c>
    </row>
    <row r="60" spans="1:12" x14ac:dyDescent="0.2">
      <c r="A60">
        <f>'RICPP-it0_damagesbyregionoutput'!A60</f>
        <v>5.4558987420326002</v>
      </c>
      <c r="B60">
        <f>'RICPP-it0_damagesbyregionoutput'!B60</f>
        <v>23.0004660111425</v>
      </c>
      <c r="C60">
        <f>'RICPP-it0_damagesbyregionoutput'!C60</f>
        <v>1.02968761807704</v>
      </c>
      <c r="D60">
        <f>'RICPP-it0_damagesbyregionoutput'!D60</f>
        <v>0.52709376488887605</v>
      </c>
      <c r="E60">
        <f>'RICPP-it0_damagesbyregionoutput'!E60</f>
        <v>0.85309575840247898</v>
      </c>
      <c r="F60">
        <f>'RICPP-it0_damagesbyregionoutput'!F60</f>
        <v>102.305465758539</v>
      </c>
      <c r="G60">
        <f>'RICPP-it0_damagesbyregionoutput'!G60</f>
        <v>21.480441301548701</v>
      </c>
      <c r="H60">
        <f>'RICPP-it0_damagesbyregionoutput'!H60</f>
        <v>17.060829595097001</v>
      </c>
      <c r="I60">
        <f>'RICPP-it0_damagesbyregionoutput'!I60</f>
        <v>179.854748750293</v>
      </c>
      <c r="J60">
        <f>'RICPP-it0_damagesbyregionoutput'!J60</f>
        <v>5.2353014858535802</v>
      </c>
      <c r="K60">
        <f>'RICPP-it0_damagesbyregionoutput'!K60</f>
        <v>9.7725463189051691</v>
      </c>
      <c r="L60">
        <f>'RICPP-it0_damagesbyregionoutput'!L60</f>
        <v>46.458825574284802</v>
      </c>
    </row>
    <row r="61" spans="1:12" x14ac:dyDescent="0.2">
      <c r="A61">
        <f>'RICPP-it0_damagesbyregionoutput'!A61</f>
        <v>5.6826100429076396</v>
      </c>
      <c r="B61">
        <f>'RICPP-it0_damagesbyregionoutput'!B61</f>
        <v>24.083153390886199</v>
      </c>
      <c r="C61">
        <f>'RICPP-it0_damagesbyregionoutput'!C61</f>
        <v>1.06968893313958</v>
      </c>
      <c r="D61">
        <f>'RICPP-it0_damagesbyregionoutput'!D61</f>
        <v>0.54501250263646295</v>
      </c>
      <c r="E61">
        <f>'RICPP-it0_damagesbyregionoutput'!E61</f>
        <v>0.88249652836175296</v>
      </c>
      <c r="F61">
        <f>'RICPP-it0_damagesbyregionoutput'!F61</f>
        <v>107.286597528399</v>
      </c>
      <c r="G61">
        <f>'RICPP-it0_damagesbyregionoutput'!G61</f>
        <v>22.3410153192584</v>
      </c>
      <c r="H61">
        <f>'RICPP-it0_damagesbyregionoutput'!H61</f>
        <v>17.782831027909999</v>
      </c>
      <c r="I61">
        <f>'RICPP-it0_damagesbyregionoutput'!I61</f>
        <v>188.329865443031</v>
      </c>
      <c r="J61">
        <f>'RICPP-it0_damagesbyregionoutput'!J61</f>
        <v>5.4228452624976002</v>
      </c>
      <c r="K61">
        <f>'RICPP-it0_damagesbyregionoutput'!K61</f>
        <v>10.2385925059094</v>
      </c>
      <c r="L61">
        <f>'RICPP-it0_damagesbyregionoutput'!L61</f>
        <v>48.868071736074803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RICEPP-regionalLandDpayment</vt:lpstr>
      <vt:lpstr>RICEBP-regionalLandDpayment</vt:lpstr>
      <vt:lpstr>RICPP-it0_damagesbyregionoutput</vt:lpstr>
      <vt:lpstr>RICEPP_it0-E_by_region</vt:lpstr>
      <vt:lpstr>RIhistoric_emissions_PP_1990_04</vt:lpstr>
      <vt:lpstr>RICEPP-CumulativeLandDcalcs</vt:lpstr>
      <vt:lpstr>historic_emissions_BP_1830_05</vt:lpstr>
      <vt:lpstr>historic_damages_BP_1990_05</vt:lpstr>
      <vt:lpstr>RICBP-it0_damagesbyregionoutput</vt:lpstr>
      <vt:lpstr>RICEBP_it0-E_by_region</vt:lpstr>
      <vt:lpstr>RIChistoric_emissions_BP_183005</vt:lpstr>
      <vt:lpstr>RICEBP-CumulativeLandDcalcs</vt:lpstr>
      <vt:lpstr>RICEhistoric_damages_BP_00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Chawla</dc:creator>
  <cp:lastModifiedBy>Kiran Chawla</cp:lastModifiedBy>
  <dcterms:created xsi:type="dcterms:W3CDTF">2024-07-16T15:35:25Z</dcterms:created>
  <dcterms:modified xsi:type="dcterms:W3CDTF">2024-07-22T21:48:16Z</dcterms:modified>
</cp:coreProperties>
</file>