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C651DC08-B905-3A49-8F0A-3B9A961ECC8E}" xr6:coauthVersionLast="47" xr6:coauthVersionMax="47" xr10:uidLastSave="{00000000-0000-0000-0000-000000000000}"/>
  <bookViews>
    <workbookView xWindow="0" yWindow="740" windowWidth="30240" windowHeight="18900" firstSheet="2" activeTab="6" xr2:uid="{5720ED0B-CBDF-AD47-AC09-0B39121B5DC0}"/>
  </bookViews>
  <sheets>
    <sheet name="Prospective--&gt;" sheetId="20" r:id="rId1"/>
    <sheet name="ProspPP-regionalLandDpayment" sheetId="15" r:id="rId2"/>
    <sheet name="ProspBP-regionalLandDpayment" sheetId="9" r:id="rId3"/>
    <sheet name="Ref-it0_damagesbyregionoutput" sheetId="16" r:id="rId4"/>
    <sheet name="Ref_it0-E_by_region" sheetId="17" r:id="rId5"/>
    <sheet name="RIhistoric_emissions_PP_1990_04" sheetId="18" r:id="rId6"/>
    <sheet name="Sheet16" sheetId="35" r:id="rId7"/>
    <sheet name="ProspPP-CumulativeLandDcalcs" sheetId="19" r:id="rId8"/>
    <sheet name="historic_emissions_BP_1830_05" sheetId="4" r:id="rId9"/>
    <sheet name="historic_damages_BP_1990_05" sheetId="5" r:id="rId10"/>
    <sheet name="RICBP-it0_damagesbyregionoutput" sheetId="10" r:id="rId11"/>
    <sheet name="RICEBP_it0-E_by_region" sheetId="11" r:id="rId12"/>
    <sheet name="RIChistoric_emissions_BP_183005" sheetId="12" r:id="rId13"/>
    <sheet name="RICEBP-CumulativeLandDcalcs" sheetId="13" r:id="rId14"/>
    <sheet name="RICEhistoric_damages_BP_00 (2)" sheetId="14" r:id="rId15"/>
    <sheet name="Retrospective---&gt;" sheetId="21" r:id="rId16"/>
    <sheet name="RetroPP-regionalLandDpayment" sheetId="22" r:id="rId17"/>
    <sheet name="RetroBP-regionalLandDpayment" sheetId="23" r:id="rId18"/>
    <sheet name="RICPP-it0_damagesbyregionou (2)" sheetId="24" r:id="rId19"/>
    <sheet name="RICEPP_it0-E_by_region (2)" sheetId="25" r:id="rId20"/>
    <sheet name="RIhistoric_emissions_PP_199 (2)" sheetId="26" r:id="rId21"/>
    <sheet name="RICEPP-CumulativeLandDcalcs (2)" sheetId="27" r:id="rId22"/>
    <sheet name="historic_emissions_BP_1830_ (2)" sheetId="28" r:id="rId23"/>
    <sheet name="historic_damages_BP_1990_05 (2)" sheetId="29" r:id="rId24"/>
    <sheet name="RIChistoric_emissions_BP_18 (2)" sheetId="32" r:id="rId25"/>
    <sheet name="RICEBP-CumulativeLandDcalcs (2)" sheetId="33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8" l="1"/>
  <c r="L12" i="18"/>
  <c r="K12" i="18"/>
  <c r="J12" i="18"/>
  <c r="I12" i="18"/>
  <c r="H12" i="18"/>
  <c r="G12" i="18"/>
  <c r="F12" i="18"/>
  <c r="E12" i="18"/>
  <c r="D12" i="18"/>
  <c r="C12" i="18"/>
  <c r="B12" i="18"/>
  <c r="W3" i="33"/>
  <c r="W4" i="33" s="1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V3" i="33"/>
  <c r="V4" i="33" s="1"/>
  <c r="V5" i="33" s="1"/>
  <c r="V6" i="33" s="1"/>
  <c r="V7" i="33" s="1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J6" i="32"/>
  <c r="F6" i="32"/>
  <c r="M5" i="32"/>
  <c r="M9" i="32" s="1"/>
  <c r="N3" i="33" s="1"/>
  <c r="L5" i="32"/>
  <c r="L9" i="32" s="1"/>
  <c r="M3" i="33" s="1"/>
  <c r="K5" i="32"/>
  <c r="K9" i="32" s="1"/>
  <c r="L3" i="33" s="1"/>
  <c r="J5" i="32"/>
  <c r="J9" i="32" s="1"/>
  <c r="I5" i="32"/>
  <c r="H5" i="32"/>
  <c r="G5" i="32"/>
  <c r="F5" i="32"/>
  <c r="F9" i="32" s="1"/>
  <c r="G3" i="33" s="1"/>
  <c r="E5" i="32"/>
  <c r="E9" i="32" s="1"/>
  <c r="F3" i="33" s="1"/>
  <c r="D5" i="32"/>
  <c r="D9" i="32" s="1"/>
  <c r="E3" i="33" s="1"/>
  <c r="C5" i="32"/>
  <c r="C9" i="32" s="1"/>
  <c r="D3" i="33" s="1"/>
  <c r="B5" i="32"/>
  <c r="K6" i="32" s="1"/>
  <c r="AC3" i="33"/>
  <c r="AC4" i="33" s="1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AC34" i="33" s="1"/>
  <c r="AC35" i="33" s="1"/>
  <c r="AC36" i="33" s="1"/>
  <c r="AC37" i="33" s="1"/>
  <c r="AC38" i="33" s="1"/>
  <c r="AC39" i="33" s="1"/>
  <c r="AC40" i="33" s="1"/>
  <c r="AC41" i="33" s="1"/>
  <c r="AC42" i="33" s="1"/>
  <c r="AC43" i="33" s="1"/>
  <c r="AC44" i="33" s="1"/>
  <c r="AC45" i="33" s="1"/>
  <c r="AC46" i="33" s="1"/>
  <c r="AC47" i="33" s="1"/>
  <c r="AC48" i="33" s="1"/>
  <c r="AC49" i="33" s="1"/>
  <c r="AC50" i="33" s="1"/>
  <c r="AC51" i="33" s="1"/>
  <c r="AC52" i="33" s="1"/>
  <c r="AC53" i="33" s="1"/>
  <c r="AC54" i="33" s="1"/>
  <c r="AC55" i="33" s="1"/>
  <c r="AC56" i="33" s="1"/>
  <c r="AC57" i="33" s="1"/>
  <c r="AC58" i="33" s="1"/>
  <c r="AC59" i="33" s="1"/>
  <c r="AC60" i="33" s="1"/>
  <c r="AC61" i="33" s="1"/>
  <c r="AC62" i="33" s="1"/>
  <c r="AB3" i="33"/>
  <c r="AB4" i="33" s="1"/>
  <c r="AB5" i="33" s="1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AB43" i="33" s="1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A3" i="33"/>
  <c r="AA4" i="33" s="1"/>
  <c r="AA5" i="33" s="1"/>
  <c r="AA6" i="33" s="1"/>
  <c r="AA7" i="33" s="1"/>
  <c r="AA8" i="33" s="1"/>
  <c r="AA9" i="33" s="1"/>
  <c r="AA10" i="33" s="1"/>
  <c r="AA11" i="33" s="1"/>
  <c r="AA12" i="33" s="1"/>
  <c r="AA13" i="33" s="1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AA50" i="33" s="1"/>
  <c r="AA51" i="33" s="1"/>
  <c r="AA52" i="33" s="1"/>
  <c r="AA53" i="33" s="1"/>
  <c r="AA54" i="33" s="1"/>
  <c r="AA55" i="33" s="1"/>
  <c r="AA56" i="33" s="1"/>
  <c r="AA57" i="33" s="1"/>
  <c r="AA58" i="33" s="1"/>
  <c r="AA59" i="33" s="1"/>
  <c r="AA60" i="33" s="1"/>
  <c r="AA61" i="33" s="1"/>
  <c r="AA62" i="33" s="1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Y3" i="33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X3" i="33"/>
  <c r="X4" i="33" s="1"/>
  <c r="X5" i="33" s="1"/>
  <c r="X6" i="33" s="1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U3" i="33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T3" i="33"/>
  <c r="T4" i="33" s="1"/>
  <c r="T5" i="33" s="1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S3" i="33"/>
  <c r="S4" i="33" s="1"/>
  <c r="S5" i="33" s="1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R3" i="33"/>
  <c r="R4" i="33" s="1"/>
  <c r="R5" i="33" s="1"/>
  <c r="R6" i="33" s="1"/>
  <c r="R7" i="33" s="1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M9" i="29"/>
  <c r="L9" i="29"/>
  <c r="K9" i="29"/>
  <c r="J9" i="29"/>
  <c r="I9" i="29"/>
  <c r="H9" i="29"/>
  <c r="G9" i="29"/>
  <c r="F9" i="29"/>
  <c r="E9" i="29"/>
  <c r="D9" i="29"/>
  <c r="C9" i="29"/>
  <c r="B9" i="29"/>
  <c r="M5" i="29"/>
  <c r="L5" i="29"/>
  <c r="K5" i="29"/>
  <c r="J5" i="29"/>
  <c r="I5" i="29"/>
  <c r="H5" i="29"/>
  <c r="G5" i="29"/>
  <c r="F5" i="29"/>
  <c r="E5" i="29"/>
  <c r="D5" i="29"/>
  <c r="C5" i="29"/>
  <c r="B5" i="29"/>
  <c r="L9" i="28"/>
  <c r="D9" i="28"/>
  <c r="B9" i="28"/>
  <c r="M5" i="28"/>
  <c r="L5" i="28"/>
  <c r="K5" i="28"/>
  <c r="J5" i="28"/>
  <c r="J9" i="28" s="1"/>
  <c r="I5" i="28"/>
  <c r="I9" i="28" s="1"/>
  <c r="H5" i="28"/>
  <c r="H9" i="28" s="1"/>
  <c r="G5" i="28"/>
  <c r="G9" i="28" s="1"/>
  <c r="F5" i="28"/>
  <c r="E5" i="28"/>
  <c r="D5" i="28"/>
  <c r="C5" i="28"/>
  <c r="B5" i="28"/>
  <c r="C4" i="27"/>
  <c r="AC3" i="27"/>
  <c r="AC4" i="27" s="1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AC34" i="27" s="1"/>
  <c r="AC35" i="27" s="1"/>
  <c r="AC36" i="27" s="1"/>
  <c r="AC37" i="27" s="1"/>
  <c r="AC38" i="27" s="1"/>
  <c r="AC39" i="27" s="1"/>
  <c r="AC40" i="27" s="1"/>
  <c r="AC41" i="27" s="1"/>
  <c r="AC42" i="27" s="1"/>
  <c r="AC43" i="27" s="1"/>
  <c r="AC44" i="27" s="1"/>
  <c r="AC45" i="27" s="1"/>
  <c r="AC46" i="27" s="1"/>
  <c r="AC47" i="27" s="1"/>
  <c r="AC48" i="27" s="1"/>
  <c r="AC49" i="27" s="1"/>
  <c r="AC50" i="27" s="1"/>
  <c r="AC51" i="27" s="1"/>
  <c r="AC52" i="27" s="1"/>
  <c r="AC53" i="27" s="1"/>
  <c r="AC54" i="27" s="1"/>
  <c r="AC55" i="27" s="1"/>
  <c r="AC56" i="27" s="1"/>
  <c r="AC57" i="27" s="1"/>
  <c r="AC58" i="27" s="1"/>
  <c r="AC59" i="27" s="1"/>
  <c r="AC60" i="27" s="1"/>
  <c r="AC61" i="27" s="1"/>
  <c r="AC62" i="27" s="1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A3" i="27"/>
  <c r="AA4" i="27" s="1"/>
  <c r="AA5" i="27" s="1"/>
  <c r="AA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A36" i="27" s="1"/>
  <c r="AA37" i="27" s="1"/>
  <c r="AA38" i="27" s="1"/>
  <c r="AA39" i="27" s="1"/>
  <c r="AA40" i="27" s="1"/>
  <c r="AA41" i="27" s="1"/>
  <c r="AA42" i="27" s="1"/>
  <c r="AA43" i="27" s="1"/>
  <c r="AA44" i="27" s="1"/>
  <c r="AA45" i="27" s="1"/>
  <c r="AA46" i="27" s="1"/>
  <c r="AA47" i="27" s="1"/>
  <c r="AA48" i="27" s="1"/>
  <c r="AA49" i="27" s="1"/>
  <c r="AA50" i="27" s="1"/>
  <c r="AA51" i="27" s="1"/>
  <c r="AA52" i="27" s="1"/>
  <c r="AA53" i="27" s="1"/>
  <c r="AA54" i="27" s="1"/>
  <c r="AA55" i="27" s="1"/>
  <c r="AA56" i="27" s="1"/>
  <c r="AA57" i="27" s="1"/>
  <c r="AA58" i="27" s="1"/>
  <c r="AA59" i="27" s="1"/>
  <c r="AA60" i="27" s="1"/>
  <c r="AA61" i="27" s="1"/>
  <c r="AA62" i="27" s="1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Y3" i="27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X3" i="27"/>
  <c r="X4" i="27" s="1"/>
  <c r="X5" i="27" s="1"/>
  <c r="X6" i="27" s="1"/>
  <c r="X7" i="27" s="1"/>
  <c r="X8" i="27" s="1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W3" i="27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W36" i="27" s="1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V3" i="27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U3" i="27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T3" i="27"/>
  <c r="T4" i="27" s="1"/>
  <c r="T5" i="27" s="1"/>
  <c r="T6" i="27" s="1"/>
  <c r="T7" i="27" s="1"/>
  <c r="T8" i="27" s="1"/>
  <c r="T9" i="27" s="1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S3" i="27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M3" i="27"/>
  <c r="M4" i="27" s="1"/>
  <c r="I3" i="27"/>
  <c r="L9" i="26"/>
  <c r="J9" i="26"/>
  <c r="K3" i="27" s="1"/>
  <c r="I9" i="26"/>
  <c r="J3" i="27" s="1"/>
  <c r="H9" i="26"/>
  <c r="D9" i="26"/>
  <c r="E3" i="27" s="1"/>
  <c r="B9" i="26"/>
  <c r="C3" i="27" s="1"/>
  <c r="AT3" i="27" s="1"/>
  <c r="H6" i="26"/>
  <c r="E6" i="26"/>
  <c r="D6" i="26"/>
  <c r="M5" i="26"/>
  <c r="M9" i="26" s="1"/>
  <c r="N3" i="27" s="1"/>
  <c r="L5" i="26"/>
  <c r="L6" i="26" s="1"/>
  <c r="K5" i="26"/>
  <c r="K9" i="26" s="1"/>
  <c r="L3" i="27" s="1"/>
  <c r="J5" i="26"/>
  <c r="I5" i="26"/>
  <c r="I6" i="26" s="1"/>
  <c r="H5" i="26"/>
  <c r="G5" i="26"/>
  <c r="G9" i="26" s="1"/>
  <c r="H3" i="27" s="1"/>
  <c r="F5" i="26"/>
  <c r="F9" i="26" s="1"/>
  <c r="G3" i="27" s="1"/>
  <c r="E5" i="26"/>
  <c r="E9" i="26" s="1"/>
  <c r="F3" i="27" s="1"/>
  <c r="D5" i="26"/>
  <c r="F6" i="26" s="1"/>
  <c r="C5" i="26"/>
  <c r="C9" i="26" s="1"/>
  <c r="D3" i="27" s="1"/>
  <c r="B5" i="26"/>
  <c r="AT4" i="13"/>
  <c r="AU4" i="13"/>
  <c r="AV4" i="13"/>
  <c r="AW4" i="13"/>
  <c r="AX4" i="13"/>
  <c r="AY4" i="13"/>
  <c r="AZ4" i="13"/>
  <c r="BA4" i="13"/>
  <c r="BB4" i="13"/>
  <c r="BC4" i="13"/>
  <c r="BD4" i="13"/>
  <c r="BE4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AU3" i="13"/>
  <c r="AV3" i="13"/>
  <c r="AW3" i="13"/>
  <c r="AX3" i="13"/>
  <c r="AY3" i="13"/>
  <c r="AZ3" i="13"/>
  <c r="BA3" i="13"/>
  <c r="BB3" i="13"/>
  <c r="BC3" i="13"/>
  <c r="BD3" i="13"/>
  <c r="BE3" i="13"/>
  <c r="AT3" i="13"/>
  <c r="AC3" i="19"/>
  <c r="AB3" i="19"/>
  <c r="AA3" i="19"/>
  <c r="Z3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U3" i="19"/>
  <c r="T3" i="19"/>
  <c r="S3" i="19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B2" i="11"/>
  <c r="C2" i="11"/>
  <c r="D2" i="11"/>
  <c r="E2" i="11"/>
  <c r="F2" i="11"/>
  <c r="G2" i="11"/>
  <c r="H2" i="11"/>
  <c r="I2" i="11"/>
  <c r="J2" i="11"/>
  <c r="K2" i="11"/>
  <c r="L2" i="11"/>
  <c r="A2" i="11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B2" i="10"/>
  <c r="C2" i="10"/>
  <c r="D2" i="10"/>
  <c r="E2" i="10"/>
  <c r="F2" i="10"/>
  <c r="G2" i="10"/>
  <c r="X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H2" i="10"/>
  <c r="I2" i="10"/>
  <c r="J2" i="10"/>
  <c r="K2" i="10"/>
  <c r="L2" i="10"/>
  <c r="A2" i="10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4" i="19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4" i="19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Z4" i="19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M5" i="18"/>
  <c r="M16" i="18" s="1"/>
  <c r="N3" i="19" s="1"/>
  <c r="L5" i="18"/>
  <c r="L16" i="18" s="1"/>
  <c r="M3" i="19" s="1"/>
  <c r="K5" i="18"/>
  <c r="J5" i="18"/>
  <c r="J16" i="18" s="1"/>
  <c r="K3" i="19" s="1"/>
  <c r="I5" i="18"/>
  <c r="I16" i="18" s="1"/>
  <c r="J3" i="19" s="1"/>
  <c r="H5" i="18"/>
  <c r="H16" i="18" s="1"/>
  <c r="I3" i="19" s="1"/>
  <c r="G5" i="18"/>
  <c r="G16" i="18" s="1"/>
  <c r="H3" i="19" s="1"/>
  <c r="F5" i="18"/>
  <c r="E5" i="18"/>
  <c r="D5" i="18"/>
  <c r="C5" i="18"/>
  <c r="B5" i="18"/>
  <c r="B16" i="18" s="1"/>
  <c r="C3" i="19" s="1"/>
  <c r="AA3" i="13"/>
  <c r="S3" i="13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Z3" i="13"/>
  <c r="Z4" i="13" s="1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R3" i="13"/>
  <c r="R4" i="13" s="1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F13" i="18" l="1"/>
  <c r="G13" i="18"/>
  <c r="L13" i="18"/>
  <c r="C13" i="18"/>
  <c r="K13" i="18"/>
  <c r="J13" i="18"/>
  <c r="E13" i="18"/>
  <c r="M13" i="18"/>
  <c r="H13" i="18"/>
  <c r="I13" i="18"/>
  <c r="B13" i="18"/>
  <c r="D13" i="18"/>
  <c r="I6" i="18"/>
  <c r="H4" i="19"/>
  <c r="H5" i="19" s="1"/>
  <c r="I4" i="19"/>
  <c r="I5" i="19" s="1"/>
  <c r="C6" i="18"/>
  <c r="AI3" i="27"/>
  <c r="AV3" i="27"/>
  <c r="E4" i="27"/>
  <c r="BB3" i="27"/>
  <c r="BA3" i="27"/>
  <c r="M5" i="27"/>
  <c r="F4" i="27"/>
  <c r="AW3" i="27"/>
  <c r="AJ3" i="27"/>
  <c r="N4" i="27"/>
  <c r="BE3" i="27"/>
  <c r="AR3" i="27"/>
  <c r="G4" i="27"/>
  <c r="AX3" i="27"/>
  <c r="AK3" i="27"/>
  <c r="C5" i="22"/>
  <c r="AZ3" i="27"/>
  <c r="H4" i="27"/>
  <c r="BD4" i="27" s="1"/>
  <c r="AY3" i="27"/>
  <c r="AL3" i="27"/>
  <c r="AN3" i="27"/>
  <c r="AM3" i="27"/>
  <c r="BD3" i="27"/>
  <c r="C6" i="28"/>
  <c r="C9" i="28"/>
  <c r="H6" i="28"/>
  <c r="J6" i="28"/>
  <c r="K6" i="28"/>
  <c r="K9" i="28"/>
  <c r="AO3" i="27"/>
  <c r="AQ3" i="27"/>
  <c r="I4" i="27"/>
  <c r="K6" i="26"/>
  <c r="C6" i="26"/>
  <c r="B6" i="26"/>
  <c r="J6" i="26"/>
  <c r="K4" i="27"/>
  <c r="J4" i="27"/>
  <c r="AH3" i="27"/>
  <c r="D4" i="27"/>
  <c r="AT4" i="27" s="1"/>
  <c r="AU3" i="27"/>
  <c r="AP3" i="27"/>
  <c r="L4" i="27"/>
  <c r="BC3" i="27"/>
  <c r="M6" i="26"/>
  <c r="C5" i="27"/>
  <c r="D4" i="33"/>
  <c r="AH3" i="33"/>
  <c r="AG3" i="27"/>
  <c r="BG3" i="27" s="1"/>
  <c r="G6" i="26"/>
  <c r="G4" i="33"/>
  <c r="M6" i="32"/>
  <c r="E6" i="32"/>
  <c r="D6" i="32"/>
  <c r="C6" i="32"/>
  <c r="B6" i="32"/>
  <c r="L6" i="32"/>
  <c r="B9" i="32"/>
  <c r="C3" i="33" s="1"/>
  <c r="AV3" i="33" s="1"/>
  <c r="K3" i="33"/>
  <c r="I6" i="28"/>
  <c r="G6" i="28"/>
  <c r="B6" i="28"/>
  <c r="I6" i="32"/>
  <c r="L4" i="33"/>
  <c r="E6" i="28"/>
  <c r="M6" i="28"/>
  <c r="E4" i="33"/>
  <c r="M4" i="33"/>
  <c r="F6" i="28"/>
  <c r="F4" i="33"/>
  <c r="AW3" i="33"/>
  <c r="N4" i="33"/>
  <c r="D6" i="28"/>
  <c r="L6" i="28"/>
  <c r="F9" i="28"/>
  <c r="G6" i="32"/>
  <c r="G9" i="32"/>
  <c r="H3" i="33" s="1"/>
  <c r="H6" i="32"/>
  <c r="H9" i="32"/>
  <c r="I3" i="33" s="1"/>
  <c r="BE3" i="33" s="1"/>
  <c r="E9" i="28"/>
  <c r="M9" i="28"/>
  <c r="I9" i="32"/>
  <c r="J3" i="33" s="1"/>
  <c r="R5" i="13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AA4" i="13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AC40" i="13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J4" i="19"/>
  <c r="C4" i="19"/>
  <c r="K4" i="19"/>
  <c r="M4" i="19"/>
  <c r="H6" i="18"/>
  <c r="N4" i="19"/>
  <c r="J6" i="18"/>
  <c r="K6" i="18"/>
  <c r="C16" i="18"/>
  <c r="D3" i="19" s="1"/>
  <c r="E6" i="18"/>
  <c r="M6" i="18"/>
  <c r="E16" i="18"/>
  <c r="F3" i="19" s="1"/>
  <c r="D6" i="18"/>
  <c r="L6" i="18"/>
  <c r="D16" i="18"/>
  <c r="E3" i="19" s="1"/>
  <c r="F6" i="18"/>
  <c r="B6" i="18"/>
  <c r="F16" i="18"/>
  <c r="G3" i="19" s="1"/>
  <c r="G6" i="18"/>
  <c r="K16" i="18"/>
  <c r="L3" i="19" s="1"/>
  <c r="B6" i="12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J4" i="13" s="1"/>
  <c r="B9" i="12"/>
  <c r="N4" i="13"/>
  <c r="D4" i="13"/>
  <c r="L4" i="13"/>
  <c r="M4" i="13"/>
  <c r="H3" i="13"/>
  <c r="F4" i="13"/>
  <c r="C3" i="13"/>
  <c r="K3" i="13"/>
  <c r="E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AY3" i="19" l="1"/>
  <c r="AX3" i="19"/>
  <c r="AW3" i="19"/>
  <c r="AZ3" i="19"/>
  <c r="BA3" i="19"/>
  <c r="BE3" i="19"/>
  <c r="BC3" i="19"/>
  <c r="AT3" i="19"/>
  <c r="BB3" i="19"/>
  <c r="AU3" i="19"/>
  <c r="BD3" i="19"/>
  <c r="AV3" i="19"/>
  <c r="C6" i="22"/>
  <c r="N5" i="23"/>
  <c r="M6" i="22"/>
  <c r="N5" i="22"/>
  <c r="BR3" i="27"/>
  <c r="L5" i="33"/>
  <c r="K5" i="27"/>
  <c r="BB4" i="27"/>
  <c r="AO4" i="27"/>
  <c r="BK3" i="27"/>
  <c r="G5" i="22"/>
  <c r="AK4" i="27"/>
  <c r="AX4" i="27"/>
  <c r="G5" i="27"/>
  <c r="M6" i="27"/>
  <c r="AL4" i="27"/>
  <c r="H5" i="27"/>
  <c r="AY4" i="27"/>
  <c r="AM3" i="33"/>
  <c r="AZ3" i="33"/>
  <c r="I4" i="33"/>
  <c r="BD3" i="33"/>
  <c r="N5" i="33"/>
  <c r="M5" i="33"/>
  <c r="AG4" i="27"/>
  <c r="BG4" i="27" s="1"/>
  <c r="BP3" i="27"/>
  <c r="L5" i="22"/>
  <c r="AL3" i="33"/>
  <c r="AY3" i="33"/>
  <c r="H4" i="33"/>
  <c r="AJ3" i="33"/>
  <c r="BJ3" i="33" s="1"/>
  <c r="AI3" i="33"/>
  <c r="L5" i="27"/>
  <c r="BC4" i="27"/>
  <c r="AP4" i="27"/>
  <c r="BL3" i="27"/>
  <c r="H5" i="22"/>
  <c r="AQ4" i="27"/>
  <c r="BQ4" i="27" s="1"/>
  <c r="E5" i="27"/>
  <c r="AV4" i="27"/>
  <c r="AI4" i="27"/>
  <c r="F5" i="23"/>
  <c r="BI3" i="33"/>
  <c r="E5" i="23"/>
  <c r="BN3" i="27"/>
  <c r="J5" i="22"/>
  <c r="F5" i="33"/>
  <c r="E5" i="33"/>
  <c r="AU3" i="33"/>
  <c r="BO3" i="27"/>
  <c r="K5" i="22"/>
  <c r="AN3" i="33"/>
  <c r="J4" i="33"/>
  <c r="BA3" i="33"/>
  <c r="K4" i="33"/>
  <c r="AO3" i="33"/>
  <c r="BB3" i="33"/>
  <c r="D5" i="33"/>
  <c r="I5" i="27"/>
  <c r="AM4" i="27"/>
  <c r="AZ4" i="27"/>
  <c r="AP3" i="33"/>
  <c r="AG3" i="33"/>
  <c r="AT3" i="33"/>
  <c r="C4" i="33"/>
  <c r="AI4" i="33" s="1"/>
  <c r="G5" i="33"/>
  <c r="BQ3" i="27"/>
  <c r="M5" i="22"/>
  <c r="F5" i="22"/>
  <c r="BJ3" i="27"/>
  <c r="E5" i="22"/>
  <c r="BI3" i="27"/>
  <c r="BH3" i="27"/>
  <c r="D5" i="22"/>
  <c r="I5" i="22"/>
  <c r="BM3" i="27"/>
  <c r="AR4" i="27"/>
  <c r="N5" i="27"/>
  <c r="BE4" i="27"/>
  <c r="AK3" i="33"/>
  <c r="D5" i="27"/>
  <c r="BD5" i="27" s="1"/>
  <c r="AU4" i="27"/>
  <c r="AH4" i="27"/>
  <c r="AR3" i="33"/>
  <c r="BR3" i="33" s="1"/>
  <c r="AQ3" i="33"/>
  <c r="BC3" i="33"/>
  <c r="AX3" i="33"/>
  <c r="C6" i="27"/>
  <c r="J5" i="27"/>
  <c r="AT5" i="27" s="1"/>
  <c r="BA4" i="27"/>
  <c r="AN4" i="27"/>
  <c r="AJ4" i="27"/>
  <c r="AW4" i="27"/>
  <c r="F5" i="27"/>
  <c r="E5" i="9"/>
  <c r="L5" i="9"/>
  <c r="D4" i="19"/>
  <c r="AH3" i="19"/>
  <c r="L4" i="19"/>
  <c r="AP3" i="19"/>
  <c r="AK3" i="19"/>
  <c r="G4" i="19"/>
  <c r="AO3" i="19"/>
  <c r="AM3" i="19"/>
  <c r="N5" i="19"/>
  <c r="K5" i="19"/>
  <c r="AQ3" i="19"/>
  <c r="M5" i="19"/>
  <c r="J5" i="19"/>
  <c r="AI3" i="19"/>
  <c r="E4" i="19"/>
  <c r="I6" i="19"/>
  <c r="H6" i="19"/>
  <c r="AJ3" i="19"/>
  <c r="F4" i="19"/>
  <c r="AW4" i="19" s="1"/>
  <c r="C5" i="19"/>
  <c r="AR3" i="19"/>
  <c r="AN3" i="19"/>
  <c r="AL3" i="19"/>
  <c r="AG3" i="19"/>
  <c r="AH3" i="13"/>
  <c r="AK3" i="13"/>
  <c r="AN3" i="13"/>
  <c r="F5" i="13"/>
  <c r="D5" i="13"/>
  <c r="M5" i="13"/>
  <c r="AM3" i="13"/>
  <c r="I4" i="13"/>
  <c r="AG3" i="13"/>
  <c r="C4" i="13"/>
  <c r="AJ3" i="13"/>
  <c r="AI3" i="13"/>
  <c r="G5" i="13"/>
  <c r="E5" i="13"/>
  <c r="L5" i="13"/>
  <c r="AO3" i="13"/>
  <c r="K4" i="13"/>
  <c r="AQ3" i="13"/>
  <c r="J5" i="13"/>
  <c r="N5" i="13"/>
  <c r="AL3" i="13"/>
  <c r="H4" i="13"/>
  <c r="AP3" i="13"/>
  <c r="AR3" i="13"/>
  <c r="AR4" i="33" l="1"/>
  <c r="AV4" i="33"/>
  <c r="BE4" i="33"/>
  <c r="AY4" i="19"/>
  <c r="BC4" i="19"/>
  <c r="AT4" i="19"/>
  <c r="C6" i="15" s="1"/>
  <c r="BB4" i="19"/>
  <c r="K6" i="15" s="1"/>
  <c r="AZ4" i="19"/>
  <c r="I6" i="15" s="1"/>
  <c r="AX4" i="19"/>
  <c r="AU4" i="19"/>
  <c r="BA4" i="19"/>
  <c r="J6" i="15" s="1"/>
  <c r="BE4" i="19"/>
  <c r="BD4" i="19"/>
  <c r="AR4" i="19"/>
  <c r="AV4" i="19"/>
  <c r="BR4" i="33"/>
  <c r="N6" i="23"/>
  <c r="M7" i="22"/>
  <c r="C7" i="22"/>
  <c r="BI4" i="33"/>
  <c r="E6" i="23"/>
  <c r="J6" i="22"/>
  <c r="BN4" i="27"/>
  <c r="BL3" i="33"/>
  <c r="H5" i="23"/>
  <c r="H6" i="27"/>
  <c r="AY5" i="27"/>
  <c r="AL5" i="27"/>
  <c r="I6" i="22"/>
  <c r="BM4" i="27"/>
  <c r="K5" i="33"/>
  <c r="BB4" i="33"/>
  <c r="AO4" i="33"/>
  <c r="N6" i="33"/>
  <c r="AQ5" i="27"/>
  <c r="BQ5" i="27" s="1"/>
  <c r="BN3" i="33"/>
  <c r="J5" i="23"/>
  <c r="BP4" i="27"/>
  <c r="L6" i="22"/>
  <c r="BQ3" i="33"/>
  <c r="M5" i="23"/>
  <c r="BO4" i="27"/>
  <c r="K6" i="22"/>
  <c r="AN5" i="27"/>
  <c r="BA5" i="27"/>
  <c r="J6" i="27"/>
  <c r="BJ4" i="27"/>
  <c r="F6" i="22"/>
  <c r="BK3" i="33"/>
  <c r="G5" i="23"/>
  <c r="BR4" i="27"/>
  <c r="N6" i="22"/>
  <c r="C5" i="33"/>
  <c r="AU5" i="33" s="1"/>
  <c r="AT4" i="33"/>
  <c r="AG4" i="33"/>
  <c r="AH4" i="33"/>
  <c r="AJ4" i="33"/>
  <c r="BI4" i="27"/>
  <c r="E6" i="22"/>
  <c r="AQ4" i="33"/>
  <c r="BM3" i="33"/>
  <c r="I5" i="23"/>
  <c r="G6" i="27"/>
  <c r="AX5" i="27"/>
  <c r="AK5" i="27"/>
  <c r="BC4" i="33"/>
  <c r="BH4" i="27"/>
  <c r="D6" i="22"/>
  <c r="AX4" i="33"/>
  <c r="E6" i="33"/>
  <c r="C7" i="27"/>
  <c r="AH5" i="27"/>
  <c r="D6" i="27"/>
  <c r="AT6" i="27" s="1"/>
  <c r="AU5" i="27"/>
  <c r="AK4" i="33"/>
  <c r="AM5" i="27"/>
  <c r="AZ5" i="27"/>
  <c r="I6" i="27"/>
  <c r="BA4" i="33"/>
  <c r="AN4" i="33"/>
  <c r="J5" i="33"/>
  <c r="F6" i="33"/>
  <c r="AJ5" i="33"/>
  <c r="F6" i="27"/>
  <c r="AW5" i="27"/>
  <c r="AJ5" i="27"/>
  <c r="AG5" i="27"/>
  <c r="BG5" i="27" s="1"/>
  <c r="AP5" i="27"/>
  <c r="L6" i="27"/>
  <c r="BC5" i="27"/>
  <c r="AQ6" i="27"/>
  <c r="M7" i="27"/>
  <c r="BP3" i="33"/>
  <c r="L5" i="23"/>
  <c r="N6" i="27"/>
  <c r="BE5" i="27"/>
  <c r="AR5" i="27"/>
  <c r="C5" i="23"/>
  <c r="BG3" i="33"/>
  <c r="D6" i="33"/>
  <c r="AV5" i="27"/>
  <c r="AI5" i="27"/>
  <c r="E6" i="27"/>
  <c r="BD4" i="33"/>
  <c r="BK4" i="27"/>
  <c r="G6" i="22"/>
  <c r="AP4" i="33"/>
  <c r="G6" i="33"/>
  <c r="AU4" i="33"/>
  <c r="AW4" i="33"/>
  <c r="AZ4" i="33"/>
  <c r="I5" i="33"/>
  <c r="AM4" i="33"/>
  <c r="AO5" i="27"/>
  <c r="BB5" i="27"/>
  <c r="K6" i="27"/>
  <c r="BO3" i="33"/>
  <c r="K5" i="23"/>
  <c r="BH3" i="33"/>
  <c r="D5" i="23"/>
  <c r="AY4" i="33"/>
  <c r="H5" i="33"/>
  <c r="AL4" i="33"/>
  <c r="M6" i="33"/>
  <c r="BL4" i="27"/>
  <c r="H6" i="22"/>
  <c r="L6" i="33"/>
  <c r="BI3" i="13"/>
  <c r="BP3" i="13"/>
  <c r="AG4" i="19"/>
  <c r="AQ4" i="19"/>
  <c r="AN4" i="19"/>
  <c r="AO4" i="19"/>
  <c r="AM4" i="19"/>
  <c r="BM4" i="19" s="1"/>
  <c r="BP3" i="19"/>
  <c r="L5" i="15"/>
  <c r="BI3" i="19"/>
  <c r="E5" i="15"/>
  <c r="AP4" i="19"/>
  <c r="L5" i="19"/>
  <c r="BG3" i="19"/>
  <c r="C5" i="15"/>
  <c r="H6" i="15"/>
  <c r="C6" i="19"/>
  <c r="BL3" i="19"/>
  <c r="H5" i="15"/>
  <c r="BQ3" i="19"/>
  <c r="M5" i="15"/>
  <c r="F5" i="19"/>
  <c r="AJ4" i="19"/>
  <c r="J6" i="19"/>
  <c r="K6" i="19"/>
  <c r="G5" i="19"/>
  <c r="AK4" i="19"/>
  <c r="BH3" i="19"/>
  <c r="D5" i="15"/>
  <c r="J5" i="15"/>
  <c r="BN3" i="19"/>
  <c r="H7" i="19"/>
  <c r="I5" i="15"/>
  <c r="BM3" i="19"/>
  <c r="K5" i="15"/>
  <c r="BO3" i="19"/>
  <c r="I7" i="19"/>
  <c r="BR3" i="19"/>
  <c r="N5" i="15"/>
  <c r="BJ3" i="19"/>
  <c r="F5" i="15"/>
  <c r="M6" i="19"/>
  <c r="AH4" i="19"/>
  <c r="D5" i="19"/>
  <c r="BK3" i="19"/>
  <c r="G5" i="15"/>
  <c r="AI4" i="19"/>
  <c r="E5" i="19"/>
  <c r="N6" i="19"/>
  <c r="AL4" i="19"/>
  <c r="BL4" i="19" s="1"/>
  <c r="F6" i="9"/>
  <c r="H5" i="13"/>
  <c r="AL4" i="13"/>
  <c r="BO3" i="13"/>
  <c r="K5" i="9"/>
  <c r="AN4" i="13"/>
  <c r="BM3" i="13"/>
  <c r="I5" i="9"/>
  <c r="D6" i="13"/>
  <c r="E6" i="13"/>
  <c r="N6" i="13"/>
  <c r="AR4" i="13"/>
  <c r="K5" i="13"/>
  <c r="AO4" i="13"/>
  <c r="AI4" i="13"/>
  <c r="M6" i="13"/>
  <c r="AH4" i="13"/>
  <c r="BK3" i="13"/>
  <c r="G5" i="9"/>
  <c r="D5" i="9"/>
  <c r="BH3" i="13"/>
  <c r="M5" i="9"/>
  <c r="BQ3" i="13"/>
  <c r="N5" i="9"/>
  <c r="BR3" i="13"/>
  <c r="F6" i="13"/>
  <c r="AG4" i="13"/>
  <c r="C5" i="13"/>
  <c r="AQ4" i="13"/>
  <c r="BJ3" i="13"/>
  <c r="F5" i="9"/>
  <c r="J6" i="13"/>
  <c r="L6" i="13"/>
  <c r="G6" i="13"/>
  <c r="BG3" i="13"/>
  <c r="C5" i="9"/>
  <c r="BL3" i="13"/>
  <c r="H5" i="9"/>
  <c r="AP4" i="13"/>
  <c r="AK4" i="13"/>
  <c r="I5" i="13"/>
  <c r="AM4" i="13"/>
  <c r="BN3" i="13"/>
  <c r="J5" i="9"/>
  <c r="AJ4" i="13"/>
  <c r="BJ4" i="13" s="1"/>
  <c r="BG4" i="19" l="1"/>
  <c r="AW5" i="19"/>
  <c r="BO4" i="19"/>
  <c r="AZ5" i="19"/>
  <c r="BN4" i="19"/>
  <c r="BE5" i="19"/>
  <c r="AV5" i="19"/>
  <c r="AX5" i="19"/>
  <c r="BC5" i="19"/>
  <c r="BB5" i="19"/>
  <c r="AU5" i="19"/>
  <c r="AY5" i="19"/>
  <c r="BD5" i="19"/>
  <c r="BA5" i="19"/>
  <c r="AT5" i="19"/>
  <c r="AW5" i="33"/>
  <c r="F7" i="23" s="1"/>
  <c r="AI5" i="33"/>
  <c r="BE5" i="33"/>
  <c r="N7" i="23" s="1"/>
  <c r="BD5" i="33"/>
  <c r="AQ5" i="33"/>
  <c r="AX5" i="33"/>
  <c r="BK5" i="33" s="1"/>
  <c r="AK5" i="33"/>
  <c r="AH5" i="33"/>
  <c r="BH5" i="33" s="1"/>
  <c r="AV5" i="33"/>
  <c r="E7" i="23" s="1"/>
  <c r="C8" i="22"/>
  <c r="D7" i="23"/>
  <c r="N7" i="22"/>
  <c r="BR5" i="27"/>
  <c r="F7" i="33"/>
  <c r="L7" i="33"/>
  <c r="D7" i="33"/>
  <c r="AG6" i="27"/>
  <c r="BG6" i="27" s="1"/>
  <c r="BH4" i="33"/>
  <c r="D6" i="23"/>
  <c r="AI6" i="27"/>
  <c r="AV6" i="27"/>
  <c r="E7" i="27"/>
  <c r="BP5" i="27"/>
  <c r="L7" i="22"/>
  <c r="BH5" i="27"/>
  <c r="D7" i="22"/>
  <c r="AR6" i="27"/>
  <c r="BE6" i="27"/>
  <c r="N7" i="27"/>
  <c r="BK4" i="33"/>
  <c r="G6" i="23"/>
  <c r="AP5" i="33"/>
  <c r="G7" i="33"/>
  <c r="BC5" i="33"/>
  <c r="F7" i="22"/>
  <c r="BJ5" i="27"/>
  <c r="AZ6" i="27"/>
  <c r="I7" i="27"/>
  <c r="AM6" i="27"/>
  <c r="BP4" i="33"/>
  <c r="L6" i="23"/>
  <c r="AR5" i="33"/>
  <c r="BR5" i="33" s="1"/>
  <c r="L7" i="27"/>
  <c r="BC6" i="27"/>
  <c r="AP6" i="27"/>
  <c r="E7" i="22"/>
  <c r="BI5" i="27"/>
  <c r="D7" i="27"/>
  <c r="AU6" i="27"/>
  <c r="AH6" i="27"/>
  <c r="H6" i="33"/>
  <c r="AL5" i="33"/>
  <c r="AY5" i="33"/>
  <c r="H6" i="23"/>
  <c r="BL4" i="33"/>
  <c r="J6" i="23"/>
  <c r="BN4" i="33"/>
  <c r="I6" i="33"/>
  <c r="AZ5" i="33"/>
  <c r="AM5" i="33"/>
  <c r="M8" i="27"/>
  <c r="BM4" i="33"/>
  <c r="I6" i="23"/>
  <c r="BD6" i="27"/>
  <c r="AJ6" i="27"/>
  <c r="F7" i="27"/>
  <c r="BD7" i="27" s="1"/>
  <c r="AW6" i="27"/>
  <c r="BM5" i="27"/>
  <c r="I7" i="22"/>
  <c r="AG7" i="27"/>
  <c r="C8" i="27"/>
  <c r="N7" i="33"/>
  <c r="BL5" i="27"/>
  <c r="H7" i="22"/>
  <c r="BJ4" i="33"/>
  <c r="F6" i="23"/>
  <c r="BG4" i="33"/>
  <c r="C6" i="23"/>
  <c r="J7" i="27"/>
  <c r="BA6" i="27"/>
  <c r="AN6" i="27"/>
  <c r="BO4" i="33"/>
  <c r="K6" i="23"/>
  <c r="M7" i="33"/>
  <c r="BQ4" i="33"/>
  <c r="M6" i="23"/>
  <c r="BJ5" i="33"/>
  <c r="E7" i="33"/>
  <c r="BK5" i="27"/>
  <c r="G7" i="22"/>
  <c r="AL6" i="27"/>
  <c r="H7" i="27"/>
  <c r="AY6" i="27"/>
  <c r="BI5" i="33"/>
  <c r="AK6" i="27"/>
  <c r="G7" i="27"/>
  <c r="AX6" i="27"/>
  <c r="K7" i="27"/>
  <c r="AT7" i="27" s="1"/>
  <c r="BB6" i="27"/>
  <c r="AO6" i="27"/>
  <c r="BO5" i="27"/>
  <c r="K7" i="22"/>
  <c r="BA5" i="33"/>
  <c r="J6" i="33"/>
  <c r="AN5" i="33"/>
  <c r="AT5" i="33"/>
  <c r="AG5" i="33"/>
  <c r="C6" i="33"/>
  <c r="AJ6" i="33" s="1"/>
  <c r="BN5" i="27"/>
  <c r="J7" i="22"/>
  <c r="AO5" i="33"/>
  <c r="BB5" i="33"/>
  <c r="K6" i="33"/>
  <c r="AN5" i="19"/>
  <c r="J7" i="15"/>
  <c r="BQ4" i="19"/>
  <c r="M6" i="15"/>
  <c r="AG5" i="19"/>
  <c r="BI4" i="19"/>
  <c r="E6" i="15"/>
  <c r="L6" i="19"/>
  <c r="AP5" i="19"/>
  <c r="BR4" i="19"/>
  <c r="N6" i="15"/>
  <c r="H8" i="19"/>
  <c r="BH4" i="19"/>
  <c r="D6" i="15"/>
  <c r="C7" i="19"/>
  <c r="AH5" i="19"/>
  <c r="D6" i="19"/>
  <c r="BK4" i="19"/>
  <c r="G6" i="15"/>
  <c r="N7" i="19"/>
  <c r="AQ5" i="19"/>
  <c r="AO5" i="19"/>
  <c r="F6" i="15"/>
  <c r="BJ4" i="19"/>
  <c r="L6" i="15"/>
  <c r="BP4" i="19"/>
  <c r="AI5" i="19"/>
  <c r="E6" i="19"/>
  <c r="AT6" i="19" s="1"/>
  <c r="J7" i="19"/>
  <c r="AL5" i="19"/>
  <c r="M7" i="19"/>
  <c r="I8" i="19"/>
  <c r="G6" i="19"/>
  <c r="AK5" i="19"/>
  <c r="AM5" i="19"/>
  <c r="AR5" i="19"/>
  <c r="K7" i="19"/>
  <c r="AJ5" i="19"/>
  <c r="F6" i="19"/>
  <c r="AR5" i="13"/>
  <c r="G6" i="9"/>
  <c r="BK4" i="13"/>
  <c r="M7" i="13"/>
  <c r="D7" i="13"/>
  <c r="H6" i="9"/>
  <c r="BL4" i="13"/>
  <c r="I6" i="9"/>
  <c r="BM4" i="13"/>
  <c r="N7" i="13"/>
  <c r="AL5" i="13"/>
  <c r="H6" i="13"/>
  <c r="L7" i="13"/>
  <c r="C6" i="13"/>
  <c r="AG5" i="13"/>
  <c r="E7" i="13"/>
  <c r="J7" i="13"/>
  <c r="BI4" i="13"/>
  <c r="E6" i="9"/>
  <c r="BG4" i="13"/>
  <c r="C6" i="9"/>
  <c r="G7" i="13"/>
  <c r="AK5" i="13"/>
  <c r="AJ5" i="13"/>
  <c r="F7" i="13"/>
  <c r="BQ4" i="13"/>
  <c r="M6" i="9"/>
  <c r="BO4" i="13"/>
  <c r="K6" i="9"/>
  <c r="BH4" i="13"/>
  <c r="D6" i="9"/>
  <c r="L7" i="9"/>
  <c r="AO5" i="13"/>
  <c r="K6" i="13"/>
  <c r="AQ5" i="13"/>
  <c r="AH5" i="13"/>
  <c r="BR4" i="13"/>
  <c r="N6" i="9"/>
  <c r="AM5" i="13"/>
  <c r="I6" i="13"/>
  <c r="AN5" i="13"/>
  <c r="BP4" i="13"/>
  <c r="L6" i="9"/>
  <c r="BN4" i="13"/>
  <c r="J6" i="9"/>
  <c r="AP5" i="13"/>
  <c r="BP5" i="13" s="1"/>
  <c r="AI5" i="13"/>
  <c r="G7" i="23" l="1"/>
  <c r="BQ5" i="33"/>
  <c r="AR6" i="33"/>
  <c r="BN5" i="19"/>
  <c r="BB6" i="19"/>
  <c r="AW6" i="19"/>
  <c r="BC6" i="19"/>
  <c r="BD6" i="19"/>
  <c r="M8" i="15" s="1"/>
  <c r="BE6" i="19"/>
  <c r="AV6" i="19"/>
  <c r="AX6" i="19"/>
  <c r="AU6" i="19"/>
  <c r="AZ6" i="19"/>
  <c r="BA6" i="19"/>
  <c r="AY6" i="19"/>
  <c r="M7" i="23"/>
  <c r="M9" i="22"/>
  <c r="BG7" i="27"/>
  <c r="C9" i="22"/>
  <c r="N8" i="33"/>
  <c r="AV6" i="33"/>
  <c r="M8" i="33"/>
  <c r="N8" i="27"/>
  <c r="BE7" i="27"/>
  <c r="AR7" i="27"/>
  <c r="E8" i="22"/>
  <c r="BI6" i="27"/>
  <c r="F8" i="33"/>
  <c r="BP5" i="33"/>
  <c r="L7" i="23"/>
  <c r="BR6" i="27"/>
  <c r="N8" i="22"/>
  <c r="AH6" i="33"/>
  <c r="D8" i="27"/>
  <c r="AH7" i="27"/>
  <c r="AU7" i="27"/>
  <c r="C7" i="33"/>
  <c r="BD7" i="33" s="1"/>
  <c r="AG6" i="33"/>
  <c r="AT6" i="33"/>
  <c r="BL6" i="27"/>
  <c r="H8" i="22"/>
  <c r="AQ7" i="27"/>
  <c r="BQ7" i="27" s="1"/>
  <c r="G8" i="33"/>
  <c r="D8" i="33"/>
  <c r="BH6" i="27"/>
  <c r="D8" i="22"/>
  <c r="E8" i="33"/>
  <c r="BO6" i="27"/>
  <c r="K8" i="22"/>
  <c r="H8" i="27"/>
  <c r="AY7" i="27"/>
  <c r="AL7" i="27"/>
  <c r="AK6" i="33"/>
  <c r="AU6" i="33"/>
  <c r="BG5" i="33"/>
  <c r="C7" i="23"/>
  <c r="K8" i="27"/>
  <c r="AO7" i="27"/>
  <c r="BB7" i="27"/>
  <c r="BJ6" i="27"/>
  <c r="F8" i="22"/>
  <c r="M9" i="27"/>
  <c r="BD8" i="27"/>
  <c r="BC6" i="33"/>
  <c r="J8" i="22"/>
  <c r="BN6" i="27"/>
  <c r="BL5" i="33"/>
  <c r="H7" i="23"/>
  <c r="AX6" i="33"/>
  <c r="BK6" i="27"/>
  <c r="G8" i="22"/>
  <c r="I8" i="22"/>
  <c r="BM6" i="27"/>
  <c r="L8" i="33"/>
  <c r="K7" i="33"/>
  <c r="AO6" i="33"/>
  <c r="BB6" i="33"/>
  <c r="J8" i="27"/>
  <c r="AN7" i="27"/>
  <c r="BA7" i="27"/>
  <c r="F8" i="27"/>
  <c r="AW7" i="27"/>
  <c r="AJ7" i="27"/>
  <c r="BP6" i="27"/>
  <c r="L8" i="22"/>
  <c r="AZ7" i="27"/>
  <c r="AM7" i="27"/>
  <c r="I8" i="27"/>
  <c r="AP6" i="33"/>
  <c r="BO5" i="33"/>
  <c r="K7" i="23"/>
  <c r="J7" i="33"/>
  <c r="AN6" i="33"/>
  <c r="BA6" i="33"/>
  <c r="G8" i="27"/>
  <c r="AX7" i="27"/>
  <c r="AK7" i="27"/>
  <c r="AQ6" i="33"/>
  <c r="BE6" i="33"/>
  <c r="BM5" i="33"/>
  <c r="I7" i="23"/>
  <c r="AY6" i="33"/>
  <c r="H7" i="33"/>
  <c r="AL6" i="33"/>
  <c r="L8" i="27"/>
  <c r="AP7" i="27"/>
  <c r="BC7" i="27"/>
  <c r="BN5" i="33"/>
  <c r="J7" i="23"/>
  <c r="AI6" i="33"/>
  <c r="BD6" i="33"/>
  <c r="C9" i="27"/>
  <c r="BQ6" i="27"/>
  <c r="M8" i="22"/>
  <c r="AM6" i="33"/>
  <c r="AZ6" i="33"/>
  <c r="I7" i="33"/>
  <c r="E8" i="27"/>
  <c r="AI7" i="27"/>
  <c r="AV7" i="27"/>
  <c r="AW6" i="33"/>
  <c r="AL6" i="19"/>
  <c r="AQ6" i="19"/>
  <c r="BQ6" i="19" s="1"/>
  <c r="AG6" i="19"/>
  <c r="AN6" i="19"/>
  <c r="K8" i="19"/>
  <c r="I9" i="19"/>
  <c r="N8" i="19"/>
  <c r="AH6" i="19"/>
  <c r="D7" i="19"/>
  <c r="BB7" i="19" s="1"/>
  <c r="H9" i="19"/>
  <c r="K8" i="15"/>
  <c r="I8" i="15"/>
  <c r="C8" i="19"/>
  <c r="BJ5" i="19"/>
  <c r="F7" i="15"/>
  <c r="F7" i="19"/>
  <c r="AJ6" i="19"/>
  <c r="AK6" i="19"/>
  <c r="G7" i="19"/>
  <c r="BM5" i="19"/>
  <c r="I7" i="15"/>
  <c r="L7" i="19"/>
  <c r="AP6" i="19"/>
  <c r="C7" i="15"/>
  <c r="BG5" i="19"/>
  <c r="BQ5" i="19"/>
  <c r="M7" i="15"/>
  <c r="M8" i="19"/>
  <c r="AI6" i="19"/>
  <c r="E7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D7" i="15"/>
  <c r="BH5" i="19"/>
  <c r="AM6" i="19"/>
  <c r="BM6" i="19" s="1"/>
  <c r="AN6" i="13"/>
  <c r="AK6" i="13"/>
  <c r="AI6" i="13"/>
  <c r="AQ6" i="13"/>
  <c r="L8" i="13"/>
  <c r="H7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M8" i="13"/>
  <c r="G8" i="13"/>
  <c r="J8" i="13"/>
  <c r="BR5" i="13"/>
  <c r="N7" i="9"/>
  <c r="AP6" i="13"/>
  <c r="G7" i="9"/>
  <c r="BK5" i="13"/>
  <c r="E8" i="13"/>
  <c r="E7" i="9"/>
  <c r="BI5" i="13"/>
  <c r="AO6" i="13"/>
  <c r="K7" i="13"/>
  <c r="D8" i="13"/>
  <c r="AG6" i="13"/>
  <c r="C7" i="13"/>
  <c r="N8" i="13"/>
  <c r="AR6" i="13"/>
  <c r="BN5" i="13"/>
  <c r="J7" i="9"/>
  <c r="I7" i="13"/>
  <c r="AM6" i="13"/>
  <c r="BL5" i="13"/>
  <c r="H7" i="9"/>
  <c r="BM5" i="13"/>
  <c r="I7" i="9"/>
  <c r="BJ5" i="13"/>
  <c r="F7" i="9"/>
  <c r="C7" i="9"/>
  <c r="BG5" i="13"/>
  <c r="AT7" i="19" l="1"/>
  <c r="AW7" i="19"/>
  <c r="AX7" i="19"/>
  <c r="BA7" i="19"/>
  <c r="BD7" i="19"/>
  <c r="AV7" i="19"/>
  <c r="BC7" i="19"/>
  <c r="AZ7" i="19"/>
  <c r="AU7" i="19"/>
  <c r="BE7" i="19"/>
  <c r="AY7" i="19"/>
  <c r="AU7" i="33"/>
  <c r="D9" i="23"/>
  <c r="M9" i="23"/>
  <c r="BO6" i="33"/>
  <c r="K8" i="23"/>
  <c r="AI8" i="27"/>
  <c r="AV8" i="27"/>
  <c r="E9" i="27"/>
  <c r="C10" i="27"/>
  <c r="BK7" i="27"/>
  <c r="G9" i="22"/>
  <c r="AZ8" i="27"/>
  <c r="I9" i="27"/>
  <c r="AM8" i="27"/>
  <c r="BN7" i="27"/>
  <c r="J9" i="22"/>
  <c r="BC7" i="33"/>
  <c r="BO7" i="27"/>
  <c r="K9" i="22"/>
  <c r="BL7" i="27"/>
  <c r="H9" i="22"/>
  <c r="BI6" i="33"/>
  <c r="E8" i="23"/>
  <c r="N9" i="22"/>
  <c r="BR7" i="27"/>
  <c r="N9" i="33"/>
  <c r="I8" i="33"/>
  <c r="AZ7" i="33"/>
  <c r="AM7" i="33"/>
  <c r="BQ6" i="33"/>
  <c r="M8" i="23"/>
  <c r="AY7" i="33"/>
  <c r="H8" i="33"/>
  <c r="AL7" i="33"/>
  <c r="AK8" i="27"/>
  <c r="AX8" i="27"/>
  <c r="G9" i="27"/>
  <c r="BE7" i="33"/>
  <c r="M10" i="22"/>
  <c r="AL8" i="27"/>
  <c r="H9" i="27"/>
  <c r="AY8" i="27"/>
  <c r="D9" i="33"/>
  <c r="BM6" i="33"/>
  <c r="I8" i="23"/>
  <c r="BL6" i="33"/>
  <c r="H8" i="23"/>
  <c r="BN6" i="33"/>
  <c r="J8" i="23"/>
  <c r="I9" i="22"/>
  <c r="BM7" i="27"/>
  <c r="J9" i="27"/>
  <c r="BA8" i="27"/>
  <c r="AN8" i="27"/>
  <c r="BP6" i="33"/>
  <c r="L8" i="23"/>
  <c r="K9" i="27"/>
  <c r="BD9" i="27" s="1"/>
  <c r="BB8" i="27"/>
  <c r="AO8" i="27"/>
  <c r="AH7" i="33"/>
  <c r="BH7" i="33" s="1"/>
  <c r="BG6" i="33"/>
  <c r="C8" i="23"/>
  <c r="AR7" i="33"/>
  <c r="AX7" i="33"/>
  <c r="BR6" i="33"/>
  <c r="N8" i="23"/>
  <c r="BB7" i="33"/>
  <c r="AO7" i="33"/>
  <c r="K8" i="33"/>
  <c r="BK6" i="33"/>
  <c r="G8" i="23"/>
  <c r="AQ8" i="27"/>
  <c r="BQ8" i="27" s="1"/>
  <c r="BH6" i="33"/>
  <c r="D8" i="23"/>
  <c r="E9" i="33"/>
  <c r="AK7" i="33"/>
  <c r="BH7" i="27"/>
  <c r="D9" i="22"/>
  <c r="AW7" i="33"/>
  <c r="M9" i="33"/>
  <c r="E9" i="22"/>
  <c r="BI7" i="27"/>
  <c r="AG8" i="27"/>
  <c r="F9" i="22"/>
  <c r="BJ7" i="27"/>
  <c r="L9" i="33"/>
  <c r="AI7" i="33"/>
  <c r="G9" i="33"/>
  <c r="AJ7" i="33"/>
  <c r="BA7" i="33"/>
  <c r="J8" i="33"/>
  <c r="AN7" i="33"/>
  <c r="M10" i="27"/>
  <c r="AV7" i="33"/>
  <c r="AT7" i="33"/>
  <c r="AG7" i="33"/>
  <c r="C8" i="33"/>
  <c r="BD8" i="33" s="1"/>
  <c r="AR8" i="27"/>
  <c r="N9" i="27"/>
  <c r="BE8" i="27"/>
  <c r="BJ6" i="33"/>
  <c r="F8" i="23"/>
  <c r="BP7" i="27"/>
  <c r="L9" i="22"/>
  <c r="AT8" i="27"/>
  <c r="L9" i="27"/>
  <c r="BC8" i="27"/>
  <c r="AP8" i="27"/>
  <c r="AJ8" i="27"/>
  <c r="AW8" i="27"/>
  <c r="F9" i="27"/>
  <c r="AP7" i="33"/>
  <c r="D9" i="27"/>
  <c r="AQ9" i="27" s="1"/>
  <c r="AU8" i="27"/>
  <c r="AH8" i="27"/>
  <c r="AW8" i="33"/>
  <c r="F9" i="33"/>
  <c r="AQ7" i="33"/>
  <c r="BQ7" i="33" s="1"/>
  <c r="BO6" i="19"/>
  <c r="AR7" i="19"/>
  <c r="AL7" i="19"/>
  <c r="AG7" i="19"/>
  <c r="BG7" i="19" s="1"/>
  <c r="N9" i="19"/>
  <c r="G8" i="15"/>
  <c r="BK6" i="19"/>
  <c r="H10" i="19"/>
  <c r="N8" i="15"/>
  <c r="BR6" i="19"/>
  <c r="AP7" i="19"/>
  <c r="L8" i="19"/>
  <c r="E8" i="15"/>
  <c r="BI6" i="19"/>
  <c r="M9" i="19"/>
  <c r="BL6" i="19"/>
  <c r="H8" i="15"/>
  <c r="AJ7" i="19"/>
  <c r="F8" i="19"/>
  <c r="AH7" i="19"/>
  <c r="D8" i="19"/>
  <c r="BD8" i="19" s="1"/>
  <c r="J9" i="19"/>
  <c r="BN6" i="19"/>
  <c r="J8" i="15"/>
  <c r="AO7" i="19"/>
  <c r="C9" i="15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I7" i="19"/>
  <c r="G8" i="19"/>
  <c r="AK7" i="19"/>
  <c r="AJ7" i="13"/>
  <c r="AN7" i="13"/>
  <c r="BN7" i="13"/>
  <c r="BJ7" i="13"/>
  <c r="AP7" i="13"/>
  <c r="AH7" i="13"/>
  <c r="BH7" i="13" s="1"/>
  <c r="AI7" i="13"/>
  <c r="BI7" i="13" s="1"/>
  <c r="G9" i="9"/>
  <c r="M9" i="9"/>
  <c r="AL7" i="13"/>
  <c r="H8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K8" i="13"/>
  <c r="AO7" i="13"/>
  <c r="G9" i="13"/>
  <c r="BI6" i="13"/>
  <c r="E8" i="9"/>
  <c r="N9" i="13"/>
  <c r="AK7" i="13"/>
  <c r="BK7" i="13" s="1"/>
  <c r="BP6" i="13"/>
  <c r="L8" i="9"/>
  <c r="AG7" i="13"/>
  <c r="C8" i="13"/>
  <c r="AQ7" i="13"/>
  <c r="BQ7" i="13" s="1"/>
  <c r="BQ6" i="13"/>
  <c r="M8" i="9"/>
  <c r="BB8" i="19" l="1"/>
  <c r="BA8" i="19"/>
  <c r="BE8" i="19"/>
  <c r="AW8" i="19"/>
  <c r="AU8" i="19"/>
  <c r="AY8" i="19"/>
  <c r="BC8" i="19"/>
  <c r="AX8" i="19"/>
  <c r="AO8" i="19"/>
  <c r="AV8" i="19"/>
  <c r="AT8" i="19"/>
  <c r="AZ8" i="19"/>
  <c r="AX8" i="33"/>
  <c r="AR8" i="33"/>
  <c r="M11" i="22"/>
  <c r="BQ9" i="27"/>
  <c r="M10" i="23"/>
  <c r="AY8" i="33"/>
  <c r="AL8" i="33"/>
  <c r="H9" i="33"/>
  <c r="AM8" i="33"/>
  <c r="I9" i="33"/>
  <c r="AZ8" i="33"/>
  <c r="AM9" i="27"/>
  <c r="AZ9" i="27"/>
  <c r="I10" i="27"/>
  <c r="BI8" i="27"/>
  <c r="E10" i="22"/>
  <c r="F10" i="27"/>
  <c r="AW9" i="27"/>
  <c r="AJ9" i="27"/>
  <c r="BG7" i="33"/>
  <c r="C9" i="23"/>
  <c r="BJ7" i="33"/>
  <c r="F9" i="23"/>
  <c r="F10" i="33"/>
  <c r="BJ8" i="27"/>
  <c r="F10" i="22"/>
  <c r="BI7" i="33"/>
  <c r="E9" i="23"/>
  <c r="G10" i="33"/>
  <c r="BK7" i="33"/>
  <c r="G9" i="23"/>
  <c r="BL8" i="27"/>
  <c r="H10" i="22"/>
  <c r="AJ8" i="33"/>
  <c r="BJ8" i="33" s="1"/>
  <c r="AK8" i="33"/>
  <c r="BK8" i="33" s="1"/>
  <c r="H10" i="27"/>
  <c r="AY9" i="27"/>
  <c r="AL9" i="27"/>
  <c r="N10" i="33"/>
  <c r="I10" i="22"/>
  <c r="BM8" i="27"/>
  <c r="M11" i="27"/>
  <c r="N10" i="27"/>
  <c r="BE9" i="27"/>
  <c r="AR9" i="27"/>
  <c r="AI8" i="33"/>
  <c r="BR8" i="27"/>
  <c r="N10" i="22"/>
  <c r="G10" i="23"/>
  <c r="BH8" i="27"/>
  <c r="D10" i="22"/>
  <c r="F10" i="23"/>
  <c r="BL7" i="33"/>
  <c r="H9" i="23"/>
  <c r="AP9" i="27"/>
  <c r="L10" i="27"/>
  <c r="BC9" i="27"/>
  <c r="AQ8" i="33"/>
  <c r="BQ8" i="33" s="1"/>
  <c r="AV8" i="33"/>
  <c r="AT9" i="27"/>
  <c r="BG8" i="27"/>
  <c r="C10" i="22"/>
  <c r="J9" i="33"/>
  <c r="AN8" i="33"/>
  <c r="BA8" i="33"/>
  <c r="BO7" i="33"/>
  <c r="K9" i="23"/>
  <c r="BR7" i="33"/>
  <c r="N9" i="23"/>
  <c r="C11" i="27"/>
  <c r="BP8" i="27"/>
  <c r="L10" i="22"/>
  <c r="K9" i="33"/>
  <c r="AO8" i="33"/>
  <c r="BB8" i="33"/>
  <c r="BN8" i="27"/>
  <c r="J10" i="22"/>
  <c r="BE8" i="33"/>
  <c r="L10" i="33"/>
  <c r="AN9" i="27"/>
  <c r="BA9" i="27"/>
  <c r="J10" i="27"/>
  <c r="BP7" i="33"/>
  <c r="L9" i="23"/>
  <c r="AH9" i="27"/>
  <c r="D10" i="27"/>
  <c r="AQ10" i="27" s="1"/>
  <c r="AU9" i="27"/>
  <c r="AT8" i="33"/>
  <c r="C9" i="33"/>
  <c r="AK9" i="33" s="1"/>
  <c r="AG8" i="33"/>
  <c r="AP8" i="33"/>
  <c r="E10" i="33"/>
  <c r="AH8" i="33"/>
  <c r="BN7" i="33"/>
  <c r="J9" i="23"/>
  <c r="BC8" i="33"/>
  <c r="M10" i="33"/>
  <c r="BO8" i="27"/>
  <c r="K10" i="22"/>
  <c r="D10" i="33"/>
  <c r="G10" i="27"/>
  <c r="AX9" i="27"/>
  <c r="AK9" i="27"/>
  <c r="AG9" i="27"/>
  <c r="AO9" i="27"/>
  <c r="BB9" i="27"/>
  <c r="K10" i="27"/>
  <c r="AU8" i="33"/>
  <c r="BK8" i="27"/>
  <c r="G10" i="22"/>
  <c r="BM7" i="33"/>
  <c r="I9" i="23"/>
  <c r="E10" i="27"/>
  <c r="AV9" i="27"/>
  <c r="AI9" i="27"/>
  <c r="J9" i="9"/>
  <c r="AG8" i="19"/>
  <c r="AQ8" i="19"/>
  <c r="BL7" i="19"/>
  <c r="H9" i="15"/>
  <c r="BO7" i="19"/>
  <c r="K9" i="15"/>
  <c r="BH7" i="19"/>
  <c r="D9" i="15"/>
  <c r="BI7" i="19"/>
  <c r="E9" i="15"/>
  <c r="BP7" i="19"/>
  <c r="L9" i="15"/>
  <c r="E9" i="19"/>
  <c r="AI8" i="19"/>
  <c r="I9" i="15"/>
  <c r="BM7" i="19"/>
  <c r="L9" i="19"/>
  <c r="AP8" i="19"/>
  <c r="BQ7" i="19"/>
  <c r="M9" i="15"/>
  <c r="BR7" i="19"/>
  <c r="N9" i="15"/>
  <c r="I11" i="19"/>
  <c r="C10" i="19"/>
  <c r="D9" i="19"/>
  <c r="AH8" i="19"/>
  <c r="M10" i="19"/>
  <c r="K10" i="19"/>
  <c r="J10" i="19"/>
  <c r="AR8" i="19"/>
  <c r="AK8" i="19"/>
  <c r="G9" i="19"/>
  <c r="BJ7" i="19"/>
  <c r="F9" i="15"/>
  <c r="AM8" i="19"/>
  <c r="BK7" i="19"/>
  <c r="G9" i="15"/>
  <c r="AN8" i="19"/>
  <c r="F9" i="19"/>
  <c r="AJ8" i="19"/>
  <c r="N10" i="19"/>
  <c r="AL8" i="19"/>
  <c r="J9" i="15"/>
  <c r="BN7" i="19"/>
  <c r="H11" i="19"/>
  <c r="F9" i="9"/>
  <c r="C9" i="13"/>
  <c r="AG8" i="13"/>
  <c r="BM7" i="13"/>
  <c r="I9" i="9"/>
  <c r="F10" i="13"/>
  <c r="M10" i="13"/>
  <c r="AI8" i="13"/>
  <c r="AQ8" i="13"/>
  <c r="G10" i="13"/>
  <c r="I9" i="13"/>
  <c r="AN9" i="13" s="1"/>
  <c r="AM8" i="13"/>
  <c r="AK8" i="13"/>
  <c r="D10" i="13"/>
  <c r="AN8" i="13"/>
  <c r="L10" i="13"/>
  <c r="H9" i="13"/>
  <c r="AL8" i="13"/>
  <c r="N10" i="13"/>
  <c r="AO8" i="13"/>
  <c r="K9" i="13"/>
  <c r="BR7" i="13"/>
  <c r="N9" i="9"/>
  <c r="E10" i="13"/>
  <c r="BG7" i="13"/>
  <c r="C9" i="9"/>
  <c r="AJ8" i="13"/>
  <c r="L9" i="9"/>
  <c r="BP7" i="13"/>
  <c r="J10" i="13"/>
  <c r="AH8" i="13"/>
  <c r="BL7" i="13"/>
  <c r="H9" i="9"/>
  <c r="AR8" i="13"/>
  <c r="BO7" i="13"/>
  <c r="K9" i="9"/>
  <c r="AP8" i="13"/>
  <c r="AX9" i="19" l="1"/>
  <c r="BD9" i="19"/>
  <c r="AU9" i="19"/>
  <c r="BC9" i="19"/>
  <c r="BE9" i="19"/>
  <c r="AT9" i="19"/>
  <c r="C11" i="15" s="1"/>
  <c r="AW9" i="19"/>
  <c r="BA9" i="19"/>
  <c r="BB9" i="19"/>
  <c r="AY9" i="19"/>
  <c r="AV9" i="19"/>
  <c r="AZ9" i="19"/>
  <c r="I11" i="15" s="1"/>
  <c r="AH9" i="33"/>
  <c r="BD10" i="27"/>
  <c r="BL9" i="27"/>
  <c r="H11" i="22"/>
  <c r="G11" i="33"/>
  <c r="AJ9" i="33"/>
  <c r="AJ10" i="27"/>
  <c r="F11" i="27"/>
  <c r="AW10" i="27"/>
  <c r="AI10" i="27"/>
  <c r="AV10" i="27"/>
  <c r="E11" i="27"/>
  <c r="L11" i="33"/>
  <c r="BB9" i="33"/>
  <c r="AO9" i="33"/>
  <c r="K10" i="33"/>
  <c r="AK10" i="27"/>
  <c r="G11" i="27"/>
  <c r="AX10" i="27"/>
  <c r="AQ9" i="33"/>
  <c r="AT10" i="27"/>
  <c r="BA9" i="33"/>
  <c r="AN9" i="33"/>
  <c r="J10" i="33"/>
  <c r="BH8" i="33"/>
  <c r="D10" i="23"/>
  <c r="AU9" i="33"/>
  <c r="BP8" i="33"/>
  <c r="L10" i="23"/>
  <c r="J11" i="27"/>
  <c r="BA10" i="27"/>
  <c r="AN10" i="27"/>
  <c r="C12" i="27"/>
  <c r="AL10" i="27"/>
  <c r="H11" i="27"/>
  <c r="AY10" i="27"/>
  <c r="F11" i="33"/>
  <c r="H10" i="33"/>
  <c r="AY9" i="33"/>
  <c r="AL9" i="33"/>
  <c r="K11" i="27"/>
  <c r="BB10" i="27"/>
  <c r="AO10" i="27"/>
  <c r="D11" i="33"/>
  <c r="AT9" i="33"/>
  <c r="AG9" i="33"/>
  <c r="C10" i="33"/>
  <c r="AX10" i="33" s="1"/>
  <c r="BN9" i="27"/>
  <c r="J11" i="22"/>
  <c r="BO8" i="33"/>
  <c r="K10" i="23"/>
  <c r="AX9" i="33"/>
  <c r="BL8" i="33"/>
  <c r="H10" i="23"/>
  <c r="BG8" i="33"/>
  <c r="C10" i="23"/>
  <c r="E11" i="22"/>
  <c r="BI9" i="27"/>
  <c r="BO9" i="27"/>
  <c r="K11" i="22"/>
  <c r="BG9" i="27"/>
  <c r="C11" i="22"/>
  <c r="BH9" i="27"/>
  <c r="D11" i="22"/>
  <c r="BI8" i="33"/>
  <c r="E10" i="23"/>
  <c r="BE9" i="33"/>
  <c r="BM9" i="27"/>
  <c r="I11" i="22"/>
  <c r="AV9" i="33"/>
  <c r="AP9" i="33"/>
  <c r="N11" i="33"/>
  <c r="BC9" i="33"/>
  <c r="BN8" i="33"/>
  <c r="J10" i="23"/>
  <c r="BP9" i="27"/>
  <c r="L11" i="22"/>
  <c r="AR10" i="27"/>
  <c r="BE10" i="27"/>
  <c r="N11" i="27"/>
  <c r="AR9" i="33"/>
  <c r="BM8" i="33"/>
  <c r="I10" i="23"/>
  <c r="I11" i="27"/>
  <c r="AZ10" i="27"/>
  <c r="AM10" i="27"/>
  <c r="D11" i="27"/>
  <c r="AT11" i="27" s="1"/>
  <c r="AU10" i="27"/>
  <c r="AH10" i="27"/>
  <c r="BR9" i="27"/>
  <c r="N11" i="22"/>
  <c r="BD9" i="33"/>
  <c r="E11" i="33"/>
  <c r="BK9" i="27"/>
  <c r="G11" i="22"/>
  <c r="M11" i="33"/>
  <c r="AI9" i="33"/>
  <c r="BR8" i="33"/>
  <c r="N10" i="23"/>
  <c r="AG10" i="27"/>
  <c r="L11" i="27"/>
  <c r="BC10" i="27"/>
  <c r="AP10" i="27"/>
  <c r="M12" i="27"/>
  <c r="BD11" i="27"/>
  <c r="AW9" i="33"/>
  <c r="F11" i="22"/>
  <c r="BJ9" i="27"/>
  <c r="I10" i="33"/>
  <c r="AZ9" i="33"/>
  <c r="AM9" i="33"/>
  <c r="AJ9" i="13"/>
  <c r="BL8" i="19"/>
  <c r="H10" i="15"/>
  <c r="F10" i="15"/>
  <c r="BJ8" i="19"/>
  <c r="BK8" i="19"/>
  <c r="G10" i="15"/>
  <c r="BG8" i="19"/>
  <c r="C10" i="15"/>
  <c r="K11" i="15"/>
  <c r="D10" i="15"/>
  <c r="BH8" i="19"/>
  <c r="H12" i="19"/>
  <c r="N11" i="19"/>
  <c r="K11" i="19"/>
  <c r="BM8" i="19"/>
  <c r="I10" i="15"/>
  <c r="BN8" i="19"/>
  <c r="J10" i="15"/>
  <c r="AJ9" i="19"/>
  <c r="F10" i="19"/>
  <c r="G10" i="19"/>
  <c r="AK9" i="19"/>
  <c r="D10" i="19"/>
  <c r="AU10" i="19" s="1"/>
  <c r="AH9" i="19"/>
  <c r="AM9" i="19"/>
  <c r="BO8" i="19"/>
  <c r="K10" i="15"/>
  <c r="AI9" i="19"/>
  <c r="E10" i="19"/>
  <c r="BQ8" i="19"/>
  <c r="M10" i="15"/>
  <c r="AR9" i="19"/>
  <c r="AN9" i="19"/>
  <c r="AG9" i="19"/>
  <c r="AL9" i="19"/>
  <c r="I12" i="19"/>
  <c r="AP9" i="19"/>
  <c r="L10" i="19"/>
  <c r="AO9" i="19"/>
  <c r="C11" i="19"/>
  <c r="E10" i="15"/>
  <c r="BI8" i="19"/>
  <c r="AQ9" i="19"/>
  <c r="BR8" i="19"/>
  <c r="N10" i="15"/>
  <c r="J11" i="19"/>
  <c r="M11" i="19"/>
  <c r="BP8" i="19"/>
  <c r="L10" i="15"/>
  <c r="BJ9" i="13"/>
  <c r="AK9" i="13"/>
  <c r="AH9" i="13"/>
  <c r="BH9" i="13"/>
  <c r="N11" i="9"/>
  <c r="BQ8" i="13"/>
  <c r="M10" i="9"/>
  <c r="AL9" i="13"/>
  <c r="H10" i="13"/>
  <c r="G11" i="13"/>
  <c r="J11" i="13"/>
  <c r="D11" i="13"/>
  <c r="BP8" i="13"/>
  <c r="L10" i="9"/>
  <c r="BH8" i="13"/>
  <c r="D10" i="9"/>
  <c r="BL8" i="13"/>
  <c r="H10" i="9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E11" i="13"/>
  <c r="L11" i="13"/>
  <c r="I10" i="9"/>
  <c r="BM8" i="13"/>
  <c r="BG8" i="13"/>
  <c r="C10" i="9"/>
  <c r="G11" i="9"/>
  <c r="F11" i="9"/>
  <c r="F11" i="13"/>
  <c r="BK8" i="13"/>
  <c r="G10" i="9"/>
  <c r="N11" i="13"/>
  <c r="BJ8" i="13"/>
  <c r="F10" i="9"/>
  <c r="AR9" i="13"/>
  <c r="BR9" i="13" s="1"/>
  <c r="AM9" i="13"/>
  <c r="I10" i="13"/>
  <c r="M11" i="13"/>
  <c r="AG9" i="13"/>
  <c r="C10" i="13"/>
  <c r="BD10" i="19" l="1"/>
  <c r="BA10" i="19"/>
  <c r="AT10" i="19"/>
  <c r="BG9" i="19"/>
  <c r="BM9" i="19"/>
  <c r="AY10" i="19"/>
  <c r="BB10" i="19"/>
  <c r="K12" i="15" s="1"/>
  <c r="BO9" i="19"/>
  <c r="BC10" i="19"/>
  <c r="AX10" i="19"/>
  <c r="BE10" i="19"/>
  <c r="AV10" i="19"/>
  <c r="AW10" i="19"/>
  <c r="AZ10" i="19"/>
  <c r="AV10" i="33"/>
  <c r="E12" i="23" s="1"/>
  <c r="C13" i="22"/>
  <c r="AT10" i="33"/>
  <c r="C11" i="33"/>
  <c r="AR11" i="33" s="1"/>
  <c r="AG10" i="33"/>
  <c r="AO11" i="27"/>
  <c r="K12" i="27"/>
  <c r="BB11" i="27"/>
  <c r="BG10" i="27"/>
  <c r="C12" i="22"/>
  <c r="M13" i="22"/>
  <c r="BG9" i="33"/>
  <c r="C11" i="23"/>
  <c r="BL9" i="33"/>
  <c r="H11" i="23"/>
  <c r="C13" i="27"/>
  <c r="BH9" i="33"/>
  <c r="D11" i="23"/>
  <c r="BK10" i="27"/>
  <c r="G12" i="22"/>
  <c r="L12" i="33"/>
  <c r="G12" i="33"/>
  <c r="I12" i="22"/>
  <c r="BM10" i="27"/>
  <c r="H12" i="27"/>
  <c r="AY11" i="27"/>
  <c r="AL11" i="27"/>
  <c r="AP10" i="33"/>
  <c r="M13" i="27"/>
  <c r="M12" i="33"/>
  <c r="BQ9" i="33"/>
  <c r="M11" i="23"/>
  <c r="AM11" i="27"/>
  <c r="AZ11" i="27"/>
  <c r="I12" i="27"/>
  <c r="BI9" i="33"/>
  <c r="E11" i="23"/>
  <c r="BC10" i="33"/>
  <c r="BM9" i="33"/>
  <c r="I11" i="23"/>
  <c r="AQ10" i="33"/>
  <c r="AZ10" i="33"/>
  <c r="AM10" i="33"/>
  <c r="I11" i="33"/>
  <c r="BP10" i="27"/>
  <c r="L12" i="22"/>
  <c r="BD10" i="33"/>
  <c r="BK9" i="33"/>
  <c r="G11" i="23"/>
  <c r="AH10" i="33"/>
  <c r="AL10" i="33"/>
  <c r="AY10" i="33"/>
  <c r="H11" i="33"/>
  <c r="G12" i="27"/>
  <c r="AX11" i="27"/>
  <c r="AK11" i="27"/>
  <c r="AV11" i="27"/>
  <c r="E12" i="27"/>
  <c r="AI11" i="27"/>
  <c r="AK10" i="33"/>
  <c r="BK10" i="33" s="1"/>
  <c r="BP9" i="33"/>
  <c r="L11" i="23"/>
  <c r="AP11" i="27"/>
  <c r="L12" i="27"/>
  <c r="BC11" i="27"/>
  <c r="BR9" i="33"/>
  <c r="N11" i="23"/>
  <c r="AU10" i="33"/>
  <c r="AJ10" i="33"/>
  <c r="AG11" i="27"/>
  <c r="BG11" i="27" s="1"/>
  <c r="BI10" i="27"/>
  <c r="E12" i="22"/>
  <c r="BH10" i="27"/>
  <c r="D12" i="22"/>
  <c r="N12" i="27"/>
  <c r="BE11" i="27"/>
  <c r="AR11" i="27"/>
  <c r="N12" i="33"/>
  <c r="AH11" i="33"/>
  <c r="D12" i="33"/>
  <c r="AW10" i="33"/>
  <c r="J11" i="33"/>
  <c r="AK11" i="33" s="1"/>
  <c r="AN10" i="33"/>
  <c r="BA10" i="33"/>
  <c r="K11" i="33"/>
  <c r="AX11" i="33" s="1"/>
  <c r="AO10" i="33"/>
  <c r="BB10" i="33"/>
  <c r="BJ9" i="33"/>
  <c r="F11" i="23"/>
  <c r="E12" i="33"/>
  <c r="AH11" i="27"/>
  <c r="D12" i="27"/>
  <c r="BD12" i="27" s="1"/>
  <c r="AU11" i="27"/>
  <c r="BR10" i="27"/>
  <c r="N12" i="22"/>
  <c r="AR10" i="33"/>
  <c r="F12" i="33"/>
  <c r="AW11" i="33"/>
  <c r="J12" i="22"/>
  <c r="BN10" i="27"/>
  <c r="BJ10" i="27"/>
  <c r="F12" i="22"/>
  <c r="G12" i="23"/>
  <c r="AQ11" i="27"/>
  <c r="BQ11" i="27" s="1"/>
  <c r="AI10" i="33"/>
  <c r="BI10" i="33" s="1"/>
  <c r="BE10" i="33"/>
  <c r="BO10" i="27"/>
  <c r="K12" i="22"/>
  <c r="BL10" i="27"/>
  <c r="H12" i="22"/>
  <c r="AN11" i="27"/>
  <c r="J12" i="27"/>
  <c r="BA11" i="27"/>
  <c r="BN9" i="33"/>
  <c r="J11" i="23"/>
  <c r="BO9" i="33"/>
  <c r="K11" i="23"/>
  <c r="F12" i="27"/>
  <c r="AW11" i="27"/>
  <c r="AJ11" i="27"/>
  <c r="BQ10" i="27"/>
  <c r="M12" i="22"/>
  <c r="BK9" i="13"/>
  <c r="AN10" i="19"/>
  <c r="BN10" i="19" s="1"/>
  <c r="AG10" i="19"/>
  <c r="BG10" i="19" s="1"/>
  <c r="AR10" i="19"/>
  <c r="BJ9" i="19"/>
  <c r="F11" i="15"/>
  <c r="H11" i="15"/>
  <c r="BL9" i="19"/>
  <c r="J12" i="15"/>
  <c r="C12" i="19"/>
  <c r="BH9" i="19"/>
  <c r="D11" i="15"/>
  <c r="J12" i="19"/>
  <c r="I13" i="19"/>
  <c r="N12" i="15"/>
  <c r="BQ9" i="19"/>
  <c r="M11" i="15"/>
  <c r="E11" i="19"/>
  <c r="AI10" i="19"/>
  <c r="D11" i="19"/>
  <c r="AH10" i="19"/>
  <c r="AL10" i="19"/>
  <c r="N12" i="19"/>
  <c r="AM10" i="19"/>
  <c r="J11" i="15"/>
  <c r="BN9" i="19"/>
  <c r="AQ10" i="19"/>
  <c r="BP9" i="19"/>
  <c r="L11" i="15"/>
  <c r="BI9" i="19"/>
  <c r="E11" i="15"/>
  <c r="AK10" i="19"/>
  <c r="G11" i="19"/>
  <c r="H13" i="19"/>
  <c r="M12" i="19"/>
  <c r="L11" i="19"/>
  <c r="AP10" i="19"/>
  <c r="BK9" i="19"/>
  <c r="G11" i="15"/>
  <c r="AO10" i="19"/>
  <c r="BR9" i="19"/>
  <c r="N11" i="15"/>
  <c r="F11" i="19"/>
  <c r="AJ10" i="19"/>
  <c r="K12" i="19"/>
  <c r="AP10" i="13"/>
  <c r="BP10" i="13" s="1"/>
  <c r="D11" i="9"/>
  <c r="AQ10" i="13"/>
  <c r="AH10" i="13"/>
  <c r="AN10" i="13"/>
  <c r="G12" i="9"/>
  <c r="H11" i="13"/>
  <c r="AL10" i="13"/>
  <c r="N12" i="9"/>
  <c r="J12" i="13"/>
  <c r="E12" i="13"/>
  <c r="BM9" i="13"/>
  <c r="I11" i="9"/>
  <c r="N12" i="13"/>
  <c r="I11" i="13"/>
  <c r="AM10" i="13"/>
  <c r="L12" i="13"/>
  <c r="BG9" i="13"/>
  <c r="C11" i="9"/>
  <c r="F12" i="13"/>
  <c r="L12" i="9"/>
  <c r="BP9" i="13"/>
  <c r="L11" i="9"/>
  <c r="C11" i="13"/>
  <c r="AG10" i="13"/>
  <c r="AJ10" i="13"/>
  <c r="AI10" i="13"/>
  <c r="AK10" i="13"/>
  <c r="BK10" i="13" s="1"/>
  <c r="G12" i="13"/>
  <c r="K11" i="13"/>
  <c r="AO10" i="13"/>
  <c r="M11" i="9"/>
  <c r="BQ9" i="13"/>
  <c r="M12" i="13"/>
  <c r="AR10" i="13"/>
  <c r="E11" i="9"/>
  <c r="BI9" i="13"/>
  <c r="BO9" i="13"/>
  <c r="K11" i="9"/>
  <c r="D12" i="13"/>
  <c r="BL9" i="13"/>
  <c r="H11" i="9"/>
  <c r="BR10" i="19" l="1"/>
  <c r="BC11" i="19"/>
  <c r="BA11" i="19"/>
  <c r="AT11" i="19"/>
  <c r="AW11" i="19"/>
  <c r="AU11" i="19"/>
  <c r="AV11" i="19"/>
  <c r="BE11" i="19"/>
  <c r="BD11" i="19"/>
  <c r="BB11" i="19"/>
  <c r="AX11" i="19"/>
  <c r="AZ11" i="19"/>
  <c r="AY11" i="19"/>
  <c r="M14" i="22"/>
  <c r="BK11" i="33"/>
  <c r="G13" i="23"/>
  <c r="BH11" i="27"/>
  <c r="D13" i="22"/>
  <c r="BN11" i="27"/>
  <c r="J13" i="22"/>
  <c r="AU11" i="33"/>
  <c r="AR12" i="27"/>
  <c r="N13" i="27"/>
  <c r="BE12" i="27"/>
  <c r="AZ12" i="27"/>
  <c r="I13" i="27"/>
  <c r="AM12" i="27"/>
  <c r="M14" i="27"/>
  <c r="AI12" i="27"/>
  <c r="E13" i="27"/>
  <c r="AV12" i="27"/>
  <c r="BM10" i="33"/>
  <c r="I12" i="23"/>
  <c r="BM11" i="27"/>
  <c r="I13" i="22"/>
  <c r="D13" i="33"/>
  <c r="D13" i="27"/>
  <c r="BD13" i="27" s="1"/>
  <c r="AU12" i="27"/>
  <c r="AH12" i="27"/>
  <c r="BP11" i="27"/>
  <c r="L13" i="22"/>
  <c r="BI11" i="27"/>
  <c r="E13" i="22"/>
  <c r="AQ12" i="27"/>
  <c r="BQ12" i="27" s="1"/>
  <c r="AT11" i="33"/>
  <c r="AG11" i="33"/>
  <c r="C12" i="33"/>
  <c r="AW12" i="33" s="1"/>
  <c r="BO10" i="33"/>
  <c r="K12" i="23"/>
  <c r="F13" i="23"/>
  <c r="BB11" i="33"/>
  <c r="AO11" i="33"/>
  <c r="K12" i="33"/>
  <c r="BE11" i="33"/>
  <c r="AG12" i="27"/>
  <c r="AJ11" i="33"/>
  <c r="BJ11" i="33" s="1"/>
  <c r="AV11" i="33"/>
  <c r="BQ10" i="33"/>
  <c r="M12" i="23"/>
  <c r="BJ11" i="27"/>
  <c r="F13" i="22"/>
  <c r="F13" i="33"/>
  <c r="AI11" i="33"/>
  <c r="N13" i="33"/>
  <c r="AK12" i="27"/>
  <c r="AX12" i="27"/>
  <c r="G13" i="27"/>
  <c r="BP10" i="33"/>
  <c r="L12" i="23"/>
  <c r="BD11" i="33"/>
  <c r="BL11" i="27"/>
  <c r="H13" i="22"/>
  <c r="BC11" i="33"/>
  <c r="C14" i="27"/>
  <c r="BK11" i="27"/>
  <c r="G13" i="22"/>
  <c r="L13" i="33"/>
  <c r="AT12" i="27"/>
  <c r="AJ12" i="27"/>
  <c r="AW12" i="27"/>
  <c r="F13" i="27"/>
  <c r="E13" i="33"/>
  <c r="BA11" i="33"/>
  <c r="AN11" i="33"/>
  <c r="J12" i="33"/>
  <c r="H12" i="33"/>
  <c r="AY11" i="33"/>
  <c r="AL11" i="33"/>
  <c r="M13" i="33"/>
  <c r="AL12" i="27"/>
  <c r="H13" i="27"/>
  <c r="AY12" i="27"/>
  <c r="AP11" i="33"/>
  <c r="BO11" i="27"/>
  <c r="K13" i="22"/>
  <c r="BR10" i="33"/>
  <c r="N12" i="23"/>
  <c r="L13" i="27"/>
  <c r="BC12" i="27"/>
  <c r="AP12" i="27"/>
  <c r="G13" i="33"/>
  <c r="BG10" i="33"/>
  <c r="C12" i="23"/>
  <c r="J13" i="27"/>
  <c r="AG13" i="27" s="1"/>
  <c r="BA12" i="27"/>
  <c r="AN12" i="27"/>
  <c r="J12" i="23"/>
  <c r="BN10" i="33"/>
  <c r="BJ10" i="33"/>
  <c r="F12" i="23"/>
  <c r="N13" i="22"/>
  <c r="BR11" i="27"/>
  <c r="BH10" i="33"/>
  <c r="D12" i="23"/>
  <c r="BL10" i="33"/>
  <c r="H12" i="23"/>
  <c r="AZ11" i="33"/>
  <c r="AM11" i="33"/>
  <c r="I12" i="33"/>
  <c r="AQ11" i="33"/>
  <c r="K13" i="27"/>
  <c r="BB12" i="27"/>
  <c r="AO12" i="27"/>
  <c r="BR10" i="13"/>
  <c r="BO10" i="19"/>
  <c r="C12" i="15"/>
  <c r="J13" i="15"/>
  <c r="G12" i="19"/>
  <c r="AK11" i="19"/>
  <c r="BM10" i="19"/>
  <c r="I12" i="15"/>
  <c r="AH11" i="19"/>
  <c r="D12" i="19"/>
  <c r="J13" i="19"/>
  <c r="K13" i="19"/>
  <c r="BH10" i="19"/>
  <c r="D12" i="15"/>
  <c r="F12" i="15"/>
  <c r="BJ10" i="19"/>
  <c r="AR11" i="19"/>
  <c r="E12" i="19"/>
  <c r="AI11" i="19"/>
  <c r="AG11" i="19"/>
  <c r="L12" i="15"/>
  <c r="BP10" i="19"/>
  <c r="H14" i="19"/>
  <c r="AM11" i="19"/>
  <c r="AJ11" i="19"/>
  <c r="F12" i="19"/>
  <c r="BL10" i="19"/>
  <c r="H12" i="15"/>
  <c r="M13" i="19"/>
  <c r="AQ11" i="19"/>
  <c r="AL11" i="19"/>
  <c r="I14" i="19"/>
  <c r="AO11" i="19"/>
  <c r="N13" i="19"/>
  <c r="E12" i="15"/>
  <c r="BI10" i="19"/>
  <c r="M12" i="15"/>
  <c r="BQ10" i="19"/>
  <c r="L12" i="19"/>
  <c r="AP11" i="19"/>
  <c r="BK10" i="19"/>
  <c r="G12" i="15"/>
  <c r="AN11" i="19"/>
  <c r="BN11" i="19" s="1"/>
  <c r="C13" i="19"/>
  <c r="AR11" i="13"/>
  <c r="F13" i="9"/>
  <c r="H12" i="9"/>
  <c r="BL10" i="13"/>
  <c r="AL11" i="13"/>
  <c r="H12" i="13"/>
  <c r="AJ12" i="13" s="1"/>
  <c r="BN10" i="13"/>
  <c r="J12" i="9"/>
  <c r="J13" i="13"/>
  <c r="BJ10" i="13"/>
  <c r="F12" i="9"/>
  <c r="AP11" i="13"/>
  <c r="N13" i="13"/>
  <c r="AH11" i="13"/>
  <c r="BO10" i="13"/>
  <c r="K12" i="9"/>
  <c r="AQ11" i="13"/>
  <c r="AO11" i="13"/>
  <c r="K12" i="13"/>
  <c r="BI10" i="13"/>
  <c r="E12" i="9"/>
  <c r="L13" i="13"/>
  <c r="D13" i="13"/>
  <c r="AK11" i="13"/>
  <c r="AJ11" i="13"/>
  <c r="BJ11" i="13" s="1"/>
  <c r="AI11" i="13"/>
  <c r="M13" i="13"/>
  <c r="BG10" i="13"/>
  <c r="C12" i="9"/>
  <c r="I12" i="9"/>
  <c r="BM10" i="13"/>
  <c r="G13" i="13"/>
  <c r="C12" i="13"/>
  <c r="AG11" i="13"/>
  <c r="F13" i="13"/>
  <c r="AM11" i="13"/>
  <c r="I12" i="13"/>
  <c r="E13" i="13"/>
  <c r="BQ10" i="13"/>
  <c r="M12" i="9"/>
  <c r="BH10" i="13"/>
  <c r="D12" i="9"/>
  <c r="AN11" i="13"/>
  <c r="BB12" i="19" l="1"/>
  <c r="BC12" i="19"/>
  <c r="BD12" i="19"/>
  <c r="AX12" i="19"/>
  <c r="BA12" i="19"/>
  <c r="J14" i="15" s="1"/>
  <c r="AW12" i="19"/>
  <c r="AV12" i="19"/>
  <c r="AU12" i="19"/>
  <c r="AZ12" i="19"/>
  <c r="AY12" i="19"/>
  <c r="AT12" i="19"/>
  <c r="BE12" i="19"/>
  <c r="N14" i="15" s="1"/>
  <c r="M15" i="22"/>
  <c r="AP13" i="27"/>
  <c r="L14" i="27"/>
  <c r="BC13" i="27"/>
  <c r="F14" i="23"/>
  <c r="AT12" i="33"/>
  <c r="C13" i="33"/>
  <c r="AG12" i="33"/>
  <c r="AO13" i="27"/>
  <c r="BB13" i="27"/>
  <c r="K14" i="27"/>
  <c r="BN12" i="27"/>
  <c r="J14" i="22"/>
  <c r="BP12" i="27"/>
  <c r="L14" i="22"/>
  <c r="H14" i="27"/>
  <c r="AY13" i="27"/>
  <c r="AL13" i="27"/>
  <c r="J13" i="33"/>
  <c r="AN12" i="33"/>
  <c r="BA12" i="33"/>
  <c r="C15" i="27"/>
  <c r="G14" i="27"/>
  <c r="AX13" i="27"/>
  <c r="AK13" i="27"/>
  <c r="AJ12" i="33"/>
  <c r="BJ12" i="33" s="1"/>
  <c r="AQ12" i="33"/>
  <c r="AP12" i="33"/>
  <c r="BB12" i="33"/>
  <c r="AO12" i="33"/>
  <c r="K13" i="33"/>
  <c r="BH12" i="27"/>
  <c r="D14" i="22"/>
  <c r="AM13" i="27"/>
  <c r="I14" i="27"/>
  <c r="AZ13" i="27"/>
  <c r="BG11" i="33"/>
  <c r="C13" i="23"/>
  <c r="AH13" i="27"/>
  <c r="D14" i="27"/>
  <c r="AU13" i="27"/>
  <c r="BI12" i="27"/>
  <c r="E14" i="22"/>
  <c r="BM12" i="27"/>
  <c r="I14" i="22"/>
  <c r="AN13" i="27"/>
  <c r="BA13" i="27"/>
  <c r="J14" i="27"/>
  <c r="M14" i="33"/>
  <c r="AV12" i="33"/>
  <c r="BC12" i="33"/>
  <c r="AR12" i="33"/>
  <c r="BM11" i="33"/>
  <c r="I13" i="23"/>
  <c r="AK12" i="33"/>
  <c r="BD12" i="33"/>
  <c r="AI12" i="33"/>
  <c r="L14" i="33"/>
  <c r="N14" i="33"/>
  <c r="K13" i="23"/>
  <c r="BO11" i="33"/>
  <c r="AH12" i="33"/>
  <c r="E14" i="27"/>
  <c r="AV13" i="27"/>
  <c r="AI13" i="27"/>
  <c r="BR12" i="27"/>
  <c r="N14" i="22"/>
  <c r="E14" i="33"/>
  <c r="BQ11" i="33"/>
  <c r="M13" i="23"/>
  <c r="BE12" i="33"/>
  <c r="AU12" i="33"/>
  <c r="N14" i="27"/>
  <c r="AQ14" i="27" s="1"/>
  <c r="BE13" i="27"/>
  <c r="AR13" i="27"/>
  <c r="BK12" i="27"/>
  <c r="G14" i="22"/>
  <c r="G14" i="33"/>
  <c r="AX12" i="33"/>
  <c r="BL11" i="33"/>
  <c r="H13" i="23"/>
  <c r="F14" i="27"/>
  <c r="AW13" i="27"/>
  <c r="AJ13" i="27"/>
  <c r="BI11" i="33"/>
  <c r="E13" i="23"/>
  <c r="D14" i="33"/>
  <c r="AQ13" i="27"/>
  <c r="BQ13" i="27" s="1"/>
  <c r="BG12" i="27"/>
  <c r="C14" i="22"/>
  <c r="BR11" i="33"/>
  <c r="N13" i="23"/>
  <c r="I13" i="33"/>
  <c r="AM12" i="33"/>
  <c r="AZ12" i="33"/>
  <c r="BN11" i="33"/>
  <c r="J13" i="23"/>
  <c r="BP11" i="33"/>
  <c r="L13" i="23"/>
  <c r="BO12" i="27"/>
  <c r="K14" i="22"/>
  <c r="BL12" i="27"/>
  <c r="H14" i="22"/>
  <c r="AL12" i="33"/>
  <c r="AY12" i="33"/>
  <c r="H13" i="33"/>
  <c r="AX13" i="33" s="1"/>
  <c r="BJ12" i="27"/>
  <c r="F14" i="22"/>
  <c r="AT13" i="27"/>
  <c r="F14" i="33"/>
  <c r="M15" i="27"/>
  <c r="BD14" i="27"/>
  <c r="BH11" i="33"/>
  <c r="D13" i="23"/>
  <c r="AP12" i="13"/>
  <c r="AN12" i="13"/>
  <c r="AR12" i="19"/>
  <c r="AQ12" i="19"/>
  <c r="H15" i="19"/>
  <c r="BG11" i="19"/>
  <c r="C13" i="15"/>
  <c r="BO11" i="19"/>
  <c r="K13" i="15"/>
  <c r="I15" i="19"/>
  <c r="AN12" i="19"/>
  <c r="H13" i="15"/>
  <c r="BL11" i="19"/>
  <c r="AG12" i="19"/>
  <c r="L13" i="19"/>
  <c r="AP12" i="19"/>
  <c r="D13" i="19"/>
  <c r="AH12" i="19"/>
  <c r="AL12" i="19"/>
  <c r="AM12" i="19"/>
  <c r="BK11" i="19"/>
  <c r="G13" i="15"/>
  <c r="BR11" i="19"/>
  <c r="N13" i="15"/>
  <c r="BP11" i="19"/>
  <c r="L13" i="15"/>
  <c r="N14" i="19"/>
  <c r="G13" i="19"/>
  <c r="AK12" i="19"/>
  <c r="BI11" i="19"/>
  <c r="E13" i="15"/>
  <c r="AO12" i="19"/>
  <c r="J14" i="19"/>
  <c r="F13" i="19"/>
  <c r="AJ12" i="19"/>
  <c r="BJ11" i="19"/>
  <c r="F13" i="15"/>
  <c r="I13" i="15"/>
  <c r="BM11" i="19"/>
  <c r="BQ11" i="19"/>
  <c r="M13" i="15"/>
  <c r="C14" i="19"/>
  <c r="M14" i="19"/>
  <c r="E13" i="19"/>
  <c r="AI12" i="19"/>
  <c r="K14" i="19"/>
  <c r="BH11" i="19"/>
  <c r="D13" i="15"/>
  <c r="E14" i="9"/>
  <c r="M13" i="9"/>
  <c r="BQ11" i="13"/>
  <c r="L13" i="9"/>
  <c r="BP11" i="13"/>
  <c r="D13" i="9"/>
  <c r="BH11" i="13"/>
  <c r="L14" i="13"/>
  <c r="H13" i="13"/>
  <c r="AL12" i="13"/>
  <c r="AI12" i="13"/>
  <c r="BI12" i="13" s="1"/>
  <c r="BR11" i="13"/>
  <c r="N13" i="9"/>
  <c r="AG12" i="13"/>
  <c r="C13" i="13"/>
  <c r="BK11" i="13"/>
  <c r="G13" i="9"/>
  <c r="K13" i="13"/>
  <c r="AO12" i="13"/>
  <c r="N14" i="13"/>
  <c r="AK12" i="13"/>
  <c r="AR12" i="13"/>
  <c r="G14" i="13"/>
  <c r="AH12" i="13"/>
  <c r="E14" i="13"/>
  <c r="BG11" i="13"/>
  <c r="C13" i="9"/>
  <c r="I13" i="13"/>
  <c r="AM12" i="13"/>
  <c r="BM11" i="13"/>
  <c r="I13" i="9"/>
  <c r="D14" i="13"/>
  <c r="J14" i="13"/>
  <c r="M14" i="13"/>
  <c r="BO11" i="13"/>
  <c r="K13" i="9"/>
  <c r="BN11" i="13"/>
  <c r="J13" i="9"/>
  <c r="F14" i="13"/>
  <c r="E13" i="9"/>
  <c r="BI11" i="13"/>
  <c r="AQ12" i="13"/>
  <c r="BL11" i="13"/>
  <c r="H13" i="9"/>
  <c r="BD13" i="19" l="1"/>
  <c r="BN12" i="19"/>
  <c r="BR12" i="19"/>
  <c r="BA13" i="19"/>
  <c r="AV13" i="19"/>
  <c r="BE13" i="19"/>
  <c r="AU13" i="19"/>
  <c r="AY13" i="19"/>
  <c r="AT13" i="19"/>
  <c r="AO13" i="19"/>
  <c r="BC13" i="19"/>
  <c r="BB13" i="19"/>
  <c r="AX13" i="19"/>
  <c r="AW13" i="19"/>
  <c r="AZ13" i="19"/>
  <c r="I15" i="15" s="1"/>
  <c r="G15" i="23"/>
  <c r="BL12" i="33"/>
  <c r="H14" i="23"/>
  <c r="F15" i="33"/>
  <c r="AJ14" i="27"/>
  <c r="F15" i="27"/>
  <c r="AW14" i="27"/>
  <c r="AV13" i="33"/>
  <c r="AP13" i="33"/>
  <c r="BI12" i="33"/>
  <c r="E14" i="23"/>
  <c r="BM13" i="27"/>
  <c r="I15" i="22"/>
  <c r="C16" i="27"/>
  <c r="BG12" i="33"/>
  <c r="C14" i="23"/>
  <c r="BM12" i="33"/>
  <c r="I14" i="23"/>
  <c r="AU13" i="33"/>
  <c r="AI13" i="33"/>
  <c r="BD13" i="33"/>
  <c r="I15" i="27"/>
  <c r="AZ14" i="27"/>
  <c r="AM14" i="27"/>
  <c r="BN12" i="33"/>
  <c r="J14" i="23"/>
  <c r="D15" i="33"/>
  <c r="AM13" i="33"/>
  <c r="AZ13" i="33"/>
  <c r="I14" i="33"/>
  <c r="AH13" i="33"/>
  <c r="BK12" i="33"/>
  <c r="G14" i="23"/>
  <c r="AR14" i="27"/>
  <c r="BE14" i="27"/>
  <c r="N15" i="27"/>
  <c r="BE13" i="33"/>
  <c r="M15" i="33"/>
  <c r="BH13" i="27"/>
  <c r="D15" i="22"/>
  <c r="BA13" i="33"/>
  <c r="AN13" i="33"/>
  <c r="J14" i="33"/>
  <c r="K15" i="27"/>
  <c r="BB14" i="27"/>
  <c r="AO14" i="27"/>
  <c r="BP13" i="27"/>
  <c r="L15" i="22"/>
  <c r="M16" i="27"/>
  <c r="AJ13" i="33"/>
  <c r="AW13" i="33"/>
  <c r="BR13" i="27"/>
  <c r="N15" i="22"/>
  <c r="E15" i="33"/>
  <c r="BG13" i="27"/>
  <c r="C15" i="22"/>
  <c r="G15" i="33"/>
  <c r="BH12" i="33"/>
  <c r="D14" i="23"/>
  <c r="AR13" i="33"/>
  <c r="J15" i="27"/>
  <c r="BA14" i="27"/>
  <c r="AN14" i="27"/>
  <c r="D15" i="27"/>
  <c r="AT15" i="27" s="1"/>
  <c r="AU14" i="27"/>
  <c r="AH14" i="27"/>
  <c r="BK13" i="27"/>
  <c r="G15" i="22"/>
  <c r="BO13" i="27"/>
  <c r="K15" i="22"/>
  <c r="L15" i="27"/>
  <c r="BC14" i="27"/>
  <c r="AP14" i="27"/>
  <c r="BQ12" i="33"/>
  <c r="M14" i="23"/>
  <c r="AQ13" i="33"/>
  <c r="BQ14" i="27"/>
  <c r="M16" i="22"/>
  <c r="AK13" i="33"/>
  <c r="BK13" i="33" s="1"/>
  <c r="BR12" i="33"/>
  <c r="N14" i="23"/>
  <c r="N15" i="33"/>
  <c r="BN13" i="27"/>
  <c r="J15" i="22"/>
  <c r="BB13" i="33"/>
  <c r="K14" i="33"/>
  <c r="AO13" i="33"/>
  <c r="AK14" i="27"/>
  <c r="G15" i="27"/>
  <c r="AX14" i="27"/>
  <c r="BL13" i="27"/>
  <c r="H15" i="22"/>
  <c r="E15" i="22"/>
  <c r="BI13" i="27"/>
  <c r="L15" i="33"/>
  <c r="AG14" i="27"/>
  <c r="AL14" i="27"/>
  <c r="H15" i="27"/>
  <c r="AY14" i="27"/>
  <c r="H14" i="33"/>
  <c r="AY13" i="33"/>
  <c r="AL13" i="33"/>
  <c r="F15" i="22"/>
  <c r="BJ13" i="27"/>
  <c r="AI14" i="27"/>
  <c r="E15" i="27"/>
  <c r="AV14" i="27"/>
  <c r="BC13" i="33"/>
  <c r="BP12" i="33"/>
  <c r="L14" i="23"/>
  <c r="BO12" i="33"/>
  <c r="K14" i="23"/>
  <c r="AT14" i="27"/>
  <c r="AG13" i="33"/>
  <c r="C14" i="33"/>
  <c r="AJ14" i="33" s="1"/>
  <c r="AT13" i="33"/>
  <c r="AQ13" i="19"/>
  <c r="BQ13" i="19" s="1"/>
  <c r="AN13" i="19"/>
  <c r="C15" i="15"/>
  <c r="BH12" i="19"/>
  <c r="D14" i="15"/>
  <c r="M15" i="15"/>
  <c r="K15" i="19"/>
  <c r="M14" i="15"/>
  <c r="BQ12" i="19"/>
  <c r="BO12" i="19"/>
  <c r="K14" i="15"/>
  <c r="BG12" i="19"/>
  <c r="C14" i="15"/>
  <c r="AG13" i="19"/>
  <c r="AR13" i="19"/>
  <c r="BM12" i="19"/>
  <c r="I14" i="15"/>
  <c r="AP13" i="19"/>
  <c r="L14" i="19"/>
  <c r="F14" i="15"/>
  <c r="BJ12" i="19"/>
  <c r="L14" i="15"/>
  <c r="BP12" i="19"/>
  <c r="BK12" i="19"/>
  <c r="G14" i="15"/>
  <c r="G14" i="19"/>
  <c r="AK13" i="19"/>
  <c r="AH13" i="19"/>
  <c r="D14" i="19"/>
  <c r="AL13" i="19"/>
  <c r="AM13" i="19"/>
  <c r="BI12" i="19"/>
  <c r="E14" i="15"/>
  <c r="N15" i="19"/>
  <c r="C15" i="19"/>
  <c r="J15" i="19"/>
  <c r="AI13" i="19"/>
  <c r="E14" i="19"/>
  <c r="M15" i="19"/>
  <c r="AJ13" i="19"/>
  <c r="F14" i="19"/>
  <c r="BL12" i="19"/>
  <c r="H14" i="15"/>
  <c r="I16" i="19"/>
  <c r="H16" i="19"/>
  <c r="AI13" i="13"/>
  <c r="BI13" i="13" s="1"/>
  <c r="AR13" i="13"/>
  <c r="BH12" i="13"/>
  <c r="D14" i="9"/>
  <c r="F15" i="13"/>
  <c r="M15" i="9"/>
  <c r="G14" i="9"/>
  <c r="BK12" i="13"/>
  <c r="K14" i="13"/>
  <c r="AO13" i="13"/>
  <c r="BN12" i="13"/>
  <c r="J14" i="9"/>
  <c r="I14" i="9"/>
  <c r="BM12" i="13"/>
  <c r="C14" i="13"/>
  <c r="AG13" i="13"/>
  <c r="AL13" i="13"/>
  <c r="H14" i="13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AP13" i="13"/>
  <c r="AK13" i="13"/>
  <c r="BG12" i="13"/>
  <c r="C14" i="9"/>
  <c r="E15" i="9"/>
  <c r="AH13" i="13"/>
  <c r="AM13" i="13"/>
  <c r="I14" i="13"/>
  <c r="N15" i="13"/>
  <c r="AJ13" i="13"/>
  <c r="AQ13" i="13"/>
  <c r="BQ13" i="13" s="1"/>
  <c r="D15" i="13"/>
  <c r="BO12" i="13"/>
  <c r="K14" i="9"/>
  <c r="L15" i="13"/>
  <c r="BO13" i="19" l="1"/>
  <c r="BC14" i="19"/>
  <c r="BG13" i="19"/>
  <c r="AX14" i="19"/>
  <c r="AU14" i="19"/>
  <c r="AY14" i="19"/>
  <c r="AT14" i="19"/>
  <c r="BB14" i="19"/>
  <c r="K16" i="15" s="1"/>
  <c r="K15" i="15"/>
  <c r="BA14" i="19"/>
  <c r="BM13" i="19"/>
  <c r="BE14" i="19"/>
  <c r="AW14" i="19"/>
  <c r="AV14" i="19"/>
  <c r="BD14" i="19"/>
  <c r="M16" i="15" s="1"/>
  <c r="AZ14" i="19"/>
  <c r="AX14" i="33"/>
  <c r="G16" i="23" s="1"/>
  <c r="C17" i="22"/>
  <c r="BG13" i="33"/>
  <c r="C15" i="23"/>
  <c r="BO14" i="27"/>
  <c r="K16" i="22"/>
  <c r="AW14" i="33"/>
  <c r="BA14" i="33"/>
  <c r="AN14" i="33"/>
  <c r="J15" i="33"/>
  <c r="BL13" i="33"/>
  <c r="H15" i="23"/>
  <c r="L16" i="33"/>
  <c r="BH14" i="27"/>
  <c r="D16" i="22"/>
  <c r="G16" i="33"/>
  <c r="D16" i="33"/>
  <c r="BH13" i="33"/>
  <c r="D15" i="23"/>
  <c r="AQ14" i="33"/>
  <c r="BI14" i="27"/>
  <c r="E16" i="22"/>
  <c r="BJ13" i="33"/>
  <c r="F15" i="23"/>
  <c r="F16" i="33"/>
  <c r="AV15" i="27"/>
  <c r="E16" i="27"/>
  <c r="AI15" i="27"/>
  <c r="BM13" i="33"/>
  <c r="I15" i="23"/>
  <c r="BK14" i="27"/>
  <c r="G16" i="22"/>
  <c r="N16" i="33"/>
  <c r="E16" i="33"/>
  <c r="BD15" i="27"/>
  <c r="N16" i="27"/>
  <c r="BE15" i="27"/>
  <c r="AR15" i="27"/>
  <c r="AM15" i="27"/>
  <c r="I16" i="27"/>
  <c r="AZ15" i="27"/>
  <c r="C17" i="27"/>
  <c r="BI13" i="33"/>
  <c r="E15" i="23"/>
  <c r="BP14" i="27"/>
  <c r="L16" i="22"/>
  <c r="AG14" i="33"/>
  <c r="AT14" i="33"/>
  <c r="C15" i="33"/>
  <c r="AK15" i="33" s="1"/>
  <c r="BO13" i="33"/>
  <c r="K15" i="23"/>
  <c r="AP15" i="27"/>
  <c r="L16" i="27"/>
  <c r="BC15" i="27"/>
  <c r="AK14" i="33"/>
  <c r="J16" i="22"/>
  <c r="BN14" i="27"/>
  <c r="M16" i="33"/>
  <c r="BD15" i="33"/>
  <c r="BG14" i="27"/>
  <c r="C16" i="22"/>
  <c r="AQ15" i="27"/>
  <c r="I16" i="22"/>
  <c r="BM14" i="27"/>
  <c r="AP14" i="33"/>
  <c r="G16" i="27"/>
  <c r="AX15" i="27"/>
  <c r="AK15" i="27"/>
  <c r="AR14" i="33"/>
  <c r="AI14" i="33"/>
  <c r="M17" i="27"/>
  <c r="BN13" i="33"/>
  <c r="J15" i="23"/>
  <c r="BR14" i="27"/>
  <c r="N16" i="22"/>
  <c r="AH14" i="33"/>
  <c r="BQ13" i="33"/>
  <c r="M15" i="23"/>
  <c r="BJ14" i="27"/>
  <c r="F16" i="22"/>
  <c r="BP13" i="33"/>
  <c r="L15" i="23"/>
  <c r="AL14" i="33"/>
  <c r="H15" i="33"/>
  <c r="AY14" i="33"/>
  <c r="BB14" i="33"/>
  <c r="K15" i="33"/>
  <c r="AO14" i="33"/>
  <c r="AH15" i="27"/>
  <c r="D16" i="27"/>
  <c r="AU15" i="27"/>
  <c r="BL14" i="27"/>
  <c r="H16" i="22"/>
  <c r="BD14" i="33"/>
  <c r="H16" i="27"/>
  <c r="AQ16" i="27" s="1"/>
  <c r="AY15" i="27"/>
  <c r="AL15" i="27"/>
  <c r="AO15" i="27"/>
  <c r="K16" i="27"/>
  <c r="BB15" i="27"/>
  <c r="I15" i="33"/>
  <c r="AM14" i="33"/>
  <c r="AZ14" i="33"/>
  <c r="AN15" i="27"/>
  <c r="J16" i="27"/>
  <c r="BA15" i="27"/>
  <c r="BR13" i="33"/>
  <c r="N15" i="23"/>
  <c r="BC14" i="33"/>
  <c r="BE14" i="33"/>
  <c r="AV14" i="33"/>
  <c r="AU14" i="33"/>
  <c r="AG15" i="27"/>
  <c r="BG15" i="27" s="1"/>
  <c r="F16" i="27"/>
  <c r="AW15" i="27"/>
  <c r="AJ15" i="27"/>
  <c r="AQ14" i="13"/>
  <c r="AL14" i="19"/>
  <c r="AQ14" i="19"/>
  <c r="J16" i="19"/>
  <c r="BK13" i="19"/>
  <c r="G15" i="15"/>
  <c r="AM14" i="19"/>
  <c r="L15" i="19"/>
  <c r="AP14" i="19"/>
  <c r="H15" i="15"/>
  <c r="BL13" i="19"/>
  <c r="C16" i="19"/>
  <c r="D15" i="19"/>
  <c r="AH14" i="19"/>
  <c r="M16" i="19"/>
  <c r="J15" i="15"/>
  <c r="BN13" i="19"/>
  <c r="BP13" i="19"/>
  <c r="L15" i="15"/>
  <c r="K16" i="19"/>
  <c r="N16" i="19"/>
  <c r="G15" i="19"/>
  <c r="AK14" i="19"/>
  <c r="I17" i="19"/>
  <c r="AN14" i="19"/>
  <c r="E15" i="19"/>
  <c r="AI14" i="19"/>
  <c r="AG14" i="19"/>
  <c r="F15" i="19"/>
  <c r="AJ14" i="19"/>
  <c r="BJ13" i="19"/>
  <c r="F15" i="15"/>
  <c r="BI13" i="19"/>
  <c r="E15" i="15"/>
  <c r="AR14" i="19"/>
  <c r="H17" i="19"/>
  <c r="BR13" i="19"/>
  <c r="N15" i="15"/>
  <c r="BH13" i="19"/>
  <c r="D15" i="15"/>
  <c r="AO14" i="19"/>
  <c r="F16" i="9"/>
  <c r="AI14" i="13"/>
  <c r="BR13" i="13"/>
  <c r="N15" i="9"/>
  <c r="M16" i="13"/>
  <c r="AN14" i="13"/>
  <c r="AJ14" i="13"/>
  <c r="BK13" i="13"/>
  <c r="G15" i="9"/>
  <c r="H15" i="13"/>
  <c r="AL14" i="13"/>
  <c r="AH14" i="13"/>
  <c r="F16" i="13"/>
  <c r="N16" i="13"/>
  <c r="N16" i="9"/>
  <c r="BL13" i="13"/>
  <c r="H15" i="9"/>
  <c r="D16" i="13"/>
  <c r="I15" i="13"/>
  <c r="AM14" i="13"/>
  <c r="AK14" i="13"/>
  <c r="BM13" i="13"/>
  <c r="I15" i="9"/>
  <c r="D15" i="9"/>
  <c r="BH13" i="13"/>
  <c r="G16" i="13"/>
  <c r="BG13" i="13"/>
  <c r="C15" i="9"/>
  <c r="K15" i="13"/>
  <c r="AO14" i="13"/>
  <c r="L15" i="9"/>
  <c r="BP13" i="13"/>
  <c r="AR14" i="13"/>
  <c r="BR14" i="13" s="1"/>
  <c r="BO13" i="13"/>
  <c r="K15" i="9"/>
  <c r="L16" i="13"/>
  <c r="J16" i="13"/>
  <c r="AP14" i="13"/>
  <c r="BJ13" i="13"/>
  <c r="F15" i="9"/>
  <c r="E16" i="13"/>
  <c r="AG14" i="13"/>
  <c r="C15" i="13"/>
  <c r="BK14" i="33" l="1"/>
  <c r="BO14" i="19"/>
  <c r="BD15" i="19"/>
  <c r="BE15" i="19"/>
  <c r="AV15" i="19"/>
  <c r="AU15" i="19"/>
  <c r="BA15" i="19"/>
  <c r="AW15" i="19"/>
  <c r="BC15" i="19"/>
  <c r="AY15" i="19"/>
  <c r="AX15" i="19"/>
  <c r="AT15" i="19"/>
  <c r="BQ14" i="19"/>
  <c r="BB15" i="19"/>
  <c r="AZ15" i="19"/>
  <c r="AR15" i="33"/>
  <c r="J17" i="27"/>
  <c r="BA16" i="27"/>
  <c r="AN16" i="27"/>
  <c r="BP14" i="33"/>
  <c r="L16" i="23"/>
  <c r="AZ15" i="33"/>
  <c r="AM15" i="33"/>
  <c r="I16" i="33"/>
  <c r="BL14" i="33"/>
  <c r="H16" i="23"/>
  <c r="BG14" i="33"/>
  <c r="C16" i="23"/>
  <c r="C18" i="27"/>
  <c r="E17" i="33"/>
  <c r="BN14" i="33"/>
  <c r="J16" i="23"/>
  <c r="E17" i="22"/>
  <c r="BI15" i="27"/>
  <c r="BO15" i="27"/>
  <c r="K17" i="22"/>
  <c r="H16" i="33"/>
  <c r="AY15" i="33"/>
  <c r="AL15" i="33"/>
  <c r="BM15" i="27"/>
  <c r="I17" i="22"/>
  <c r="AI15" i="33"/>
  <c r="AU15" i="33"/>
  <c r="BC15" i="33"/>
  <c r="BJ14" i="33"/>
  <c r="F16" i="23"/>
  <c r="BJ15" i="27"/>
  <c r="F17" i="22"/>
  <c r="K17" i="27"/>
  <c r="BB16" i="27"/>
  <c r="AO16" i="27"/>
  <c r="BP15" i="27"/>
  <c r="L17" i="22"/>
  <c r="AZ16" i="27"/>
  <c r="I17" i="27"/>
  <c r="AM16" i="27"/>
  <c r="AV15" i="33"/>
  <c r="D17" i="33"/>
  <c r="L17" i="33"/>
  <c r="BH15" i="27"/>
  <c r="D17" i="22"/>
  <c r="AJ16" i="27"/>
  <c r="AW16" i="27"/>
  <c r="F17" i="27"/>
  <c r="BN15" i="27"/>
  <c r="J17" i="22"/>
  <c r="D17" i="27"/>
  <c r="AQ17" i="27" s="1"/>
  <c r="AU16" i="27"/>
  <c r="AH16" i="27"/>
  <c r="L17" i="27"/>
  <c r="BC16" i="27"/>
  <c r="AP16" i="27"/>
  <c r="BE15" i="33"/>
  <c r="AI16" i="27"/>
  <c r="AV16" i="27"/>
  <c r="E17" i="27"/>
  <c r="AH15" i="33"/>
  <c r="AP15" i="33"/>
  <c r="M17" i="23"/>
  <c r="G17" i="33"/>
  <c r="BH14" i="33"/>
  <c r="D16" i="23"/>
  <c r="BL15" i="27"/>
  <c r="H17" i="22"/>
  <c r="AK16" i="27"/>
  <c r="AX16" i="27"/>
  <c r="G17" i="27"/>
  <c r="AQ15" i="33"/>
  <c r="BQ15" i="33" s="1"/>
  <c r="N17" i="22"/>
  <c r="BR15" i="27"/>
  <c r="N17" i="33"/>
  <c r="F17" i="33"/>
  <c r="AX15" i="33"/>
  <c r="BK15" i="27"/>
  <c r="G17" i="22"/>
  <c r="AL16" i="27"/>
  <c r="H17" i="27"/>
  <c r="AY16" i="27"/>
  <c r="AO15" i="33"/>
  <c r="BB15" i="33"/>
  <c r="K16" i="33"/>
  <c r="BD16" i="27"/>
  <c r="M17" i="33"/>
  <c r="AG16" i="27"/>
  <c r="AR16" i="27"/>
  <c r="N17" i="27"/>
  <c r="BE16" i="27"/>
  <c r="AJ15" i="33"/>
  <c r="BA15" i="33"/>
  <c r="J16" i="33"/>
  <c r="AN15" i="33"/>
  <c r="BI14" i="33"/>
  <c r="E16" i="23"/>
  <c r="BM14" i="33"/>
  <c r="I16" i="23"/>
  <c r="BR14" i="33"/>
  <c r="N16" i="23"/>
  <c r="BQ14" i="33"/>
  <c r="M16" i="23"/>
  <c r="BO14" i="33"/>
  <c r="K16" i="23"/>
  <c r="M18" i="27"/>
  <c r="AG15" i="33"/>
  <c r="C16" i="33"/>
  <c r="AR16" i="33" s="1"/>
  <c r="AT15" i="33"/>
  <c r="AT16" i="27"/>
  <c r="M17" i="22"/>
  <c r="BQ15" i="27"/>
  <c r="AW15" i="33"/>
  <c r="BJ14" i="13"/>
  <c r="AQ15" i="19"/>
  <c r="BQ15" i="19"/>
  <c r="M17" i="15"/>
  <c r="BK14" i="19"/>
  <c r="G16" i="15"/>
  <c r="BI14" i="19"/>
  <c r="E16" i="15"/>
  <c r="AO15" i="19"/>
  <c r="N16" i="15"/>
  <c r="BR14" i="19"/>
  <c r="K17" i="15"/>
  <c r="AH15" i="19"/>
  <c r="D16" i="19"/>
  <c r="AM15" i="19"/>
  <c r="AL15" i="19"/>
  <c r="AP15" i="19"/>
  <c r="L16" i="19"/>
  <c r="AI15" i="19"/>
  <c r="E16" i="19"/>
  <c r="K17" i="19"/>
  <c r="N17" i="19"/>
  <c r="C17" i="19"/>
  <c r="H18" i="19"/>
  <c r="BJ14" i="19"/>
  <c r="F16" i="15"/>
  <c r="AR15" i="19"/>
  <c r="BL14" i="19"/>
  <c r="H16" i="15"/>
  <c r="AN15" i="19"/>
  <c r="AK15" i="19"/>
  <c r="G16" i="19"/>
  <c r="AG15" i="19"/>
  <c r="AJ15" i="19"/>
  <c r="F16" i="19"/>
  <c r="I18" i="19"/>
  <c r="BM14" i="19"/>
  <c r="I16" i="15"/>
  <c r="BN14" i="19"/>
  <c r="J16" i="15"/>
  <c r="BG14" i="19"/>
  <c r="C16" i="15"/>
  <c r="M17" i="19"/>
  <c r="BH14" i="19"/>
  <c r="D16" i="15"/>
  <c r="L16" i="15"/>
  <c r="BP14" i="19"/>
  <c r="J17" i="19"/>
  <c r="E17" i="9"/>
  <c r="J17" i="9"/>
  <c r="M17" i="9"/>
  <c r="AR15" i="13"/>
  <c r="G17" i="13"/>
  <c r="L17" i="9"/>
  <c r="BH14" i="13"/>
  <c r="D16" i="9"/>
  <c r="BO14" i="13"/>
  <c r="K16" i="9"/>
  <c r="BP14" i="13"/>
  <c r="L16" i="9"/>
  <c r="M17" i="13"/>
  <c r="BG14" i="13"/>
  <c r="C16" i="9"/>
  <c r="F17" i="13"/>
  <c r="I16" i="9"/>
  <c r="BM14" i="13"/>
  <c r="AG15" i="13"/>
  <c r="C16" i="13"/>
  <c r="AP15" i="13"/>
  <c r="BP15" i="13" s="1"/>
  <c r="I16" i="13"/>
  <c r="AM15" i="13"/>
  <c r="AQ15" i="13"/>
  <c r="L17" i="13"/>
  <c r="AO15" i="13"/>
  <c r="K16" i="13"/>
  <c r="H16" i="9"/>
  <c r="BL14" i="13"/>
  <c r="BI14" i="13"/>
  <c r="E16" i="9"/>
  <c r="BK14" i="13"/>
  <c r="G16" i="9"/>
  <c r="AN15" i="13"/>
  <c r="AJ15" i="13"/>
  <c r="AH15" i="13"/>
  <c r="N17" i="13"/>
  <c r="AL15" i="13"/>
  <c r="H16" i="13"/>
  <c r="BQ14" i="13"/>
  <c r="M16" i="9"/>
  <c r="D17" i="13"/>
  <c r="E17" i="13"/>
  <c r="AK15" i="13"/>
  <c r="AI15" i="13"/>
  <c r="J17" i="13"/>
  <c r="BN14" i="13"/>
  <c r="J16" i="9"/>
  <c r="BE16" i="33" l="1"/>
  <c r="AQ16" i="33"/>
  <c r="AH16" i="33"/>
  <c r="AX16" i="33"/>
  <c r="AU16" i="19"/>
  <c r="BA16" i="19"/>
  <c r="BC16" i="19"/>
  <c r="AZ16" i="19"/>
  <c r="AT16" i="19"/>
  <c r="BB16" i="19"/>
  <c r="BD16" i="19"/>
  <c r="BE16" i="19"/>
  <c r="AV16" i="19"/>
  <c r="AW16" i="19"/>
  <c r="AX16" i="19"/>
  <c r="AY16" i="19"/>
  <c r="AP16" i="33"/>
  <c r="AV16" i="33"/>
  <c r="E18" i="23"/>
  <c r="BG15" i="33"/>
  <c r="C17" i="23"/>
  <c r="H18" i="27"/>
  <c r="AY17" i="27"/>
  <c r="AL17" i="27"/>
  <c r="BD16" i="33"/>
  <c r="BJ16" i="27"/>
  <c r="F18" i="22"/>
  <c r="BH15" i="33"/>
  <c r="D17" i="23"/>
  <c r="AT17" i="27"/>
  <c r="BR16" i="33"/>
  <c r="N18" i="23"/>
  <c r="I17" i="33"/>
  <c r="AZ16" i="33"/>
  <c r="AM16" i="33"/>
  <c r="J17" i="33"/>
  <c r="BA16" i="33"/>
  <c r="AN16" i="33"/>
  <c r="BN15" i="33"/>
  <c r="J17" i="23"/>
  <c r="AP17" i="27"/>
  <c r="L18" i="27"/>
  <c r="BC17" i="27"/>
  <c r="BM15" i="33"/>
  <c r="I17" i="23"/>
  <c r="F18" i="27"/>
  <c r="AW17" i="27"/>
  <c r="AJ17" i="27"/>
  <c r="BP15" i="33"/>
  <c r="L17" i="23"/>
  <c r="C17" i="33"/>
  <c r="AP17" i="33" s="1"/>
  <c r="AG16" i="33"/>
  <c r="AT16" i="33"/>
  <c r="BP16" i="27"/>
  <c r="L18" i="22"/>
  <c r="AU16" i="33"/>
  <c r="M18" i="33"/>
  <c r="N18" i="33"/>
  <c r="BQ16" i="27"/>
  <c r="M18" i="22"/>
  <c r="BI15" i="33"/>
  <c r="E17" i="23"/>
  <c r="AO17" i="27"/>
  <c r="BB17" i="27"/>
  <c r="K18" i="27"/>
  <c r="AG17" i="27"/>
  <c r="BG16" i="27"/>
  <c r="C18" i="22"/>
  <c r="D18" i="33"/>
  <c r="BO16" i="27"/>
  <c r="K18" i="22"/>
  <c r="C19" i="27"/>
  <c r="BJ15" i="33"/>
  <c r="F17" i="23"/>
  <c r="M19" i="27"/>
  <c r="BR16" i="27"/>
  <c r="N18" i="22"/>
  <c r="K17" i="33"/>
  <c r="AI17" i="33" s="1"/>
  <c r="BB16" i="33"/>
  <c r="AO16" i="33"/>
  <c r="BK15" i="33"/>
  <c r="G17" i="23"/>
  <c r="E18" i="27"/>
  <c r="AV17" i="27"/>
  <c r="AI17" i="27"/>
  <c r="BH16" i="27"/>
  <c r="D18" i="22"/>
  <c r="BI16" i="27"/>
  <c r="E18" i="22"/>
  <c r="AH17" i="27"/>
  <c r="D18" i="27"/>
  <c r="AU17" i="27"/>
  <c r="BD17" i="27"/>
  <c r="N18" i="27"/>
  <c r="BE17" i="27"/>
  <c r="AR17" i="27"/>
  <c r="BO15" i="33"/>
  <c r="K17" i="23"/>
  <c r="F18" i="33"/>
  <c r="BK16" i="33"/>
  <c r="G18" i="23"/>
  <c r="AM17" i="27"/>
  <c r="AZ17" i="27"/>
  <c r="I18" i="27"/>
  <c r="AJ16" i="33"/>
  <c r="G18" i="27"/>
  <c r="AG18" i="27" s="1"/>
  <c r="AX17" i="27"/>
  <c r="AK17" i="27"/>
  <c r="G18" i="33"/>
  <c r="BC16" i="33"/>
  <c r="I18" i="22"/>
  <c r="BM16" i="27"/>
  <c r="BL15" i="33"/>
  <c r="H17" i="23"/>
  <c r="E18" i="33"/>
  <c r="BN16" i="27"/>
  <c r="J18" i="22"/>
  <c r="BL16" i="27"/>
  <c r="H18" i="22"/>
  <c r="AW16" i="33"/>
  <c r="BK16" i="27"/>
  <c r="G18" i="22"/>
  <c r="AK16" i="33"/>
  <c r="N17" i="23"/>
  <c r="BR15" i="33"/>
  <c r="L18" i="33"/>
  <c r="AL16" i="33"/>
  <c r="H17" i="33"/>
  <c r="BD17" i="33" s="1"/>
  <c r="AY16" i="33"/>
  <c r="AI16" i="33"/>
  <c r="BI16" i="33" s="1"/>
  <c r="AN17" i="27"/>
  <c r="BA17" i="27"/>
  <c r="J18" i="27"/>
  <c r="AT18" i="27" s="1"/>
  <c r="AH16" i="13"/>
  <c r="AN16" i="13"/>
  <c r="AR16" i="13"/>
  <c r="BN15" i="13"/>
  <c r="BI15" i="13"/>
  <c r="BQ15" i="13"/>
  <c r="BO15" i="19"/>
  <c r="AL16" i="19"/>
  <c r="BR15" i="19"/>
  <c r="N17" i="15"/>
  <c r="E17" i="19"/>
  <c r="AI16" i="19"/>
  <c r="G17" i="19"/>
  <c r="AK16" i="19"/>
  <c r="AN16" i="19"/>
  <c r="AM16" i="19"/>
  <c r="AG16" i="19"/>
  <c r="BI15" i="19"/>
  <c r="E17" i="15"/>
  <c r="AR16" i="19"/>
  <c r="F17" i="19"/>
  <c r="AJ16" i="19"/>
  <c r="BP15" i="19"/>
  <c r="L17" i="15"/>
  <c r="BN15" i="19"/>
  <c r="J17" i="15"/>
  <c r="H19" i="19"/>
  <c r="BK15" i="19"/>
  <c r="G17" i="15"/>
  <c r="BL15" i="19"/>
  <c r="H17" i="15"/>
  <c r="I19" i="19"/>
  <c r="BJ15" i="19"/>
  <c r="F17" i="15"/>
  <c r="L17" i="19"/>
  <c r="AP16" i="19"/>
  <c r="C18" i="19"/>
  <c r="K18" i="19"/>
  <c r="BM15" i="19"/>
  <c r="I17" i="15"/>
  <c r="BH15" i="19"/>
  <c r="D17" i="15"/>
  <c r="D17" i="19"/>
  <c r="AH16" i="19"/>
  <c r="N18" i="19"/>
  <c r="AQ16" i="19"/>
  <c r="J18" i="19"/>
  <c r="M18" i="19"/>
  <c r="BG15" i="19"/>
  <c r="C17" i="15"/>
  <c r="AO16" i="19"/>
  <c r="E18" i="9"/>
  <c r="AP16" i="13"/>
  <c r="L18" i="9"/>
  <c r="N18" i="13"/>
  <c r="C17" i="13"/>
  <c r="AG16" i="13"/>
  <c r="L18" i="13"/>
  <c r="F18" i="13"/>
  <c r="G18" i="13"/>
  <c r="D18" i="13"/>
  <c r="M18" i="9"/>
  <c r="BL15" i="13"/>
  <c r="H17" i="9"/>
  <c r="M18" i="13"/>
  <c r="BG15" i="13"/>
  <c r="C17" i="9"/>
  <c r="BN16" i="13"/>
  <c r="J18" i="9"/>
  <c r="AK16" i="13"/>
  <c r="AJ16" i="13"/>
  <c r="E18" i="13"/>
  <c r="AL16" i="13"/>
  <c r="H17" i="13"/>
  <c r="K17" i="13"/>
  <c r="AO16" i="13"/>
  <c r="I17" i="13"/>
  <c r="AM16" i="13"/>
  <c r="BK15" i="13"/>
  <c r="G17" i="9"/>
  <c r="J18" i="13"/>
  <c r="BR15" i="13"/>
  <c r="N17" i="9"/>
  <c r="BJ15" i="13"/>
  <c r="F17" i="9"/>
  <c r="D17" i="9"/>
  <c r="BH15" i="13"/>
  <c r="AI16" i="13"/>
  <c r="BI16" i="13" s="1"/>
  <c r="BO15" i="13"/>
  <c r="K17" i="9"/>
  <c r="BM15" i="13"/>
  <c r="I17" i="9"/>
  <c r="AQ16" i="13"/>
  <c r="BQ16" i="13" s="1"/>
  <c r="AJ17" i="33" l="1"/>
  <c r="AW17" i="33"/>
  <c r="AT17" i="19"/>
  <c r="BC17" i="19"/>
  <c r="BD17" i="19"/>
  <c r="BA17" i="19"/>
  <c r="AX17" i="19"/>
  <c r="AV17" i="19"/>
  <c r="BE17" i="19"/>
  <c r="BB17" i="19"/>
  <c r="BO17" i="19" s="1"/>
  <c r="AY17" i="19"/>
  <c r="AW17" i="19"/>
  <c r="AU17" i="19"/>
  <c r="AZ17" i="19"/>
  <c r="BC17" i="33"/>
  <c r="BP17" i="33" s="1"/>
  <c r="BG18" i="27"/>
  <c r="C20" i="22"/>
  <c r="M19" i="23"/>
  <c r="BJ16" i="33"/>
  <c r="F18" i="23"/>
  <c r="L19" i="33"/>
  <c r="BJ17" i="33"/>
  <c r="F19" i="23"/>
  <c r="E19" i="22"/>
  <c r="BI17" i="27"/>
  <c r="C20" i="27"/>
  <c r="G19" i="33"/>
  <c r="BR17" i="27"/>
  <c r="N19" i="22"/>
  <c r="BO16" i="33"/>
  <c r="K18" i="23"/>
  <c r="AH17" i="33"/>
  <c r="AQ17" i="33"/>
  <c r="BQ17" i="33" s="1"/>
  <c r="AZ17" i="33"/>
  <c r="AM17" i="33"/>
  <c r="I18" i="33"/>
  <c r="BQ16" i="33"/>
  <c r="M18" i="23"/>
  <c r="AR18" i="27"/>
  <c r="BE18" i="27"/>
  <c r="N19" i="27"/>
  <c r="AO17" i="33"/>
  <c r="K18" i="33"/>
  <c r="BB17" i="33"/>
  <c r="BH16" i="33"/>
  <c r="D18" i="23"/>
  <c r="BK17" i="27"/>
  <c r="G19" i="22"/>
  <c r="J19" i="27"/>
  <c r="BA18" i="27"/>
  <c r="AN18" i="27"/>
  <c r="M19" i="22"/>
  <c r="BQ17" i="27"/>
  <c r="BL17" i="27"/>
  <c r="H19" i="22"/>
  <c r="BN17" i="27"/>
  <c r="J19" i="22"/>
  <c r="AK18" i="27"/>
  <c r="G19" i="27"/>
  <c r="AX18" i="27"/>
  <c r="AL18" i="27"/>
  <c r="H19" i="27"/>
  <c r="AY18" i="27"/>
  <c r="F19" i="33"/>
  <c r="D19" i="27"/>
  <c r="AG19" i="27" s="1"/>
  <c r="AU18" i="27"/>
  <c r="AH18" i="27"/>
  <c r="AI18" i="27"/>
  <c r="AV18" i="27"/>
  <c r="E19" i="27"/>
  <c r="M20" i="27"/>
  <c r="BE17" i="33"/>
  <c r="BG16" i="33"/>
  <c r="C18" i="23"/>
  <c r="BN16" i="33"/>
  <c r="J18" i="23"/>
  <c r="BP16" i="33"/>
  <c r="L18" i="23"/>
  <c r="I19" i="27"/>
  <c r="AZ18" i="27"/>
  <c r="AM18" i="27"/>
  <c r="BD18" i="27"/>
  <c r="BO17" i="27"/>
  <c r="K19" i="22"/>
  <c r="N19" i="33"/>
  <c r="AN17" i="33"/>
  <c r="BA17" i="33"/>
  <c r="J18" i="33"/>
  <c r="F19" i="22"/>
  <c r="BJ17" i="27"/>
  <c r="BH17" i="27"/>
  <c r="D19" i="22"/>
  <c r="AR17" i="33"/>
  <c r="AJ18" i="27"/>
  <c r="F19" i="27"/>
  <c r="AW18" i="27"/>
  <c r="BG17" i="27"/>
  <c r="C19" i="22"/>
  <c r="K19" i="27"/>
  <c r="BB18" i="27"/>
  <c r="AO18" i="27"/>
  <c r="BL16" i="33"/>
  <c r="H18" i="23"/>
  <c r="AV17" i="33"/>
  <c r="AK17" i="33"/>
  <c r="AQ18" i="27"/>
  <c r="AU17" i="33"/>
  <c r="AG17" i="33"/>
  <c r="AT17" i="33"/>
  <c r="C18" i="33"/>
  <c r="AV18" i="33" s="1"/>
  <c r="BP17" i="27"/>
  <c r="L19" i="22"/>
  <c r="BM17" i="27"/>
  <c r="I19" i="22"/>
  <c r="H18" i="33"/>
  <c r="AY17" i="33"/>
  <c r="AL17" i="33"/>
  <c r="E19" i="33"/>
  <c r="AX17" i="33"/>
  <c r="D19" i="33"/>
  <c r="M19" i="33"/>
  <c r="L19" i="27"/>
  <c r="BC18" i="27"/>
  <c r="AP18" i="27"/>
  <c r="BM16" i="33"/>
  <c r="I18" i="23"/>
  <c r="AK17" i="13"/>
  <c r="BP16" i="13"/>
  <c r="AN17" i="19"/>
  <c r="AQ17" i="19"/>
  <c r="AO17" i="19"/>
  <c r="C19" i="15"/>
  <c r="BK16" i="19"/>
  <c r="G18" i="15"/>
  <c r="L18" i="15"/>
  <c r="BP16" i="19"/>
  <c r="AK17" i="19"/>
  <c r="G18" i="19"/>
  <c r="M19" i="19"/>
  <c r="AR17" i="19"/>
  <c r="BN16" i="19"/>
  <c r="J18" i="15"/>
  <c r="AJ17" i="19"/>
  <c r="F18" i="19"/>
  <c r="AW18" i="19" s="1"/>
  <c r="N18" i="15"/>
  <c r="BR16" i="19"/>
  <c r="BM16" i="19"/>
  <c r="I18" i="15"/>
  <c r="AI17" i="19"/>
  <c r="E18" i="19"/>
  <c r="BL16" i="19"/>
  <c r="H18" i="15"/>
  <c r="BH16" i="19"/>
  <c r="D18" i="15"/>
  <c r="AH17" i="19"/>
  <c r="D18" i="19"/>
  <c r="AL17" i="19"/>
  <c r="AM17" i="19"/>
  <c r="C19" i="19"/>
  <c r="BO16" i="19"/>
  <c r="K18" i="15"/>
  <c r="K19" i="19"/>
  <c r="AP17" i="19"/>
  <c r="L18" i="19"/>
  <c r="BG16" i="19"/>
  <c r="C18" i="15"/>
  <c r="J19" i="19"/>
  <c r="AG17" i="19"/>
  <c r="BG17" i="19" s="1"/>
  <c r="E18" i="15"/>
  <c r="BI16" i="19"/>
  <c r="N19" i="19"/>
  <c r="M18" i="15"/>
  <c r="BQ16" i="19"/>
  <c r="I20" i="19"/>
  <c r="H20" i="19"/>
  <c r="BJ16" i="19"/>
  <c r="F18" i="15"/>
  <c r="M19" i="9"/>
  <c r="BR16" i="13"/>
  <c r="N18" i="9"/>
  <c r="E19" i="13"/>
  <c r="BK16" i="13"/>
  <c r="G18" i="9"/>
  <c r="BJ16" i="13"/>
  <c r="F18" i="9"/>
  <c r="J19" i="13"/>
  <c r="AO17" i="13"/>
  <c r="K18" i="13"/>
  <c r="G19" i="13"/>
  <c r="BO16" i="13"/>
  <c r="K18" i="9"/>
  <c r="AG17" i="13"/>
  <c r="C18" i="13"/>
  <c r="BG16" i="13"/>
  <c r="C18" i="9"/>
  <c r="AR17" i="13"/>
  <c r="AM17" i="13"/>
  <c r="I18" i="13"/>
  <c r="AP17" i="13"/>
  <c r="BH16" i="13"/>
  <c r="D18" i="9"/>
  <c r="AJ17" i="13"/>
  <c r="AL17" i="13"/>
  <c r="H18" i="13"/>
  <c r="M19" i="13"/>
  <c r="D19" i="13"/>
  <c r="F19" i="13"/>
  <c r="AN17" i="13"/>
  <c r="AQ17" i="13"/>
  <c r="BQ17" i="13" s="1"/>
  <c r="BL16" i="13"/>
  <c r="H18" i="9"/>
  <c r="AH17" i="13"/>
  <c r="I18" i="9"/>
  <c r="BM16" i="13"/>
  <c r="AI17" i="13"/>
  <c r="L19" i="13"/>
  <c r="N19" i="13"/>
  <c r="L19" i="23" l="1"/>
  <c r="AT18" i="19"/>
  <c r="AZ18" i="19"/>
  <c r="BC18" i="19"/>
  <c r="AU18" i="19"/>
  <c r="BB18" i="19"/>
  <c r="BO18" i="19" s="1"/>
  <c r="BA18" i="19"/>
  <c r="J20" i="15" s="1"/>
  <c r="AV18" i="19"/>
  <c r="BE18" i="19"/>
  <c r="BR18" i="19" s="1"/>
  <c r="AR18" i="19"/>
  <c r="AO18" i="19"/>
  <c r="AX18" i="19"/>
  <c r="BD18" i="19"/>
  <c r="AY18" i="19"/>
  <c r="AJ18" i="33"/>
  <c r="E20" i="23"/>
  <c r="AP19" i="27"/>
  <c r="L20" i="27"/>
  <c r="BC19" i="27"/>
  <c r="BI17" i="33"/>
  <c r="E19" i="23"/>
  <c r="J19" i="33"/>
  <c r="BA18" i="33"/>
  <c r="AN18" i="33"/>
  <c r="M20" i="33"/>
  <c r="C19" i="33"/>
  <c r="AQ19" i="33" s="1"/>
  <c r="AT18" i="33"/>
  <c r="AG18" i="33"/>
  <c r="BR17" i="33"/>
  <c r="N19" i="23"/>
  <c r="BK18" i="27"/>
  <c r="G20" i="22"/>
  <c r="AM18" i="33"/>
  <c r="AZ18" i="33"/>
  <c r="I19" i="33"/>
  <c r="D20" i="33"/>
  <c r="AV19" i="27"/>
  <c r="E20" i="27"/>
  <c r="AI19" i="27"/>
  <c r="BJ18" i="27"/>
  <c r="F20" i="22"/>
  <c r="BQ18" i="27"/>
  <c r="M20" i="22"/>
  <c r="H20" i="27"/>
  <c r="AY19" i="27"/>
  <c r="AL19" i="27"/>
  <c r="AQ18" i="33"/>
  <c r="AI18" i="33"/>
  <c r="BI18" i="33" s="1"/>
  <c r="F20" i="27"/>
  <c r="AW19" i="27"/>
  <c r="AJ19" i="27"/>
  <c r="BN17" i="33"/>
  <c r="J19" i="23"/>
  <c r="E20" i="33"/>
  <c r="I20" i="22"/>
  <c r="BM18" i="27"/>
  <c r="BH18" i="27"/>
  <c r="D20" i="22"/>
  <c r="BO17" i="33"/>
  <c r="K19" i="23"/>
  <c r="BD18" i="33"/>
  <c r="BG17" i="33"/>
  <c r="C19" i="23"/>
  <c r="N20" i="33"/>
  <c r="AM19" i="27"/>
  <c r="AZ19" i="27"/>
  <c r="I20" i="27"/>
  <c r="AQ19" i="27"/>
  <c r="AH19" i="27"/>
  <c r="D20" i="27"/>
  <c r="AU19" i="27"/>
  <c r="G20" i="27"/>
  <c r="AX19" i="27"/>
  <c r="AK19" i="27"/>
  <c r="K19" i="33"/>
  <c r="BB18" i="33"/>
  <c r="AO18" i="33"/>
  <c r="G20" i="33"/>
  <c r="AH18" i="33"/>
  <c r="BL17" i="33"/>
  <c r="H19" i="23"/>
  <c r="BO18" i="27"/>
  <c r="K20" i="22"/>
  <c r="BE18" i="33"/>
  <c r="BD19" i="27"/>
  <c r="AW18" i="33"/>
  <c r="J20" i="22"/>
  <c r="BN18" i="27"/>
  <c r="BM17" i="33"/>
  <c r="I19" i="23"/>
  <c r="AX18" i="33"/>
  <c r="AU18" i="33"/>
  <c r="AL18" i="33"/>
  <c r="H19" i="33"/>
  <c r="AY18" i="33"/>
  <c r="BH17" i="33"/>
  <c r="D19" i="23"/>
  <c r="AO19" i="27"/>
  <c r="K20" i="27"/>
  <c r="BB19" i="27"/>
  <c r="AR18" i="33"/>
  <c r="M21" i="27"/>
  <c r="F20" i="33"/>
  <c r="AW19" i="33"/>
  <c r="AN19" i="27"/>
  <c r="J20" i="27"/>
  <c r="BA19" i="27"/>
  <c r="N20" i="27"/>
  <c r="BE19" i="27"/>
  <c r="AR19" i="27"/>
  <c r="AK18" i="33"/>
  <c r="AP18" i="33"/>
  <c r="BR18" i="27"/>
  <c r="N20" i="22"/>
  <c r="C21" i="27"/>
  <c r="BC18" i="33"/>
  <c r="BP18" i="27"/>
  <c r="L20" i="22"/>
  <c r="BK17" i="33"/>
  <c r="G19" i="23"/>
  <c r="BI18" i="27"/>
  <c r="E20" i="22"/>
  <c r="BL18" i="27"/>
  <c r="H20" i="22"/>
  <c r="AT19" i="27"/>
  <c r="L20" i="33"/>
  <c r="C20" i="15"/>
  <c r="AN18" i="19"/>
  <c r="BN18" i="19" s="1"/>
  <c r="K19" i="15"/>
  <c r="AG18" i="19"/>
  <c r="BG18" i="19" s="1"/>
  <c r="BH17" i="19"/>
  <c r="D19" i="15"/>
  <c r="D19" i="19"/>
  <c r="AH18" i="19"/>
  <c r="AL18" i="19"/>
  <c r="AM18" i="19"/>
  <c r="BI17" i="19"/>
  <c r="E19" i="15"/>
  <c r="BK17" i="19"/>
  <c r="G19" i="15"/>
  <c r="J20" i="19"/>
  <c r="N20" i="19"/>
  <c r="BN17" i="19"/>
  <c r="J19" i="15"/>
  <c r="BR17" i="19"/>
  <c r="N19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J18" i="19"/>
  <c r="M20" i="19"/>
  <c r="K20" i="19"/>
  <c r="H21" i="19"/>
  <c r="L19" i="19"/>
  <c r="AP18" i="19"/>
  <c r="E19" i="19"/>
  <c r="AI18" i="19"/>
  <c r="BJ17" i="19"/>
  <c r="F19" i="15"/>
  <c r="G19" i="19"/>
  <c r="AK18" i="19"/>
  <c r="N20" i="9"/>
  <c r="AI18" i="13"/>
  <c r="J20" i="9"/>
  <c r="G20" i="9"/>
  <c r="D20" i="9"/>
  <c r="AN18" i="13"/>
  <c r="AP18" i="13"/>
  <c r="BP18" i="13" s="1"/>
  <c r="AQ18" i="13"/>
  <c r="E20" i="9"/>
  <c r="BI18" i="13"/>
  <c r="BJ17" i="13"/>
  <c r="F19" i="9"/>
  <c r="L20" i="9"/>
  <c r="D20" i="13"/>
  <c r="BP17" i="13"/>
  <c r="L19" i="9"/>
  <c r="E20" i="13"/>
  <c r="J20" i="13"/>
  <c r="C19" i="13"/>
  <c r="AG18" i="13"/>
  <c r="BR17" i="13"/>
  <c r="N19" i="9"/>
  <c r="BG17" i="13"/>
  <c r="C19" i="9"/>
  <c r="BN17" i="13"/>
  <c r="J19" i="9"/>
  <c r="F20" i="13"/>
  <c r="M20" i="13"/>
  <c r="I19" i="13"/>
  <c r="AM18" i="13"/>
  <c r="N20" i="13"/>
  <c r="H19" i="13"/>
  <c r="AL18" i="13"/>
  <c r="AR18" i="13"/>
  <c r="D19" i="9"/>
  <c r="BH17" i="13"/>
  <c r="AJ18" i="13"/>
  <c r="BK17" i="13"/>
  <c r="G19" i="9"/>
  <c r="K19" i="13"/>
  <c r="AO18" i="13"/>
  <c r="BI17" i="13"/>
  <c r="E19" i="9"/>
  <c r="G20" i="13"/>
  <c r="BM17" i="13"/>
  <c r="I19" i="9"/>
  <c r="AK18" i="13"/>
  <c r="L20" i="13"/>
  <c r="AH18" i="13"/>
  <c r="H19" i="9"/>
  <c r="BL17" i="13"/>
  <c r="BO17" i="13"/>
  <c r="K19" i="9"/>
  <c r="AT19" i="19" l="1"/>
  <c r="AX19" i="19"/>
  <c r="N20" i="15"/>
  <c r="K20" i="15"/>
  <c r="BC19" i="19"/>
  <c r="BE19" i="19"/>
  <c r="AZ19" i="19"/>
  <c r="BA19" i="19"/>
  <c r="AY19" i="19"/>
  <c r="AU19" i="19"/>
  <c r="AV19" i="19"/>
  <c r="AW19" i="19"/>
  <c r="BB19" i="19"/>
  <c r="BD19" i="19"/>
  <c r="AI19" i="33"/>
  <c r="L21" i="33"/>
  <c r="BH18" i="33"/>
  <c r="D20" i="23"/>
  <c r="G21" i="33"/>
  <c r="D21" i="27"/>
  <c r="AU20" i="27"/>
  <c r="AH20" i="27"/>
  <c r="N21" i="33"/>
  <c r="BJ19" i="27"/>
  <c r="F21" i="22"/>
  <c r="AH19" i="33"/>
  <c r="AN19" i="33"/>
  <c r="J20" i="33"/>
  <c r="BA19" i="33"/>
  <c r="BO19" i="27"/>
  <c r="K21" i="22"/>
  <c r="BR18" i="33"/>
  <c r="N20" i="23"/>
  <c r="AP19" i="33"/>
  <c r="AJ19" i="33"/>
  <c r="K21" i="27"/>
  <c r="BB20" i="27"/>
  <c r="AO20" i="27"/>
  <c r="BK18" i="33"/>
  <c r="G20" i="23"/>
  <c r="AJ20" i="27"/>
  <c r="AW20" i="27"/>
  <c r="F21" i="27"/>
  <c r="I20" i="33"/>
  <c r="AZ19" i="33"/>
  <c r="AM19" i="33"/>
  <c r="BG18" i="33"/>
  <c r="C20" i="23"/>
  <c r="E21" i="33"/>
  <c r="AI20" i="27"/>
  <c r="E21" i="27"/>
  <c r="AV20" i="27"/>
  <c r="M21" i="33"/>
  <c r="L21" i="27"/>
  <c r="BC20" i="27"/>
  <c r="AP20" i="27"/>
  <c r="AO19" i="33"/>
  <c r="BB19" i="33"/>
  <c r="K20" i="33"/>
  <c r="BQ18" i="33"/>
  <c r="M20" i="23"/>
  <c r="AV19" i="33"/>
  <c r="BD19" i="33"/>
  <c r="AT20" i="27"/>
  <c r="BD20" i="27"/>
  <c r="BL18" i="33"/>
  <c r="H20" i="23"/>
  <c r="BK19" i="27"/>
  <c r="G21" i="22"/>
  <c r="BL19" i="27"/>
  <c r="H21" i="22"/>
  <c r="E21" i="22"/>
  <c r="BI19" i="27"/>
  <c r="BJ19" i="33"/>
  <c r="F21" i="23"/>
  <c r="BO18" i="33"/>
  <c r="K20" i="23"/>
  <c r="BM18" i="33"/>
  <c r="I20" i="23"/>
  <c r="AW20" i="33"/>
  <c r="F21" i="33"/>
  <c r="AZ20" i="27"/>
  <c r="I21" i="27"/>
  <c r="AM20" i="27"/>
  <c r="BP19" i="27"/>
  <c r="L21" i="22"/>
  <c r="AG20" i="27"/>
  <c r="N21" i="22"/>
  <c r="BR19" i="27"/>
  <c r="M22" i="27"/>
  <c r="BM19" i="27"/>
  <c r="I21" i="22"/>
  <c r="AR20" i="27"/>
  <c r="N21" i="27"/>
  <c r="BE20" i="27"/>
  <c r="C22" i="27"/>
  <c r="BN19" i="27"/>
  <c r="J21" i="22"/>
  <c r="H20" i="33"/>
  <c r="AY19" i="33"/>
  <c r="AL19" i="33"/>
  <c r="BG19" i="27"/>
  <c r="C21" i="22"/>
  <c r="AG19" i="33"/>
  <c r="C20" i="33"/>
  <c r="BC20" i="33" s="1"/>
  <c r="AT19" i="33"/>
  <c r="BP18" i="33"/>
  <c r="L20" i="23"/>
  <c r="AQ20" i="27"/>
  <c r="BJ18" i="33"/>
  <c r="F20" i="23"/>
  <c r="AK19" i="33"/>
  <c r="AK20" i="27"/>
  <c r="AX20" i="27"/>
  <c r="G21" i="27"/>
  <c r="AR19" i="33"/>
  <c r="AL20" i="27"/>
  <c r="H21" i="27"/>
  <c r="AY20" i="27"/>
  <c r="AU19" i="33"/>
  <c r="BC19" i="33"/>
  <c r="J21" i="27"/>
  <c r="BA20" i="27"/>
  <c r="AN20" i="27"/>
  <c r="M21" i="22"/>
  <c r="BQ19" i="27"/>
  <c r="AX19" i="33"/>
  <c r="BH19" i="27"/>
  <c r="D21" i="22"/>
  <c r="BE19" i="33"/>
  <c r="D21" i="33"/>
  <c r="AU20" i="33"/>
  <c r="BN18" i="33"/>
  <c r="J20" i="23"/>
  <c r="AR19" i="13"/>
  <c r="BR18" i="13"/>
  <c r="BQ18" i="13"/>
  <c r="M20" i="9"/>
  <c r="BH18" i="13"/>
  <c r="AO19" i="19"/>
  <c r="AG19" i="19"/>
  <c r="BP18" i="19"/>
  <c r="L20" i="15"/>
  <c r="AJ19" i="19"/>
  <c r="F20" i="19"/>
  <c r="J21" i="19"/>
  <c r="AK19" i="19"/>
  <c r="G20" i="19"/>
  <c r="F20" i="15"/>
  <c r="BJ18" i="19"/>
  <c r="C21" i="19"/>
  <c r="BK18" i="19"/>
  <c r="G20" i="15"/>
  <c r="AP19" i="19"/>
  <c r="L20" i="19"/>
  <c r="D20" i="15"/>
  <c r="BH18" i="19"/>
  <c r="M21" i="19"/>
  <c r="H22" i="19"/>
  <c r="M20" i="15"/>
  <c r="BQ18" i="19"/>
  <c r="AR19" i="19"/>
  <c r="E20" i="15"/>
  <c r="BI18" i="19"/>
  <c r="AQ19" i="19"/>
  <c r="BM18" i="19"/>
  <c r="I20" i="15"/>
  <c r="N21" i="19"/>
  <c r="K21" i="19"/>
  <c r="AH19" i="19"/>
  <c r="D20" i="19"/>
  <c r="AL19" i="19"/>
  <c r="AI19" i="19"/>
  <c r="E20" i="19"/>
  <c r="I22" i="19"/>
  <c r="AN19" i="19"/>
  <c r="BL18" i="19"/>
  <c r="H20" i="15"/>
  <c r="AM19" i="19"/>
  <c r="BN18" i="13"/>
  <c r="AN19" i="13"/>
  <c r="BK18" i="13"/>
  <c r="M21" i="9"/>
  <c r="E21" i="9"/>
  <c r="I20" i="13"/>
  <c r="AM19" i="13"/>
  <c r="G21" i="13"/>
  <c r="BO18" i="13"/>
  <c r="K20" i="9"/>
  <c r="BL18" i="13"/>
  <c r="H20" i="9"/>
  <c r="AO19" i="13"/>
  <c r="K20" i="13"/>
  <c r="L21" i="9"/>
  <c r="AG19" i="13"/>
  <c r="C20" i="13"/>
  <c r="AP19" i="13"/>
  <c r="BP19" i="13" s="1"/>
  <c r="N21" i="13"/>
  <c r="H20" i="13"/>
  <c r="AL19" i="13"/>
  <c r="D21" i="13"/>
  <c r="AJ19" i="13"/>
  <c r="E21" i="13"/>
  <c r="L21" i="13"/>
  <c r="AI19" i="13"/>
  <c r="BI19" i="13" s="1"/>
  <c r="F21" i="13"/>
  <c r="J21" i="13"/>
  <c r="BM18" i="13"/>
  <c r="I20" i="9"/>
  <c r="AH19" i="13"/>
  <c r="AK19" i="13"/>
  <c r="M21" i="13"/>
  <c r="BJ18" i="13"/>
  <c r="F20" i="9"/>
  <c r="AQ19" i="13"/>
  <c r="BG18" i="13"/>
  <c r="C20" i="9"/>
  <c r="AR20" i="33" l="1"/>
  <c r="AZ20" i="19"/>
  <c r="BB20" i="19"/>
  <c r="AW20" i="19"/>
  <c r="AY20" i="19"/>
  <c r="BA20" i="19"/>
  <c r="J22" i="15" s="1"/>
  <c r="AT20" i="19"/>
  <c r="C22" i="15" s="1"/>
  <c r="AX20" i="19"/>
  <c r="AV20" i="19"/>
  <c r="BE20" i="19"/>
  <c r="AU20" i="19"/>
  <c r="BC20" i="19"/>
  <c r="BD20" i="19"/>
  <c r="AH20" i="33"/>
  <c r="BH20" i="33" s="1"/>
  <c r="AI20" i="33"/>
  <c r="L22" i="23"/>
  <c r="D22" i="23"/>
  <c r="BL19" i="33"/>
  <c r="H21" i="23"/>
  <c r="BQ20" i="27"/>
  <c r="M22" i="22"/>
  <c r="E22" i="27"/>
  <c r="AV21" i="27"/>
  <c r="AI21" i="27"/>
  <c r="BN20" i="27"/>
  <c r="J22" i="22"/>
  <c r="AN21" i="27"/>
  <c r="BA21" i="27"/>
  <c r="J22" i="27"/>
  <c r="AT21" i="27"/>
  <c r="AQ21" i="27"/>
  <c r="BD20" i="33"/>
  <c r="AV20" i="33"/>
  <c r="AX20" i="33"/>
  <c r="BH19" i="33"/>
  <c r="D21" i="23"/>
  <c r="G21" i="23"/>
  <c r="BK19" i="33"/>
  <c r="C23" i="27"/>
  <c r="M23" i="27"/>
  <c r="AM21" i="27"/>
  <c r="I22" i="27"/>
  <c r="AZ21" i="27"/>
  <c r="AQ20" i="33"/>
  <c r="G22" i="33"/>
  <c r="BR20" i="27"/>
  <c r="N22" i="22"/>
  <c r="BI20" i="27"/>
  <c r="E22" i="22"/>
  <c r="BR19" i="33"/>
  <c r="N21" i="23"/>
  <c r="BK20" i="27"/>
  <c r="G22" i="22"/>
  <c r="BG19" i="33"/>
  <c r="C21" i="23"/>
  <c r="BL20" i="27"/>
  <c r="H22" i="22"/>
  <c r="H22" i="27"/>
  <c r="AY21" i="27"/>
  <c r="AL21" i="27"/>
  <c r="AG21" i="27"/>
  <c r="BD21" i="27"/>
  <c r="I22" i="22"/>
  <c r="BM20" i="27"/>
  <c r="K21" i="33"/>
  <c r="BB20" i="33"/>
  <c r="AO20" i="33"/>
  <c r="M22" i="33"/>
  <c r="BE20" i="33"/>
  <c r="AK20" i="33"/>
  <c r="I21" i="23"/>
  <c r="BM19" i="33"/>
  <c r="BO20" i="27"/>
  <c r="K22" i="22"/>
  <c r="BN19" i="33"/>
  <c r="J21" i="23"/>
  <c r="BO19" i="33"/>
  <c r="K21" i="23"/>
  <c r="F22" i="23"/>
  <c r="D22" i="33"/>
  <c r="G22" i="27"/>
  <c r="AX21" i="27"/>
  <c r="AK21" i="27"/>
  <c r="AL20" i="33"/>
  <c r="H21" i="33"/>
  <c r="AY20" i="33"/>
  <c r="AJ20" i="33"/>
  <c r="BJ20" i="33" s="1"/>
  <c r="BG20" i="27"/>
  <c r="C22" i="22"/>
  <c r="AM20" i="33"/>
  <c r="AZ20" i="33"/>
  <c r="I21" i="33"/>
  <c r="AO21" i="27"/>
  <c r="BB21" i="27"/>
  <c r="K22" i="27"/>
  <c r="J21" i="33"/>
  <c r="BA20" i="33"/>
  <c r="AN20" i="33"/>
  <c r="AP20" i="33"/>
  <c r="BP20" i="33" s="1"/>
  <c r="F22" i="33"/>
  <c r="N22" i="33"/>
  <c r="N22" i="27"/>
  <c r="BE21" i="27"/>
  <c r="AR21" i="27"/>
  <c r="F22" i="27"/>
  <c r="AW21" i="27"/>
  <c r="AJ21" i="27"/>
  <c r="BH20" i="27"/>
  <c r="D22" i="22"/>
  <c r="BQ19" i="33"/>
  <c r="M21" i="23"/>
  <c r="BP20" i="27"/>
  <c r="L22" i="22"/>
  <c r="BP19" i="33"/>
  <c r="L21" i="23"/>
  <c r="C21" i="33"/>
  <c r="BC21" i="33" s="1"/>
  <c r="AT20" i="33"/>
  <c r="AG20" i="33"/>
  <c r="BI19" i="33"/>
  <c r="E21" i="23"/>
  <c r="AP21" i="27"/>
  <c r="L22" i="27"/>
  <c r="BC21" i="27"/>
  <c r="E22" i="33"/>
  <c r="BJ20" i="27"/>
  <c r="F22" i="22"/>
  <c r="AH21" i="27"/>
  <c r="D22" i="27"/>
  <c r="AU21" i="27"/>
  <c r="L22" i="33"/>
  <c r="AI20" i="13"/>
  <c r="AN20" i="19"/>
  <c r="AR20" i="19"/>
  <c r="AG20" i="19"/>
  <c r="BG20" i="19" s="1"/>
  <c r="AO20" i="19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Y21" i="19" s="1"/>
  <c r="AH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K20" i="19"/>
  <c r="BQ19" i="19"/>
  <c r="M21" i="15"/>
  <c r="H21" i="15"/>
  <c r="BL19" i="19"/>
  <c r="L21" i="19"/>
  <c r="AP20" i="19"/>
  <c r="AQ20" i="19"/>
  <c r="BH19" i="19"/>
  <c r="D21" i="15"/>
  <c r="F21" i="19"/>
  <c r="AJ20" i="19"/>
  <c r="I23" i="19"/>
  <c r="E21" i="19"/>
  <c r="AI20" i="19"/>
  <c r="J21" i="15"/>
  <c r="BN19" i="19"/>
  <c r="AQ20" i="13"/>
  <c r="BQ20" i="13" s="1"/>
  <c r="BQ19" i="13"/>
  <c r="M22" i="9"/>
  <c r="BR19" i="13"/>
  <c r="N21" i="9"/>
  <c r="BO19" i="13"/>
  <c r="K21" i="9"/>
  <c r="M22" i="13"/>
  <c r="E22" i="13"/>
  <c r="J22" i="9"/>
  <c r="BH19" i="13"/>
  <c r="D21" i="9"/>
  <c r="C21" i="13"/>
  <c r="AG20" i="13"/>
  <c r="H21" i="13"/>
  <c r="AL20" i="13"/>
  <c r="BN19" i="13"/>
  <c r="J21" i="9"/>
  <c r="N22" i="13"/>
  <c r="L22" i="13"/>
  <c r="K21" i="13"/>
  <c r="AO20" i="13"/>
  <c r="F22" i="13"/>
  <c r="D22" i="13"/>
  <c r="BM19" i="13"/>
  <c r="I21" i="9"/>
  <c r="AH20" i="13"/>
  <c r="BL19" i="13"/>
  <c r="H21" i="9"/>
  <c r="G22" i="13"/>
  <c r="J22" i="13"/>
  <c r="G22" i="9"/>
  <c r="AK20" i="13"/>
  <c r="BK20" i="13" s="1"/>
  <c r="BG19" i="13"/>
  <c r="C21" i="9"/>
  <c r="AJ20" i="13"/>
  <c r="BJ19" i="13"/>
  <c r="F21" i="9"/>
  <c r="AM20" i="13"/>
  <c r="I21" i="13"/>
  <c r="G21" i="9"/>
  <c r="BK19" i="13"/>
  <c r="AN20" i="13"/>
  <c r="BN20" i="13" s="1"/>
  <c r="AP20" i="13"/>
  <c r="AR20" i="13"/>
  <c r="AH21" i="33" l="1"/>
  <c r="BB21" i="19"/>
  <c r="AW21" i="19"/>
  <c r="BE21" i="19"/>
  <c r="AZ21" i="19"/>
  <c r="AX21" i="19"/>
  <c r="BD21" i="19"/>
  <c r="AU21" i="19"/>
  <c r="AV21" i="19"/>
  <c r="BC21" i="19"/>
  <c r="AT21" i="19"/>
  <c r="BA21" i="19"/>
  <c r="AV21" i="33"/>
  <c r="AJ21" i="33"/>
  <c r="AP21" i="33"/>
  <c r="BP21" i="33" s="1"/>
  <c r="AW21" i="33"/>
  <c r="BJ21" i="33" s="1"/>
  <c r="AX21" i="33"/>
  <c r="L23" i="23"/>
  <c r="BO21" i="27"/>
  <c r="K23" i="22"/>
  <c r="AJ22" i="27"/>
  <c r="F23" i="27"/>
  <c r="AW22" i="27"/>
  <c r="E23" i="33"/>
  <c r="AR22" i="27"/>
  <c r="BE22" i="27"/>
  <c r="N23" i="27"/>
  <c r="BK21" i="27"/>
  <c r="G23" i="22"/>
  <c r="BR20" i="33"/>
  <c r="N22" i="23"/>
  <c r="J23" i="27"/>
  <c r="BA22" i="27"/>
  <c r="AN22" i="27"/>
  <c r="AG21" i="33"/>
  <c r="C22" i="33"/>
  <c r="AI22" i="33" s="1"/>
  <c r="AT21" i="33"/>
  <c r="D23" i="27"/>
  <c r="AU22" i="27"/>
  <c r="AH22" i="27"/>
  <c r="L23" i="27"/>
  <c r="BC22" i="27"/>
  <c r="AP22" i="27"/>
  <c r="F23" i="22"/>
  <c r="BJ21" i="27"/>
  <c r="BL20" i="33"/>
  <c r="H22" i="23"/>
  <c r="L23" i="33"/>
  <c r="AI21" i="33"/>
  <c r="BG20" i="33"/>
  <c r="C22" i="23"/>
  <c r="AR21" i="33"/>
  <c r="BN20" i="33"/>
  <c r="J22" i="23"/>
  <c r="AK22" i="27"/>
  <c r="G23" i="27"/>
  <c r="AX22" i="27"/>
  <c r="BD21" i="33"/>
  <c r="M23" i="22"/>
  <c r="BQ21" i="27"/>
  <c r="BD22" i="27"/>
  <c r="BN21" i="27"/>
  <c r="J23" i="22"/>
  <c r="G23" i="23"/>
  <c r="M24" i="27"/>
  <c r="BE21" i="33"/>
  <c r="J22" i="33"/>
  <c r="AN21" i="33"/>
  <c r="BA21" i="33"/>
  <c r="D23" i="33"/>
  <c r="AH22" i="33"/>
  <c r="M23" i="33"/>
  <c r="BH21" i="27"/>
  <c r="D23" i="22"/>
  <c r="BP21" i="27"/>
  <c r="L23" i="22"/>
  <c r="N23" i="33"/>
  <c r="K23" i="27"/>
  <c r="BB22" i="27"/>
  <c r="AO22" i="27"/>
  <c r="AU21" i="33"/>
  <c r="AQ21" i="33"/>
  <c r="AK21" i="33"/>
  <c r="BK21" i="33" s="1"/>
  <c r="AQ22" i="27"/>
  <c r="BK20" i="33"/>
  <c r="G22" i="23"/>
  <c r="BL21" i="27"/>
  <c r="H23" i="22"/>
  <c r="AX22" i="33"/>
  <c r="G23" i="33"/>
  <c r="AG22" i="27"/>
  <c r="BI20" i="33"/>
  <c r="E22" i="23"/>
  <c r="H22" i="33"/>
  <c r="AY21" i="33"/>
  <c r="AL21" i="33"/>
  <c r="AL22" i="27"/>
  <c r="H23" i="27"/>
  <c r="AY22" i="27"/>
  <c r="AT22" i="27"/>
  <c r="BQ20" i="33"/>
  <c r="M22" i="23"/>
  <c r="F23" i="23"/>
  <c r="BO20" i="33"/>
  <c r="K22" i="23"/>
  <c r="F23" i="33"/>
  <c r="I22" i="33"/>
  <c r="AZ21" i="33"/>
  <c r="AM21" i="33"/>
  <c r="AO21" i="33"/>
  <c r="BB21" i="33"/>
  <c r="K22" i="33"/>
  <c r="BM21" i="27"/>
  <c r="I23" i="22"/>
  <c r="C24" i="27"/>
  <c r="E23" i="22"/>
  <c r="BI21" i="27"/>
  <c r="E23" i="23"/>
  <c r="BR21" i="27"/>
  <c r="N23" i="22"/>
  <c r="BM20" i="33"/>
  <c r="I22" i="23"/>
  <c r="I23" i="27"/>
  <c r="AZ22" i="27"/>
  <c r="AM22" i="27"/>
  <c r="BG21" i="27"/>
  <c r="C23" i="22"/>
  <c r="AI22" i="27"/>
  <c r="AV22" i="27"/>
  <c r="E23" i="27"/>
  <c r="AQ23" i="27" s="1"/>
  <c r="BN20" i="19"/>
  <c r="AG21" i="19"/>
  <c r="BG21" i="19" s="1"/>
  <c r="AN21" i="19"/>
  <c r="N23" i="15"/>
  <c r="M23" i="15"/>
  <c r="I24" i="19"/>
  <c r="BH20" i="19"/>
  <c r="D22" i="15"/>
  <c r="AH21" i="19"/>
  <c r="D22" i="19"/>
  <c r="AM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F22" i="19"/>
  <c r="AP21" i="19"/>
  <c r="L22" i="19"/>
  <c r="M22" i="15"/>
  <c r="BQ20" i="19"/>
  <c r="BL20" i="19"/>
  <c r="H22" i="15"/>
  <c r="C23" i="15"/>
  <c r="AQ21" i="19"/>
  <c r="C23" i="19"/>
  <c r="BO20" i="19"/>
  <c r="K22" i="15"/>
  <c r="L22" i="15"/>
  <c r="BP20" i="19"/>
  <c r="BK20" i="19"/>
  <c r="G22" i="15"/>
  <c r="AO21" i="19"/>
  <c r="J23" i="19"/>
  <c r="E22" i="15"/>
  <c r="BI20" i="19"/>
  <c r="AK21" i="19"/>
  <c r="G22" i="19"/>
  <c r="AX22" i="19" s="1"/>
  <c r="AI21" i="19"/>
  <c r="E22" i="19"/>
  <c r="K23" i="19"/>
  <c r="BR20" i="13"/>
  <c r="N22" i="9"/>
  <c r="F23" i="13"/>
  <c r="G23" i="9"/>
  <c r="AO21" i="13"/>
  <c r="K22" i="13"/>
  <c r="I22" i="13"/>
  <c r="AM21" i="13"/>
  <c r="BI20" i="13"/>
  <c r="E22" i="9"/>
  <c r="BH20" i="13"/>
  <c r="D22" i="9"/>
  <c r="AP21" i="13"/>
  <c r="L23" i="13"/>
  <c r="AL21" i="13"/>
  <c r="H22" i="13"/>
  <c r="BL20" i="13"/>
  <c r="H22" i="9"/>
  <c r="AN21" i="13"/>
  <c r="BG20" i="13"/>
  <c r="C22" i="9"/>
  <c r="AI21" i="13"/>
  <c r="I22" i="9"/>
  <c r="BM20" i="13"/>
  <c r="D23" i="9"/>
  <c r="BJ20" i="13"/>
  <c r="F22" i="9"/>
  <c r="G23" i="13"/>
  <c r="D23" i="13"/>
  <c r="AQ21" i="13"/>
  <c r="AH21" i="13"/>
  <c r="BH21" i="13" s="1"/>
  <c r="AJ21" i="13"/>
  <c r="J23" i="13"/>
  <c r="AR21" i="13"/>
  <c r="E23" i="13"/>
  <c r="BP20" i="13"/>
  <c r="L22" i="9"/>
  <c r="AK21" i="13"/>
  <c r="BK21" i="13" s="1"/>
  <c r="BO20" i="13"/>
  <c r="K22" i="9"/>
  <c r="N23" i="13"/>
  <c r="AG21" i="13"/>
  <c r="C22" i="13"/>
  <c r="M23" i="13"/>
  <c r="BI21" i="33" l="1"/>
  <c r="BA22" i="19"/>
  <c r="AZ22" i="19"/>
  <c r="BC22" i="19"/>
  <c r="AU22" i="19"/>
  <c r="AT22" i="19"/>
  <c r="BQ21" i="19"/>
  <c r="BE22" i="19"/>
  <c r="N24" i="15" s="1"/>
  <c r="BB22" i="19"/>
  <c r="K24" i="15" s="1"/>
  <c r="AV22" i="19"/>
  <c r="AW22" i="19"/>
  <c r="BD22" i="19"/>
  <c r="AY22" i="19"/>
  <c r="I24" i="22"/>
  <c r="BM22" i="27"/>
  <c r="BO21" i="33"/>
  <c r="K23" i="23"/>
  <c r="H24" i="27"/>
  <c r="AY23" i="27"/>
  <c r="AL23" i="27"/>
  <c r="G24" i="33"/>
  <c r="G24" i="23"/>
  <c r="AU22" i="33"/>
  <c r="M25" i="27"/>
  <c r="N24" i="27"/>
  <c r="BE23" i="27"/>
  <c r="AR23" i="27"/>
  <c r="BB22" i="33"/>
  <c r="K23" i="33"/>
  <c r="AO22" i="33"/>
  <c r="F24" i="33"/>
  <c r="BL22" i="27"/>
  <c r="H24" i="22"/>
  <c r="BE22" i="33"/>
  <c r="M24" i="33"/>
  <c r="AH23" i="27"/>
  <c r="D24" i="27"/>
  <c r="AU23" i="27"/>
  <c r="E24" i="33"/>
  <c r="BG21" i="33"/>
  <c r="C23" i="23"/>
  <c r="BJ22" i="27"/>
  <c r="F24" i="22"/>
  <c r="AM23" i="27"/>
  <c r="AZ23" i="27"/>
  <c r="I24" i="27"/>
  <c r="BQ21" i="33"/>
  <c r="M23" i="23"/>
  <c r="BK22" i="27"/>
  <c r="G24" i="22"/>
  <c r="BM21" i="33"/>
  <c r="I23" i="23"/>
  <c r="BN21" i="33"/>
  <c r="J23" i="23"/>
  <c r="G24" i="27"/>
  <c r="AX23" i="27"/>
  <c r="AK23" i="27"/>
  <c r="AP22" i="33"/>
  <c r="BP22" i="27"/>
  <c r="L24" i="22"/>
  <c r="BR22" i="27"/>
  <c r="N24" i="22"/>
  <c r="BC22" i="33"/>
  <c r="AP23" i="27"/>
  <c r="L24" i="27"/>
  <c r="BC23" i="27"/>
  <c r="J24" i="22"/>
  <c r="BN22" i="27"/>
  <c r="AV23" i="27"/>
  <c r="E24" i="27"/>
  <c r="BD24" i="27" s="1"/>
  <c r="AI23" i="27"/>
  <c r="BH21" i="33"/>
  <c r="D23" i="23"/>
  <c r="D24" i="33"/>
  <c r="BI22" i="27"/>
  <c r="E24" i="22"/>
  <c r="AG23" i="27"/>
  <c r="AM22" i="33"/>
  <c r="AZ22" i="33"/>
  <c r="I23" i="33"/>
  <c r="AL22" i="33"/>
  <c r="AY22" i="33"/>
  <c r="H23" i="33"/>
  <c r="AJ22" i="33"/>
  <c r="AO23" i="27"/>
  <c r="K24" i="27"/>
  <c r="BB23" i="27"/>
  <c r="AQ22" i="33"/>
  <c r="AN22" i="33"/>
  <c r="J23" i="33"/>
  <c r="BA22" i="33"/>
  <c r="L24" i="33"/>
  <c r="AN23" i="27"/>
  <c r="J24" i="27"/>
  <c r="BA23" i="27"/>
  <c r="N24" i="33"/>
  <c r="BD23" i="27"/>
  <c r="C23" i="33"/>
  <c r="AJ23" i="33" s="1"/>
  <c r="AT22" i="33"/>
  <c r="AG22" i="33"/>
  <c r="F24" i="27"/>
  <c r="AW23" i="27"/>
  <c r="AJ23" i="27"/>
  <c r="C25" i="27"/>
  <c r="AK22" i="33"/>
  <c r="BK22" i="33" s="1"/>
  <c r="AT23" i="27"/>
  <c r="BL21" i="33"/>
  <c r="H23" i="23"/>
  <c r="BO22" i="27"/>
  <c r="K24" i="22"/>
  <c r="AW22" i="33"/>
  <c r="BG22" i="27"/>
  <c r="C24" i="22"/>
  <c r="AR22" i="33"/>
  <c r="BD22" i="33"/>
  <c r="BR21" i="33"/>
  <c r="N23" i="23"/>
  <c r="BQ22" i="27"/>
  <c r="M24" i="22"/>
  <c r="BH22" i="27"/>
  <c r="D24" i="22"/>
  <c r="AV22" i="33"/>
  <c r="AQ22" i="19"/>
  <c r="AO22" i="19"/>
  <c r="BQ22" i="19"/>
  <c r="AG22" i="19"/>
  <c r="BR21" i="19"/>
  <c r="BK21" i="19"/>
  <c r="G23" i="15"/>
  <c r="C24" i="19"/>
  <c r="K24" i="19"/>
  <c r="M24" i="19"/>
  <c r="BO21" i="19"/>
  <c r="K23" i="15"/>
  <c r="F23" i="19"/>
  <c r="AJ22" i="19"/>
  <c r="AR22" i="19"/>
  <c r="BH21" i="19"/>
  <c r="D23" i="15"/>
  <c r="I25" i="19"/>
  <c r="BL21" i="19"/>
  <c r="H23" i="15"/>
  <c r="BN21" i="19"/>
  <c r="J23" i="15"/>
  <c r="BP21" i="19"/>
  <c r="L23" i="15"/>
  <c r="BM21" i="19"/>
  <c r="I23" i="15"/>
  <c r="AN22" i="19"/>
  <c r="BJ21" i="19"/>
  <c r="F23" i="15"/>
  <c r="L23" i="19"/>
  <c r="AP22" i="19"/>
  <c r="E23" i="19"/>
  <c r="AI22" i="19"/>
  <c r="J24" i="19"/>
  <c r="D23" i="19"/>
  <c r="AH22" i="19"/>
  <c r="AL22" i="19"/>
  <c r="AM22" i="19"/>
  <c r="BI21" i="19"/>
  <c r="E23" i="15"/>
  <c r="G23" i="19"/>
  <c r="AK22" i="19"/>
  <c r="N24" i="19"/>
  <c r="H25" i="19"/>
  <c r="AJ22" i="13"/>
  <c r="AR22" i="13"/>
  <c r="AK22" i="13"/>
  <c r="AQ22" i="13"/>
  <c r="M24" i="13"/>
  <c r="AN22" i="13"/>
  <c r="BN21" i="13"/>
  <c r="J23" i="9"/>
  <c r="E24" i="9"/>
  <c r="G24" i="13"/>
  <c r="AL22" i="13"/>
  <c r="H23" i="13"/>
  <c r="N23" i="9"/>
  <c r="BR21" i="13"/>
  <c r="AP22" i="13"/>
  <c r="BM21" i="13"/>
  <c r="I23" i="9"/>
  <c r="AH22" i="13"/>
  <c r="I23" i="13"/>
  <c r="AM22" i="13"/>
  <c r="C23" i="13"/>
  <c r="AG22" i="13"/>
  <c r="L24" i="13"/>
  <c r="BG21" i="13"/>
  <c r="C23" i="9"/>
  <c r="BL21" i="13"/>
  <c r="H23" i="9"/>
  <c r="F24" i="13"/>
  <c r="J24" i="13"/>
  <c r="BQ21" i="13"/>
  <c r="M23" i="9"/>
  <c r="BI21" i="13"/>
  <c r="E23" i="9"/>
  <c r="E24" i="13"/>
  <c r="BP21" i="13"/>
  <c r="L23" i="9"/>
  <c r="D24" i="13"/>
  <c r="K23" i="13"/>
  <c r="AO22" i="13"/>
  <c r="N24" i="13"/>
  <c r="AI22" i="13"/>
  <c r="BI22" i="13" s="1"/>
  <c r="BJ21" i="13"/>
  <c r="F23" i="9"/>
  <c r="BO21" i="13"/>
  <c r="K23" i="9"/>
  <c r="AU23" i="19" l="1"/>
  <c r="BO22" i="19"/>
  <c r="AW23" i="19"/>
  <c r="AZ23" i="19"/>
  <c r="AY23" i="19"/>
  <c r="AV23" i="19"/>
  <c r="BE23" i="19"/>
  <c r="BC23" i="19"/>
  <c r="AT23" i="19"/>
  <c r="BA23" i="19"/>
  <c r="AX23" i="19"/>
  <c r="BB23" i="19"/>
  <c r="BD23" i="19"/>
  <c r="M26" i="22"/>
  <c r="F25" i="33"/>
  <c r="M26" i="27"/>
  <c r="G25" i="33"/>
  <c r="AJ24" i="27"/>
  <c r="AW24" i="27"/>
  <c r="F25" i="27"/>
  <c r="BM22" i="33"/>
  <c r="I24" i="23"/>
  <c r="L25" i="27"/>
  <c r="BC24" i="27"/>
  <c r="AP24" i="27"/>
  <c r="M25" i="33"/>
  <c r="BL23" i="27"/>
  <c r="H25" i="22"/>
  <c r="BN23" i="27"/>
  <c r="J25" i="22"/>
  <c r="BI22" i="33"/>
  <c r="E24" i="23"/>
  <c r="BG23" i="27"/>
  <c r="C25" i="22"/>
  <c r="I24" i="33"/>
  <c r="AZ23" i="33"/>
  <c r="AM23" i="33"/>
  <c r="BG22" i="33"/>
  <c r="C24" i="23"/>
  <c r="AG23" i="33"/>
  <c r="AT23" i="33"/>
  <c r="C24" i="33"/>
  <c r="AV24" i="33" s="1"/>
  <c r="M25" i="22"/>
  <c r="BQ23" i="27"/>
  <c r="BC23" i="33"/>
  <c r="BP22" i="33"/>
  <c r="L24" i="23"/>
  <c r="AK24" i="27"/>
  <c r="AX24" i="27"/>
  <c r="G25" i="27"/>
  <c r="AV23" i="33"/>
  <c r="AQ23" i="33"/>
  <c r="AO23" i="33"/>
  <c r="BB23" i="33"/>
  <c r="K24" i="33"/>
  <c r="BH22" i="33"/>
  <c r="D24" i="23"/>
  <c r="AL24" i="27"/>
  <c r="H25" i="27"/>
  <c r="AY24" i="27"/>
  <c r="BQ22" i="33"/>
  <c r="M24" i="23"/>
  <c r="AZ24" i="27"/>
  <c r="I25" i="27"/>
  <c r="AM24" i="27"/>
  <c r="E25" i="33"/>
  <c r="BR22" i="33"/>
  <c r="N24" i="23"/>
  <c r="BO22" i="33"/>
  <c r="K24" i="23"/>
  <c r="BP23" i="27"/>
  <c r="L25" i="22"/>
  <c r="BO23" i="27"/>
  <c r="K25" i="22"/>
  <c r="AG24" i="27"/>
  <c r="BD23" i="33"/>
  <c r="N25" i="33"/>
  <c r="BN22" i="33"/>
  <c r="J24" i="23"/>
  <c r="H24" i="33"/>
  <c r="AY23" i="33"/>
  <c r="AL23" i="33"/>
  <c r="E25" i="22"/>
  <c r="BI23" i="27"/>
  <c r="BM23" i="27"/>
  <c r="I25" i="22"/>
  <c r="AI23" i="33"/>
  <c r="J25" i="27"/>
  <c r="BA24" i="27"/>
  <c r="AN24" i="27"/>
  <c r="AH23" i="33"/>
  <c r="L25" i="33"/>
  <c r="K25" i="27"/>
  <c r="BB24" i="27"/>
  <c r="AO24" i="27"/>
  <c r="BK23" i="27"/>
  <c r="G25" i="22"/>
  <c r="AQ24" i="27"/>
  <c r="BQ24" i="27" s="1"/>
  <c r="BJ22" i="33"/>
  <c r="F24" i="23"/>
  <c r="AT24" i="27"/>
  <c r="C26" i="27"/>
  <c r="BE23" i="33"/>
  <c r="AP23" i="33"/>
  <c r="AI24" i="27"/>
  <c r="E25" i="27"/>
  <c r="AV24" i="27"/>
  <c r="BJ23" i="27"/>
  <c r="F25" i="22"/>
  <c r="AR23" i="33"/>
  <c r="J24" i="33"/>
  <c r="BA23" i="33"/>
  <c r="AN23" i="33"/>
  <c r="BL22" i="33"/>
  <c r="H24" i="23"/>
  <c r="AU23" i="33"/>
  <c r="BH23" i="27"/>
  <c r="D25" i="22"/>
  <c r="N25" i="22"/>
  <c r="BR23" i="27"/>
  <c r="AK23" i="33"/>
  <c r="D25" i="33"/>
  <c r="D25" i="27"/>
  <c r="AQ25" i="27" s="1"/>
  <c r="AU24" i="27"/>
  <c r="AH24" i="27"/>
  <c r="AW23" i="33"/>
  <c r="AR24" i="27"/>
  <c r="N25" i="27"/>
  <c r="BE24" i="27"/>
  <c r="AX23" i="33"/>
  <c r="AR23" i="13"/>
  <c r="AH23" i="13"/>
  <c r="M24" i="15"/>
  <c r="BR22" i="19"/>
  <c r="AR23" i="19"/>
  <c r="H26" i="19"/>
  <c r="AI23" i="19"/>
  <c r="E24" i="19"/>
  <c r="M25" i="19"/>
  <c r="BK22" i="19"/>
  <c r="G24" i="15"/>
  <c r="BM22" i="19"/>
  <c r="I24" i="15"/>
  <c r="E24" i="15"/>
  <c r="BI22" i="19"/>
  <c r="BH22" i="19"/>
  <c r="D24" i="15"/>
  <c r="AM23" i="19"/>
  <c r="N25" i="19"/>
  <c r="AQ23" i="19"/>
  <c r="F24" i="15"/>
  <c r="BJ22" i="19"/>
  <c r="C25" i="19"/>
  <c r="AL23" i="19"/>
  <c r="BP22" i="19"/>
  <c r="L24" i="15"/>
  <c r="AN23" i="19"/>
  <c r="AP23" i="19"/>
  <c r="L24" i="19"/>
  <c r="AO23" i="19"/>
  <c r="BG22" i="19"/>
  <c r="C24" i="15"/>
  <c r="BL22" i="19"/>
  <c r="H24" i="15"/>
  <c r="J25" i="19"/>
  <c r="I26" i="19"/>
  <c r="AJ23" i="19"/>
  <c r="F24" i="19"/>
  <c r="AW24" i="19" s="1"/>
  <c r="K25" i="19"/>
  <c r="AK23" i="19"/>
  <c r="G24" i="19"/>
  <c r="BN22" i="19"/>
  <c r="J24" i="15"/>
  <c r="AH23" i="19"/>
  <c r="D24" i="19"/>
  <c r="AG23" i="19"/>
  <c r="AI23" i="13"/>
  <c r="L25" i="13"/>
  <c r="AP23" i="13"/>
  <c r="BN22" i="13"/>
  <c r="J24" i="9"/>
  <c r="BL22" i="13"/>
  <c r="H24" i="9"/>
  <c r="BJ22" i="13"/>
  <c r="F24" i="9"/>
  <c r="F25" i="9"/>
  <c r="AM23" i="13"/>
  <c r="I24" i="13"/>
  <c r="F25" i="13"/>
  <c r="N25" i="13"/>
  <c r="BQ22" i="13"/>
  <c r="M24" i="9"/>
  <c r="BH22" i="13"/>
  <c r="D24" i="9"/>
  <c r="BK22" i="13"/>
  <c r="G24" i="9"/>
  <c r="AG23" i="13"/>
  <c r="C24" i="13"/>
  <c r="AN23" i="13"/>
  <c r="BM22" i="13"/>
  <c r="I24" i="9"/>
  <c r="BP22" i="13"/>
  <c r="L24" i="9"/>
  <c r="H24" i="13"/>
  <c r="AL23" i="13"/>
  <c r="J25" i="13"/>
  <c r="BG22" i="13"/>
  <c r="C24" i="9"/>
  <c r="BO22" i="13"/>
  <c r="K24" i="9"/>
  <c r="AK23" i="13"/>
  <c r="AQ23" i="13"/>
  <c r="AO23" i="13"/>
  <c r="K24" i="13"/>
  <c r="E25" i="13"/>
  <c r="D25" i="13"/>
  <c r="BR22" i="13"/>
  <c r="N24" i="9"/>
  <c r="AJ23" i="13"/>
  <c r="BJ23" i="13" s="1"/>
  <c r="G25" i="13"/>
  <c r="M25" i="13"/>
  <c r="BD24" i="19" l="1"/>
  <c r="AV24" i="19"/>
  <c r="AZ24" i="19"/>
  <c r="AU24" i="19"/>
  <c r="AY24" i="19"/>
  <c r="BA24" i="19"/>
  <c r="BC24" i="19"/>
  <c r="BB24" i="19"/>
  <c r="AT24" i="19"/>
  <c r="AX24" i="19"/>
  <c r="BE24" i="19"/>
  <c r="AH24" i="33"/>
  <c r="AQ24" i="33"/>
  <c r="AJ24" i="33"/>
  <c r="AP24" i="33"/>
  <c r="AU24" i="33"/>
  <c r="BH24" i="33" s="1"/>
  <c r="E26" i="23"/>
  <c r="AN25" i="27"/>
  <c r="BA25" i="27"/>
  <c r="J26" i="27"/>
  <c r="AL24" i="33"/>
  <c r="H25" i="33"/>
  <c r="AY24" i="33"/>
  <c r="AI24" i="33"/>
  <c r="BI24" i="33" s="1"/>
  <c r="BL24" i="27"/>
  <c r="H26" i="22"/>
  <c r="BM23" i="33"/>
  <c r="I25" i="23"/>
  <c r="BI24" i="27"/>
  <c r="E26" i="22"/>
  <c r="BG24" i="27"/>
  <c r="C26" i="22"/>
  <c r="AO25" i="27"/>
  <c r="BB25" i="27"/>
  <c r="K26" i="27"/>
  <c r="H26" i="27"/>
  <c r="AQ26" i="27" s="1"/>
  <c r="AY25" i="27"/>
  <c r="AL25" i="27"/>
  <c r="BI23" i="33"/>
  <c r="E25" i="23"/>
  <c r="AM24" i="33"/>
  <c r="I25" i="33"/>
  <c r="AZ24" i="33"/>
  <c r="M27" i="27"/>
  <c r="BO24" i="27"/>
  <c r="K26" i="22"/>
  <c r="N26" i="27"/>
  <c r="BE25" i="27"/>
  <c r="AR25" i="27"/>
  <c r="E26" i="27"/>
  <c r="AV25" i="27"/>
  <c r="AI25" i="27"/>
  <c r="F26" i="27"/>
  <c r="AW25" i="27"/>
  <c r="AJ25" i="27"/>
  <c r="BD25" i="27"/>
  <c r="BR24" i="27"/>
  <c r="N26" i="22"/>
  <c r="E26" i="33"/>
  <c r="G26" i="27"/>
  <c r="AX25" i="27"/>
  <c r="AK25" i="27"/>
  <c r="AT24" i="33"/>
  <c r="C25" i="33"/>
  <c r="AI25" i="33" s="1"/>
  <c r="AG24" i="33"/>
  <c r="AR24" i="33"/>
  <c r="BJ23" i="33"/>
  <c r="F25" i="23"/>
  <c r="BN23" i="33"/>
  <c r="J25" i="23"/>
  <c r="AM25" i="27"/>
  <c r="I26" i="27"/>
  <c r="AZ25" i="27"/>
  <c r="AW24" i="33"/>
  <c r="BC24" i="33"/>
  <c r="BG23" i="33"/>
  <c r="C25" i="23"/>
  <c r="BJ24" i="27"/>
  <c r="F26" i="22"/>
  <c r="BR23" i="33"/>
  <c r="N25" i="23"/>
  <c r="N26" i="33"/>
  <c r="I26" i="22"/>
  <c r="BM24" i="27"/>
  <c r="K25" i="33"/>
  <c r="BB24" i="33"/>
  <c r="AO24" i="33"/>
  <c r="G26" i="33"/>
  <c r="F26" i="33"/>
  <c r="BK24" i="27"/>
  <c r="G26" i="22"/>
  <c r="BD24" i="33"/>
  <c r="M26" i="33"/>
  <c r="BH24" i="27"/>
  <c r="D26" i="22"/>
  <c r="AT25" i="27"/>
  <c r="BQ23" i="33"/>
  <c r="M25" i="23"/>
  <c r="BO23" i="33"/>
  <c r="K25" i="23"/>
  <c r="BP24" i="27"/>
  <c r="L26" i="22"/>
  <c r="AX24" i="33"/>
  <c r="BK23" i="33"/>
  <c r="G25" i="23"/>
  <c r="BH23" i="33"/>
  <c r="D25" i="23"/>
  <c r="AG25" i="27"/>
  <c r="D26" i="33"/>
  <c r="L26" i="33"/>
  <c r="BE24" i="33"/>
  <c r="AN24" i="33"/>
  <c r="J25" i="33"/>
  <c r="BA24" i="33"/>
  <c r="AH25" i="27"/>
  <c r="D26" i="27"/>
  <c r="AU25" i="27"/>
  <c r="C27" i="27"/>
  <c r="BN24" i="27"/>
  <c r="J26" i="22"/>
  <c r="BL23" i="33"/>
  <c r="H25" i="23"/>
  <c r="BP23" i="33"/>
  <c r="L25" i="23"/>
  <c r="AP25" i="27"/>
  <c r="L26" i="27"/>
  <c r="BC25" i="27"/>
  <c r="AK24" i="33"/>
  <c r="AL24" i="19"/>
  <c r="BI23" i="19"/>
  <c r="E25" i="15"/>
  <c r="BK23" i="19"/>
  <c r="G25" i="15"/>
  <c r="N26" i="19"/>
  <c r="M26" i="19"/>
  <c r="BQ23" i="19"/>
  <c r="M25" i="15"/>
  <c r="AO24" i="19"/>
  <c r="J26" i="19"/>
  <c r="BP23" i="19"/>
  <c r="L25" i="15"/>
  <c r="AG24" i="19"/>
  <c r="BG23" i="19"/>
  <c r="C25" i="15"/>
  <c r="G25" i="19"/>
  <c r="AK24" i="19"/>
  <c r="AM24" i="19"/>
  <c r="H25" i="15"/>
  <c r="BL23" i="19"/>
  <c r="E25" i="19"/>
  <c r="AI24" i="19"/>
  <c r="C26" i="19"/>
  <c r="D25" i="19"/>
  <c r="AH24" i="19"/>
  <c r="L25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F25" i="19"/>
  <c r="AJ24" i="19"/>
  <c r="BO23" i="19"/>
  <c r="K25" i="15"/>
  <c r="D26" i="13"/>
  <c r="M26" i="13"/>
  <c r="BG23" i="13"/>
  <c r="C25" i="9"/>
  <c r="C25" i="13"/>
  <c r="AG24" i="13"/>
  <c r="AN24" i="13"/>
  <c r="BO23" i="13"/>
  <c r="K25" i="9"/>
  <c r="AL24" i="13"/>
  <c r="H25" i="13"/>
  <c r="I25" i="13"/>
  <c r="AM24" i="13"/>
  <c r="AH24" i="13"/>
  <c r="BQ23" i="13"/>
  <c r="M25" i="9"/>
  <c r="BM23" i="13"/>
  <c r="I25" i="9"/>
  <c r="G26" i="13"/>
  <c r="AI24" i="13"/>
  <c r="BI23" i="13"/>
  <c r="E25" i="9"/>
  <c r="F26" i="13"/>
  <c r="AP24" i="13"/>
  <c r="BH23" i="13"/>
  <c r="D25" i="9"/>
  <c r="AQ24" i="13"/>
  <c r="K25" i="13"/>
  <c r="AO24" i="13"/>
  <c r="N26" i="13"/>
  <c r="AR24" i="13"/>
  <c r="BK23" i="13"/>
  <c r="G25" i="9"/>
  <c r="BR23" i="13"/>
  <c r="N25" i="9"/>
  <c r="AK24" i="13"/>
  <c r="BN23" i="13"/>
  <c r="J25" i="9"/>
  <c r="J26" i="13"/>
  <c r="BP23" i="13"/>
  <c r="L25" i="9"/>
  <c r="E26" i="13"/>
  <c r="BL23" i="13"/>
  <c r="H25" i="9"/>
  <c r="AJ24" i="13"/>
  <c r="L26" i="13"/>
  <c r="AV25" i="19" l="1"/>
  <c r="BB25" i="19"/>
  <c r="BC25" i="19"/>
  <c r="AT25" i="19"/>
  <c r="AY25" i="19"/>
  <c r="AW25" i="19"/>
  <c r="AZ25" i="19"/>
  <c r="BE25" i="19"/>
  <c r="N27" i="15" s="1"/>
  <c r="AU25" i="19"/>
  <c r="AX25" i="19"/>
  <c r="BD25" i="19"/>
  <c r="BA25" i="19"/>
  <c r="AP25" i="33"/>
  <c r="D26" i="23"/>
  <c r="BN24" i="33"/>
  <c r="J26" i="23"/>
  <c r="AU25" i="33"/>
  <c r="F27" i="33"/>
  <c r="M27" i="22"/>
  <c r="BQ25" i="27"/>
  <c r="BP25" i="27"/>
  <c r="L27" i="22"/>
  <c r="J26" i="33"/>
  <c r="BA25" i="33"/>
  <c r="AN25" i="33"/>
  <c r="AH25" i="33"/>
  <c r="AJ25" i="33"/>
  <c r="BH25" i="27"/>
  <c r="D27" i="22"/>
  <c r="L27" i="33"/>
  <c r="BM25" i="27"/>
  <c r="I27" i="22"/>
  <c r="E27" i="22"/>
  <c r="BI25" i="27"/>
  <c r="M28" i="27"/>
  <c r="BL25" i="27"/>
  <c r="H27" i="22"/>
  <c r="BL24" i="33"/>
  <c r="H26" i="23"/>
  <c r="AL26" i="27"/>
  <c r="H27" i="27"/>
  <c r="AY26" i="27"/>
  <c r="H26" i="33"/>
  <c r="AY25" i="33"/>
  <c r="AL25" i="33"/>
  <c r="BG24" i="33"/>
  <c r="C26" i="23"/>
  <c r="BM24" i="33"/>
  <c r="I26" i="23"/>
  <c r="K27" i="27"/>
  <c r="BB26" i="27"/>
  <c r="AO26" i="27"/>
  <c r="J27" i="27"/>
  <c r="BA26" i="27"/>
  <c r="AN26" i="27"/>
  <c r="BN25" i="27"/>
  <c r="J27" i="22"/>
  <c r="D27" i="27"/>
  <c r="AQ27" i="27" s="1"/>
  <c r="AU26" i="27"/>
  <c r="AH26" i="27"/>
  <c r="BG25" i="27"/>
  <c r="C27" i="22"/>
  <c r="BO24" i="33"/>
  <c r="K26" i="23"/>
  <c r="AG25" i="33"/>
  <c r="C26" i="33"/>
  <c r="BC26" i="33" s="1"/>
  <c r="AT25" i="33"/>
  <c r="D27" i="33"/>
  <c r="BK24" i="33"/>
  <c r="G26" i="23"/>
  <c r="AW25" i="33"/>
  <c r="M27" i="33"/>
  <c r="AK25" i="33"/>
  <c r="BE25" i="33"/>
  <c r="AK26" i="27"/>
  <c r="G27" i="27"/>
  <c r="AX26" i="27"/>
  <c r="F27" i="22"/>
  <c r="BJ25" i="27"/>
  <c r="I27" i="27"/>
  <c r="AZ26" i="27"/>
  <c r="AM26" i="27"/>
  <c r="AI26" i="27"/>
  <c r="AV26" i="27"/>
  <c r="E27" i="27"/>
  <c r="AO25" i="33"/>
  <c r="K26" i="33"/>
  <c r="BB25" i="33"/>
  <c r="BR25" i="27"/>
  <c r="N27" i="22"/>
  <c r="I26" i="33"/>
  <c r="BE26" i="33" s="1"/>
  <c r="AZ25" i="33"/>
  <c r="AM25" i="33"/>
  <c r="BO25" i="27"/>
  <c r="K27" i="22"/>
  <c r="L27" i="27"/>
  <c r="BC26" i="27"/>
  <c r="AP26" i="27"/>
  <c r="AG26" i="27"/>
  <c r="AT26" i="27"/>
  <c r="BR24" i="33"/>
  <c r="N26" i="23"/>
  <c r="AQ25" i="33"/>
  <c r="G27" i="33"/>
  <c r="N27" i="33"/>
  <c r="BP24" i="33"/>
  <c r="L26" i="23"/>
  <c r="E27" i="33"/>
  <c r="AJ26" i="27"/>
  <c r="F27" i="27"/>
  <c r="AW26" i="27"/>
  <c r="BD25" i="33"/>
  <c r="BK25" i="27"/>
  <c r="G27" i="22"/>
  <c r="AR26" i="27"/>
  <c r="BE26" i="27"/>
  <c r="N27" i="27"/>
  <c r="C28" i="27"/>
  <c r="BC25" i="33"/>
  <c r="BQ24" i="33"/>
  <c r="M26" i="23"/>
  <c r="AX25" i="33"/>
  <c r="AR25" i="33"/>
  <c r="BJ24" i="33"/>
  <c r="F26" i="23"/>
  <c r="AV25" i="33"/>
  <c r="BD26" i="27"/>
  <c r="K27" i="15"/>
  <c r="BG24" i="19"/>
  <c r="C26" i="15"/>
  <c r="K27" i="19"/>
  <c r="AO25" i="19"/>
  <c r="BO25" i="19" s="1"/>
  <c r="BI24" i="19"/>
  <c r="E26" i="15"/>
  <c r="BH24" i="19"/>
  <c r="D26" i="15"/>
  <c r="AH25" i="19"/>
  <c r="D26" i="19"/>
  <c r="AM25" i="19"/>
  <c r="BN24" i="19"/>
  <c r="J26" i="15"/>
  <c r="AR25" i="19"/>
  <c r="BJ24" i="19"/>
  <c r="F26" i="15"/>
  <c r="AJ25" i="19"/>
  <c r="F26" i="19"/>
  <c r="AL25" i="19"/>
  <c r="BL24" i="19"/>
  <c r="H26" i="15"/>
  <c r="C27" i="19"/>
  <c r="AN25" i="19"/>
  <c r="AI25" i="19"/>
  <c r="E26" i="19"/>
  <c r="N27" i="19"/>
  <c r="AG25" i="19"/>
  <c r="M26" i="15"/>
  <c r="BQ24" i="19"/>
  <c r="BP24" i="19"/>
  <c r="L26" i="15"/>
  <c r="BO24" i="19"/>
  <c r="K26" i="15"/>
  <c r="BK24" i="19"/>
  <c r="G26" i="15"/>
  <c r="M27" i="19"/>
  <c r="H28" i="19"/>
  <c r="BM24" i="19"/>
  <c r="I26" i="15"/>
  <c r="N26" i="15"/>
  <c r="BR24" i="19"/>
  <c r="I28" i="19"/>
  <c r="AP25" i="19"/>
  <c r="L26" i="19"/>
  <c r="AK25" i="19"/>
  <c r="G26" i="19"/>
  <c r="AX26" i="19" s="1"/>
  <c r="J27" i="19"/>
  <c r="AQ25" i="19"/>
  <c r="L27" i="9"/>
  <c r="AK25" i="13"/>
  <c r="BJ24" i="13"/>
  <c r="F26" i="9"/>
  <c r="BK25" i="13"/>
  <c r="G27" i="9"/>
  <c r="AO25" i="13"/>
  <c r="K26" i="13"/>
  <c r="G27" i="13"/>
  <c r="AQ25" i="13"/>
  <c r="F27" i="9"/>
  <c r="BK24" i="13"/>
  <c r="G26" i="9"/>
  <c r="BI24" i="13"/>
  <c r="E26" i="9"/>
  <c r="I26" i="13"/>
  <c r="AM25" i="13"/>
  <c r="BR24" i="13"/>
  <c r="N26" i="9"/>
  <c r="M27" i="13"/>
  <c r="E27" i="13"/>
  <c r="AI25" i="13"/>
  <c r="BO24" i="13"/>
  <c r="K26" i="9"/>
  <c r="F27" i="13"/>
  <c r="BQ24" i="13"/>
  <c r="M26" i="9"/>
  <c r="J27" i="9"/>
  <c r="BP24" i="13"/>
  <c r="L26" i="9"/>
  <c r="J27" i="13"/>
  <c r="BM24" i="13"/>
  <c r="I26" i="9"/>
  <c r="AN25" i="13"/>
  <c r="BN25" i="13" s="1"/>
  <c r="AR25" i="13"/>
  <c r="AL25" i="13"/>
  <c r="H26" i="13"/>
  <c r="BN24" i="13"/>
  <c r="J26" i="9"/>
  <c r="BG24" i="13"/>
  <c r="C26" i="9"/>
  <c r="AH25" i="13"/>
  <c r="L27" i="13"/>
  <c r="AP25" i="13"/>
  <c r="N27" i="13"/>
  <c r="AJ25" i="13"/>
  <c r="BH24" i="13"/>
  <c r="D26" i="9"/>
  <c r="BL24" i="13"/>
  <c r="H26" i="9"/>
  <c r="AG25" i="13"/>
  <c r="C26" i="13"/>
  <c r="D27" i="13"/>
  <c r="BR25" i="19" l="1"/>
  <c r="BD26" i="19"/>
  <c r="AY26" i="19"/>
  <c r="BE26" i="19"/>
  <c r="BA26" i="19"/>
  <c r="AW26" i="19"/>
  <c r="AU26" i="19"/>
  <c r="BB26" i="19"/>
  <c r="AZ26" i="19"/>
  <c r="BC26" i="19"/>
  <c r="AV26" i="19"/>
  <c r="AT26" i="19"/>
  <c r="N28" i="23"/>
  <c r="L28" i="23"/>
  <c r="F28" i="27"/>
  <c r="AW27" i="27"/>
  <c r="AJ27" i="27"/>
  <c r="BG26" i="27"/>
  <c r="C28" i="22"/>
  <c r="BM25" i="33"/>
  <c r="I27" i="23"/>
  <c r="BI26" i="27"/>
  <c r="E28" i="22"/>
  <c r="G28" i="27"/>
  <c r="AX27" i="27"/>
  <c r="AK27" i="27"/>
  <c r="N28" i="27"/>
  <c r="BE27" i="27"/>
  <c r="AR27" i="27"/>
  <c r="N28" i="33"/>
  <c r="AM26" i="33"/>
  <c r="AZ26" i="33"/>
  <c r="I27" i="33"/>
  <c r="BR26" i="27"/>
  <c r="N28" i="22"/>
  <c r="AJ26" i="33"/>
  <c r="G28" i="33"/>
  <c r="BP26" i="27"/>
  <c r="L28" i="22"/>
  <c r="I28" i="22"/>
  <c r="BM26" i="27"/>
  <c r="AU26" i="33"/>
  <c r="AN27" i="27"/>
  <c r="J28" i="27"/>
  <c r="BA27" i="27"/>
  <c r="AW26" i="33"/>
  <c r="AV26" i="33"/>
  <c r="E28" i="33"/>
  <c r="AK26" i="33"/>
  <c r="AP27" i="27"/>
  <c r="L28" i="27"/>
  <c r="BC27" i="27"/>
  <c r="BO25" i="33"/>
  <c r="K27" i="23"/>
  <c r="AM27" i="27"/>
  <c r="AZ27" i="27"/>
  <c r="I28" i="27"/>
  <c r="AQ26" i="33"/>
  <c r="D28" i="33"/>
  <c r="BL25" i="33"/>
  <c r="H27" i="23"/>
  <c r="AP26" i="33"/>
  <c r="BP26" i="33" s="1"/>
  <c r="BN25" i="33"/>
  <c r="J27" i="23"/>
  <c r="F28" i="33"/>
  <c r="AG27" i="27"/>
  <c r="BQ26" i="27"/>
  <c r="M28" i="22"/>
  <c r="BB26" i="33"/>
  <c r="K27" i="33"/>
  <c r="AO26" i="33"/>
  <c r="BD26" i="33"/>
  <c r="BH26" i="27"/>
  <c r="D28" i="22"/>
  <c r="BO26" i="27"/>
  <c r="K28" i="22"/>
  <c r="AL26" i="33"/>
  <c r="AY26" i="33"/>
  <c r="H27" i="33"/>
  <c r="AN26" i="33"/>
  <c r="J27" i="33"/>
  <c r="BA26" i="33"/>
  <c r="BH25" i="33"/>
  <c r="D27" i="23"/>
  <c r="BK25" i="33"/>
  <c r="G27" i="23"/>
  <c r="AI26" i="33"/>
  <c r="AX26" i="33"/>
  <c r="BR25" i="33"/>
  <c r="N27" i="23"/>
  <c r="AH26" i="33"/>
  <c r="J28" i="22"/>
  <c r="BN26" i="27"/>
  <c r="BP25" i="33"/>
  <c r="L27" i="23"/>
  <c r="BG25" i="33"/>
  <c r="C27" i="23"/>
  <c r="BI25" i="33"/>
  <c r="E27" i="23"/>
  <c r="C29" i="27"/>
  <c r="BQ25" i="33"/>
  <c r="M27" i="23"/>
  <c r="M28" i="33"/>
  <c r="C27" i="33"/>
  <c r="AK27" i="33" s="1"/>
  <c r="AT26" i="33"/>
  <c r="AG26" i="33"/>
  <c r="AH27" i="27"/>
  <c r="D28" i="27"/>
  <c r="AU27" i="27"/>
  <c r="AO27" i="27"/>
  <c r="K28" i="27"/>
  <c r="BB27" i="27"/>
  <c r="BL26" i="27"/>
  <c r="H28" i="22"/>
  <c r="BD27" i="27"/>
  <c r="L28" i="33"/>
  <c r="AT27" i="27"/>
  <c r="BJ26" i="27"/>
  <c r="F28" i="22"/>
  <c r="AR26" i="33"/>
  <c r="BR26" i="33" s="1"/>
  <c r="AV27" i="27"/>
  <c r="E28" i="27"/>
  <c r="AI27" i="27"/>
  <c r="BK26" i="27"/>
  <c r="G28" i="22"/>
  <c r="BJ25" i="33"/>
  <c r="F27" i="23"/>
  <c r="H28" i="27"/>
  <c r="AQ28" i="27" s="1"/>
  <c r="AY27" i="27"/>
  <c r="AL27" i="27"/>
  <c r="M29" i="27"/>
  <c r="AP26" i="13"/>
  <c r="BJ25" i="13"/>
  <c r="AN26" i="13"/>
  <c r="AJ26" i="13"/>
  <c r="BP25" i="13"/>
  <c r="AQ26" i="19"/>
  <c r="BQ26" i="19" s="1"/>
  <c r="M28" i="15"/>
  <c r="K28" i="19"/>
  <c r="J28" i="19"/>
  <c r="H29" i="19"/>
  <c r="AR26" i="19"/>
  <c r="C28" i="19"/>
  <c r="BH25" i="19"/>
  <c r="D27" i="15"/>
  <c r="AO26" i="19"/>
  <c r="G27" i="19"/>
  <c r="AK26" i="19"/>
  <c r="AG26" i="19"/>
  <c r="I29" i="19"/>
  <c r="BL25" i="19"/>
  <c r="H27" i="15"/>
  <c r="M28" i="19"/>
  <c r="L27" i="19"/>
  <c r="AP26" i="19"/>
  <c r="BN25" i="19"/>
  <c r="J27" i="15"/>
  <c r="BQ25" i="19"/>
  <c r="M27" i="15"/>
  <c r="F27" i="19"/>
  <c r="AW27" i="19" s="1"/>
  <c r="AJ26" i="19"/>
  <c r="E27" i="19"/>
  <c r="AI26" i="19"/>
  <c r="BP25" i="19"/>
  <c r="L27" i="15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H26" i="19"/>
  <c r="D27" i="19"/>
  <c r="AM26" i="19"/>
  <c r="AL26" i="19"/>
  <c r="AH26" i="13"/>
  <c r="BH26" i="13"/>
  <c r="AI26" i="13"/>
  <c r="M28" i="9"/>
  <c r="BI25" i="13"/>
  <c r="E27" i="9"/>
  <c r="L28" i="13"/>
  <c r="BR25" i="13"/>
  <c r="N27" i="9"/>
  <c r="BQ25" i="13"/>
  <c r="M27" i="9"/>
  <c r="K27" i="13"/>
  <c r="AO26" i="13"/>
  <c r="N28" i="13"/>
  <c r="G28" i="13"/>
  <c r="D28" i="9"/>
  <c r="BP26" i="13"/>
  <c r="L28" i="9"/>
  <c r="H27" i="13"/>
  <c r="AL26" i="13"/>
  <c r="F28" i="13"/>
  <c r="BM25" i="13"/>
  <c r="I27" i="9"/>
  <c r="D28" i="13"/>
  <c r="J28" i="13"/>
  <c r="E28" i="13"/>
  <c r="AM26" i="13"/>
  <c r="I27" i="13"/>
  <c r="BG25" i="13"/>
  <c r="C27" i="9"/>
  <c r="BL25" i="13"/>
  <c r="H27" i="9"/>
  <c r="AQ26" i="13"/>
  <c r="C27" i="13"/>
  <c r="AG26" i="13"/>
  <c r="AR26" i="13"/>
  <c r="M28" i="13"/>
  <c r="AK26" i="13"/>
  <c r="D27" i="9"/>
  <c r="BH25" i="13"/>
  <c r="BO25" i="13"/>
  <c r="K27" i="9"/>
  <c r="BB27" i="19" l="1"/>
  <c r="AT27" i="19"/>
  <c r="AU27" i="19"/>
  <c r="BE27" i="19"/>
  <c r="BR27" i="19" s="1"/>
  <c r="AX27" i="19"/>
  <c r="BA27" i="19"/>
  <c r="J29" i="15" s="1"/>
  <c r="AZ27" i="19"/>
  <c r="AR27" i="19"/>
  <c r="AV27" i="19"/>
  <c r="BC27" i="19"/>
  <c r="BD27" i="19"/>
  <c r="AY27" i="19"/>
  <c r="AV27" i="33"/>
  <c r="E29" i="23" s="1"/>
  <c r="AR27" i="33"/>
  <c r="C30" i="27"/>
  <c r="BH26" i="33"/>
  <c r="D28" i="23"/>
  <c r="BH27" i="27"/>
  <c r="D29" i="22"/>
  <c r="J28" i="33"/>
  <c r="BA27" i="33"/>
  <c r="AN27" i="33"/>
  <c r="AW27" i="33"/>
  <c r="AU27" i="33"/>
  <c r="AI28" i="27"/>
  <c r="E29" i="27"/>
  <c r="AQ29" i="27" s="1"/>
  <c r="AV28" i="27"/>
  <c r="AP27" i="33"/>
  <c r="D29" i="27"/>
  <c r="AU28" i="27"/>
  <c r="AH28" i="27"/>
  <c r="BK26" i="33"/>
  <c r="G28" i="23"/>
  <c r="BQ26" i="33"/>
  <c r="M28" i="23"/>
  <c r="F29" i="33"/>
  <c r="D29" i="33"/>
  <c r="BP27" i="27"/>
  <c r="L29" i="22"/>
  <c r="BJ26" i="33"/>
  <c r="F28" i="23"/>
  <c r="BM26" i="33"/>
  <c r="I28" i="23"/>
  <c r="M30" i="27"/>
  <c r="K29" i="27"/>
  <c r="BB28" i="27"/>
  <c r="AO28" i="27"/>
  <c r="E29" i="22"/>
  <c r="BI27" i="27"/>
  <c r="H28" i="33"/>
  <c r="AY27" i="33"/>
  <c r="AL27" i="33"/>
  <c r="BN27" i="27"/>
  <c r="J29" i="22"/>
  <c r="BK27" i="27"/>
  <c r="G29" i="22"/>
  <c r="AG27" i="33"/>
  <c r="AT27" i="33"/>
  <c r="C28" i="33"/>
  <c r="BD28" i="33" s="1"/>
  <c r="BG27" i="27"/>
  <c r="C29" i="22"/>
  <c r="M29" i="33"/>
  <c r="BD28" i="27"/>
  <c r="BL27" i="27"/>
  <c r="H29" i="22"/>
  <c r="M29" i="22"/>
  <c r="BQ27" i="27"/>
  <c r="AJ27" i="33"/>
  <c r="AH27" i="33"/>
  <c r="L29" i="27"/>
  <c r="BC28" i="27"/>
  <c r="AP28" i="27"/>
  <c r="AL28" i="27"/>
  <c r="H29" i="27"/>
  <c r="AY28" i="27"/>
  <c r="AG28" i="27"/>
  <c r="BL26" i="33"/>
  <c r="H28" i="23"/>
  <c r="AO27" i="33"/>
  <c r="K28" i="33"/>
  <c r="BB27" i="33"/>
  <c r="J29" i="27"/>
  <c r="BA28" i="27"/>
  <c r="AN28" i="27"/>
  <c r="AX27" i="33"/>
  <c r="BE27" i="33"/>
  <c r="AK28" i="27"/>
  <c r="AX28" i="27"/>
  <c r="G29" i="27"/>
  <c r="BD29" i="27" s="1"/>
  <c r="BJ27" i="27"/>
  <c r="F29" i="22"/>
  <c r="BG26" i="33"/>
  <c r="C28" i="23"/>
  <c r="AT28" i="27"/>
  <c r="BO26" i="33"/>
  <c r="K28" i="23"/>
  <c r="AZ28" i="27"/>
  <c r="I29" i="27"/>
  <c r="AM28" i="27"/>
  <c r="G29" i="33"/>
  <c r="N29" i="33"/>
  <c r="AR28" i="33"/>
  <c r="AJ28" i="27"/>
  <c r="AW28" i="27"/>
  <c r="F29" i="27"/>
  <c r="E29" i="33"/>
  <c r="BO27" i="27"/>
  <c r="K29" i="22"/>
  <c r="BN26" i="33"/>
  <c r="J28" i="23"/>
  <c r="AI27" i="33"/>
  <c r="BI27" i="33" s="1"/>
  <c r="N29" i="22"/>
  <c r="BR27" i="27"/>
  <c r="BM27" i="27"/>
  <c r="I29" i="22"/>
  <c r="L29" i="33"/>
  <c r="BD27" i="33"/>
  <c r="BC27" i="33"/>
  <c r="AQ27" i="33"/>
  <c r="BI26" i="33"/>
  <c r="E28" i="23"/>
  <c r="I28" i="33"/>
  <c r="AZ27" i="33"/>
  <c r="AM27" i="33"/>
  <c r="AR28" i="27"/>
  <c r="N29" i="27"/>
  <c r="BE28" i="27"/>
  <c r="BQ26" i="13"/>
  <c r="AG27" i="19"/>
  <c r="AM27" i="19"/>
  <c r="BN26" i="19"/>
  <c r="J28" i="15"/>
  <c r="BO26" i="19"/>
  <c r="K28" i="15"/>
  <c r="BG26" i="19"/>
  <c r="C28" i="15"/>
  <c r="F28" i="19"/>
  <c r="AJ27" i="19"/>
  <c r="BP26" i="19"/>
  <c r="L28" i="15"/>
  <c r="AN27" i="19"/>
  <c r="BL26" i="19"/>
  <c r="H28" i="15"/>
  <c r="F28" i="15"/>
  <c r="BJ26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BQ27" i="19" s="1"/>
  <c r="AO27" i="19"/>
  <c r="AL27" i="19"/>
  <c r="AI27" i="19"/>
  <c r="E28" i="19"/>
  <c r="M29" i="15"/>
  <c r="C29" i="19"/>
  <c r="M29" i="19"/>
  <c r="K29" i="19"/>
  <c r="N29" i="19"/>
  <c r="AH27" i="19"/>
  <c r="D28" i="19"/>
  <c r="BH26" i="19"/>
  <c r="D28" i="15"/>
  <c r="AP27" i="19"/>
  <c r="L28" i="19"/>
  <c r="BC28" i="19" s="1"/>
  <c r="I30" i="19"/>
  <c r="J29" i="19"/>
  <c r="G29" i="9"/>
  <c r="J29" i="9"/>
  <c r="N29" i="9"/>
  <c r="AJ27" i="13"/>
  <c r="AH27" i="13"/>
  <c r="K28" i="13"/>
  <c r="AO27" i="13"/>
  <c r="N29" i="13"/>
  <c r="J29" i="13"/>
  <c r="BM26" i="13"/>
  <c r="I28" i="9"/>
  <c r="BI26" i="13"/>
  <c r="E28" i="9"/>
  <c r="I28" i="13"/>
  <c r="AM27" i="13"/>
  <c r="AP27" i="13"/>
  <c r="F29" i="13"/>
  <c r="AI27" i="13"/>
  <c r="D29" i="13"/>
  <c r="AK27" i="13"/>
  <c r="E29" i="13"/>
  <c r="G29" i="13"/>
  <c r="BR26" i="13"/>
  <c r="N28" i="9"/>
  <c r="BG26" i="13"/>
  <c r="C28" i="9"/>
  <c r="C28" i="13"/>
  <c r="AG27" i="13"/>
  <c r="AN27" i="13"/>
  <c r="BK26" i="13"/>
  <c r="G28" i="9"/>
  <c r="M29" i="13"/>
  <c r="BO26" i="13"/>
  <c r="K28" i="9"/>
  <c r="L29" i="13"/>
  <c r="AQ27" i="13"/>
  <c r="BN26" i="13"/>
  <c r="J28" i="9"/>
  <c r="BL26" i="13"/>
  <c r="H28" i="9"/>
  <c r="BJ26" i="13"/>
  <c r="F28" i="9"/>
  <c r="H28" i="13"/>
  <c r="AL27" i="13"/>
  <c r="AR27" i="13"/>
  <c r="BN27" i="19" l="1"/>
  <c r="N29" i="15"/>
  <c r="BA28" i="19"/>
  <c r="AZ28" i="19"/>
  <c r="AU28" i="19"/>
  <c r="BB28" i="19"/>
  <c r="AV28" i="19"/>
  <c r="AW28" i="19"/>
  <c r="BD28" i="19"/>
  <c r="BE28" i="19"/>
  <c r="AX28" i="19"/>
  <c r="AT28" i="19"/>
  <c r="AY28" i="19"/>
  <c r="M30" i="23"/>
  <c r="M31" i="22"/>
  <c r="BQ29" i="27"/>
  <c r="BE28" i="33"/>
  <c r="BK28" i="27"/>
  <c r="G30" i="22"/>
  <c r="K29" i="33"/>
  <c r="BB28" i="33"/>
  <c r="AO28" i="33"/>
  <c r="F30" i="27"/>
  <c r="AW29" i="27"/>
  <c r="AJ29" i="27"/>
  <c r="AK28" i="33"/>
  <c r="BM27" i="33"/>
  <c r="I29" i="23"/>
  <c r="BC28" i="33"/>
  <c r="AM29" i="27"/>
  <c r="I30" i="27"/>
  <c r="AZ29" i="27"/>
  <c r="AN29" i="27"/>
  <c r="BA29" i="27"/>
  <c r="J30" i="27"/>
  <c r="H30" i="27"/>
  <c r="AY29" i="27"/>
  <c r="AL29" i="27"/>
  <c r="F30" i="33"/>
  <c r="AN28" i="33"/>
  <c r="J29" i="33"/>
  <c r="BA28" i="33"/>
  <c r="E30" i="27"/>
  <c r="AV29" i="27"/>
  <c r="AI29" i="27"/>
  <c r="G30" i="27"/>
  <c r="AX29" i="27"/>
  <c r="AK29" i="27"/>
  <c r="BL27" i="33"/>
  <c r="H29" i="23"/>
  <c r="BP28" i="27"/>
  <c r="L30" i="22"/>
  <c r="BQ28" i="27"/>
  <c r="M30" i="22"/>
  <c r="AH28" i="33"/>
  <c r="AM28" i="33"/>
  <c r="I29" i="33"/>
  <c r="AZ28" i="33"/>
  <c r="L30" i="33"/>
  <c r="I30" i="22"/>
  <c r="BM28" i="27"/>
  <c r="M31" i="27"/>
  <c r="G30" i="33"/>
  <c r="BG28" i="27"/>
  <c r="C30" i="22"/>
  <c r="BR27" i="33"/>
  <c r="N29" i="23"/>
  <c r="AP29" i="27"/>
  <c r="L30" i="27"/>
  <c r="BC29" i="27"/>
  <c r="AQ28" i="33"/>
  <c r="BQ28" i="33" s="1"/>
  <c r="AU28" i="33"/>
  <c r="BH27" i="33"/>
  <c r="D29" i="23"/>
  <c r="AL28" i="33"/>
  <c r="H29" i="33"/>
  <c r="AY28" i="33"/>
  <c r="AI28" i="33"/>
  <c r="N30" i="33"/>
  <c r="BR28" i="27"/>
  <c r="N30" i="22"/>
  <c r="AV28" i="33"/>
  <c r="N30" i="27"/>
  <c r="BE29" i="27"/>
  <c r="AR29" i="27"/>
  <c r="BP27" i="33"/>
  <c r="L29" i="23"/>
  <c r="E30" i="33"/>
  <c r="AX28" i="33"/>
  <c r="BK27" i="33"/>
  <c r="G29" i="23"/>
  <c r="D30" i="33"/>
  <c r="BJ27" i="33"/>
  <c r="F29" i="23"/>
  <c r="AT29" i="27"/>
  <c r="BO27" i="33"/>
  <c r="K29" i="23"/>
  <c r="AT28" i="33"/>
  <c r="C29" i="33"/>
  <c r="AI29" i="33" s="1"/>
  <c r="AG28" i="33"/>
  <c r="BI28" i="27"/>
  <c r="E30" i="22"/>
  <c r="BG27" i="33"/>
  <c r="C29" i="23"/>
  <c r="BQ27" i="33"/>
  <c r="M29" i="23"/>
  <c r="BO28" i="27"/>
  <c r="K30" i="22"/>
  <c r="AJ28" i="33"/>
  <c r="BH28" i="27"/>
  <c r="D30" i="22"/>
  <c r="C31" i="27"/>
  <c r="AG30" i="27"/>
  <c r="M30" i="33"/>
  <c r="AP28" i="33"/>
  <c r="BJ28" i="27"/>
  <c r="F30" i="22"/>
  <c r="BN28" i="27"/>
  <c r="J30" i="22"/>
  <c r="BL28" i="27"/>
  <c r="H30" i="22"/>
  <c r="AO29" i="27"/>
  <c r="BB29" i="27"/>
  <c r="K30" i="27"/>
  <c r="AW28" i="33"/>
  <c r="AH29" i="27"/>
  <c r="D30" i="27"/>
  <c r="AQ30" i="27" s="1"/>
  <c r="AU29" i="27"/>
  <c r="BN27" i="33"/>
  <c r="J29" i="23"/>
  <c r="AG29" i="27"/>
  <c r="BK27" i="13"/>
  <c r="BN27" i="13"/>
  <c r="BR27" i="13"/>
  <c r="AM28" i="19"/>
  <c r="J30" i="15"/>
  <c r="C30" i="19"/>
  <c r="BH27" i="19"/>
  <c r="D29" i="15"/>
  <c r="AO28" i="19"/>
  <c r="BO27" i="19"/>
  <c r="K29" i="15"/>
  <c r="AK28" i="19"/>
  <c r="G29" i="19"/>
  <c r="J30" i="19"/>
  <c r="AG28" i="19"/>
  <c r="BP27" i="19"/>
  <c r="L29" i="15"/>
  <c r="BK27" i="19"/>
  <c r="G29" i="15"/>
  <c r="N30" i="19"/>
  <c r="M30" i="19"/>
  <c r="BI27" i="19"/>
  <c r="E29" i="15"/>
  <c r="BM27" i="19"/>
  <c r="I29" i="15"/>
  <c r="BG27" i="19"/>
  <c r="C29" i="15"/>
  <c r="D29" i="19"/>
  <c r="AH28" i="19"/>
  <c r="K30" i="19"/>
  <c r="AP28" i="19"/>
  <c r="L29" i="19"/>
  <c r="AQ28" i="19"/>
  <c r="H31" i="19"/>
  <c r="AN28" i="19"/>
  <c r="BN28" i="19" s="1"/>
  <c r="AR28" i="19"/>
  <c r="BL27" i="19"/>
  <c r="H29" i="15"/>
  <c r="I31" i="19"/>
  <c r="BJ27" i="19"/>
  <c r="F29" i="15"/>
  <c r="AJ28" i="19"/>
  <c r="F29" i="19"/>
  <c r="E29" i="19"/>
  <c r="AI28" i="19"/>
  <c r="AL28" i="19"/>
  <c r="G30" i="9"/>
  <c r="H29" i="13"/>
  <c r="AL28" i="13"/>
  <c r="AG28" i="13"/>
  <c r="C29" i="13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D30" i="13"/>
  <c r="AR28" i="13"/>
  <c r="AK28" i="13"/>
  <c r="BK28" i="13" s="1"/>
  <c r="G30" i="13"/>
  <c r="BM27" i="13"/>
  <c r="I29" i="9"/>
  <c r="AN28" i="13"/>
  <c r="BP27" i="13"/>
  <c r="L29" i="9"/>
  <c r="BH27" i="13"/>
  <c r="D29" i="9"/>
  <c r="AO28" i="13"/>
  <c r="K29" i="13"/>
  <c r="L30" i="13"/>
  <c r="AI28" i="13"/>
  <c r="E30" i="13"/>
  <c r="AJ28" i="13"/>
  <c r="N30" i="13"/>
  <c r="AM28" i="13"/>
  <c r="I29" i="13"/>
  <c r="BI27" i="13"/>
  <c r="E29" i="9"/>
  <c r="BQ27" i="13"/>
  <c r="M29" i="9"/>
  <c r="F30" i="13"/>
  <c r="AX29" i="19" l="1"/>
  <c r="AT29" i="19"/>
  <c r="AV29" i="19"/>
  <c r="AU29" i="19"/>
  <c r="BE29" i="19"/>
  <c r="AZ29" i="19"/>
  <c r="I31" i="15" s="1"/>
  <c r="AW29" i="19"/>
  <c r="BB29" i="19"/>
  <c r="BA29" i="19"/>
  <c r="J31" i="15" s="1"/>
  <c r="BD29" i="19"/>
  <c r="BC29" i="19"/>
  <c r="AY29" i="19"/>
  <c r="AQ29" i="33"/>
  <c r="BO29" i="27"/>
  <c r="K31" i="22"/>
  <c r="E31" i="33"/>
  <c r="BI28" i="33"/>
  <c r="E30" i="23"/>
  <c r="H30" i="33"/>
  <c r="AY29" i="33"/>
  <c r="AL29" i="33"/>
  <c r="BD30" i="27"/>
  <c r="BM28" i="33"/>
  <c r="I30" i="23"/>
  <c r="BN28" i="33"/>
  <c r="J30" i="23"/>
  <c r="AL30" i="27"/>
  <c r="H31" i="27"/>
  <c r="AY30" i="27"/>
  <c r="AO29" i="33"/>
  <c r="BB29" i="33"/>
  <c r="K30" i="33"/>
  <c r="J30" i="33"/>
  <c r="BA29" i="33"/>
  <c r="AN29" i="33"/>
  <c r="J31" i="27"/>
  <c r="BA30" i="27"/>
  <c r="AN30" i="27"/>
  <c r="BD29" i="33"/>
  <c r="AV29" i="33"/>
  <c r="M32" i="27"/>
  <c r="M31" i="33"/>
  <c r="D31" i="33"/>
  <c r="BN29" i="27"/>
  <c r="J31" i="22"/>
  <c r="BR28" i="33"/>
  <c r="N30" i="23"/>
  <c r="BK29" i="27"/>
  <c r="G31" i="22"/>
  <c r="BH28" i="33"/>
  <c r="D30" i="23"/>
  <c r="AK30" i="27"/>
  <c r="G31" i="27"/>
  <c r="AX30" i="27"/>
  <c r="F31" i="33"/>
  <c r="BM29" i="27"/>
  <c r="I31" i="22"/>
  <c r="F31" i="22"/>
  <c r="BJ29" i="27"/>
  <c r="AG29" i="33"/>
  <c r="AT29" i="33"/>
  <c r="C30" i="33"/>
  <c r="AV30" i="33" s="1"/>
  <c r="AU29" i="33"/>
  <c r="BE29" i="33"/>
  <c r="AW29" i="33"/>
  <c r="D31" i="27"/>
  <c r="AG31" i="27" s="1"/>
  <c r="AU30" i="27"/>
  <c r="AH30" i="27"/>
  <c r="BG28" i="33"/>
  <c r="C30" i="23"/>
  <c r="AR29" i="33"/>
  <c r="AK29" i="33"/>
  <c r="BC29" i="33"/>
  <c r="AJ29" i="33"/>
  <c r="I31" i="27"/>
  <c r="AZ30" i="27"/>
  <c r="AM30" i="27"/>
  <c r="AJ30" i="27"/>
  <c r="F31" i="27"/>
  <c r="AW30" i="27"/>
  <c r="C32" i="27"/>
  <c r="BR29" i="27"/>
  <c r="N31" i="22"/>
  <c r="BP29" i="27"/>
  <c r="L31" i="22"/>
  <c r="G31" i="33"/>
  <c r="L31" i="33"/>
  <c r="E31" i="22"/>
  <c r="BI29" i="27"/>
  <c r="I30" i="33"/>
  <c r="AZ29" i="33"/>
  <c r="AM29" i="33"/>
  <c r="BH29" i="27"/>
  <c r="D31" i="22"/>
  <c r="AH29" i="33"/>
  <c r="N31" i="33"/>
  <c r="AT30" i="27"/>
  <c r="BJ28" i="33"/>
  <c r="F30" i="23"/>
  <c r="K31" i="27"/>
  <c r="BB30" i="27"/>
  <c r="AO30" i="27"/>
  <c r="BG29" i="27"/>
  <c r="C31" i="22"/>
  <c r="BK28" i="33"/>
  <c r="G30" i="23"/>
  <c r="AR30" i="27"/>
  <c r="BE30" i="27"/>
  <c r="N31" i="27"/>
  <c r="AT31" i="27" s="1"/>
  <c r="BL28" i="33"/>
  <c r="H30" i="23"/>
  <c r="L31" i="27"/>
  <c r="BC30" i="27"/>
  <c r="AP30" i="27"/>
  <c r="AX29" i="33"/>
  <c r="AP29" i="33"/>
  <c r="AI30" i="27"/>
  <c r="AV30" i="27"/>
  <c r="E31" i="27"/>
  <c r="BL29" i="27"/>
  <c r="H31" i="22"/>
  <c r="BP28" i="33"/>
  <c r="L30" i="23"/>
  <c r="BO28" i="33"/>
  <c r="K30" i="23"/>
  <c r="AP29" i="13"/>
  <c r="AH29" i="13"/>
  <c r="AP29" i="19"/>
  <c r="L30" i="19"/>
  <c r="AH29" i="19"/>
  <c r="D30" i="19"/>
  <c r="AM29" i="19"/>
  <c r="AN29" i="19"/>
  <c r="BG28" i="19"/>
  <c r="C30" i="15"/>
  <c r="BO28" i="19"/>
  <c r="K30" i="15"/>
  <c r="F30" i="19"/>
  <c r="AJ29" i="19"/>
  <c r="H32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BK28" i="19"/>
  <c r="G30" i="15"/>
  <c r="BL28" i="19"/>
  <c r="H30" i="15"/>
  <c r="G30" i="19"/>
  <c r="AK29" i="19"/>
  <c r="E30" i="19"/>
  <c r="AI29" i="19"/>
  <c r="AQ29" i="19"/>
  <c r="F30" i="15"/>
  <c r="BJ28" i="19"/>
  <c r="I32" i="19"/>
  <c r="N31" i="19"/>
  <c r="J31" i="19"/>
  <c r="J31" i="9"/>
  <c r="I30" i="13"/>
  <c r="AM29" i="13"/>
  <c r="AI29" i="13"/>
  <c r="BQ28" i="13"/>
  <c r="M30" i="9"/>
  <c r="M31" i="13"/>
  <c r="J31" i="13"/>
  <c r="BM28" i="13"/>
  <c r="I30" i="9"/>
  <c r="C30" i="13"/>
  <c r="AG29" i="13"/>
  <c r="E31" i="13"/>
  <c r="BG28" i="13"/>
  <c r="C30" i="9"/>
  <c r="K30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AJ29" i="13"/>
  <c r="BO28" i="13"/>
  <c r="K30" i="9"/>
  <c r="BI28" i="13"/>
  <c r="E30" i="9"/>
  <c r="G31" i="13"/>
  <c r="AQ29" i="13"/>
  <c r="BP28" i="13"/>
  <c r="L30" i="9"/>
  <c r="H30" i="13"/>
  <c r="AL29" i="13"/>
  <c r="BR28" i="13"/>
  <c r="N30" i="9"/>
  <c r="L31" i="13"/>
  <c r="BH28" i="13"/>
  <c r="D30" i="9"/>
  <c r="AH30" i="33" l="1"/>
  <c r="BM29" i="19"/>
  <c r="AV30" i="19"/>
  <c r="AW30" i="19"/>
  <c r="AU30" i="19"/>
  <c r="AZ30" i="19"/>
  <c r="BE30" i="19"/>
  <c r="AT30" i="19"/>
  <c r="AO30" i="19"/>
  <c r="AX30" i="19"/>
  <c r="BD30" i="19"/>
  <c r="BN29" i="19"/>
  <c r="AY30" i="19"/>
  <c r="BC30" i="19"/>
  <c r="BA30" i="19"/>
  <c r="BB30" i="19"/>
  <c r="AX30" i="33"/>
  <c r="BG31" i="27"/>
  <c r="C33" i="22"/>
  <c r="E32" i="23"/>
  <c r="BI30" i="27"/>
  <c r="E32" i="22"/>
  <c r="N32" i="33"/>
  <c r="BK29" i="33"/>
  <c r="G31" i="23"/>
  <c r="L32" i="33"/>
  <c r="C33" i="27"/>
  <c r="AM31" i="27"/>
  <c r="AZ31" i="27"/>
  <c r="I32" i="27"/>
  <c r="BH30" i="27"/>
  <c r="D32" i="22"/>
  <c r="G32" i="27"/>
  <c r="AX31" i="27"/>
  <c r="AK31" i="27"/>
  <c r="AQ31" i="27"/>
  <c r="AL30" i="33"/>
  <c r="AY30" i="33"/>
  <c r="H31" i="33"/>
  <c r="BD31" i="27"/>
  <c r="BN29" i="33"/>
  <c r="J31" i="23"/>
  <c r="G32" i="23"/>
  <c r="BP30" i="27"/>
  <c r="L32" i="22"/>
  <c r="BG30" i="27"/>
  <c r="C32" i="22"/>
  <c r="BM29" i="33"/>
  <c r="I31" i="23"/>
  <c r="G32" i="33"/>
  <c r="BP29" i="33"/>
  <c r="L31" i="23"/>
  <c r="BJ29" i="33"/>
  <c r="F31" i="23"/>
  <c r="M33" i="27"/>
  <c r="AN30" i="33"/>
  <c r="J31" i="33"/>
  <c r="BA30" i="33"/>
  <c r="AM30" i="33"/>
  <c r="AZ30" i="33"/>
  <c r="I31" i="33"/>
  <c r="BJ30" i="27"/>
  <c r="F32" i="22"/>
  <c r="BR29" i="33"/>
  <c r="N31" i="23"/>
  <c r="AU30" i="33"/>
  <c r="BI29" i="33"/>
  <c r="E31" i="23"/>
  <c r="BB30" i="33"/>
  <c r="K31" i="33"/>
  <c r="AO30" i="33"/>
  <c r="AI30" i="33"/>
  <c r="BI30" i="33" s="1"/>
  <c r="AH31" i="27"/>
  <c r="D32" i="27"/>
  <c r="AU31" i="27"/>
  <c r="AP31" i="27"/>
  <c r="L32" i="27"/>
  <c r="BC31" i="27"/>
  <c r="AR30" i="33"/>
  <c r="AK30" i="33"/>
  <c r="BK30" i="33" s="1"/>
  <c r="AV31" i="27"/>
  <c r="E32" i="27"/>
  <c r="AI31" i="27"/>
  <c r="BE30" i="33"/>
  <c r="F32" i="27"/>
  <c r="AT32" i="27" s="1"/>
  <c r="AW31" i="27"/>
  <c r="AJ31" i="27"/>
  <c r="BH29" i="33"/>
  <c r="D31" i="23"/>
  <c r="AJ30" i="33"/>
  <c r="D32" i="33"/>
  <c r="BQ29" i="33"/>
  <c r="M31" i="23"/>
  <c r="BO29" i="33"/>
  <c r="K31" i="23"/>
  <c r="C31" i="33"/>
  <c r="AR31" i="33" s="1"/>
  <c r="AT30" i="33"/>
  <c r="AG30" i="33"/>
  <c r="AW30" i="33"/>
  <c r="AQ30" i="33"/>
  <c r="BQ30" i="27"/>
  <c r="M32" i="22"/>
  <c r="E32" i="33"/>
  <c r="N32" i="27"/>
  <c r="BE31" i="27"/>
  <c r="AR31" i="27"/>
  <c r="BD30" i="33"/>
  <c r="J32" i="22"/>
  <c r="BN30" i="27"/>
  <c r="BL30" i="27"/>
  <c r="H32" i="22"/>
  <c r="BO30" i="27"/>
  <c r="K32" i="22"/>
  <c r="AP30" i="33"/>
  <c r="BG29" i="33"/>
  <c r="C31" i="23"/>
  <c r="F32" i="33"/>
  <c r="BR30" i="27"/>
  <c r="N32" i="22"/>
  <c r="AO31" i="27"/>
  <c r="K32" i="27"/>
  <c r="BB31" i="27"/>
  <c r="BC30" i="33"/>
  <c r="I32" i="22"/>
  <c r="BM30" i="27"/>
  <c r="BK30" i="27"/>
  <c r="G32" i="22"/>
  <c r="M32" i="33"/>
  <c r="AN31" i="27"/>
  <c r="J32" i="27"/>
  <c r="BA31" i="27"/>
  <c r="H32" i="27"/>
  <c r="AY31" i="27"/>
  <c r="AL31" i="27"/>
  <c r="BL29" i="33"/>
  <c r="H31" i="23"/>
  <c r="BN29" i="13"/>
  <c r="AK30" i="13"/>
  <c r="N32" i="19"/>
  <c r="AJ30" i="19"/>
  <c r="F31" i="19"/>
  <c r="J32" i="19"/>
  <c r="BQ29" i="19"/>
  <c r="M31" i="15"/>
  <c r="BR29" i="19"/>
  <c r="N31" i="15"/>
  <c r="BI29" i="19"/>
  <c r="E31" i="15"/>
  <c r="AH30" i="19"/>
  <c r="D31" i="19"/>
  <c r="AL30" i="19"/>
  <c r="AM30" i="19"/>
  <c r="I33" i="19"/>
  <c r="AI30" i="19"/>
  <c r="E31" i="19"/>
  <c r="M32" i="19"/>
  <c r="H33" i="19"/>
  <c r="L31" i="19"/>
  <c r="AP30" i="19"/>
  <c r="BG29" i="19"/>
  <c r="C31" i="15"/>
  <c r="BO29" i="19"/>
  <c r="K31" i="15"/>
  <c r="C32" i="19"/>
  <c r="BK29" i="19"/>
  <c r="G31" i="15"/>
  <c r="AQ30" i="19"/>
  <c r="AG30" i="19"/>
  <c r="G31" i="19"/>
  <c r="AX31" i="19" s="1"/>
  <c r="AK30" i="19"/>
  <c r="AR30" i="19"/>
  <c r="BL29" i="19"/>
  <c r="H31" i="15"/>
  <c r="BH29" i="19"/>
  <c r="D31" i="15"/>
  <c r="AN30" i="19"/>
  <c r="K32" i="19"/>
  <c r="BJ29" i="19"/>
  <c r="F31" i="15"/>
  <c r="BP29" i="19"/>
  <c r="L31" i="15"/>
  <c r="AN30" i="13"/>
  <c r="BL29" i="13"/>
  <c r="H31" i="9"/>
  <c r="AJ30" i="13"/>
  <c r="AI30" i="13"/>
  <c r="BQ29" i="13"/>
  <c r="M31" i="9"/>
  <c r="G32" i="13"/>
  <c r="D32" i="13"/>
  <c r="BP29" i="13"/>
  <c r="L31" i="9"/>
  <c r="AL30" i="13"/>
  <c r="H31" i="13"/>
  <c r="J32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O30" i="13"/>
  <c r="K31" i="13"/>
  <c r="AG30" i="13"/>
  <c r="C31" i="13"/>
  <c r="AQ30" i="13"/>
  <c r="AM30" i="13"/>
  <c r="I31" i="13"/>
  <c r="AR30" i="13"/>
  <c r="E31" i="9"/>
  <c r="BI29" i="13"/>
  <c r="BH29" i="13"/>
  <c r="D31" i="9"/>
  <c r="N32" i="13"/>
  <c r="E32" i="13"/>
  <c r="BJ29" i="13"/>
  <c r="F31" i="9"/>
  <c r="AP31" i="33" l="1"/>
  <c r="AT31" i="19"/>
  <c r="AW31" i="19"/>
  <c r="BB31" i="19"/>
  <c r="AU31" i="19"/>
  <c r="AY31" i="19"/>
  <c r="H33" i="15" s="1"/>
  <c r="BA31" i="19"/>
  <c r="BD31" i="19"/>
  <c r="M33" i="15" s="1"/>
  <c r="BE31" i="19"/>
  <c r="BC31" i="19"/>
  <c r="AQ31" i="19"/>
  <c r="AV31" i="19"/>
  <c r="AZ31" i="19"/>
  <c r="I33" i="15" s="1"/>
  <c r="AU31" i="33"/>
  <c r="C34" i="22"/>
  <c r="N33" i="33"/>
  <c r="BK31" i="27"/>
  <c r="G33" i="22"/>
  <c r="AL32" i="27"/>
  <c r="H33" i="27"/>
  <c r="AY32" i="27"/>
  <c r="AR32" i="27"/>
  <c r="N33" i="27"/>
  <c r="BE32" i="27"/>
  <c r="D33" i="33"/>
  <c r="BR30" i="33"/>
  <c r="N32" i="23"/>
  <c r="BM30" i="33"/>
  <c r="I32" i="23"/>
  <c r="AK32" i="27"/>
  <c r="AX32" i="27"/>
  <c r="G33" i="27"/>
  <c r="C34" i="27"/>
  <c r="L33" i="33"/>
  <c r="BL31" i="27"/>
  <c r="H33" i="22"/>
  <c r="AV31" i="33"/>
  <c r="AH31" i="33"/>
  <c r="BH31" i="27"/>
  <c r="D33" i="22"/>
  <c r="M33" i="22"/>
  <c r="BQ31" i="27"/>
  <c r="J33" i="27"/>
  <c r="BA32" i="27"/>
  <c r="AN32" i="27"/>
  <c r="F33" i="33"/>
  <c r="E33" i="33"/>
  <c r="C32" i="33"/>
  <c r="AH32" i="33" s="1"/>
  <c r="AG31" i="33"/>
  <c r="AT31" i="33"/>
  <c r="AI32" i="27"/>
  <c r="E33" i="27"/>
  <c r="AV32" i="27"/>
  <c r="D33" i="27"/>
  <c r="AG33" i="27" s="1"/>
  <c r="AU32" i="27"/>
  <c r="AH32" i="27"/>
  <c r="BH30" i="33"/>
  <c r="D32" i="23"/>
  <c r="BN30" i="33"/>
  <c r="J32" i="23"/>
  <c r="H32" i="33"/>
  <c r="AY31" i="33"/>
  <c r="AL31" i="33"/>
  <c r="BC31" i="33"/>
  <c r="E33" i="22"/>
  <c r="BI31" i="27"/>
  <c r="N33" i="22"/>
  <c r="BR31" i="27"/>
  <c r="BH31" i="33"/>
  <c r="D33" i="23"/>
  <c r="AJ32" i="27"/>
  <c r="AW32" i="27"/>
  <c r="F33" i="27"/>
  <c r="L33" i="27"/>
  <c r="BC32" i="27"/>
  <c r="AP32" i="27"/>
  <c r="BO30" i="33"/>
  <c r="K32" i="23"/>
  <c r="I32" i="33"/>
  <c r="AZ31" i="33"/>
  <c r="AM31" i="33"/>
  <c r="AQ32" i="27"/>
  <c r="BN31" i="27"/>
  <c r="J33" i="22"/>
  <c r="AW31" i="33"/>
  <c r="BG30" i="33"/>
  <c r="C32" i="23"/>
  <c r="BP30" i="33"/>
  <c r="L32" i="23"/>
  <c r="AJ31" i="33"/>
  <c r="AI31" i="33"/>
  <c r="J32" i="33"/>
  <c r="BA31" i="33"/>
  <c r="AN31" i="33"/>
  <c r="BL30" i="33"/>
  <c r="H32" i="23"/>
  <c r="M33" i="33"/>
  <c r="BO31" i="27"/>
  <c r="K33" i="22"/>
  <c r="AK31" i="33"/>
  <c r="BM31" i="27"/>
  <c r="I33" i="22"/>
  <c r="BJ30" i="33"/>
  <c r="F32" i="23"/>
  <c r="M34" i="27"/>
  <c r="AQ33" i="27"/>
  <c r="AX31" i="33"/>
  <c r="AZ32" i="27"/>
  <c r="I33" i="27"/>
  <c r="AM32" i="27"/>
  <c r="BD31" i="33"/>
  <c r="K33" i="27"/>
  <c r="BB32" i="27"/>
  <c r="AO32" i="27"/>
  <c r="BQ30" i="33"/>
  <c r="M32" i="23"/>
  <c r="AQ31" i="33"/>
  <c r="BJ31" i="27"/>
  <c r="F33" i="22"/>
  <c r="BP31" i="27"/>
  <c r="L33" i="22"/>
  <c r="AO31" i="33"/>
  <c r="K32" i="33"/>
  <c r="BB31" i="33"/>
  <c r="BD32" i="27"/>
  <c r="G33" i="33"/>
  <c r="AG32" i="27"/>
  <c r="BG32" i="27" s="1"/>
  <c r="BE31" i="33"/>
  <c r="AI31" i="13"/>
  <c r="AG31" i="19"/>
  <c r="J33" i="19"/>
  <c r="BR30" i="19"/>
  <c r="N32" i="15"/>
  <c r="AK31" i="19"/>
  <c r="G32" i="19"/>
  <c r="BN30" i="19"/>
  <c r="J32" i="15"/>
  <c r="BJ30" i="19"/>
  <c r="F32" i="15"/>
  <c r="E32" i="19"/>
  <c r="AI31" i="19"/>
  <c r="BK30" i="19"/>
  <c r="G32" i="15"/>
  <c r="BQ30" i="19"/>
  <c r="M32" i="15"/>
  <c r="BM30" i="19"/>
  <c r="I32" i="15"/>
  <c r="BL30" i="19"/>
  <c r="H32" i="15"/>
  <c r="AO31" i="19"/>
  <c r="BI30" i="19"/>
  <c r="E32" i="15"/>
  <c r="D32" i="19"/>
  <c r="BA32" i="19" s="1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M33" i="19"/>
  <c r="AJ31" i="19"/>
  <c r="F32" i="19"/>
  <c r="C33" i="19"/>
  <c r="BO30" i="19"/>
  <c r="K32" i="15"/>
  <c r="K33" i="19"/>
  <c r="BG30" i="19"/>
  <c r="C32" i="15"/>
  <c r="AL31" i="19"/>
  <c r="D33" i="9"/>
  <c r="AH31" i="13"/>
  <c r="BH31" i="13" s="1"/>
  <c r="AJ31" i="13"/>
  <c r="BI31" i="13"/>
  <c r="BQ30" i="13"/>
  <c r="M32" i="9"/>
  <c r="BH30" i="13"/>
  <c r="D32" i="9"/>
  <c r="J33" i="13"/>
  <c r="BN30" i="13"/>
  <c r="J32" i="9"/>
  <c r="D33" i="13"/>
  <c r="BI30" i="13"/>
  <c r="E32" i="9"/>
  <c r="C32" i="13"/>
  <c r="AG31" i="13"/>
  <c r="BJ30" i="13"/>
  <c r="F32" i="9"/>
  <c r="E33" i="13"/>
  <c r="G33" i="13"/>
  <c r="BP30" i="13"/>
  <c r="L32" i="9"/>
  <c r="BR30" i="13"/>
  <c r="N32" i="9"/>
  <c r="AP31" i="13"/>
  <c r="N33" i="13"/>
  <c r="I32" i="9"/>
  <c r="BM30" i="13"/>
  <c r="AK31" i="13"/>
  <c r="M33" i="13"/>
  <c r="J33" i="9"/>
  <c r="H32" i="13"/>
  <c r="AL31" i="13"/>
  <c r="BG30" i="13"/>
  <c r="C32" i="9"/>
  <c r="BL30" i="13"/>
  <c r="H32" i="9"/>
  <c r="L33" i="13"/>
  <c r="BK30" i="13"/>
  <c r="G32" i="9"/>
  <c r="BO30" i="13"/>
  <c r="K32" i="9"/>
  <c r="AR31" i="13"/>
  <c r="AM31" i="13"/>
  <c r="I32" i="13"/>
  <c r="K32" i="13"/>
  <c r="AO31" i="13"/>
  <c r="AQ31" i="13"/>
  <c r="F33" i="13"/>
  <c r="AN31" i="13"/>
  <c r="BN31" i="13" s="1"/>
  <c r="BC32" i="19" l="1"/>
  <c r="BB32" i="19"/>
  <c r="BL31" i="19"/>
  <c r="AX32" i="19"/>
  <c r="AT32" i="19"/>
  <c r="AV32" i="19"/>
  <c r="AW32" i="19"/>
  <c r="AU32" i="19"/>
  <c r="AY32" i="19"/>
  <c r="AZ32" i="19"/>
  <c r="BE32" i="19"/>
  <c r="BD32" i="19"/>
  <c r="M34" i="15" s="1"/>
  <c r="BM31" i="33"/>
  <c r="I33" i="23"/>
  <c r="BO31" i="33"/>
  <c r="K33" i="23"/>
  <c r="AM32" i="33"/>
  <c r="I33" i="33"/>
  <c r="AZ32" i="33"/>
  <c r="BN31" i="33"/>
  <c r="J33" i="23"/>
  <c r="M35" i="27"/>
  <c r="AN32" i="33"/>
  <c r="J33" i="33"/>
  <c r="BA32" i="33"/>
  <c r="AO33" i="27"/>
  <c r="BB33" i="27"/>
  <c r="K34" i="27"/>
  <c r="AQ32" i="33"/>
  <c r="G34" i="33"/>
  <c r="M34" i="33"/>
  <c r="F34" i="27"/>
  <c r="AW33" i="27"/>
  <c r="AJ33" i="27"/>
  <c r="BI31" i="33"/>
  <c r="E33" i="23"/>
  <c r="AT32" i="33"/>
  <c r="C33" i="33"/>
  <c r="AX33" i="33" s="1"/>
  <c r="AG32" i="33"/>
  <c r="BN32" i="27"/>
  <c r="J34" i="22"/>
  <c r="G34" i="27"/>
  <c r="AX33" i="27"/>
  <c r="AK33" i="27"/>
  <c r="AU32" i="33"/>
  <c r="BH32" i="27"/>
  <c r="D34" i="22"/>
  <c r="AI32" i="33"/>
  <c r="AN33" i="27"/>
  <c r="BA33" i="27"/>
  <c r="J34" i="27"/>
  <c r="BK32" i="27"/>
  <c r="G34" i="22"/>
  <c r="D34" i="33"/>
  <c r="BQ32" i="27"/>
  <c r="M34" i="22"/>
  <c r="BJ32" i="27"/>
  <c r="F34" i="22"/>
  <c r="I34" i="22"/>
  <c r="BM32" i="27"/>
  <c r="K33" i="33"/>
  <c r="AO32" i="33"/>
  <c r="BB32" i="33"/>
  <c r="BK31" i="33"/>
  <c r="G33" i="23"/>
  <c r="BL31" i="33"/>
  <c r="H33" i="23"/>
  <c r="AH33" i="27"/>
  <c r="D34" i="27"/>
  <c r="AQ34" i="27" s="1"/>
  <c r="AU33" i="27"/>
  <c r="AV32" i="33"/>
  <c r="AP32" i="33"/>
  <c r="BR32" i="27"/>
  <c r="N34" i="22"/>
  <c r="AR32" i="33"/>
  <c r="AM33" i="27"/>
  <c r="I34" i="27"/>
  <c r="AZ33" i="27"/>
  <c r="BI32" i="27"/>
  <c r="E34" i="22"/>
  <c r="E34" i="33"/>
  <c r="BC32" i="33"/>
  <c r="N34" i="27"/>
  <c r="BE33" i="27"/>
  <c r="AR33" i="27"/>
  <c r="BE32" i="33"/>
  <c r="E34" i="27"/>
  <c r="AV33" i="27"/>
  <c r="AI33" i="27"/>
  <c r="AJ32" i="33"/>
  <c r="L34" i="33"/>
  <c r="N34" i="33"/>
  <c r="BP31" i="33"/>
  <c r="L33" i="23"/>
  <c r="BR31" i="33"/>
  <c r="N33" i="23"/>
  <c r="AX32" i="33"/>
  <c r="BD33" i="27"/>
  <c r="BP32" i="27"/>
  <c r="L34" i="22"/>
  <c r="AW32" i="33"/>
  <c r="AT33" i="27"/>
  <c r="BL32" i="27"/>
  <c r="H34" i="22"/>
  <c r="BJ31" i="33"/>
  <c r="F33" i="23"/>
  <c r="AL32" i="33"/>
  <c r="H33" i="33"/>
  <c r="AQ33" i="33" s="1"/>
  <c r="AY32" i="33"/>
  <c r="BO32" i="27"/>
  <c r="K34" i="22"/>
  <c r="AK32" i="33"/>
  <c r="BQ31" i="33"/>
  <c r="M33" i="23"/>
  <c r="BD32" i="33"/>
  <c r="AP33" i="27"/>
  <c r="L34" i="27"/>
  <c r="BC33" i="27"/>
  <c r="BG31" i="33"/>
  <c r="C33" i="23"/>
  <c r="F34" i="33"/>
  <c r="C35" i="27"/>
  <c r="AT34" i="27"/>
  <c r="H34" i="27"/>
  <c r="AY33" i="27"/>
  <c r="AL33" i="27"/>
  <c r="E33" i="9"/>
  <c r="BM31" i="19"/>
  <c r="BQ31" i="19"/>
  <c r="AN32" i="19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BR31" i="19"/>
  <c r="N33" i="15"/>
  <c r="C34" i="19"/>
  <c r="N34" i="19"/>
  <c r="BH31" i="19"/>
  <c r="D33" i="15"/>
  <c r="BG31" i="19"/>
  <c r="C33" i="15"/>
  <c r="F33" i="19"/>
  <c r="AJ32" i="19"/>
  <c r="BJ31" i="19"/>
  <c r="F33" i="15"/>
  <c r="H35" i="19"/>
  <c r="AM32" i="19"/>
  <c r="K34" i="19"/>
  <c r="BP31" i="19"/>
  <c r="L33" i="15"/>
  <c r="D33" i="19"/>
  <c r="AH32" i="19"/>
  <c r="J34" i="19"/>
  <c r="AG32" i="19"/>
  <c r="AP32" i="19"/>
  <c r="L33" i="19"/>
  <c r="E33" i="19"/>
  <c r="AI32" i="19"/>
  <c r="G33" i="19"/>
  <c r="AK32" i="19"/>
  <c r="L34" i="9"/>
  <c r="G34" i="13"/>
  <c r="AG32" i="13"/>
  <c r="C33" i="13"/>
  <c r="J34" i="13"/>
  <c r="AO32" i="13"/>
  <c r="K33" i="13"/>
  <c r="AN32" i="13"/>
  <c r="BQ31" i="13"/>
  <c r="M33" i="9"/>
  <c r="BJ31" i="13"/>
  <c r="F33" i="9"/>
  <c r="AI32" i="13"/>
  <c r="I33" i="13"/>
  <c r="AM32" i="13"/>
  <c r="G34" i="9"/>
  <c r="BG31" i="13"/>
  <c r="C33" i="9"/>
  <c r="BP31" i="13"/>
  <c r="L33" i="9"/>
  <c r="BM31" i="13"/>
  <c r="I33" i="9"/>
  <c r="L34" i="13"/>
  <c r="H33" i="13"/>
  <c r="AL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J32" i="13"/>
  <c r="F34" i="13"/>
  <c r="AP32" i="13"/>
  <c r="BP32" i="13" s="1"/>
  <c r="BL31" i="13"/>
  <c r="H33" i="9"/>
  <c r="AK32" i="13"/>
  <c r="BK32" i="13" s="1"/>
  <c r="BB33" i="19" l="1"/>
  <c r="BC33" i="19"/>
  <c r="AV33" i="19"/>
  <c r="BA33" i="19"/>
  <c r="AZ33" i="19"/>
  <c r="BE33" i="19"/>
  <c r="AT33" i="19"/>
  <c r="AX33" i="19"/>
  <c r="AU33" i="19"/>
  <c r="AW33" i="19"/>
  <c r="BD33" i="19"/>
  <c r="AY33" i="19"/>
  <c r="AL34" i="27"/>
  <c r="H35" i="27"/>
  <c r="AY34" i="27"/>
  <c r="AG34" i="27"/>
  <c r="BG34" i="27" s="1"/>
  <c r="BP33" i="27"/>
  <c r="L35" i="22"/>
  <c r="BG33" i="27"/>
  <c r="C35" i="22"/>
  <c r="BP32" i="33"/>
  <c r="L34" i="23"/>
  <c r="AH33" i="33"/>
  <c r="AG33" i="33"/>
  <c r="AT33" i="33"/>
  <c r="C34" i="33"/>
  <c r="AW34" i="33" s="1"/>
  <c r="M35" i="33"/>
  <c r="E35" i="33"/>
  <c r="BH32" i="33"/>
  <c r="D34" i="23"/>
  <c r="BG32" i="33"/>
  <c r="C34" i="23"/>
  <c r="BN32" i="33"/>
  <c r="J34" i="23"/>
  <c r="BM32" i="33"/>
  <c r="I34" i="23"/>
  <c r="C36" i="22"/>
  <c r="BJ32" i="33"/>
  <c r="F34" i="23"/>
  <c r="C36" i="27"/>
  <c r="H34" i="33"/>
  <c r="AY33" i="33"/>
  <c r="AL33" i="33"/>
  <c r="BE33" i="33"/>
  <c r="AK33" i="33"/>
  <c r="BK33" i="33" s="1"/>
  <c r="J34" i="33"/>
  <c r="BA33" i="33"/>
  <c r="AN33" i="33"/>
  <c r="I34" i="33"/>
  <c r="AZ33" i="33"/>
  <c r="AM33" i="33"/>
  <c r="AW33" i="33"/>
  <c r="BQ32" i="33"/>
  <c r="M34" i="23"/>
  <c r="N35" i="33"/>
  <c r="AI34" i="27"/>
  <c r="AV34" i="27"/>
  <c r="E35" i="27"/>
  <c r="AI33" i="33"/>
  <c r="J35" i="27"/>
  <c r="BA34" i="27"/>
  <c r="AN34" i="27"/>
  <c r="BK33" i="27"/>
  <c r="G35" i="22"/>
  <c r="AK34" i="33"/>
  <c r="G35" i="33"/>
  <c r="G35" i="23"/>
  <c r="BD34" i="27"/>
  <c r="L35" i="27"/>
  <c r="BC34" i="27"/>
  <c r="AP34" i="27"/>
  <c r="E35" i="22"/>
  <c r="BI33" i="27"/>
  <c r="AK34" i="27"/>
  <c r="G35" i="27"/>
  <c r="AX34" i="27"/>
  <c r="BO32" i="33"/>
  <c r="K34" i="23"/>
  <c r="BJ33" i="27"/>
  <c r="F35" i="22"/>
  <c r="M36" i="27"/>
  <c r="BL32" i="33"/>
  <c r="H34" i="23"/>
  <c r="AV33" i="33"/>
  <c r="F35" i="33"/>
  <c r="AJ34" i="33"/>
  <c r="BQ33" i="27"/>
  <c r="M35" i="22"/>
  <c r="AR33" i="33"/>
  <c r="BR32" i="33"/>
  <c r="N34" i="23"/>
  <c r="BN33" i="27"/>
  <c r="J35" i="22"/>
  <c r="AJ33" i="33"/>
  <c r="BK32" i="33"/>
  <c r="G34" i="23"/>
  <c r="BC33" i="33"/>
  <c r="BI32" i="33"/>
  <c r="E34" i="23"/>
  <c r="BL33" i="27"/>
  <c r="H35" i="22"/>
  <c r="L35" i="33"/>
  <c r="AP34" i="33"/>
  <c r="BR33" i="27"/>
  <c r="N35" i="22"/>
  <c r="BM33" i="27"/>
  <c r="I35" i="22"/>
  <c r="BH33" i="27"/>
  <c r="D35" i="22"/>
  <c r="D35" i="33"/>
  <c r="AU34" i="33"/>
  <c r="AJ34" i="27"/>
  <c r="F35" i="27"/>
  <c r="AW34" i="27"/>
  <c r="K35" i="27"/>
  <c r="BB34" i="27"/>
  <c r="AO34" i="27"/>
  <c r="AP33" i="33"/>
  <c r="AR34" i="27"/>
  <c r="BE34" i="27"/>
  <c r="N35" i="27"/>
  <c r="I35" i="27"/>
  <c r="AZ34" i="27"/>
  <c r="AM34" i="27"/>
  <c r="D35" i="27"/>
  <c r="AT35" i="27" s="1"/>
  <c r="AU34" i="27"/>
  <c r="AH34" i="27"/>
  <c r="K34" i="33"/>
  <c r="AX34" i="33" s="1"/>
  <c r="AO33" i="33"/>
  <c r="BB33" i="33"/>
  <c r="AU33" i="33"/>
  <c r="BD33" i="33"/>
  <c r="BO33" i="27"/>
  <c r="K35" i="22"/>
  <c r="AH33" i="13"/>
  <c r="AQ33" i="19"/>
  <c r="AN33" i="19"/>
  <c r="BQ32" i="19"/>
  <c r="BO32" i="19"/>
  <c r="K34" i="15"/>
  <c r="BG32" i="19"/>
  <c r="C34" i="15"/>
  <c r="H36" i="19"/>
  <c r="M35" i="19"/>
  <c r="J35" i="19"/>
  <c r="BL32" i="19"/>
  <c r="H34" i="15"/>
  <c r="D34" i="19"/>
  <c r="AH33" i="19"/>
  <c r="AM33" i="19"/>
  <c r="AL33" i="19"/>
  <c r="BR32" i="19"/>
  <c r="N34" i="15"/>
  <c r="AR33" i="19"/>
  <c r="BI32" i="19"/>
  <c r="E34" i="15"/>
  <c r="C35" i="19"/>
  <c r="E34" i="19"/>
  <c r="AI33" i="19"/>
  <c r="N35" i="19"/>
  <c r="BJ32" i="19"/>
  <c r="F34" i="15"/>
  <c r="BK32" i="19"/>
  <c r="G34" i="15"/>
  <c r="BP32" i="19"/>
  <c r="L34" i="15"/>
  <c r="BH32" i="19"/>
  <c r="D34" i="15"/>
  <c r="F34" i="19"/>
  <c r="AJ33" i="19"/>
  <c r="AG33" i="19"/>
  <c r="I36" i="19"/>
  <c r="AO33" i="19"/>
  <c r="BN32" i="19"/>
  <c r="J34" i="15"/>
  <c r="BM32" i="19"/>
  <c r="I34" i="15"/>
  <c r="L34" i="19"/>
  <c r="AP33" i="19"/>
  <c r="K35" i="19"/>
  <c r="AK33" i="19"/>
  <c r="G34" i="19"/>
  <c r="AP33" i="13"/>
  <c r="BP33" i="13" s="1"/>
  <c r="G35" i="9"/>
  <c r="M35" i="9"/>
  <c r="BJ32" i="13"/>
  <c r="F34" i="9"/>
  <c r="G35" i="13"/>
  <c r="AK33" i="13"/>
  <c r="BG32" i="13"/>
  <c r="C34" i="9"/>
  <c r="N35" i="13"/>
  <c r="K34" i="13"/>
  <c r="AO33" i="13"/>
  <c r="D35" i="13"/>
  <c r="L35" i="13"/>
  <c r="BO32" i="13"/>
  <c r="K34" i="9"/>
  <c r="AR33" i="13"/>
  <c r="BH32" i="13"/>
  <c r="D34" i="9"/>
  <c r="BH33" i="13"/>
  <c r="D35" i="9"/>
  <c r="L35" i="9"/>
  <c r="I34" i="13"/>
  <c r="AM33" i="13"/>
  <c r="C34" i="13"/>
  <c r="AG33" i="13"/>
  <c r="AI33" i="13"/>
  <c r="F35" i="13"/>
  <c r="AN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BM32" i="13"/>
  <c r="I34" i="9"/>
  <c r="E34" i="9"/>
  <c r="BI32" i="13"/>
  <c r="BN32" i="13"/>
  <c r="J34" i="9"/>
  <c r="BD34" i="19" l="1"/>
  <c r="BE34" i="19"/>
  <c r="AW34" i="19"/>
  <c r="BC34" i="19"/>
  <c r="AY34" i="19"/>
  <c r="AX34" i="19"/>
  <c r="AT34" i="19"/>
  <c r="AU34" i="19"/>
  <c r="AZ34" i="19"/>
  <c r="AV34" i="19"/>
  <c r="AO34" i="19"/>
  <c r="BA34" i="19"/>
  <c r="BB34" i="19"/>
  <c r="BD34" i="33"/>
  <c r="M36" i="23" s="1"/>
  <c r="C37" i="22"/>
  <c r="BK34" i="33"/>
  <c r="G36" i="23"/>
  <c r="BQ33" i="33"/>
  <c r="M35" i="23"/>
  <c r="BO34" i="27"/>
  <c r="K36" i="22"/>
  <c r="L36" i="33"/>
  <c r="AQ36" i="27"/>
  <c r="M37" i="27"/>
  <c r="G36" i="33"/>
  <c r="BH33" i="33"/>
  <c r="D35" i="23"/>
  <c r="BM34" i="27"/>
  <c r="I36" i="22"/>
  <c r="AO35" i="27"/>
  <c r="K36" i="27"/>
  <c r="BB35" i="27"/>
  <c r="BJ34" i="33"/>
  <c r="F36" i="23"/>
  <c r="AV35" i="27"/>
  <c r="E36" i="27"/>
  <c r="AI35" i="27"/>
  <c r="BJ33" i="33"/>
  <c r="F35" i="23"/>
  <c r="BR33" i="33"/>
  <c r="N35" i="23"/>
  <c r="M36" i="33"/>
  <c r="BO33" i="33"/>
  <c r="K35" i="23"/>
  <c r="AM35" i="27"/>
  <c r="AZ35" i="27"/>
  <c r="I36" i="27"/>
  <c r="F36" i="33"/>
  <c r="BI34" i="27"/>
  <c r="E36" i="22"/>
  <c r="C35" i="33"/>
  <c r="AK35" i="33" s="1"/>
  <c r="AG34" i="33"/>
  <c r="AT34" i="33"/>
  <c r="BJ34" i="27"/>
  <c r="F36" i="22"/>
  <c r="F36" i="27"/>
  <c r="AW35" i="27"/>
  <c r="AJ35" i="27"/>
  <c r="BI33" i="33"/>
  <c r="E35" i="23"/>
  <c r="BG33" i="33"/>
  <c r="C35" i="23"/>
  <c r="BP34" i="27"/>
  <c r="L36" i="22"/>
  <c r="BM33" i="33"/>
  <c r="I35" i="23"/>
  <c r="BL33" i="33"/>
  <c r="H35" i="23"/>
  <c r="BB34" i="33"/>
  <c r="K35" i="33"/>
  <c r="AO34" i="33"/>
  <c r="BR34" i="27"/>
  <c r="N36" i="22"/>
  <c r="AP35" i="27"/>
  <c r="L36" i="27"/>
  <c r="BC35" i="27"/>
  <c r="AR34" i="33"/>
  <c r="AM34" i="33"/>
  <c r="AZ34" i="33"/>
  <c r="I35" i="33"/>
  <c r="AL34" i="33"/>
  <c r="AY34" i="33"/>
  <c r="H35" i="33"/>
  <c r="AH35" i="33" s="1"/>
  <c r="AI34" i="33"/>
  <c r="AH34" i="33"/>
  <c r="BP33" i="33"/>
  <c r="L35" i="23"/>
  <c r="BK34" i="27"/>
  <c r="G36" i="22"/>
  <c r="BQ34" i="27"/>
  <c r="M36" i="22"/>
  <c r="BE34" i="33"/>
  <c r="C37" i="27"/>
  <c r="AV34" i="33"/>
  <c r="BL34" i="27"/>
  <c r="H36" i="22"/>
  <c r="BN34" i="27"/>
  <c r="J36" i="22"/>
  <c r="N36" i="33"/>
  <c r="BN33" i="33"/>
  <c r="J35" i="23"/>
  <c r="E36" i="33"/>
  <c r="H36" i="27"/>
  <c r="AY35" i="27"/>
  <c r="AL35" i="27"/>
  <c r="N36" i="27"/>
  <c r="BE35" i="27"/>
  <c r="AR35" i="27"/>
  <c r="BH34" i="27"/>
  <c r="D36" i="22"/>
  <c r="BH34" i="33"/>
  <c r="D36" i="23"/>
  <c r="AQ35" i="27"/>
  <c r="G36" i="27"/>
  <c r="AX35" i="27"/>
  <c r="AK35" i="27"/>
  <c r="AH35" i="27"/>
  <c r="D36" i="27"/>
  <c r="AT36" i="27" s="1"/>
  <c r="AU35" i="27"/>
  <c r="D36" i="33"/>
  <c r="BC34" i="33"/>
  <c r="BD35" i="27"/>
  <c r="AN35" i="27"/>
  <c r="J36" i="27"/>
  <c r="BA35" i="27"/>
  <c r="AN34" i="33"/>
  <c r="J35" i="33"/>
  <c r="BA34" i="33"/>
  <c r="AG35" i="27"/>
  <c r="BG35" i="27" s="1"/>
  <c r="AQ34" i="33"/>
  <c r="BQ34" i="33" s="1"/>
  <c r="AR34" i="13"/>
  <c r="BK33" i="13"/>
  <c r="AQ34" i="19"/>
  <c r="BP33" i="19"/>
  <c r="L35" i="15"/>
  <c r="C36" i="19"/>
  <c r="AN34" i="19"/>
  <c r="H37" i="19"/>
  <c r="AR34" i="19"/>
  <c r="J36" i="19"/>
  <c r="I37" i="19"/>
  <c r="N36" i="19"/>
  <c r="BK33" i="19"/>
  <c r="G35" i="15"/>
  <c r="BM33" i="19"/>
  <c r="I35" i="15"/>
  <c r="BH33" i="19"/>
  <c r="D35" i="15"/>
  <c r="E35" i="19"/>
  <c r="AI34" i="19"/>
  <c r="L35" i="19"/>
  <c r="AP34" i="19"/>
  <c r="BL33" i="19"/>
  <c r="H35" i="15"/>
  <c r="K36" i="19"/>
  <c r="F35" i="19"/>
  <c r="AJ34" i="19"/>
  <c r="BR33" i="19"/>
  <c r="N35" i="15"/>
  <c r="BI33" i="19"/>
  <c r="E35" i="15"/>
  <c r="D35" i="19"/>
  <c r="AH34" i="19"/>
  <c r="M36" i="19"/>
  <c r="BQ33" i="19"/>
  <c r="M35" i="15"/>
  <c r="BG33" i="19"/>
  <c r="C35" i="15"/>
  <c r="AL34" i="19"/>
  <c r="G35" i="19"/>
  <c r="AK34" i="19"/>
  <c r="AG34" i="19"/>
  <c r="BO33" i="19"/>
  <c r="K35" i="15"/>
  <c r="J35" i="15"/>
  <c r="BN33" i="19"/>
  <c r="BJ33" i="19"/>
  <c r="F35" i="15"/>
  <c r="AM34" i="19"/>
  <c r="BJ33" i="13"/>
  <c r="F35" i="9"/>
  <c r="AG34" i="13"/>
  <c r="C35" i="13"/>
  <c r="BI33" i="13"/>
  <c r="E35" i="9"/>
  <c r="AH34" i="13"/>
  <c r="G36" i="13"/>
  <c r="J36" i="13"/>
  <c r="AK34" i="13"/>
  <c r="D36" i="13"/>
  <c r="F36" i="13"/>
  <c r="AN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N33" i="13"/>
  <c r="J35" i="9"/>
  <c r="L36" i="13"/>
  <c r="AQ34" i="13"/>
  <c r="H35" i="13"/>
  <c r="AL34" i="13"/>
  <c r="M36" i="13"/>
  <c r="AM34" i="13"/>
  <c r="I35" i="13"/>
  <c r="BR33" i="13"/>
  <c r="N35" i="9"/>
  <c r="AP34" i="13"/>
  <c r="BO33" i="13"/>
  <c r="K35" i="9"/>
  <c r="AX35" i="19" l="1"/>
  <c r="AU35" i="19"/>
  <c r="AY35" i="19"/>
  <c r="BE35" i="19"/>
  <c r="AV35" i="19"/>
  <c r="BA35" i="19"/>
  <c r="AW35" i="19"/>
  <c r="AT35" i="19"/>
  <c r="AZ35" i="19"/>
  <c r="BC35" i="19"/>
  <c r="BB35" i="19"/>
  <c r="BD35" i="19"/>
  <c r="AU35" i="33"/>
  <c r="C38" i="22"/>
  <c r="BR34" i="33"/>
  <c r="N36" i="23"/>
  <c r="BQ35" i="27"/>
  <c r="M37" i="22"/>
  <c r="AI35" i="33"/>
  <c r="BL34" i="33"/>
  <c r="H36" i="23"/>
  <c r="M38" i="27"/>
  <c r="BJ35" i="27"/>
  <c r="F37" i="22"/>
  <c r="BD36" i="27"/>
  <c r="BK35" i="27"/>
  <c r="G37" i="22"/>
  <c r="BR35" i="27"/>
  <c r="N37" i="22"/>
  <c r="BN34" i="33"/>
  <c r="J36" i="23"/>
  <c r="BI34" i="33"/>
  <c r="E36" i="23"/>
  <c r="AZ35" i="33"/>
  <c r="I36" i="33"/>
  <c r="AM35" i="33"/>
  <c r="N37" i="33"/>
  <c r="AG36" i="27"/>
  <c r="BG36" i="27" s="1"/>
  <c r="BM34" i="33"/>
  <c r="I36" i="23"/>
  <c r="AW35" i="33"/>
  <c r="AQ35" i="33"/>
  <c r="E37" i="22"/>
  <c r="BI35" i="27"/>
  <c r="BC35" i="33"/>
  <c r="D37" i="33"/>
  <c r="BL35" i="27"/>
  <c r="H37" i="22"/>
  <c r="BE35" i="33"/>
  <c r="K36" i="33"/>
  <c r="AO35" i="33"/>
  <c r="BB35" i="33"/>
  <c r="AJ35" i="33"/>
  <c r="M37" i="33"/>
  <c r="AP35" i="33"/>
  <c r="BP34" i="33"/>
  <c r="L36" i="23"/>
  <c r="AJ36" i="27"/>
  <c r="AW36" i="27"/>
  <c r="F37" i="27"/>
  <c r="F37" i="33"/>
  <c r="BD35" i="33"/>
  <c r="AI36" i="27"/>
  <c r="E37" i="27"/>
  <c r="AV36" i="27"/>
  <c r="BA35" i="33"/>
  <c r="AN35" i="33"/>
  <c r="J36" i="33"/>
  <c r="BN35" i="27"/>
  <c r="J37" i="22"/>
  <c r="BH35" i="27"/>
  <c r="D37" i="22"/>
  <c r="AL36" i="27"/>
  <c r="H37" i="27"/>
  <c r="AY36" i="27"/>
  <c r="AR35" i="33"/>
  <c r="C38" i="27"/>
  <c r="AT37" i="27"/>
  <c r="BO34" i="33"/>
  <c r="K36" i="23"/>
  <c r="BG34" i="33"/>
  <c r="C36" i="23"/>
  <c r="AZ36" i="27"/>
  <c r="I37" i="27"/>
  <c r="AM36" i="27"/>
  <c r="AX35" i="33"/>
  <c r="L37" i="33"/>
  <c r="BP35" i="27"/>
  <c r="L37" i="22"/>
  <c r="BM35" i="27"/>
  <c r="I37" i="22"/>
  <c r="BO35" i="27"/>
  <c r="K37" i="22"/>
  <c r="BH35" i="33"/>
  <c r="D37" i="23"/>
  <c r="AK36" i="27"/>
  <c r="AX36" i="27"/>
  <c r="G37" i="27"/>
  <c r="AR36" i="27"/>
  <c r="N37" i="27"/>
  <c r="BE36" i="27"/>
  <c r="J37" i="27"/>
  <c r="BA36" i="27"/>
  <c r="AN36" i="27"/>
  <c r="D37" i="27"/>
  <c r="AG37" i="27" s="1"/>
  <c r="AU36" i="27"/>
  <c r="AH36" i="27"/>
  <c r="AV35" i="33"/>
  <c r="E37" i="33"/>
  <c r="AY35" i="33"/>
  <c r="H36" i="33"/>
  <c r="AL35" i="33"/>
  <c r="L37" i="27"/>
  <c r="BC36" i="27"/>
  <c r="AP36" i="27"/>
  <c r="C36" i="33"/>
  <c r="AX36" i="33" s="1"/>
  <c r="AG35" i="33"/>
  <c r="AT35" i="33"/>
  <c r="K37" i="27"/>
  <c r="BB36" i="27"/>
  <c r="AO36" i="27"/>
  <c r="G37" i="33"/>
  <c r="H37" i="15"/>
  <c r="E36" i="15"/>
  <c r="BI34" i="19"/>
  <c r="BO34" i="19"/>
  <c r="K36" i="15"/>
  <c r="K37" i="19"/>
  <c r="AJ35" i="19"/>
  <c r="F36" i="19"/>
  <c r="L36" i="19"/>
  <c r="AP35" i="19"/>
  <c r="D36" i="19"/>
  <c r="AH35" i="19"/>
  <c r="AM35" i="19"/>
  <c r="AL35" i="19"/>
  <c r="BL35" i="19" s="1"/>
  <c r="AG35" i="19"/>
  <c r="M37" i="19"/>
  <c r="BG34" i="19"/>
  <c r="C36" i="15"/>
  <c r="AK35" i="19"/>
  <c r="G36" i="19"/>
  <c r="AQ35" i="19"/>
  <c r="BR34" i="19"/>
  <c r="N36" i="15"/>
  <c r="BN34" i="19"/>
  <c r="J36" i="15"/>
  <c r="AO35" i="19"/>
  <c r="J37" i="19"/>
  <c r="BM34" i="19"/>
  <c r="I36" i="15"/>
  <c r="AR35" i="19"/>
  <c r="BL34" i="19"/>
  <c r="H36" i="15"/>
  <c r="F36" i="15"/>
  <c r="BJ34" i="19"/>
  <c r="H38" i="19"/>
  <c r="BP34" i="19"/>
  <c r="L36" i="15"/>
  <c r="AN35" i="19"/>
  <c r="N37" i="19"/>
  <c r="BK34" i="19"/>
  <c r="G36" i="15"/>
  <c r="BQ34" i="19"/>
  <c r="M36" i="15"/>
  <c r="AI35" i="19"/>
  <c r="E36" i="19"/>
  <c r="AV36" i="19" s="1"/>
  <c r="C37" i="19"/>
  <c r="D36" i="15"/>
  <c r="BH34" i="19"/>
  <c r="I38" i="19"/>
  <c r="M37" i="9"/>
  <c r="G37" i="9"/>
  <c r="BP34" i="13"/>
  <c r="L36" i="9"/>
  <c r="F37" i="13"/>
  <c r="E37" i="13"/>
  <c r="K36" i="13"/>
  <c r="AO35" i="13"/>
  <c r="BL34" i="13"/>
  <c r="H36" i="9"/>
  <c r="AJ35" i="13"/>
  <c r="AI35" i="13"/>
  <c r="BN34" i="13"/>
  <c r="J36" i="9"/>
  <c r="BI34" i="13"/>
  <c r="E36" i="9"/>
  <c r="AM35" i="13"/>
  <c r="I36" i="13"/>
  <c r="BG34" i="13"/>
  <c r="C36" i="9"/>
  <c r="M37" i="13"/>
  <c r="BH34" i="13"/>
  <c r="D36" i="9"/>
  <c r="L37" i="13"/>
  <c r="N37" i="13"/>
  <c r="BQ34" i="13"/>
  <c r="M36" i="9"/>
  <c r="AR35" i="13"/>
  <c r="AL35" i="13"/>
  <c r="H36" i="13"/>
  <c r="BJ34" i="13"/>
  <c r="F36" i="9"/>
  <c r="BO34" i="13"/>
  <c r="K36" i="9"/>
  <c r="AH35" i="13"/>
  <c r="BR34" i="13"/>
  <c r="N36" i="9"/>
  <c r="AQ35" i="13"/>
  <c r="AN35" i="13"/>
  <c r="AP35" i="13"/>
  <c r="C36" i="13"/>
  <c r="AK36" i="13" s="1"/>
  <c r="AG35" i="13"/>
  <c r="J37" i="13"/>
  <c r="G37" i="13"/>
  <c r="BM34" i="13"/>
  <c r="I36" i="9"/>
  <c r="BK34" i="13"/>
  <c r="G36" i="9"/>
  <c r="D37" i="13"/>
  <c r="AK35" i="13"/>
  <c r="BA36" i="19" l="1"/>
  <c r="BD36" i="19"/>
  <c r="BE36" i="19"/>
  <c r="AX36" i="19"/>
  <c r="AT36" i="19"/>
  <c r="C38" i="15" s="1"/>
  <c r="AO36" i="19"/>
  <c r="AU36" i="19"/>
  <c r="AY36" i="19"/>
  <c r="BC36" i="19"/>
  <c r="AW36" i="19"/>
  <c r="BB36" i="19"/>
  <c r="AZ36" i="19"/>
  <c r="AP36" i="33"/>
  <c r="AV36" i="33"/>
  <c r="G38" i="23"/>
  <c r="AY37" i="27"/>
  <c r="H38" i="27"/>
  <c r="AL37" i="27"/>
  <c r="BN35" i="33"/>
  <c r="J37" i="23"/>
  <c r="AW37" i="27"/>
  <c r="F38" i="27"/>
  <c r="AJ37" i="27"/>
  <c r="M38" i="33"/>
  <c r="AH36" i="33"/>
  <c r="BM35" i="33"/>
  <c r="I37" i="23"/>
  <c r="BQ36" i="27"/>
  <c r="M38" i="22"/>
  <c r="E38" i="23"/>
  <c r="G38" i="33"/>
  <c r="BJ36" i="27"/>
  <c r="F38" i="22"/>
  <c r="AU36" i="33"/>
  <c r="E38" i="33"/>
  <c r="BR36" i="27"/>
  <c r="N38" i="22"/>
  <c r="L38" i="33"/>
  <c r="E38" i="27"/>
  <c r="AV37" i="27"/>
  <c r="AI37" i="27"/>
  <c r="BO35" i="33"/>
  <c r="K37" i="23"/>
  <c r="D38" i="33"/>
  <c r="BP36" i="27"/>
  <c r="L38" i="22"/>
  <c r="C39" i="27"/>
  <c r="BQ35" i="33"/>
  <c r="M37" i="23"/>
  <c r="K37" i="33"/>
  <c r="BB36" i="33"/>
  <c r="AO36" i="33"/>
  <c r="C37" i="33"/>
  <c r="AX37" i="33" s="1"/>
  <c r="AT36" i="33"/>
  <c r="AG36" i="33"/>
  <c r="AI36" i="33"/>
  <c r="BC36" i="33"/>
  <c r="BI36" i="27"/>
  <c r="E38" i="22"/>
  <c r="BK35" i="33"/>
  <c r="G37" i="23"/>
  <c r="BO36" i="27"/>
  <c r="K38" i="22"/>
  <c r="BH36" i="27"/>
  <c r="D38" i="22"/>
  <c r="AX37" i="27"/>
  <c r="G38" i="27"/>
  <c r="AK37" i="27"/>
  <c r="I38" i="27"/>
  <c r="AM37" i="27"/>
  <c r="AZ37" i="27"/>
  <c r="AW36" i="33"/>
  <c r="BR35" i="33"/>
  <c r="N37" i="23"/>
  <c r="AR36" i="33"/>
  <c r="M39" i="27"/>
  <c r="BN36" i="27"/>
  <c r="J38" i="22"/>
  <c r="J38" i="27"/>
  <c r="AN37" i="27"/>
  <c r="BA37" i="27"/>
  <c r="AK36" i="33"/>
  <c r="BK36" i="33" s="1"/>
  <c r="BI35" i="33"/>
  <c r="E37" i="23"/>
  <c r="BE37" i="27"/>
  <c r="N38" i="27"/>
  <c r="AR37" i="27"/>
  <c r="BP35" i="33"/>
  <c r="L37" i="23"/>
  <c r="BE36" i="33"/>
  <c r="L38" i="27"/>
  <c r="AP37" i="27"/>
  <c r="BC37" i="27"/>
  <c r="N38" i="33"/>
  <c r="AQ37" i="27"/>
  <c r="AO37" i="27"/>
  <c r="BB37" i="27"/>
  <c r="K38" i="27"/>
  <c r="AY36" i="33"/>
  <c r="AL36" i="33"/>
  <c r="H37" i="33"/>
  <c r="D38" i="27"/>
  <c r="AT38" i="27" s="1"/>
  <c r="AH37" i="27"/>
  <c r="AU37" i="27"/>
  <c r="BK36" i="27"/>
  <c r="G38" i="22"/>
  <c r="I38" i="22"/>
  <c r="BM36" i="27"/>
  <c r="J37" i="33"/>
  <c r="BA36" i="33"/>
  <c r="AN36" i="33"/>
  <c r="F38" i="33"/>
  <c r="AQ36" i="33"/>
  <c r="BD37" i="27"/>
  <c r="BG37" i="27"/>
  <c r="C39" i="22"/>
  <c r="BG35" i="33"/>
  <c r="C37" i="23"/>
  <c r="BL35" i="33"/>
  <c r="H37" i="23"/>
  <c r="BL36" i="27"/>
  <c r="H38" i="22"/>
  <c r="AJ36" i="33"/>
  <c r="BD36" i="33"/>
  <c r="BJ35" i="33"/>
  <c r="F37" i="23"/>
  <c r="AM36" i="33"/>
  <c r="I37" i="33"/>
  <c r="AZ36" i="33"/>
  <c r="BQ35" i="13"/>
  <c r="BK35" i="13"/>
  <c r="AR36" i="19"/>
  <c r="AQ36" i="19"/>
  <c r="AG36" i="19"/>
  <c r="BG36" i="19" s="1"/>
  <c r="AL36" i="19"/>
  <c r="BP35" i="19"/>
  <c r="L37" i="15"/>
  <c r="H39" i="19"/>
  <c r="M38" i="19"/>
  <c r="AH36" i="19"/>
  <c r="D37" i="19"/>
  <c r="AZ37" i="19" s="1"/>
  <c r="BO35" i="19"/>
  <c r="K37" i="15"/>
  <c r="AN36" i="19"/>
  <c r="G37" i="19"/>
  <c r="AK36" i="19"/>
  <c r="BH35" i="19"/>
  <c r="D37" i="15"/>
  <c r="BJ35" i="19"/>
  <c r="F37" i="15"/>
  <c r="I39" i="19"/>
  <c r="N38" i="19"/>
  <c r="BR35" i="19"/>
  <c r="N37" i="15"/>
  <c r="BK35" i="19"/>
  <c r="G37" i="15"/>
  <c r="BQ35" i="19"/>
  <c r="M37" i="15"/>
  <c r="BM35" i="19"/>
  <c r="I37" i="15"/>
  <c r="AI36" i="19"/>
  <c r="E37" i="19"/>
  <c r="BG35" i="19"/>
  <c r="C37" i="15"/>
  <c r="L37" i="19"/>
  <c r="AP36" i="19"/>
  <c r="F37" i="19"/>
  <c r="AJ36" i="19"/>
  <c r="BI35" i="19"/>
  <c r="E37" i="15"/>
  <c r="J38" i="19"/>
  <c r="C38" i="19"/>
  <c r="BN35" i="19"/>
  <c r="J37" i="15"/>
  <c r="AM36" i="19"/>
  <c r="K38" i="19"/>
  <c r="AN36" i="13"/>
  <c r="F38" i="9"/>
  <c r="L38" i="13"/>
  <c r="BR35" i="13"/>
  <c r="N37" i="9"/>
  <c r="BM35" i="13"/>
  <c r="I37" i="9"/>
  <c r="AO36" i="13"/>
  <c r="K37" i="13"/>
  <c r="BO35" i="13"/>
  <c r="K37" i="9"/>
  <c r="F38" i="13"/>
  <c r="AG36" i="13"/>
  <c r="C37" i="13"/>
  <c r="G38" i="13"/>
  <c r="BL35" i="13"/>
  <c r="H37" i="9"/>
  <c r="BG35" i="13"/>
  <c r="C37" i="9"/>
  <c r="L38" i="9"/>
  <c r="AP36" i="13"/>
  <c r="BP36" i="13" s="1"/>
  <c r="D38" i="13"/>
  <c r="I37" i="13"/>
  <c r="AM36" i="13"/>
  <c r="BN35" i="13"/>
  <c r="J37" i="9"/>
  <c r="AH36" i="13"/>
  <c r="AI36" i="13"/>
  <c r="J38" i="13"/>
  <c r="BI35" i="13"/>
  <c r="E37" i="9"/>
  <c r="AR36" i="13"/>
  <c r="BJ35" i="13"/>
  <c r="F37" i="9"/>
  <c r="BH35" i="13"/>
  <c r="D37" i="9"/>
  <c r="M38" i="13"/>
  <c r="E38" i="13"/>
  <c r="H37" i="13"/>
  <c r="AL36" i="13"/>
  <c r="N38" i="13"/>
  <c r="AQ36" i="13"/>
  <c r="BP35" i="13"/>
  <c r="L37" i="9"/>
  <c r="AJ36" i="13"/>
  <c r="BI36" i="33" l="1"/>
  <c r="BC37" i="19"/>
  <c r="AW37" i="19"/>
  <c r="AU37" i="19"/>
  <c r="AY37" i="19"/>
  <c r="AV37" i="19"/>
  <c r="BA37" i="19"/>
  <c r="J39" i="15" s="1"/>
  <c r="AX37" i="19"/>
  <c r="AT37" i="19"/>
  <c r="BB37" i="19"/>
  <c r="BD37" i="19"/>
  <c r="BE37" i="19"/>
  <c r="AW37" i="33"/>
  <c r="C40" i="22"/>
  <c r="G39" i="23"/>
  <c r="BH37" i="27"/>
  <c r="D39" i="22"/>
  <c r="BR36" i="33"/>
  <c r="N38" i="23"/>
  <c r="BQ37" i="27"/>
  <c r="M39" i="22"/>
  <c r="N39" i="33"/>
  <c r="N39" i="27"/>
  <c r="BE38" i="27"/>
  <c r="AR38" i="27"/>
  <c r="BJ36" i="33"/>
  <c r="F38" i="23"/>
  <c r="AH37" i="33"/>
  <c r="BC37" i="33"/>
  <c r="F39" i="22"/>
  <c r="BJ37" i="27"/>
  <c r="BM36" i="33"/>
  <c r="I38" i="23"/>
  <c r="BL36" i="33"/>
  <c r="H38" i="23"/>
  <c r="BP37" i="27"/>
  <c r="L39" i="22"/>
  <c r="N39" i="22"/>
  <c r="BR37" i="27"/>
  <c r="BM37" i="27"/>
  <c r="I39" i="22"/>
  <c r="AG38" i="27"/>
  <c r="BG38" i="27" s="1"/>
  <c r="AK37" i="33"/>
  <c r="BK37" i="33" s="1"/>
  <c r="BO37" i="27"/>
  <c r="K39" i="22"/>
  <c r="I38" i="33"/>
  <c r="AM37" i="33"/>
  <c r="AZ37" i="33"/>
  <c r="AJ37" i="33"/>
  <c r="K39" i="27"/>
  <c r="BB38" i="27"/>
  <c r="AO38" i="27"/>
  <c r="BD38" i="27"/>
  <c r="BG36" i="33"/>
  <c r="C38" i="23"/>
  <c r="AP38" i="27"/>
  <c r="L39" i="27"/>
  <c r="BC38" i="27"/>
  <c r="AQ38" i="27"/>
  <c r="I39" i="27"/>
  <c r="AZ38" i="27"/>
  <c r="AM38" i="27"/>
  <c r="AG37" i="33"/>
  <c r="C38" i="33"/>
  <c r="AV38" i="33" s="1"/>
  <c r="AT37" i="33"/>
  <c r="C40" i="27"/>
  <c r="AV37" i="33"/>
  <c r="G39" i="33"/>
  <c r="BD37" i="33"/>
  <c r="F39" i="23"/>
  <c r="M40" i="27"/>
  <c r="E39" i="22"/>
  <c r="BI37" i="27"/>
  <c r="E39" i="33"/>
  <c r="M39" i="33"/>
  <c r="H39" i="27"/>
  <c r="AY38" i="27"/>
  <c r="AL38" i="27"/>
  <c r="BN37" i="27"/>
  <c r="J39" i="22"/>
  <c r="AK38" i="27"/>
  <c r="G39" i="27"/>
  <c r="AX38" i="27"/>
  <c r="BO36" i="33"/>
  <c r="K38" i="23"/>
  <c r="AV38" i="27"/>
  <c r="AI38" i="27"/>
  <c r="E39" i="27"/>
  <c r="AI37" i="33"/>
  <c r="AQ37" i="33"/>
  <c r="BL37" i="27"/>
  <c r="H39" i="22"/>
  <c r="F39" i="33"/>
  <c r="BK37" i="27"/>
  <c r="G39" i="22"/>
  <c r="AO37" i="33"/>
  <c r="BB37" i="33"/>
  <c r="K38" i="33"/>
  <c r="AU37" i="33"/>
  <c r="L39" i="33"/>
  <c r="BH36" i="33"/>
  <c r="D38" i="23"/>
  <c r="BQ36" i="33"/>
  <c r="M38" i="23"/>
  <c r="BN36" i="33"/>
  <c r="J38" i="23"/>
  <c r="AH38" i="27"/>
  <c r="D39" i="27"/>
  <c r="AT39" i="27" s="1"/>
  <c r="AU38" i="27"/>
  <c r="AR37" i="33"/>
  <c r="AN37" i="33"/>
  <c r="J38" i="33"/>
  <c r="AJ38" i="33" s="1"/>
  <c r="BA37" i="33"/>
  <c r="H38" i="33"/>
  <c r="AY37" i="33"/>
  <c r="AL37" i="33"/>
  <c r="BE37" i="33"/>
  <c r="J39" i="27"/>
  <c r="BA38" i="27"/>
  <c r="AN38" i="27"/>
  <c r="BP36" i="33"/>
  <c r="L38" i="23"/>
  <c r="D39" i="33"/>
  <c r="AP37" i="33"/>
  <c r="AW38" i="27"/>
  <c r="AJ38" i="27"/>
  <c r="F39" i="27"/>
  <c r="BJ36" i="13"/>
  <c r="K39" i="19"/>
  <c r="J39" i="19"/>
  <c r="BP36" i="19"/>
  <c r="L38" i="15"/>
  <c r="BR36" i="19"/>
  <c r="N38" i="15"/>
  <c r="AP37" i="19"/>
  <c r="L38" i="19"/>
  <c r="D38" i="19"/>
  <c r="AH37" i="19"/>
  <c r="AM37" i="19"/>
  <c r="AL37" i="19"/>
  <c r="AG37" i="19"/>
  <c r="BQ36" i="19"/>
  <c r="M38" i="15"/>
  <c r="BJ36" i="19"/>
  <c r="F38" i="15"/>
  <c r="BL36" i="19"/>
  <c r="H38" i="15"/>
  <c r="BH36" i="19"/>
  <c r="D38" i="15"/>
  <c r="N39" i="15"/>
  <c r="BM36" i="19"/>
  <c r="I38" i="15"/>
  <c r="E38" i="19"/>
  <c r="AI37" i="19"/>
  <c r="AO37" i="19"/>
  <c r="C39" i="19"/>
  <c r="AJ37" i="19"/>
  <c r="F38" i="19"/>
  <c r="BI36" i="19"/>
  <c r="E38" i="15"/>
  <c r="BK36" i="19"/>
  <c r="G38" i="15"/>
  <c r="M39" i="19"/>
  <c r="N39" i="19"/>
  <c r="BO36" i="19"/>
  <c r="K38" i="15"/>
  <c r="AR37" i="19"/>
  <c r="BR37" i="19" s="1"/>
  <c r="H40" i="19"/>
  <c r="AN37" i="19"/>
  <c r="BN36" i="19"/>
  <c r="J38" i="15"/>
  <c r="I40" i="19"/>
  <c r="AK37" i="19"/>
  <c r="G38" i="19"/>
  <c r="AQ37" i="19"/>
  <c r="D39" i="9"/>
  <c r="BR36" i="13"/>
  <c r="N38" i="9"/>
  <c r="BI36" i="13"/>
  <c r="E38" i="9"/>
  <c r="F39" i="13"/>
  <c r="AL37" i="13"/>
  <c r="H38" i="13"/>
  <c r="AQ38" i="13" s="1"/>
  <c r="AJ37" i="13"/>
  <c r="G39" i="13"/>
  <c r="AI37" i="13"/>
  <c r="BM36" i="13"/>
  <c r="I38" i="9"/>
  <c r="AK37" i="13"/>
  <c r="K38" i="13"/>
  <c r="AO37" i="13"/>
  <c r="AP37" i="13"/>
  <c r="N39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BG36" i="13"/>
  <c r="C38" i="9"/>
  <c r="AQ37" i="13"/>
  <c r="BK36" i="13"/>
  <c r="G38" i="9"/>
  <c r="C38" i="13"/>
  <c r="AG37" i="13"/>
  <c r="L39" i="13"/>
  <c r="AR37" i="13"/>
  <c r="BL36" i="13"/>
  <c r="H38" i="9"/>
  <c r="M39" i="13"/>
  <c r="AH37" i="13"/>
  <c r="BJ37" i="33" l="1"/>
  <c r="BD38" i="19"/>
  <c r="AX38" i="19"/>
  <c r="BN37" i="19"/>
  <c r="AU38" i="19"/>
  <c r="BB38" i="19"/>
  <c r="AT38" i="19"/>
  <c r="BC38" i="19"/>
  <c r="AW38" i="19"/>
  <c r="AY38" i="19"/>
  <c r="BA38" i="19"/>
  <c r="J40" i="15" s="1"/>
  <c r="AV38" i="19"/>
  <c r="BE38" i="19"/>
  <c r="AZ38" i="19"/>
  <c r="C41" i="22"/>
  <c r="E40" i="23"/>
  <c r="E40" i="33"/>
  <c r="AL38" i="33"/>
  <c r="H39" i="33"/>
  <c r="AY38" i="33"/>
  <c r="BC38" i="33"/>
  <c r="AW38" i="33"/>
  <c r="BI38" i="27"/>
  <c r="E40" i="22"/>
  <c r="BQ37" i="33"/>
  <c r="M39" i="23"/>
  <c r="BG37" i="33"/>
  <c r="C39" i="23"/>
  <c r="L40" i="27"/>
  <c r="BC39" i="27"/>
  <c r="AP39" i="27"/>
  <c r="BA39" i="27"/>
  <c r="AN39" i="27"/>
  <c r="J40" i="27"/>
  <c r="F40" i="27"/>
  <c r="AJ39" i="27"/>
  <c r="AW39" i="27"/>
  <c r="BN37" i="33"/>
  <c r="J39" i="23"/>
  <c r="BH37" i="33"/>
  <c r="D39" i="23"/>
  <c r="BL38" i="27"/>
  <c r="H40" i="22"/>
  <c r="G40" i="33"/>
  <c r="C39" i="33"/>
  <c r="AV39" i="33" s="1"/>
  <c r="AT38" i="33"/>
  <c r="AG38" i="33"/>
  <c r="BM37" i="33"/>
  <c r="I39" i="23"/>
  <c r="BR38" i="27"/>
  <c r="N40" i="22"/>
  <c r="AL39" i="27"/>
  <c r="H40" i="27"/>
  <c r="AY39" i="27"/>
  <c r="AX38" i="33"/>
  <c r="N40" i="27"/>
  <c r="BE39" i="27"/>
  <c r="AR39" i="27"/>
  <c r="J39" i="33"/>
  <c r="BA38" i="33"/>
  <c r="AN38" i="33"/>
  <c r="K39" i="33"/>
  <c r="BB38" i="33"/>
  <c r="AO38" i="33"/>
  <c r="BJ38" i="27"/>
  <c r="F40" i="22"/>
  <c r="BN38" i="27"/>
  <c r="J40" i="22"/>
  <c r="BO37" i="33"/>
  <c r="K39" i="23"/>
  <c r="BK38" i="27"/>
  <c r="G40" i="22"/>
  <c r="BD38" i="33"/>
  <c r="AQ39" i="27"/>
  <c r="AK38" i="33"/>
  <c r="I39" i="33"/>
  <c r="AM38" i="33"/>
  <c r="AZ38" i="33"/>
  <c r="BE38" i="33"/>
  <c r="G40" i="27"/>
  <c r="AX39" i="27"/>
  <c r="AK39" i="27"/>
  <c r="AQ38" i="33"/>
  <c r="BD39" i="27"/>
  <c r="BI37" i="33"/>
  <c r="E39" i="23"/>
  <c r="BM38" i="27"/>
  <c r="I40" i="22"/>
  <c r="BQ38" i="27"/>
  <c r="M40" i="22"/>
  <c r="BP37" i="33"/>
  <c r="L39" i="23"/>
  <c r="AR39" i="33"/>
  <c r="N40" i="33"/>
  <c r="AH38" i="33"/>
  <c r="BR37" i="33"/>
  <c r="N39" i="23"/>
  <c r="BH38" i="27"/>
  <c r="D40" i="22"/>
  <c r="M40" i="33"/>
  <c r="BD39" i="33"/>
  <c r="BD40" i="27"/>
  <c r="M41" i="27"/>
  <c r="AZ39" i="27"/>
  <c r="AM39" i="27"/>
  <c r="I40" i="27"/>
  <c r="AR38" i="33"/>
  <c r="E40" i="27"/>
  <c r="AV39" i="27"/>
  <c r="AI39" i="27"/>
  <c r="C41" i="27"/>
  <c r="BO38" i="27"/>
  <c r="K40" i="22"/>
  <c r="AU38" i="33"/>
  <c r="D40" i="27"/>
  <c r="AG40" i="27" s="1"/>
  <c r="AU39" i="27"/>
  <c r="AH39" i="27"/>
  <c r="L40" i="33"/>
  <c r="D40" i="33"/>
  <c r="BL37" i="33"/>
  <c r="H39" i="23"/>
  <c r="AP38" i="33"/>
  <c r="AJ39" i="33"/>
  <c r="F40" i="33"/>
  <c r="AI38" i="33"/>
  <c r="BI38" i="33" s="1"/>
  <c r="AG39" i="27"/>
  <c r="BG39" i="27" s="1"/>
  <c r="BP38" i="27"/>
  <c r="L40" i="22"/>
  <c r="AO39" i="27"/>
  <c r="K40" i="27"/>
  <c r="BB39" i="27"/>
  <c r="AP38" i="13"/>
  <c r="BH37" i="13"/>
  <c r="AN38" i="19"/>
  <c r="I40" i="15"/>
  <c r="BO37" i="19"/>
  <c r="K39" i="15"/>
  <c r="N40" i="19"/>
  <c r="BH37" i="19"/>
  <c r="D39" i="15"/>
  <c r="BJ37" i="19"/>
  <c r="F39" i="15"/>
  <c r="BG37" i="19"/>
  <c r="C39" i="15"/>
  <c r="G39" i="19"/>
  <c r="AK38" i="19"/>
  <c r="AR38" i="19"/>
  <c r="AG38" i="19"/>
  <c r="BK37" i="19"/>
  <c r="G39" i="15"/>
  <c r="H41" i="19"/>
  <c r="AP38" i="19"/>
  <c r="L39" i="19"/>
  <c r="C40" i="19"/>
  <c r="BP37" i="19"/>
  <c r="L39" i="15"/>
  <c r="K40" i="19"/>
  <c r="M40" i="19"/>
  <c r="BI37" i="19"/>
  <c r="E39" i="15"/>
  <c r="AH38" i="19"/>
  <c r="D39" i="19"/>
  <c r="AM38" i="19"/>
  <c r="AL38" i="19"/>
  <c r="I41" i="19"/>
  <c r="F39" i="19"/>
  <c r="AJ38" i="19"/>
  <c r="AI38" i="19"/>
  <c r="E39" i="19"/>
  <c r="J40" i="19"/>
  <c r="AQ38" i="19"/>
  <c r="BQ37" i="19"/>
  <c r="M39" i="15"/>
  <c r="BL37" i="19"/>
  <c r="H39" i="15"/>
  <c r="BM37" i="19"/>
  <c r="I39" i="15"/>
  <c r="AO38" i="19"/>
  <c r="F40" i="9"/>
  <c r="AK38" i="13"/>
  <c r="BK38" i="13" s="1"/>
  <c r="AH38" i="13"/>
  <c r="D40" i="9"/>
  <c r="AR38" i="13"/>
  <c r="AN38" i="13"/>
  <c r="BQ38" i="13"/>
  <c r="J40" i="13"/>
  <c r="BI37" i="13"/>
  <c r="E39" i="9"/>
  <c r="BO37" i="13"/>
  <c r="K39" i="9"/>
  <c r="G40" i="9"/>
  <c r="F40" i="13"/>
  <c r="M40" i="13"/>
  <c r="BP38" i="13"/>
  <c r="L40" i="9"/>
  <c r="G40" i="13"/>
  <c r="BP37" i="13"/>
  <c r="L39" i="9"/>
  <c r="BM37" i="13"/>
  <c r="I39" i="9"/>
  <c r="AG38" i="13"/>
  <c r="C39" i="13"/>
  <c r="BN37" i="13"/>
  <c r="J39" i="9"/>
  <c r="BQ37" i="13"/>
  <c r="M39" i="9"/>
  <c r="AI38" i="13"/>
  <c r="BK37" i="13"/>
  <c r="G39" i="9"/>
  <c r="BL37" i="13"/>
  <c r="H39" i="9"/>
  <c r="L40" i="13"/>
  <c r="BR37" i="13"/>
  <c r="N39" i="9"/>
  <c r="D40" i="13"/>
  <c r="AO38" i="13"/>
  <c r="K39" i="13"/>
  <c r="BG37" i="13"/>
  <c r="C39" i="9"/>
  <c r="N40" i="13"/>
  <c r="AL38" i="13"/>
  <c r="H39" i="13"/>
  <c r="AM38" i="13"/>
  <c r="I39" i="13"/>
  <c r="BJ37" i="13"/>
  <c r="F39" i="9"/>
  <c r="E40" i="13"/>
  <c r="AJ38" i="13"/>
  <c r="BJ38" i="13" s="1"/>
  <c r="AW39" i="19" l="1"/>
  <c r="BM38" i="19"/>
  <c r="AV39" i="19"/>
  <c r="AU39" i="19"/>
  <c r="AY39" i="19"/>
  <c r="BA39" i="19"/>
  <c r="AX39" i="19"/>
  <c r="BC39" i="19"/>
  <c r="AT39" i="19"/>
  <c r="BD39" i="19"/>
  <c r="M41" i="15" s="1"/>
  <c r="BN38" i="19"/>
  <c r="BE39" i="19"/>
  <c r="BB39" i="19"/>
  <c r="AZ39" i="19"/>
  <c r="AU39" i="33"/>
  <c r="AH39" i="33"/>
  <c r="BE39" i="33"/>
  <c r="BR39" i="33"/>
  <c r="N41" i="23"/>
  <c r="E41" i="23"/>
  <c r="BI39" i="27"/>
  <c r="E41" i="22"/>
  <c r="BH38" i="33"/>
  <c r="D40" i="23"/>
  <c r="AI40" i="27"/>
  <c r="E41" i="27"/>
  <c r="AV40" i="27"/>
  <c r="BO38" i="33"/>
  <c r="K40" i="23"/>
  <c r="E41" i="33"/>
  <c r="M42" i="22"/>
  <c r="AK40" i="27"/>
  <c r="G41" i="27"/>
  <c r="AX40" i="27"/>
  <c r="I41" i="27"/>
  <c r="AZ40" i="27"/>
  <c r="AM40" i="27"/>
  <c r="AG39" i="33"/>
  <c r="C40" i="33"/>
  <c r="AP40" i="33" s="1"/>
  <c r="AT39" i="33"/>
  <c r="AI39" i="33"/>
  <c r="BI39" i="33" s="1"/>
  <c r="M41" i="33"/>
  <c r="K41" i="22"/>
  <c r="BO39" i="27"/>
  <c r="AQ39" i="33"/>
  <c r="H41" i="27"/>
  <c r="AY40" i="27"/>
  <c r="AL40" i="27"/>
  <c r="AW39" i="33"/>
  <c r="BQ39" i="27"/>
  <c r="M41" i="22"/>
  <c r="BJ38" i="33"/>
  <c r="F40" i="23"/>
  <c r="BM38" i="33"/>
  <c r="I40" i="23"/>
  <c r="BL39" i="27"/>
  <c r="H41" i="22"/>
  <c r="BN39" i="27"/>
  <c r="J41" i="22"/>
  <c r="BC39" i="33"/>
  <c r="K41" i="27"/>
  <c r="BB40" i="27"/>
  <c r="AO40" i="27"/>
  <c r="C42" i="27"/>
  <c r="I40" i="33"/>
  <c r="AZ39" i="33"/>
  <c r="AM39" i="33"/>
  <c r="BN38" i="33"/>
  <c r="J40" i="23"/>
  <c r="AK39" i="33"/>
  <c r="AP39" i="33"/>
  <c r="BM39" i="27"/>
  <c r="I41" i="22"/>
  <c r="BA39" i="33"/>
  <c r="AN39" i="33"/>
  <c r="J40" i="33"/>
  <c r="G41" i="33"/>
  <c r="BJ39" i="27"/>
  <c r="F41" i="22"/>
  <c r="AP40" i="27"/>
  <c r="L41" i="27"/>
  <c r="BC40" i="27"/>
  <c r="BP38" i="33"/>
  <c r="L40" i="23"/>
  <c r="BH39" i="33"/>
  <c r="D41" i="23"/>
  <c r="AH40" i="27"/>
  <c r="D41" i="27"/>
  <c r="AU40" i="27"/>
  <c r="J41" i="27"/>
  <c r="AT41" i="27" s="1"/>
  <c r="AN40" i="27"/>
  <c r="BA40" i="27"/>
  <c r="BQ39" i="33"/>
  <c r="M41" i="23"/>
  <c r="N41" i="33"/>
  <c r="BR38" i="33"/>
  <c r="N40" i="23"/>
  <c r="BK38" i="33"/>
  <c r="G40" i="23"/>
  <c r="F41" i="33"/>
  <c r="D41" i="33"/>
  <c r="BP39" i="27"/>
  <c r="L41" i="22"/>
  <c r="AT40" i="27"/>
  <c r="M42" i="27"/>
  <c r="AX39" i="33"/>
  <c r="BL38" i="33"/>
  <c r="H40" i="23"/>
  <c r="BE40" i="27"/>
  <c r="AR40" i="27"/>
  <c r="N41" i="27"/>
  <c r="AO39" i="33"/>
  <c r="K40" i="33"/>
  <c r="BB39" i="33"/>
  <c r="BG38" i="33"/>
  <c r="C40" i="23"/>
  <c r="L41" i="33"/>
  <c r="BH39" i="27"/>
  <c r="D41" i="22"/>
  <c r="AQ40" i="27"/>
  <c r="BQ40" i="27" s="1"/>
  <c r="BK39" i="27"/>
  <c r="G41" i="22"/>
  <c r="BQ38" i="33"/>
  <c r="M40" i="23"/>
  <c r="BR39" i="27"/>
  <c r="N41" i="22"/>
  <c r="F41" i="27"/>
  <c r="AW40" i="27"/>
  <c r="AJ40" i="27"/>
  <c r="AY39" i="33"/>
  <c r="H40" i="33"/>
  <c r="AL39" i="33"/>
  <c r="AI39" i="13"/>
  <c r="BH38" i="13"/>
  <c r="M40" i="9"/>
  <c r="AR39" i="19"/>
  <c r="AN39" i="19"/>
  <c r="AG39" i="19"/>
  <c r="BG39" i="19" s="1"/>
  <c r="C41" i="15"/>
  <c r="C41" i="19"/>
  <c r="AQ39" i="19"/>
  <c r="H42" i="19"/>
  <c r="AK39" i="19"/>
  <c r="G40" i="19"/>
  <c r="AX40" i="19" s="1"/>
  <c r="N41" i="19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H39" i="19"/>
  <c r="AM39" i="19"/>
  <c r="AL39" i="19"/>
  <c r="E40" i="15"/>
  <c r="BI38" i="19"/>
  <c r="M41" i="19"/>
  <c r="AJ39" i="19"/>
  <c r="F40" i="19"/>
  <c r="AO39" i="19"/>
  <c r="L40" i="19"/>
  <c r="AP39" i="19"/>
  <c r="J41" i="19"/>
  <c r="BG38" i="19"/>
  <c r="C40" i="15"/>
  <c r="AI39" i="19"/>
  <c r="E40" i="19"/>
  <c r="BK38" i="19"/>
  <c r="G40" i="15"/>
  <c r="BR38" i="13"/>
  <c r="F41" i="9"/>
  <c r="BI39" i="13"/>
  <c r="N40" i="9"/>
  <c r="I40" i="9"/>
  <c r="BM38" i="13"/>
  <c r="E41" i="13"/>
  <c r="C40" i="13"/>
  <c r="AG39" i="13"/>
  <c r="BI38" i="13"/>
  <c r="E40" i="9"/>
  <c r="G41" i="9"/>
  <c r="H40" i="13"/>
  <c r="AL39" i="13"/>
  <c r="BO38" i="13"/>
  <c r="K40" i="9"/>
  <c r="G41" i="13"/>
  <c r="F41" i="13"/>
  <c r="AN39" i="13"/>
  <c r="BN38" i="13"/>
  <c r="J40" i="9"/>
  <c r="K40" i="13"/>
  <c r="AO39" i="13"/>
  <c r="BG38" i="13"/>
  <c r="C40" i="9"/>
  <c r="AK39" i="13"/>
  <c r="BK39" i="13" s="1"/>
  <c r="AJ39" i="13"/>
  <c r="J41" i="13"/>
  <c r="BL38" i="13"/>
  <c r="H40" i="9"/>
  <c r="D41" i="13"/>
  <c r="I40" i="13"/>
  <c r="AM39" i="13"/>
  <c r="N41" i="13"/>
  <c r="AH39" i="13"/>
  <c r="L41" i="13"/>
  <c r="M41" i="13"/>
  <c r="AR39" i="13"/>
  <c r="AP39" i="13"/>
  <c r="AQ39" i="13"/>
  <c r="BA40" i="19" l="1"/>
  <c r="BB40" i="19"/>
  <c r="BE40" i="19"/>
  <c r="N42" i="15" s="1"/>
  <c r="AZ40" i="19"/>
  <c r="BC40" i="19"/>
  <c r="BQ39" i="19"/>
  <c r="AT40" i="19"/>
  <c r="BD40" i="19"/>
  <c r="AV40" i="19"/>
  <c r="AW40" i="19"/>
  <c r="AU40" i="19"/>
  <c r="AY40" i="19"/>
  <c r="H42" i="15" s="1"/>
  <c r="AH40" i="33"/>
  <c r="BC40" i="33"/>
  <c r="BP40" i="33" s="1"/>
  <c r="C43" i="22"/>
  <c r="AR41" i="27"/>
  <c r="BE41" i="27"/>
  <c r="N42" i="27"/>
  <c r="M43" i="27"/>
  <c r="F42" i="33"/>
  <c r="BE40" i="33"/>
  <c r="AM40" i="33"/>
  <c r="AZ40" i="33"/>
  <c r="I41" i="33"/>
  <c r="AI40" i="33"/>
  <c r="L42" i="33"/>
  <c r="C42" i="22"/>
  <c r="BG40" i="27"/>
  <c r="AJ40" i="33"/>
  <c r="AG41" i="27"/>
  <c r="BG41" i="27" s="1"/>
  <c r="AQ40" i="33"/>
  <c r="BM40" i="27"/>
  <c r="I42" i="22"/>
  <c r="AV40" i="33"/>
  <c r="L42" i="23"/>
  <c r="N42" i="22"/>
  <c r="BR40" i="27"/>
  <c r="AX40" i="33"/>
  <c r="BJ39" i="33"/>
  <c r="F41" i="23"/>
  <c r="BD40" i="33"/>
  <c r="AZ41" i="27"/>
  <c r="AM41" i="27"/>
  <c r="I42" i="27"/>
  <c r="E42" i="33"/>
  <c r="BN40" i="27"/>
  <c r="J42" i="22"/>
  <c r="G42" i="33"/>
  <c r="C43" i="27"/>
  <c r="M42" i="33"/>
  <c r="BK40" i="27"/>
  <c r="G42" i="22"/>
  <c r="BL40" i="27"/>
  <c r="H42" i="22"/>
  <c r="AK41" i="27"/>
  <c r="AX41" i="27"/>
  <c r="G42" i="27"/>
  <c r="BA41" i="27"/>
  <c r="AN41" i="27"/>
  <c r="J42" i="27"/>
  <c r="H41" i="33"/>
  <c r="AL40" i="33"/>
  <c r="AY40" i="33"/>
  <c r="BL39" i="33"/>
  <c r="H41" i="23"/>
  <c r="BO40" i="27"/>
  <c r="K42" i="22"/>
  <c r="AL41" i="27"/>
  <c r="H42" i="27"/>
  <c r="AY41" i="27"/>
  <c r="BI40" i="27"/>
  <c r="E42" i="22"/>
  <c r="AJ41" i="27"/>
  <c r="F42" i="27"/>
  <c r="AW41" i="27"/>
  <c r="BB40" i="33"/>
  <c r="K41" i="33"/>
  <c r="AO40" i="33"/>
  <c r="BD41" i="27"/>
  <c r="AU40" i="33"/>
  <c r="N42" i="33"/>
  <c r="BH40" i="27"/>
  <c r="D42" i="22"/>
  <c r="L42" i="27"/>
  <c r="BC41" i="27"/>
  <c r="AP41" i="27"/>
  <c r="K42" i="27"/>
  <c r="BB41" i="27"/>
  <c r="AO41" i="27"/>
  <c r="AT40" i="33"/>
  <c r="C41" i="33"/>
  <c r="AJ41" i="33" s="1"/>
  <c r="AG40" i="33"/>
  <c r="AV41" i="27"/>
  <c r="E42" i="27"/>
  <c r="AI41" i="27"/>
  <c r="AK40" i="33"/>
  <c r="BJ40" i="27"/>
  <c r="F42" i="22"/>
  <c r="BO39" i="33"/>
  <c r="K41" i="23"/>
  <c r="BK39" i="33"/>
  <c r="G41" i="23"/>
  <c r="D42" i="33"/>
  <c r="BP40" i="27"/>
  <c r="L42" i="22"/>
  <c r="J41" i="33"/>
  <c r="AN40" i="33"/>
  <c r="BA40" i="33"/>
  <c r="BG39" i="33"/>
  <c r="C41" i="23"/>
  <c r="AQ41" i="27"/>
  <c r="AW40" i="33"/>
  <c r="AR40" i="33"/>
  <c r="D42" i="27"/>
  <c r="AQ42" i="27" s="1"/>
  <c r="AU41" i="27"/>
  <c r="AH41" i="27"/>
  <c r="BN39" i="33"/>
  <c r="J41" i="23"/>
  <c r="BM39" i="33"/>
  <c r="I41" i="23"/>
  <c r="BP39" i="33"/>
  <c r="L41" i="23"/>
  <c r="AN40" i="13"/>
  <c r="BJ39" i="13"/>
  <c r="E41" i="9"/>
  <c r="AM40" i="19"/>
  <c r="AR40" i="19"/>
  <c r="BR40" i="19" s="1"/>
  <c r="AN40" i="19"/>
  <c r="J42" i="15"/>
  <c r="J42" i="19"/>
  <c r="BJ39" i="19"/>
  <c r="F41" i="15"/>
  <c r="AP40" i="19"/>
  <c r="L41" i="19"/>
  <c r="AL40" i="19"/>
  <c r="H43" i="19"/>
  <c r="N42" i="19"/>
  <c r="BH39" i="19"/>
  <c r="D41" i="15"/>
  <c r="D41" i="19"/>
  <c r="AH40" i="19"/>
  <c r="I43" i="19"/>
  <c r="C42" i="19"/>
  <c r="BN39" i="19"/>
  <c r="J41" i="15"/>
  <c r="BL39" i="19"/>
  <c r="H41" i="15"/>
  <c r="K42" i="19"/>
  <c r="BK39" i="19"/>
  <c r="G41" i="15"/>
  <c r="AG40" i="19"/>
  <c r="BO39" i="19"/>
  <c r="K41" i="15"/>
  <c r="BI39" i="19"/>
  <c r="E41" i="15"/>
  <c r="M42" i="19"/>
  <c r="F41" i="19"/>
  <c r="AJ40" i="19"/>
  <c r="E41" i="19"/>
  <c r="AI40" i="19"/>
  <c r="G41" i="19"/>
  <c r="AK40" i="19"/>
  <c r="BR39" i="19"/>
  <c r="N41" i="15"/>
  <c r="BP39" i="19"/>
  <c r="L41" i="15"/>
  <c r="AQ40" i="19"/>
  <c r="BM39" i="19"/>
  <c r="I41" i="15"/>
  <c r="AO40" i="19"/>
  <c r="AH40" i="13"/>
  <c r="L42" i="13"/>
  <c r="AO40" i="13"/>
  <c r="K41" i="13"/>
  <c r="BH39" i="13"/>
  <c r="D41" i="9"/>
  <c r="BN39" i="13"/>
  <c r="J41" i="9"/>
  <c r="AR40" i="13"/>
  <c r="AQ40" i="13"/>
  <c r="AM40" i="13"/>
  <c r="I41" i="13"/>
  <c r="J42" i="13"/>
  <c r="BO39" i="13"/>
  <c r="K41" i="9"/>
  <c r="AK40" i="13"/>
  <c r="AI40" i="13"/>
  <c r="BI40" i="13" s="1"/>
  <c r="E42" i="9"/>
  <c r="D42" i="13"/>
  <c r="G42" i="13"/>
  <c r="BR39" i="13"/>
  <c r="N41" i="9"/>
  <c r="N42" i="13"/>
  <c r="AJ40" i="13"/>
  <c r="M41" i="9"/>
  <c r="BQ39" i="13"/>
  <c r="M42" i="13"/>
  <c r="BL39" i="13"/>
  <c r="H41" i="9"/>
  <c r="AG40" i="13"/>
  <c r="C41" i="13"/>
  <c r="M42" i="9"/>
  <c r="BG39" i="13"/>
  <c r="C41" i="9"/>
  <c r="BP39" i="13"/>
  <c r="L41" i="9"/>
  <c r="AP40" i="13"/>
  <c r="BM39" i="13"/>
  <c r="I41" i="9"/>
  <c r="F42" i="13"/>
  <c r="H41" i="13"/>
  <c r="AJ41" i="13" s="1"/>
  <c r="AL40" i="13"/>
  <c r="E42" i="13"/>
  <c r="AW41" i="19" l="1"/>
  <c r="BB41" i="19"/>
  <c r="BL40" i="19"/>
  <c r="BC41" i="19"/>
  <c r="AU41" i="19"/>
  <c r="AZ41" i="19"/>
  <c r="I43" i="15" s="1"/>
  <c r="AX41" i="19"/>
  <c r="BA41" i="19"/>
  <c r="BD41" i="19"/>
  <c r="BE41" i="19"/>
  <c r="AT41" i="19"/>
  <c r="AV41" i="19"/>
  <c r="AY41" i="19"/>
  <c r="BL41" i="27"/>
  <c r="H43" i="22"/>
  <c r="C44" i="27"/>
  <c r="E43" i="33"/>
  <c r="BK40" i="33"/>
  <c r="G42" i="23"/>
  <c r="M44" i="27"/>
  <c r="AH42" i="27"/>
  <c r="D43" i="27"/>
  <c r="AU42" i="27"/>
  <c r="AN41" i="33"/>
  <c r="J42" i="33"/>
  <c r="BA41" i="33"/>
  <c r="AO41" i="33"/>
  <c r="K42" i="33"/>
  <c r="BB41" i="33"/>
  <c r="AI41" i="33"/>
  <c r="BJ40" i="33"/>
  <c r="F42" i="23"/>
  <c r="BG40" i="33"/>
  <c r="C42" i="23"/>
  <c r="BO40" i="33"/>
  <c r="K42" i="23"/>
  <c r="AN42" i="27"/>
  <c r="J43" i="27"/>
  <c r="BA42" i="27"/>
  <c r="AK41" i="33"/>
  <c r="AZ42" i="27"/>
  <c r="AM42" i="27"/>
  <c r="I43" i="27"/>
  <c r="BM40" i="33"/>
  <c r="I42" i="23"/>
  <c r="BD42" i="27"/>
  <c r="AR41" i="33"/>
  <c r="BJ41" i="27"/>
  <c r="F43" i="22"/>
  <c r="G43" i="33"/>
  <c r="BE42" i="27"/>
  <c r="AR42" i="27"/>
  <c r="N43" i="27"/>
  <c r="AY41" i="33"/>
  <c r="H42" i="33"/>
  <c r="AL41" i="33"/>
  <c r="AG42" i="27"/>
  <c r="I42" i="33"/>
  <c r="AZ41" i="33"/>
  <c r="AM41" i="33"/>
  <c r="N43" i="33"/>
  <c r="AJ42" i="27"/>
  <c r="AW42" i="27"/>
  <c r="F43" i="27"/>
  <c r="BN41" i="27"/>
  <c r="J43" i="22"/>
  <c r="M43" i="33"/>
  <c r="AX41" i="33"/>
  <c r="BM41" i="27"/>
  <c r="I43" i="22"/>
  <c r="BR40" i="33"/>
  <c r="N42" i="23"/>
  <c r="BR41" i="27"/>
  <c r="N43" i="22"/>
  <c r="AO42" i="27"/>
  <c r="BB42" i="27"/>
  <c r="K43" i="27"/>
  <c r="BE41" i="33"/>
  <c r="G43" i="27"/>
  <c r="AX42" i="27"/>
  <c r="AK42" i="27"/>
  <c r="BD41" i="33"/>
  <c r="BQ40" i="33"/>
  <c r="M42" i="23"/>
  <c r="BI40" i="33"/>
  <c r="E42" i="23"/>
  <c r="AP41" i="33"/>
  <c r="AP42" i="27"/>
  <c r="L43" i="27"/>
  <c r="BC42" i="27"/>
  <c r="C42" i="33"/>
  <c r="BE42" i="33" s="1"/>
  <c r="AT41" i="33"/>
  <c r="AG41" i="33"/>
  <c r="H43" i="27"/>
  <c r="AY42" i="27"/>
  <c r="AL42" i="27"/>
  <c r="BO41" i="27"/>
  <c r="K43" i="22"/>
  <c r="AU41" i="33"/>
  <c r="BN40" i="33"/>
  <c r="J42" i="23"/>
  <c r="AI42" i="27"/>
  <c r="AV42" i="27"/>
  <c r="E43" i="27"/>
  <c r="AT43" i="27" s="1"/>
  <c r="BH40" i="33"/>
  <c r="D42" i="23"/>
  <c r="BK41" i="27"/>
  <c r="G43" i="22"/>
  <c r="AQ41" i="33"/>
  <c r="BC41" i="33"/>
  <c r="F43" i="33"/>
  <c r="AW42" i="33"/>
  <c r="D43" i="33"/>
  <c r="AH42" i="33"/>
  <c r="AH41" i="33"/>
  <c r="BH41" i="27"/>
  <c r="D43" i="22"/>
  <c r="BI41" i="27"/>
  <c r="E43" i="22"/>
  <c r="BP41" i="27"/>
  <c r="L43" i="22"/>
  <c r="M43" i="22"/>
  <c r="BQ41" i="27"/>
  <c r="BL40" i="33"/>
  <c r="H42" i="23"/>
  <c r="AT42" i="27"/>
  <c r="AV41" i="33"/>
  <c r="L43" i="33"/>
  <c r="AP42" i="33"/>
  <c r="AW41" i="33"/>
  <c r="AK41" i="13"/>
  <c r="AR41" i="13"/>
  <c r="BQ40" i="13"/>
  <c r="AG41" i="19"/>
  <c r="BN40" i="19"/>
  <c r="AO41" i="19"/>
  <c r="M43" i="15"/>
  <c r="BM40" i="19"/>
  <c r="I42" i="15"/>
  <c r="AQ41" i="19"/>
  <c r="AR41" i="19"/>
  <c r="H44" i="19"/>
  <c r="AN41" i="19"/>
  <c r="BK40" i="19"/>
  <c r="G42" i="15"/>
  <c r="AJ41" i="19"/>
  <c r="F42" i="19"/>
  <c r="K43" i="19"/>
  <c r="C43" i="19"/>
  <c r="AK41" i="19"/>
  <c r="G42" i="19"/>
  <c r="BI40" i="19"/>
  <c r="E42" i="15"/>
  <c r="BP40" i="19"/>
  <c r="L42" i="15"/>
  <c r="BG40" i="19"/>
  <c r="C42" i="15"/>
  <c r="D42" i="19"/>
  <c r="AH41" i="19"/>
  <c r="AL41" i="19"/>
  <c r="AM41" i="19"/>
  <c r="BJ40" i="19"/>
  <c r="F42" i="15"/>
  <c r="BO40" i="19"/>
  <c r="K42" i="15"/>
  <c r="M42" i="15"/>
  <c r="BQ40" i="19"/>
  <c r="N43" i="19"/>
  <c r="L42" i="19"/>
  <c r="AP41" i="19"/>
  <c r="I44" i="19"/>
  <c r="J43" i="19"/>
  <c r="E42" i="19"/>
  <c r="AI41" i="19"/>
  <c r="M43" i="19"/>
  <c r="BH40" i="19"/>
  <c r="D42" i="15"/>
  <c r="BK41" i="13"/>
  <c r="BR41" i="13"/>
  <c r="K42" i="13"/>
  <c r="AO41" i="13"/>
  <c r="BO40" i="13"/>
  <c r="K42" i="9"/>
  <c r="BM40" i="13"/>
  <c r="I42" i="9"/>
  <c r="F43" i="13"/>
  <c r="D43" i="13"/>
  <c r="E43" i="13"/>
  <c r="BJ40" i="13"/>
  <c r="F42" i="9"/>
  <c r="N43" i="13"/>
  <c r="BP40" i="13"/>
  <c r="L42" i="9"/>
  <c r="BN40" i="13"/>
  <c r="J42" i="9"/>
  <c r="AH41" i="13"/>
  <c r="AI41" i="13"/>
  <c r="L43" i="13"/>
  <c r="BJ41" i="13"/>
  <c r="F43" i="9"/>
  <c r="G43" i="13"/>
  <c r="BH40" i="13"/>
  <c r="D42" i="9"/>
  <c r="BG40" i="13"/>
  <c r="C42" i="9"/>
  <c r="AL41" i="13"/>
  <c r="H42" i="13"/>
  <c r="AQ42" i="13" s="1"/>
  <c r="C42" i="13"/>
  <c r="AG41" i="13"/>
  <c r="BR40" i="13"/>
  <c r="N42" i="9"/>
  <c r="J43" i="13"/>
  <c r="AP41" i="13"/>
  <c r="AQ41" i="13"/>
  <c r="AN41" i="13"/>
  <c r="M43" i="13"/>
  <c r="BL40" i="13"/>
  <c r="H42" i="9"/>
  <c r="BK40" i="13"/>
  <c r="G42" i="9"/>
  <c r="I42" i="13"/>
  <c r="AM41" i="13"/>
  <c r="BM41" i="19" l="1"/>
  <c r="BC42" i="19"/>
  <c r="AW42" i="19"/>
  <c r="AT42" i="19"/>
  <c r="BE42" i="19"/>
  <c r="AU42" i="19"/>
  <c r="AY42" i="19"/>
  <c r="AZ42" i="19"/>
  <c r="BD42" i="19"/>
  <c r="BA42" i="19"/>
  <c r="J44" i="15" s="1"/>
  <c r="AX42" i="19"/>
  <c r="AV42" i="19"/>
  <c r="BB42" i="19"/>
  <c r="AX42" i="33"/>
  <c r="AV42" i="33"/>
  <c r="AJ42" i="33"/>
  <c r="AU42" i="33"/>
  <c r="AR42" i="33"/>
  <c r="C45" i="22"/>
  <c r="BR42" i="33"/>
  <c r="N44" i="23"/>
  <c r="AK43" i="27"/>
  <c r="G44" i="27"/>
  <c r="AX43" i="27"/>
  <c r="BI41" i="33"/>
  <c r="E43" i="23"/>
  <c r="BJ42" i="33"/>
  <c r="F44" i="23"/>
  <c r="L44" i="27"/>
  <c r="BC43" i="27"/>
  <c r="AP43" i="27"/>
  <c r="M44" i="33"/>
  <c r="N44" i="27"/>
  <c r="AR43" i="27"/>
  <c r="BE43" i="27"/>
  <c r="BN42" i="27"/>
  <c r="J44" i="22"/>
  <c r="BH42" i="27"/>
  <c r="D44" i="22"/>
  <c r="AI42" i="33"/>
  <c r="BK42" i="27"/>
  <c r="G44" i="22"/>
  <c r="BQ42" i="27"/>
  <c r="M44" i="22"/>
  <c r="J44" i="27"/>
  <c r="BA43" i="27"/>
  <c r="AN43" i="27"/>
  <c r="D44" i="27"/>
  <c r="AU43" i="27"/>
  <c r="AH43" i="27"/>
  <c r="E44" i="23"/>
  <c r="BG42" i="27"/>
  <c r="C44" i="22"/>
  <c r="BO41" i="33"/>
  <c r="K43" i="23"/>
  <c r="E44" i="33"/>
  <c r="BP41" i="33"/>
  <c r="L43" i="23"/>
  <c r="AL43" i="27"/>
  <c r="H44" i="27"/>
  <c r="AY43" i="27"/>
  <c r="BR41" i="33"/>
  <c r="N43" i="23"/>
  <c r="AW43" i="27"/>
  <c r="F44" i="27"/>
  <c r="BD44" i="27" s="1"/>
  <c r="AJ43" i="27"/>
  <c r="AM42" i="33"/>
  <c r="AZ42" i="33"/>
  <c r="I43" i="33"/>
  <c r="AK42" i="33"/>
  <c r="BK42" i="33" s="1"/>
  <c r="BB42" i="33"/>
  <c r="K43" i="33"/>
  <c r="AO42" i="33"/>
  <c r="AQ43" i="27"/>
  <c r="AG43" i="27"/>
  <c r="BG43" i="27" s="1"/>
  <c r="BL42" i="27"/>
  <c r="H44" i="22"/>
  <c r="BJ41" i="33"/>
  <c r="F43" i="23"/>
  <c r="BG41" i="33"/>
  <c r="C43" i="23"/>
  <c r="BO42" i="27"/>
  <c r="K44" i="22"/>
  <c r="BK41" i="33"/>
  <c r="G43" i="23"/>
  <c r="G44" i="33"/>
  <c r="BN41" i="33"/>
  <c r="J43" i="23"/>
  <c r="M45" i="27"/>
  <c r="C45" i="27"/>
  <c r="F44" i="33"/>
  <c r="AI43" i="27"/>
  <c r="AV43" i="27"/>
  <c r="E44" i="27"/>
  <c r="BI42" i="27"/>
  <c r="E44" i="22"/>
  <c r="BM41" i="33"/>
  <c r="I43" i="23"/>
  <c r="BR42" i="27"/>
  <c r="N44" i="22"/>
  <c r="BJ42" i="27"/>
  <c r="F44" i="22"/>
  <c r="G44" i="23"/>
  <c r="BD43" i="27"/>
  <c r="BH42" i="33"/>
  <c r="D44" i="23"/>
  <c r="L44" i="33"/>
  <c r="AQ42" i="33"/>
  <c r="AY42" i="33"/>
  <c r="H43" i="33"/>
  <c r="AL42" i="33"/>
  <c r="BM42" i="27"/>
  <c r="I44" i="22"/>
  <c r="BA42" i="33"/>
  <c r="J43" i="33"/>
  <c r="AN42" i="33"/>
  <c r="K44" i="27"/>
  <c r="BB43" i="27"/>
  <c r="AO43" i="27"/>
  <c r="I44" i="27"/>
  <c r="AZ43" i="27"/>
  <c r="AM43" i="27"/>
  <c r="BH41" i="33"/>
  <c r="D43" i="23"/>
  <c r="AT42" i="33"/>
  <c r="C43" i="33"/>
  <c r="AQ43" i="33" s="1"/>
  <c r="AG42" i="33"/>
  <c r="BC42" i="33"/>
  <c r="D44" i="33"/>
  <c r="BP42" i="27"/>
  <c r="L44" i="22"/>
  <c r="BQ41" i="33"/>
  <c r="M43" i="23"/>
  <c r="BD42" i="33"/>
  <c r="N44" i="33"/>
  <c r="BL41" i="33"/>
  <c r="H43" i="23"/>
  <c r="AN42" i="13"/>
  <c r="G43" i="9"/>
  <c r="N43" i="9"/>
  <c r="BQ41" i="19"/>
  <c r="AM42" i="19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L42" i="19"/>
  <c r="BK41" i="19"/>
  <c r="G43" i="15"/>
  <c r="AO42" i="19"/>
  <c r="BP41" i="19"/>
  <c r="L43" i="15"/>
  <c r="K44" i="19"/>
  <c r="BO41" i="19"/>
  <c r="K43" i="15"/>
  <c r="J44" i="19"/>
  <c r="AN42" i="19"/>
  <c r="BN42" i="19" s="1"/>
  <c r="N44" i="19"/>
  <c r="BG41" i="19"/>
  <c r="C43" i="15"/>
  <c r="G43" i="19"/>
  <c r="AK42" i="19"/>
  <c r="BJ41" i="19"/>
  <c r="F43" i="15"/>
  <c r="H45" i="19"/>
  <c r="E43" i="19"/>
  <c r="AI42" i="19"/>
  <c r="L43" i="19"/>
  <c r="AP42" i="19"/>
  <c r="AQ42" i="19"/>
  <c r="F43" i="19"/>
  <c r="AJ42" i="19"/>
  <c r="M44" i="19"/>
  <c r="I45" i="19"/>
  <c r="G44" i="9"/>
  <c r="AI42" i="13"/>
  <c r="BI42" i="13" s="1"/>
  <c r="L44" i="9"/>
  <c r="N44" i="9"/>
  <c r="BP41" i="13"/>
  <c r="L43" i="9"/>
  <c r="E44" i="9"/>
  <c r="AR42" i="13"/>
  <c r="BR42" i="13" s="1"/>
  <c r="BI41" i="13"/>
  <c r="E43" i="9"/>
  <c r="BH41" i="13"/>
  <c r="D43" i="9"/>
  <c r="L44" i="13"/>
  <c r="BQ41" i="13"/>
  <c r="M43" i="9"/>
  <c r="J44" i="13"/>
  <c r="BG41" i="13"/>
  <c r="C43" i="9"/>
  <c r="F44" i="13"/>
  <c r="AG42" i="13"/>
  <c r="C43" i="13"/>
  <c r="AJ42" i="13"/>
  <c r="BO41" i="13"/>
  <c r="K43" i="9"/>
  <c r="BL41" i="13"/>
  <c r="H43" i="9"/>
  <c r="I43" i="13"/>
  <c r="AM42" i="13"/>
  <c r="M44" i="13"/>
  <c r="BN41" i="13"/>
  <c r="J43" i="9"/>
  <c r="BM41" i="13"/>
  <c r="I43" i="9"/>
  <c r="N44" i="13"/>
  <c r="D44" i="13"/>
  <c r="AH42" i="13"/>
  <c r="AK42" i="13"/>
  <c r="H43" i="13"/>
  <c r="AL42" i="13"/>
  <c r="G44" i="13"/>
  <c r="AP42" i="13"/>
  <c r="E44" i="13"/>
  <c r="AO42" i="13"/>
  <c r="K43" i="13"/>
  <c r="BI42" i="33" l="1"/>
  <c r="AW43" i="19"/>
  <c r="BD43" i="19"/>
  <c r="AV43" i="19"/>
  <c r="AT43" i="19"/>
  <c r="BE43" i="19"/>
  <c r="AX43" i="19"/>
  <c r="AU43" i="19"/>
  <c r="AY43" i="19"/>
  <c r="H45" i="15" s="1"/>
  <c r="AZ43" i="19"/>
  <c r="BB43" i="19"/>
  <c r="BC43" i="19"/>
  <c r="BA43" i="19"/>
  <c r="AP43" i="33"/>
  <c r="AH43" i="33"/>
  <c r="AJ43" i="33"/>
  <c r="M46" i="22"/>
  <c r="I44" i="33"/>
  <c r="AZ43" i="33"/>
  <c r="AM43" i="33"/>
  <c r="BE43" i="33"/>
  <c r="AU43" i="33"/>
  <c r="BM43" i="27"/>
  <c r="I45" i="22"/>
  <c r="BC43" i="33"/>
  <c r="BM42" i="33"/>
  <c r="I44" i="23"/>
  <c r="H45" i="27"/>
  <c r="AY44" i="27"/>
  <c r="AL44" i="27"/>
  <c r="M45" i="33"/>
  <c r="BQ42" i="33"/>
  <c r="M44" i="23"/>
  <c r="AZ44" i="27"/>
  <c r="AM44" i="27"/>
  <c r="I45" i="27"/>
  <c r="M46" i="27"/>
  <c r="BN43" i="27"/>
  <c r="J45" i="22"/>
  <c r="BK43" i="27"/>
  <c r="G45" i="22"/>
  <c r="AO44" i="27"/>
  <c r="K45" i="27"/>
  <c r="BB44" i="27"/>
  <c r="N45" i="33"/>
  <c r="BN42" i="33"/>
  <c r="J44" i="23"/>
  <c r="BP42" i="33"/>
  <c r="L44" i="23"/>
  <c r="F45" i="33"/>
  <c r="AN44" i="27"/>
  <c r="BA44" i="27"/>
  <c r="J45" i="27"/>
  <c r="G45" i="27"/>
  <c r="AX44" i="27"/>
  <c r="AK44" i="27"/>
  <c r="AT43" i="33"/>
  <c r="AG43" i="33"/>
  <c r="C44" i="33"/>
  <c r="BC44" i="33" s="1"/>
  <c r="BO43" i="27"/>
  <c r="K45" i="22"/>
  <c r="H44" i="33"/>
  <c r="AL43" i="33"/>
  <c r="AY43" i="33"/>
  <c r="M45" i="22"/>
  <c r="BQ43" i="27"/>
  <c r="AW43" i="33"/>
  <c r="F45" i="27"/>
  <c r="AW44" i="27"/>
  <c r="AJ44" i="27"/>
  <c r="BP43" i="27"/>
  <c r="L45" i="22"/>
  <c r="K44" i="33"/>
  <c r="AO43" i="33"/>
  <c r="BB43" i="33"/>
  <c r="BJ43" i="27"/>
  <c r="F45" i="22"/>
  <c r="E45" i="33"/>
  <c r="BR43" i="27"/>
  <c r="N45" i="22"/>
  <c r="AP44" i="27"/>
  <c r="L45" i="27"/>
  <c r="BC44" i="27"/>
  <c r="BG42" i="33"/>
  <c r="C44" i="23"/>
  <c r="G45" i="33"/>
  <c r="BO42" i="33"/>
  <c r="K44" i="23"/>
  <c r="AV43" i="33"/>
  <c r="BL42" i="33"/>
  <c r="H44" i="23"/>
  <c r="C46" i="27"/>
  <c r="AK43" i="33"/>
  <c r="AT44" i="27"/>
  <c r="AR43" i="33"/>
  <c r="D45" i="33"/>
  <c r="AN43" i="33"/>
  <c r="J44" i="33"/>
  <c r="BA43" i="33"/>
  <c r="L45" i="33"/>
  <c r="AI44" i="27"/>
  <c r="AV44" i="27"/>
  <c r="E45" i="27"/>
  <c r="AG44" i="27"/>
  <c r="AX43" i="33"/>
  <c r="AI43" i="33"/>
  <c r="BH43" i="27"/>
  <c r="D45" i="22"/>
  <c r="N45" i="27"/>
  <c r="BE44" i="27"/>
  <c r="AR44" i="27"/>
  <c r="BI43" i="27"/>
  <c r="E45" i="22"/>
  <c r="AQ44" i="27"/>
  <c r="BQ44" i="27" s="1"/>
  <c r="BL43" i="27"/>
  <c r="H45" i="22"/>
  <c r="AH44" i="27"/>
  <c r="D45" i="27"/>
  <c r="BD45" i="27" s="1"/>
  <c r="AU44" i="27"/>
  <c r="BD43" i="33"/>
  <c r="BK42" i="13"/>
  <c r="AK43" i="13"/>
  <c r="BP42" i="13"/>
  <c r="BJ42" i="19"/>
  <c r="F44" i="15"/>
  <c r="BI42" i="19"/>
  <c r="E44" i="15"/>
  <c r="BQ42" i="19"/>
  <c r="M44" i="15"/>
  <c r="I46" i="19"/>
  <c r="BK42" i="19"/>
  <c r="G44" i="15"/>
  <c r="AI43" i="19"/>
  <c r="E44" i="19"/>
  <c r="J45" i="19"/>
  <c r="BH42" i="19"/>
  <c r="D44" i="15"/>
  <c r="AG43" i="19"/>
  <c r="BR42" i="19"/>
  <c r="N44" i="15"/>
  <c r="BL42" i="19"/>
  <c r="H44" i="15"/>
  <c r="AK43" i="19"/>
  <c r="G44" i="19"/>
  <c r="M45" i="19"/>
  <c r="H46" i="19"/>
  <c r="AN43" i="19"/>
  <c r="BP42" i="19"/>
  <c r="L44" i="15"/>
  <c r="C45" i="19"/>
  <c r="AP43" i="19"/>
  <c r="L44" i="19"/>
  <c r="N45" i="19"/>
  <c r="K45" i="19"/>
  <c r="AM43" i="19"/>
  <c r="AQ43" i="19"/>
  <c r="AL43" i="19"/>
  <c r="AH43" i="19"/>
  <c r="D44" i="19"/>
  <c r="BG42" i="19"/>
  <c r="C44" i="15"/>
  <c r="BM42" i="19"/>
  <c r="I44" i="15"/>
  <c r="AJ43" i="19"/>
  <c r="F44" i="19"/>
  <c r="BO42" i="19"/>
  <c r="K44" i="15"/>
  <c r="AR43" i="19"/>
  <c r="AO43" i="19"/>
  <c r="AP43" i="13"/>
  <c r="BH42" i="13"/>
  <c r="D44" i="9"/>
  <c r="F45" i="9"/>
  <c r="M45" i="13"/>
  <c r="K44" i="13"/>
  <c r="AO43" i="13"/>
  <c r="I44" i="13"/>
  <c r="AM43" i="13"/>
  <c r="BG42" i="13"/>
  <c r="C44" i="9"/>
  <c r="BQ42" i="13"/>
  <c r="M44" i="9"/>
  <c r="BO42" i="13"/>
  <c r="K44" i="9"/>
  <c r="G45" i="13"/>
  <c r="AH43" i="13"/>
  <c r="C44" i="13"/>
  <c r="AG43" i="13"/>
  <c r="L45" i="13"/>
  <c r="AN43" i="13"/>
  <c r="BJ42" i="13"/>
  <c r="F44" i="9"/>
  <c r="D45" i="13"/>
  <c r="J45" i="13"/>
  <c r="AI43" i="13"/>
  <c r="AR43" i="13"/>
  <c r="AQ43" i="13"/>
  <c r="F45" i="13"/>
  <c r="BL42" i="13"/>
  <c r="H44" i="9"/>
  <c r="AJ43" i="13"/>
  <c r="BJ43" i="13" s="1"/>
  <c r="AL43" i="13"/>
  <c r="H44" i="13"/>
  <c r="E45" i="13"/>
  <c r="BN42" i="13"/>
  <c r="J44" i="9"/>
  <c r="N45" i="13"/>
  <c r="BM42" i="13"/>
  <c r="I44" i="9"/>
  <c r="BE44" i="19" l="1"/>
  <c r="AX44" i="19"/>
  <c r="BL43" i="19"/>
  <c r="BC44" i="19"/>
  <c r="BB44" i="19"/>
  <c r="K46" i="15" s="1"/>
  <c r="AZ44" i="19"/>
  <c r="AU44" i="19"/>
  <c r="BA44" i="19"/>
  <c r="AW44" i="19"/>
  <c r="BD44" i="19"/>
  <c r="AY44" i="19"/>
  <c r="AT44" i="19"/>
  <c r="AV44" i="19"/>
  <c r="AP44" i="33"/>
  <c r="BP44" i="33" s="1"/>
  <c r="AK44" i="33"/>
  <c r="M47" i="22"/>
  <c r="L46" i="23"/>
  <c r="BK44" i="27"/>
  <c r="G46" i="22"/>
  <c r="K46" i="27"/>
  <c r="BB45" i="27"/>
  <c r="AO45" i="27"/>
  <c r="M46" i="33"/>
  <c r="BI43" i="33"/>
  <c r="E45" i="23"/>
  <c r="BH44" i="27"/>
  <c r="D46" i="22"/>
  <c r="E46" i="27"/>
  <c r="AI45" i="27"/>
  <c r="AV45" i="27"/>
  <c r="AT45" i="27"/>
  <c r="AR45" i="27"/>
  <c r="BE45" i="27"/>
  <c r="N46" i="27"/>
  <c r="AH44" i="33"/>
  <c r="AV44" i="33"/>
  <c r="D46" i="33"/>
  <c r="E46" i="33"/>
  <c r="AL44" i="33"/>
  <c r="H45" i="33"/>
  <c r="AY44" i="33"/>
  <c r="AK45" i="27"/>
  <c r="AX45" i="27"/>
  <c r="G46" i="27"/>
  <c r="AQ46" i="27" s="1"/>
  <c r="AM45" i="27"/>
  <c r="AZ45" i="27"/>
  <c r="I46" i="27"/>
  <c r="BH43" i="33"/>
  <c r="D45" i="23"/>
  <c r="BL44" i="27"/>
  <c r="H46" i="22"/>
  <c r="BR43" i="33"/>
  <c r="N45" i="23"/>
  <c r="L46" i="33"/>
  <c r="BG44" i="27"/>
  <c r="C46" i="22"/>
  <c r="L46" i="27"/>
  <c r="BC45" i="27"/>
  <c r="AP45" i="27"/>
  <c r="AJ45" i="27"/>
  <c r="F46" i="27"/>
  <c r="AW45" i="27"/>
  <c r="BN44" i="27"/>
  <c r="J46" i="22"/>
  <c r="BM44" i="27"/>
  <c r="I46" i="22"/>
  <c r="AL45" i="27"/>
  <c r="H46" i="27"/>
  <c r="AY45" i="27"/>
  <c r="BP44" i="27"/>
  <c r="L46" i="22"/>
  <c r="BJ44" i="27"/>
  <c r="F46" i="22"/>
  <c r="J46" i="27"/>
  <c r="BA45" i="27"/>
  <c r="AN45" i="27"/>
  <c r="BN43" i="33"/>
  <c r="J45" i="23"/>
  <c r="BM43" i="33"/>
  <c r="I45" i="23"/>
  <c r="BK43" i="33"/>
  <c r="G45" i="23"/>
  <c r="BO43" i="33"/>
  <c r="K45" i="23"/>
  <c r="BJ43" i="33"/>
  <c r="F45" i="23"/>
  <c r="C45" i="33"/>
  <c r="AQ45" i="33" s="1"/>
  <c r="AG44" i="33"/>
  <c r="AT44" i="33"/>
  <c r="BE44" i="33"/>
  <c r="BQ43" i="33"/>
  <c r="M45" i="23"/>
  <c r="BA44" i="33"/>
  <c r="J45" i="33"/>
  <c r="AN44" i="33"/>
  <c r="AG45" i="27"/>
  <c r="G46" i="33"/>
  <c r="AJ44" i="33"/>
  <c r="N46" i="33"/>
  <c r="AM44" i="33"/>
  <c r="AZ44" i="33"/>
  <c r="I45" i="33"/>
  <c r="AW45" i="33" s="1"/>
  <c r="BB44" i="33"/>
  <c r="K45" i="33"/>
  <c r="AO44" i="33"/>
  <c r="BG43" i="33"/>
  <c r="C45" i="23"/>
  <c r="AW44" i="33"/>
  <c r="AR44" i="33"/>
  <c r="M47" i="27"/>
  <c r="AQ44" i="33"/>
  <c r="BP43" i="33"/>
  <c r="L45" i="23"/>
  <c r="D46" i="27"/>
  <c r="BD46" i="27" s="1"/>
  <c r="AU45" i="27"/>
  <c r="AH45" i="27"/>
  <c r="BR44" i="27"/>
  <c r="N46" i="22"/>
  <c r="BI44" i="27"/>
  <c r="E46" i="22"/>
  <c r="AU44" i="33"/>
  <c r="C47" i="27"/>
  <c r="AX44" i="33"/>
  <c r="AI44" i="33"/>
  <c r="BL43" i="33"/>
  <c r="H45" i="23"/>
  <c r="F46" i="33"/>
  <c r="BO44" i="27"/>
  <c r="K46" i="22"/>
  <c r="AQ45" i="27"/>
  <c r="BQ45" i="27" s="1"/>
  <c r="BD44" i="33"/>
  <c r="AH44" i="13"/>
  <c r="E45" i="19"/>
  <c r="AI44" i="19"/>
  <c r="BK43" i="19"/>
  <c r="G45" i="15"/>
  <c r="BO43" i="19"/>
  <c r="K45" i="15"/>
  <c r="BQ43" i="19"/>
  <c r="M45" i="15"/>
  <c r="AJ44" i="19"/>
  <c r="F45" i="19"/>
  <c r="K46" i="19"/>
  <c r="D45" i="19"/>
  <c r="AH44" i="19"/>
  <c r="AL44" i="19"/>
  <c r="AM44" i="19"/>
  <c r="AO44" i="19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M43" i="19"/>
  <c r="I45" i="15"/>
  <c r="G45" i="19"/>
  <c r="AK44" i="19"/>
  <c r="BP43" i="19"/>
  <c r="L45" i="15"/>
  <c r="BH43" i="19"/>
  <c r="D45" i="15"/>
  <c r="N46" i="19"/>
  <c r="BN43" i="19"/>
  <c r="J45" i="15"/>
  <c r="AQ44" i="19"/>
  <c r="BI43" i="19"/>
  <c r="E45" i="15"/>
  <c r="G46" i="9"/>
  <c r="AK44" i="13"/>
  <c r="BK44" i="13" s="1"/>
  <c r="N46" i="9"/>
  <c r="AQ44" i="13"/>
  <c r="D46" i="9"/>
  <c r="AP44" i="13"/>
  <c r="BI43" i="13"/>
  <c r="E45" i="9"/>
  <c r="D46" i="13"/>
  <c r="L46" i="9"/>
  <c r="G46" i="13"/>
  <c r="M46" i="13"/>
  <c r="I45" i="13"/>
  <c r="AM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N46" i="13"/>
  <c r="BR43" i="13"/>
  <c r="N45" i="9"/>
  <c r="L46" i="13"/>
  <c r="BN43" i="13"/>
  <c r="J45" i="9"/>
  <c r="BG43" i="13"/>
  <c r="C45" i="9"/>
  <c r="AI44" i="13"/>
  <c r="BP43" i="13"/>
  <c r="L45" i="9"/>
  <c r="BK43" i="13"/>
  <c r="G45" i="9"/>
  <c r="AJ44" i="13"/>
  <c r="AG44" i="13"/>
  <c r="C45" i="13"/>
  <c r="AR44" i="13"/>
  <c r="H45" i="13"/>
  <c r="AL44" i="13"/>
  <c r="F46" i="13"/>
  <c r="AN44" i="13"/>
  <c r="AO44" i="13"/>
  <c r="K45" i="13"/>
  <c r="AU45" i="19" l="1"/>
  <c r="AY45" i="19"/>
  <c r="AX45" i="19"/>
  <c r="BA45" i="19"/>
  <c r="BB45" i="19"/>
  <c r="AV45" i="19"/>
  <c r="BO44" i="19"/>
  <c r="AW45" i="19"/>
  <c r="AT45" i="19"/>
  <c r="BC45" i="19"/>
  <c r="AZ45" i="19"/>
  <c r="BD45" i="19"/>
  <c r="BE45" i="19"/>
  <c r="BC45" i="33"/>
  <c r="L47" i="23" s="1"/>
  <c r="BQ46" i="27"/>
  <c r="M48" i="22"/>
  <c r="F47" i="23"/>
  <c r="I47" i="27"/>
  <c r="AM46" i="27"/>
  <c r="AZ46" i="27"/>
  <c r="BO45" i="27"/>
  <c r="K47" i="22"/>
  <c r="AX45" i="33"/>
  <c r="BH44" i="33"/>
  <c r="D46" i="23"/>
  <c r="BQ44" i="33"/>
  <c r="M46" i="23"/>
  <c r="N47" i="33"/>
  <c r="BN44" i="33"/>
  <c r="J46" i="23"/>
  <c r="BL45" i="27"/>
  <c r="H47" i="22"/>
  <c r="F47" i="27"/>
  <c r="AW46" i="27"/>
  <c r="AJ46" i="27"/>
  <c r="M48" i="27"/>
  <c r="AO45" i="33"/>
  <c r="BB45" i="33"/>
  <c r="K46" i="33"/>
  <c r="H47" i="27"/>
  <c r="AY46" i="27"/>
  <c r="AL46" i="27"/>
  <c r="AO46" i="27"/>
  <c r="BB46" i="27"/>
  <c r="K47" i="27"/>
  <c r="AP45" i="33"/>
  <c r="BP45" i="33" s="1"/>
  <c r="BM45" i="27"/>
  <c r="I47" i="22"/>
  <c r="AV45" i="33"/>
  <c r="N47" i="27"/>
  <c r="BE46" i="27"/>
  <c r="AR46" i="27"/>
  <c r="BK44" i="33"/>
  <c r="G46" i="23"/>
  <c r="BO44" i="33"/>
  <c r="K46" i="23"/>
  <c r="AK45" i="33"/>
  <c r="BN45" i="27"/>
  <c r="J47" i="22"/>
  <c r="E47" i="33"/>
  <c r="BR45" i="27"/>
  <c r="N47" i="22"/>
  <c r="G47" i="27"/>
  <c r="AX46" i="27"/>
  <c r="AK46" i="27"/>
  <c r="AI45" i="33"/>
  <c r="AP46" i="27"/>
  <c r="L47" i="27"/>
  <c r="BC46" i="27"/>
  <c r="BK45" i="27"/>
  <c r="G47" i="22"/>
  <c r="AU45" i="33"/>
  <c r="BG45" i="27"/>
  <c r="C47" i="22"/>
  <c r="M47" i="33"/>
  <c r="I46" i="33"/>
  <c r="AZ45" i="33"/>
  <c r="AM45" i="33"/>
  <c r="BR44" i="33"/>
  <c r="N46" i="23"/>
  <c r="AN46" i="27"/>
  <c r="J47" i="27"/>
  <c r="BA46" i="27"/>
  <c r="BP45" i="27"/>
  <c r="L47" i="22"/>
  <c r="F47" i="33"/>
  <c r="C48" i="27"/>
  <c r="AT47" i="27"/>
  <c r="AG47" i="27"/>
  <c r="BH45" i="27"/>
  <c r="D47" i="22"/>
  <c r="BM44" i="33"/>
  <c r="I46" i="23"/>
  <c r="G47" i="33"/>
  <c r="BG44" i="33"/>
  <c r="C46" i="23"/>
  <c r="AJ45" i="33"/>
  <c r="BJ45" i="33" s="1"/>
  <c r="AG46" i="27"/>
  <c r="AH46" i="27"/>
  <c r="D47" i="27"/>
  <c r="AU46" i="27"/>
  <c r="BJ44" i="33"/>
  <c r="F46" i="23"/>
  <c r="D47" i="33"/>
  <c r="BI45" i="27"/>
  <c r="E47" i="22"/>
  <c r="BD45" i="33"/>
  <c r="AT46" i="27"/>
  <c r="BL44" i="33"/>
  <c r="H46" i="23"/>
  <c r="AH45" i="33"/>
  <c r="BE45" i="33"/>
  <c r="C46" i="33"/>
  <c r="BE46" i="33" s="1"/>
  <c r="AG45" i="33"/>
  <c r="AT45" i="33"/>
  <c r="AR45" i="33"/>
  <c r="AN45" i="33"/>
  <c r="J46" i="33"/>
  <c r="BA45" i="33"/>
  <c r="BJ45" i="27"/>
  <c r="F47" i="22"/>
  <c r="L47" i="33"/>
  <c r="H46" i="33"/>
  <c r="AX46" i="33" s="1"/>
  <c r="AY45" i="33"/>
  <c r="AL45" i="33"/>
  <c r="BI44" i="33"/>
  <c r="E46" i="23"/>
  <c r="E47" i="27"/>
  <c r="AI46" i="27"/>
  <c r="AV46" i="27"/>
  <c r="BP44" i="13"/>
  <c r="AI45" i="13"/>
  <c r="BR44" i="13"/>
  <c r="AO45" i="19"/>
  <c r="AG45" i="19"/>
  <c r="BG44" i="19"/>
  <c r="C46" i="15"/>
  <c r="BP44" i="19"/>
  <c r="L46" i="15"/>
  <c r="I48" i="19"/>
  <c r="F46" i="19"/>
  <c r="AJ45" i="19"/>
  <c r="BJ44" i="19"/>
  <c r="F46" i="15"/>
  <c r="BH44" i="19"/>
  <c r="D46" i="15"/>
  <c r="BK44" i="19"/>
  <c r="G46" i="15"/>
  <c r="J47" i="19"/>
  <c r="AR45" i="19"/>
  <c r="AK45" i="19"/>
  <c r="G46" i="19"/>
  <c r="BM44" i="19"/>
  <c r="I46" i="15"/>
  <c r="BR44" i="19"/>
  <c r="N46" i="15"/>
  <c r="AP45" i="19"/>
  <c r="L46" i="19"/>
  <c r="AH45" i="19"/>
  <c r="D46" i="19"/>
  <c r="AM45" i="19"/>
  <c r="AL45" i="19"/>
  <c r="C47" i="19"/>
  <c r="N47" i="19"/>
  <c r="BN44" i="19"/>
  <c r="J46" i="15"/>
  <c r="M47" i="19"/>
  <c r="H48" i="19"/>
  <c r="AI45" i="19"/>
  <c r="E46" i="19"/>
  <c r="AN45" i="19"/>
  <c r="BI44" i="19"/>
  <c r="E46" i="15"/>
  <c r="BQ44" i="19"/>
  <c r="M46" i="15"/>
  <c r="AQ45" i="19"/>
  <c r="BL44" i="19"/>
  <c r="H46" i="15"/>
  <c r="K47" i="19"/>
  <c r="D47" i="9"/>
  <c r="AM45" i="13"/>
  <c r="I46" i="13"/>
  <c r="AR45" i="13"/>
  <c r="AQ45" i="13"/>
  <c r="BN44" i="13"/>
  <c r="J46" i="9"/>
  <c r="L47" i="13"/>
  <c r="G47" i="13"/>
  <c r="C46" i="13"/>
  <c r="AG45" i="13"/>
  <c r="AP45" i="13"/>
  <c r="BM44" i="13"/>
  <c r="I46" i="9"/>
  <c r="BJ44" i="13"/>
  <c r="F46" i="9"/>
  <c r="F47" i="13"/>
  <c r="M47" i="13"/>
  <c r="BL44" i="13"/>
  <c r="H46" i="9"/>
  <c r="J47" i="13"/>
  <c r="AJ45" i="13"/>
  <c r="BG44" i="13"/>
  <c r="C46" i="9"/>
  <c r="AH45" i="13"/>
  <c r="BH45" i="13" s="1"/>
  <c r="N47" i="13"/>
  <c r="AN45" i="13"/>
  <c r="D47" i="13"/>
  <c r="BO44" i="13"/>
  <c r="K46" i="9"/>
  <c r="BI44" i="13"/>
  <c r="E46" i="9"/>
  <c r="K46" i="13"/>
  <c r="AO45" i="13"/>
  <c r="AL45" i="13"/>
  <c r="H46" i="13"/>
  <c r="E47" i="13"/>
  <c r="BQ44" i="13"/>
  <c r="M46" i="9"/>
  <c r="AK45" i="13"/>
  <c r="AW46" i="19" l="1"/>
  <c r="AT46" i="19"/>
  <c r="BC46" i="19"/>
  <c r="BB46" i="19"/>
  <c r="K48" i="15" s="1"/>
  <c r="BA46" i="19"/>
  <c r="BD46" i="19"/>
  <c r="AZ46" i="19"/>
  <c r="AV46" i="19"/>
  <c r="AU46" i="19"/>
  <c r="AX46" i="19"/>
  <c r="BE46" i="19"/>
  <c r="AY46" i="19"/>
  <c r="AQ46" i="33"/>
  <c r="G48" i="23"/>
  <c r="N48" i="23"/>
  <c r="BP46" i="27"/>
  <c r="L48" i="22"/>
  <c r="K47" i="33"/>
  <c r="BB46" i="33"/>
  <c r="AO46" i="33"/>
  <c r="AJ47" i="27"/>
  <c r="AW47" i="27"/>
  <c r="F48" i="27"/>
  <c r="BO45" i="33"/>
  <c r="K47" i="23"/>
  <c r="I48" i="27"/>
  <c r="AM47" i="27"/>
  <c r="AZ47" i="27"/>
  <c r="BG46" i="27"/>
  <c r="C48" i="22"/>
  <c r="M48" i="33"/>
  <c r="AV46" i="33"/>
  <c r="K48" i="27"/>
  <c r="BB47" i="27"/>
  <c r="AO47" i="27"/>
  <c r="AL46" i="33"/>
  <c r="AY46" i="33"/>
  <c r="H47" i="33"/>
  <c r="AP46" i="33"/>
  <c r="J48" i="27"/>
  <c r="BA47" i="27"/>
  <c r="AN47" i="27"/>
  <c r="L48" i="27"/>
  <c r="BC47" i="27"/>
  <c r="AP47" i="27"/>
  <c r="BQ45" i="33"/>
  <c r="M47" i="23"/>
  <c r="BH46" i="27"/>
  <c r="D48" i="22"/>
  <c r="G48" i="33"/>
  <c r="C49" i="27"/>
  <c r="L48" i="33"/>
  <c r="D48" i="27"/>
  <c r="AU47" i="27"/>
  <c r="AH47" i="27"/>
  <c r="AJ46" i="33"/>
  <c r="E48" i="33"/>
  <c r="BO46" i="27"/>
  <c r="K48" i="22"/>
  <c r="BD47" i="27"/>
  <c r="BN46" i="27"/>
  <c r="J48" i="22"/>
  <c r="AV47" i="27"/>
  <c r="E48" i="27"/>
  <c r="AI47" i="27"/>
  <c r="BR46" i="27"/>
  <c r="N48" i="22"/>
  <c r="AQ47" i="27"/>
  <c r="BK45" i="33"/>
  <c r="G47" i="23"/>
  <c r="BG47" i="27"/>
  <c r="C49" i="22"/>
  <c r="AI46" i="33"/>
  <c r="BC46" i="33"/>
  <c r="F48" i="33"/>
  <c r="BR45" i="33"/>
  <c r="N47" i="23"/>
  <c r="AH46" i="33"/>
  <c r="AW46" i="33"/>
  <c r="BH45" i="33"/>
  <c r="D47" i="23"/>
  <c r="G48" i="22"/>
  <c r="BK46" i="27"/>
  <c r="AR47" i="27"/>
  <c r="N48" i="27"/>
  <c r="BE47" i="27"/>
  <c r="M49" i="27"/>
  <c r="BI46" i="27"/>
  <c r="E48" i="22"/>
  <c r="BD46" i="33"/>
  <c r="BG45" i="33"/>
  <c r="C47" i="23"/>
  <c r="AK46" i="33"/>
  <c r="BK46" i="33" s="1"/>
  <c r="C47" i="33"/>
  <c r="AX47" i="33" s="1"/>
  <c r="AT46" i="33"/>
  <c r="AG46" i="33"/>
  <c r="BN45" i="33"/>
  <c r="J47" i="23"/>
  <c r="AU46" i="33"/>
  <c r="BM45" i="33"/>
  <c r="I47" i="23"/>
  <c r="AK47" i="27"/>
  <c r="G48" i="27"/>
  <c r="AX47" i="27"/>
  <c r="BI45" i="33"/>
  <c r="E47" i="23"/>
  <c r="BL46" i="27"/>
  <c r="H48" i="22"/>
  <c r="N48" i="33"/>
  <c r="BL45" i="33"/>
  <c r="H47" i="23"/>
  <c r="BA46" i="33"/>
  <c r="J47" i="33"/>
  <c r="AN46" i="33"/>
  <c r="D48" i="33"/>
  <c r="AM46" i="33"/>
  <c r="AZ46" i="33"/>
  <c r="I47" i="33"/>
  <c r="BE47" i="33" s="1"/>
  <c r="AL47" i="27"/>
  <c r="H48" i="27"/>
  <c r="AY47" i="27"/>
  <c r="BJ46" i="27"/>
  <c r="F48" i="22"/>
  <c r="AR46" i="33"/>
  <c r="BR46" i="33" s="1"/>
  <c r="BM46" i="27"/>
  <c r="I48" i="22"/>
  <c r="AO46" i="19"/>
  <c r="AR46" i="19"/>
  <c r="AG46" i="19"/>
  <c r="K48" i="19"/>
  <c r="M48" i="19"/>
  <c r="G47" i="19"/>
  <c r="AK46" i="19"/>
  <c r="BG45" i="19"/>
  <c r="C47" i="15"/>
  <c r="BP45" i="19"/>
  <c r="L47" i="15"/>
  <c r="I49" i="19"/>
  <c r="H49" i="19"/>
  <c r="BM45" i="19"/>
  <c r="I47" i="15"/>
  <c r="N48" i="19"/>
  <c r="D47" i="19"/>
  <c r="AH46" i="19"/>
  <c r="AM46" i="19"/>
  <c r="AN46" i="19"/>
  <c r="BJ45" i="19"/>
  <c r="F47" i="15"/>
  <c r="J48" i="19"/>
  <c r="BI45" i="19"/>
  <c r="E47" i="15"/>
  <c r="BN45" i="19"/>
  <c r="J47" i="15"/>
  <c r="BL45" i="19"/>
  <c r="H47" i="15"/>
  <c r="BO45" i="19"/>
  <c r="K47" i="15"/>
  <c r="BR45" i="19"/>
  <c r="N47" i="15"/>
  <c r="BH45" i="19"/>
  <c r="D47" i="15"/>
  <c r="AQ46" i="19"/>
  <c r="BQ45" i="19"/>
  <c r="M47" i="15"/>
  <c r="E47" i="19"/>
  <c r="AI46" i="19"/>
  <c r="C48" i="19"/>
  <c r="L47" i="19"/>
  <c r="AP46" i="19"/>
  <c r="BK45" i="19"/>
  <c r="G47" i="15"/>
  <c r="F47" i="19"/>
  <c r="AJ46" i="19"/>
  <c r="AL46" i="19"/>
  <c r="AI46" i="13"/>
  <c r="AQ46" i="13"/>
  <c r="BQ46" i="13" s="1"/>
  <c r="G48" i="9"/>
  <c r="N48" i="9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F48" i="13"/>
  <c r="AG46" i="13"/>
  <c r="C47" i="13"/>
  <c r="AH46" i="13"/>
  <c r="AK46" i="13"/>
  <c r="BJ45" i="13"/>
  <c r="F47" i="9"/>
  <c r="M48" i="9"/>
  <c r="AN46" i="13"/>
  <c r="AP46" i="13"/>
  <c r="BP46" i="13" s="1"/>
  <c r="BO45" i="13"/>
  <c r="K47" i="9"/>
  <c r="K47" i="13"/>
  <c r="AO46" i="13"/>
  <c r="BR45" i="13"/>
  <c r="N47" i="9"/>
  <c r="M48" i="13"/>
  <c r="G48" i="13"/>
  <c r="AT47" i="19" l="1"/>
  <c r="C49" i="15" s="1"/>
  <c r="AV47" i="19"/>
  <c r="BO46" i="19"/>
  <c r="BC47" i="19"/>
  <c r="AU47" i="19"/>
  <c r="AZ47" i="19"/>
  <c r="AY47" i="19"/>
  <c r="BB47" i="19"/>
  <c r="K49" i="15" s="1"/>
  <c r="AW47" i="19"/>
  <c r="AX47" i="19"/>
  <c r="BE47" i="19"/>
  <c r="BD47" i="19"/>
  <c r="M49" i="15" s="1"/>
  <c r="BA47" i="19"/>
  <c r="AI47" i="33"/>
  <c r="N49" i="23"/>
  <c r="G49" i="23"/>
  <c r="BQ46" i="33"/>
  <c r="M48" i="23"/>
  <c r="D49" i="33"/>
  <c r="BL47" i="27"/>
  <c r="H49" i="22"/>
  <c r="AH47" i="33"/>
  <c r="M50" i="27"/>
  <c r="BJ46" i="33"/>
  <c r="F48" i="23"/>
  <c r="E49" i="33"/>
  <c r="BC47" i="33"/>
  <c r="BN47" i="27"/>
  <c r="J49" i="22"/>
  <c r="AO48" i="27"/>
  <c r="K49" i="27"/>
  <c r="BB48" i="27"/>
  <c r="BO46" i="33"/>
  <c r="K48" i="23"/>
  <c r="AI48" i="27"/>
  <c r="AV48" i="27"/>
  <c r="E49" i="27"/>
  <c r="AV47" i="33"/>
  <c r="AP47" i="33"/>
  <c r="AN48" i="27"/>
  <c r="BA48" i="27"/>
  <c r="J49" i="27"/>
  <c r="BI46" i="33"/>
  <c r="E48" i="23"/>
  <c r="AZ48" i="27"/>
  <c r="I49" i="27"/>
  <c r="AM48" i="27"/>
  <c r="AO47" i="33"/>
  <c r="K48" i="33"/>
  <c r="BB47" i="33"/>
  <c r="H49" i="27"/>
  <c r="AY48" i="27"/>
  <c r="AL48" i="27"/>
  <c r="BR47" i="27"/>
  <c r="N49" i="22"/>
  <c r="BA47" i="33"/>
  <c r="J48" i="33"/>
  <c r="AN47" i="33"/>
  <c r="BH46" i="33"/>
  <c r="D48" i="23"/>
  <c r="N49" i="27"/>
  <c r="BE48" i="27"/>
  <c r="AR48" i="27"/>
  <c r="BI47" i="27"/>
  <c r="E49" i="22"/>
  <c r="C50" i="27"/>
  <c r="M49" i="33"/>
  <c r="I48" i="33"/>
  <c r="AZ47" i="33"/>
  <c r="AM47" i="33"/>
  <c r="AT48" i="27"/>
  <c r="H48" i="33"/>
  <c r="AY47" i="33"/>
  <c r="AL47" i="33"/>
  <c r="BD47" i="33"/>
  <c r="AG48" i="27"/>
  <c r="BL46" i="33"/>
  <c r="H48" i="23"/>
  <c r="AQ47" i="33"/>
  <c r="F49" i="27"/>
  <c r="AW48" i="27"/>
  <c r="AJ48" i="27"/>
  <c r="BM46" i="33"/>
  <c r="I48" i="23"/>
  <c r="BK47" i="27"/>
  <c r="G49" i="22"/>
  <c r="F49" i="33"/>
  <c r="BQ47" i="27"/>
  <c r="M49" i="22"/>
  <c r="BH47" i="27"/>
  <c r="D49" i="22"/>
  <c r="AK47" i="33"/>
  <c r="BK47" i="33" s="1"/>
  <c r="BP47" i="27"/>
  <c r="L49" i="22"/>
  <c r="BJ47" i="27"/>
  <c r="F49" i="22"/>
  <c r="AJ47" i="33"/>
  <c r="AU47" i="33"/>
  <c r="N49" i="33"/>
  <c r="G49" i="27"/>
  <c r="AX48" i="27"/>
  <c r="AK48" i="27"/>
  <c r="BG46" i="33"/>
  <c r="C48" i="23"/>
  <c r="BD48" i="27"/>
  <c r="AW47" i="33"/>
  <c r="AH48" i="27"/>
  <c r="D49" i="27"/>
  <c r="BD49" i="27" s="1"/>
  <c r="AU48" i="27"/>
  <c r="AP48" i="27"/>
  <c r="L49" i="27"/>
  <c r="BC48" i="27"/>
  <c r="BN46" i="33"/>
  <c r="J48" i="23"/>
  <c r="AR47" i="33"/>
  <c r="BR47" i="33" s="1"/>
  <c r="AG47" i="33"/>
  <c r="AT47" i="33"/>
  <c r="C48" i="33"/>
  <c r="BD48" i="33" s="1"/>
  <c r="AQ48" i="27"/>
  <c r="BP46" i="33"/>
  <c r="L48" i="23"/>
  <c r="L49" i="33"/>
  <c r="G49" i="33"/>
  <c r="K49" i="22"/>
  <c r="BO47" i="27"/>
  <c r="BM47" i="27"/>
  <c r="I49" i="22"/>
  <c r="AR47" i="19"/>
  <c r="BP46" i="19"/>
  <c r="L48" i="15"/>
  <c r="BG46" i="19"/>
  <c r="C48" i="15"/>
  <c r="I50" i="19"/>
  <c r="BK46" i="19"/>
  <c r="G48" i="15"/>
  <c r="AG47" i="19"/>
  <c r="BM46" i="19"/>
  <c r="I48" i="15"/>
  <c r="AK47" i="19"/>
  <c r="G48" i="19"/>
  <c r="BJ46" i="19"/>
  <c r="F48" i="15"/>
  <c r="BL46" i="19"/>
  <c r="H48" i="15"/>
  <c r="AN47" i="19"/>
  <c r="BN46" i="19"/>
  <c r="J48" i="15"/>
  <c r="BH46" i="19"/>
  <c r="D48" i="15"/>
  <c r="J49" i="19"/>
  <c r="N49" i="19"/>
  <c r="M49" i="19"/>
  <c r="AJ47" i="19"/>
  <c r="F48" i="19"/>
  <c r="C49" i="19"/>
  <c r="BQ46" i="19"/>
  <c r="M48" i="15"/>
  <c r="BR46" i="19"/>
  <c r="N48" i="15"/>
  <c r="AQ47" i="19"/>
  <c r="D48" i="19"/>
  <c r="AH47" i="19"/>
  <c r="AL47" i="19"/>
  <c r="AM47" i="19"/>
  <c r="AO47" i="19"/>
  <c r="BI46" i="19"/>
  <c r="E48" i="15"/>
  <c r="AP47" i="19"/>
  <c r="L48" i="19"/>
  <c r="AI47" i="19"/>
  <c r="E48" i="19"/>
  <c r="AV48" i="19" s="1"/>
  <c r="H50" i="19"/>
  <c r="K49" i="19"/>
  <c r="J49" i="9"/>
  <c r="AI47" i="13"/>
  <c r="AR47" i="13"/>
  <c r="AJ47" i="13"/>
  <c r="BJ47" i="13" s="1"/>
  <c r="M49" i="9"/>
  <c r="BK46" i="13"/>
  <c r="M49" i="13"/>
  <c r="BL46" i="13"/>
  <c r="H48" i="9"/>
  <c r="AM47" i="13"/>
  <c r="I48" i="13"/>
  <c r="E49" i="13"/>
  <c r="BJ46" i="13"/>
  <c r="F48" i="9"/>
  <c r="AH47" i="13"/>
  <c r="BO46" i="13"/>
  <c r="K48" i="9"/>
  <c r="F49" i="9"/>
  <c r="BN46" i="13"/>
  <c r="J48" i="9"/>
  <c r="BH46" i="13"/>
  <c r="D48" i="9"/>
  <c r="AL47" i="13"/>
  <c r="H48" i="13"/>
  <c r="AP47" i="13"/>
  <c r="AN47" i="13"/>
  <c r="BM46" i="13"/>
  <c r="I48" i="9"/>
  <c r="AK47" i="13"/>
  <c r="AG47" i="13"/>
  <c r="C48" i="13"/>
  <c r="L49" i="13"/>
  <c r="K48" i="13"/>
  <c r="AO47" i="13"/>
  <c r="BG46" i="13"/>
  <c r="C48" i="9"/>
  <c r="N49" i="13"/>
  <c r="J49" i="13"/>
  <c r="G49" i="13"/>
  <c r="D49" i="13"/>
  <c r="AQ47" i="13"/>
  <c r="BI46" i="13"/>
  <c r="E48" i="9"/>
  <c r="F49" i="13"/>
  <c r="BG47" i="19" l="1"/>
  <c r="BO47" i="19"/>
  <c r="BQ47" i="19"/>
  <c r="BA48" i="19"/>
  <c r="AT48" i="19"/>
  <c r="AY48" i="19"/>
  <c r="AW48" i="19"/>
  <c r="AX48" i="19"/>
  <c r="BB48" i="19"/>
  <c r="BC48" i="19"/>
  <c r="AU48" i="19"/>
  <c r="BD48" i="19"/>
  <c r="BE48" i="19"/>
  <c r="AZ48" i="19"/>
  <c r="AK48" i="33"/>
  <c r="M51" i="22"/>
  <c r="M50" i="23"/>
  <c r="BR48" i="27"/>
  <c r="N50" i="22"/>
  <c r="AM49" i="27"/>
  <c r="AZ49" i="27"/>
  <c r="I50" i="27"/>
  <c r="BI47" i="33"/>
  <c r="E49" i="23"/>
  <c r="AU48" i="33"/>
  <c r="M50" i="33"/>
  <c r="G50" i="33"/>
  <c r="BG47" i="33"/>
  <c r="C49" i="23"/>
  <c r="BH48" i="27"/>
  <c r="D50" i="22"/>
  <c r="BK48" i="27"/>
  <c r="G50" i="22"/>
  <c r="AW48" i="33"/>
  <c r="BJ48" i="27"/>
  <c r="F50" i="22"/>
  <c r="BL47" i="33"/>
  <c r="H49" i="23"/>
  <c r="AR49" i="27"/>
  <c r="BE49" i="27"/>
  <c r="N50" i="27"/>
  <c r="BM48" i="27"/>
  <c r="I50" i="22"/>
  <c r="E50" i="27"/>
  <c r="AI49" i="27"/>
  <c r="AV49" i="27"/>
  <c r="AQ49" i="27"/>
  <c r="BQ49" i="27" s="1"/>
  <c r="D50" i="33"/>
  <c r="AT48" i="33"/>
  <c r="AG48" i="33"/>
  <c r="C49" i="33"/>
  <c r="AU49" i="33" s="1"/>
  <c r="AP48" i="33"/>
  <c r="BL48" i="27"/>
  <c r="H50" i="22"/>
  <c r="BI48" i="27"/>
  <c r="E50" i="22"/>
  <c r="M51" i="27"/>
  <c r="BG48" i="27"/>
  <c r="C50" i="22"/>
  <c r="AT49" i="27"/>
  <c r="AL49" i="27"/>
  <c r="H50" i="27"/>
  <c r="AY49" i="27"/>
  <c r="BP47" i="33"/>
  <c r="L49" i="23"/>
  <c r="J50" i="27"/>
  <c r="BA49" i="27"/>
  <c r="AN49" i="27"/>
  <c r="AI48" i="33"/>
  <c r="BQ48" i="27"/>
  <c r="M50" i="22"/>
  <c r="BM47" i="33"/>
  <c r="I49" i="23"/>
  <c r="BA48" i="33"/>
  <c r="AN48" i="33"/>
  <c r="J49" i="33"/>
  <c r="BB48" i="33"/>
  <c r="AO48" i="33"/>
  <c r="K49" i="33"/>
  <c r="BN48" i="27"/>
  <c r="J50" i="22"/>
  <c r="E50" i="33"/>
  <c r="D50" i="27"/>
  <c r="AQ50" i="27" s="1"/>
  <c r="AU49" i="27"/>
  <c r="AH49" i="27"/>
  <c r="AK49" i="27"/>
  <c r="AX49" i="27"/>
  <c r="G50" i="27"/>
  <c r="AJ48" i="33"/>
  <c r="AL48" i="33"/>
  <c r="AY48" i="33"/>
  <c r="H49" i="33"/>
  <c r="AG49" i="27"/>
  <c r="AR48" i="33"/>
  <c r="F50" i="33"/>
  <c r="BE48" i="33"/>
  <c r="AG50" i="27"/>
  <c r="C51" i="27"/>
  <c r="BO47" i="33"/>
  <c r="K49" i="23"/>
  <c r="N50" i="33"/>
  <c r="BP48" i="27"/>
  <c r="L50" i="22"/>
  <c r="BH47" i="33"/>
  <c r="D49" i="23"/>
  <c r="AM48" i="33"/>
  <c r="AZ48" i="33"/>
  <c r="I49" i="33"/>
  <c r="BN47" i="33"/>
  <c r="J49" i="23"/>
  <c r="BO48" i="27"/>
  <c r="K50" i="22"/>
  <c r="AV48" i="33"/>
  <c r="AJ49" i="27"/>
  <c r="F50" i="27"/>
  <c r="AW49" i="27"/>
  <c r="BC48" i="33"/>
  <c r="L50" i="33"/>
  <c r="BJ47" i="33"/>
  <c r="F49" i="23"/>
  <c r="AX48" i="33"/>
  <c r="L50" i="27"/>
  <c r="BC49" i="27"/>
  <c r="AP49" i="27"/>
  <c r="BQ47" i="33"/>
  <c r="M49" i="23"/>
  <c r="AQ48" i="33"/>
  <c r="BQ48" i="33" s="1"/>
  <c r="K50" i="27"/>
  <c r="BB49" i="27"/>
  <c r="AO49" i="27"/>
  <c r="AH48" i="33"/>
  <c r="AH48" i="13"/>
  <c r="BN47" i="13"/>
  <c r="BI47" i="13"/>
  <c r="AN48" i="19"/>
  <c r="BR47" i="19"/>
  <c r="N49" i="15"/>
  <c r="D49" i="19"/>
  <c r="AH48" i="19"/>
  <c r="AM48" i="19"/>
  <c r="BH47" i="19"/>
  <c r="D49" i="15"/>
  <c r="AQ48" i="19"/>
  <c r="J50" i="19"/>
  <c r="C50" i="19"/>
  <c r="E49" i="19"/>
  <c r="AI48" i="19"/>
  <c r="AL48" i="19"/>
  <c r="AG48" i="19"/>
  <c r="BK47" i="19"/>
  <c r="G49" i="15"/>
  <c r="K50" i="19"/>
  <c r="BJ47" i="19"/>
  <c r="F49" i="15"/>
  <c r="AO48" i="19"/>
  <c r="L49" i="19"/>
  <c r="AP48" i="19"/>
  <c r="BM47" i="19"/>
  <c r="I49" i="15"/>
  <c r="F49" i="19"/>
  <c r="BD49" i="19" s="1"/>
  <c r="AJ48" i="19"/>
  <c r="BI47" i="19"/>
  <c r="E49" i="15"/>
  <c r="AR48" i="19"/>
  <c r="G49" i="19"/>
  <c r="AK48" i="19"/>
  <c r="BN47" i="19"/>
  <c r="J49" i="15"/>
  <c r="N50" i="19"/>
  <c r="I51" i="19"/>
  <c r="BP47" i="19"/>
  <c r="L49" i="15"/>
  <c r="H51" i="19"/>
  <c r="BL47" i="19"/>
  <c r="H49" i="15"/>
  <c r="M50" i="19"/>
  <c r="BQ47" i="13"/>
  <c r="E49" i="9"/>
  <c r="AN48" i="13"/>
  <c r="H49" i="13"/>
  <c r="AL48" i="13"/>
  <c r="BG47" i="13"/>
  <c r="C49" i="9"/>
  <c r="N50" i="13"/>
  <c r="K49" i="13"/>
  <c r="AO48" i="13"/>
  <c r="BL47" i="13"/>
  <c r="H49" i="9"/>
  <c r="F50" i="13"/>
  <c r="I49" i="13"/>
  <c r="AM48" i="13"/>
  <c r="BO47" i="13"/>
  <c r="K49" i="9"/>
  <c r="C49" i="13"/>
  <c r="AG48" i="13"/>
  <c r="BK47" i="13"/>
  <c r="G49" i="9"/>
  <c r="AJ48" i="13"/>
  <c r="L50" i="13"/>
  <c r="E50" i="13"/>
  <c r="AQ48" i="13"/>
  <c r="BP47" i="13"/>
  <c r="L49" i="9"/>
  <c r="D50" i="13"/>
  <c r="J50" i="13"/>
  <c r="BH47" i="13"/>
  <c r="D49" i="9"/>
  <c r="BM47" i="13"/>
  <c r="I49" i="9"/>
  <c r="AK48" i="13"/>
  <c r="AR48" i="13"/>
  <c r="BR47" i="13"/>
  <c r="N49" i="9"/>
  <c r="G50" i="13"/>
  <c r="AP48" i="13"/>
  <c r="AI48" i="13"/>
  <c r="M50" i="13"/>
  <c r="BQ48" i="19" l="1"/>
  <c r="AR49" i="19"/>
  <c r="M50" i="15"/>
  <c r="AV49" i="19"/>
  <c r="AU49" i="19"/>
  <c r="BC49" i="19"/>
  <c r="BE49" i="19"/>
  <c r="AX49" i="19"/>
  <c r="AT49" i="19"/>
  <c r="AW49" i="19"/>
  <c r="AY49" i="19"/>
  <c r="BA49" i="19"/>
  <c r="BB49" i="19"/>
  <c r="AZ49" i="19"/>
  <c r="AR49" i="33"/>
  <c r="AJ49" i="33"/>
  <c r="AV49" i="33"/>
  <c r="AH49" i="33"/>
  <c r="AX49" i="33"/>
  <c r="AP49" i="33"/>
  <c r="E51" i="23"/>
  <c r="BL48" i="33"/>
  <c r="H50" i="23"/>
  <c r="BM49" i="27"/>
  <c r="I51" i="22"/>
  <c r="AQ49" i="33"/>
  <c r="BN49" i="27"/>
  <c r="J51" i="22"/>
  <c r="BD49" i="33"/>
  <c r="BR48" i="33"/>
  <c r="N50" i="23"/>
  <c r="BO49" i="27"/>
  <c r="K51" i="22"/>
  <c r="G51" i="27"/>
  <c r="AX50" i="27"/>
  <c r="AK50" i="27"/>
  <c r="BN48" i="33"/>
  <c r="J50" i="23"/>
  <c r="AN50" i="27"/>
  <c r="J51" i="27"/>
  <c r="BA50" i="27"/>
  <c r="BI49" i="27"/>
  <c r="E51" i="22"/>
  <c r="M51" i="33"/>
  <c r="BP48" i="33"/>
  <c r="L50" i="23"/>
  <c r="AN49" i="33"/>
  <c r="J50" i="33"/>
  <c r="BA49" i="33"/>
  <c r="BR49" i="27"/>
  <c r="N51" i="22"/>
  <c r="AP50" i="27"/>
  <c r="L51" i="27"/>
  <c r="BC50" i="27"/>
  <c r="BJ49" i="27"/>
  <c r="F51" i="22"/>
  <c r="AM49" i="33"/>
  <c r="I50" i="33"/>
  <c r="AZ49" i="33"/>
  <c r="N51" i="33"/>
  <c r="F51" i="33"/>
  <c r="AI49" i="33"/>
  <c r="BI49" i="33" s="1"/>
  <c r="BK48" i="33"/>
  <c r="G50" i="23"/>
  <c r="F51" i="27"/>
  <c r="AG51" i="27" s="1"/>
  <c r="AW50" i="27"/>
  <c r="AJ50" i="27"/>
  <c r="BM48" i="33"/>
  <c r="I50" i="23"/>
  <c r="BE49" i="33"/>
  <c r="AO50" i="27"/>
  <c r="BB50" i="27"/>
  <c r="K51" i="27"/>
  <c r="AW49" i="33"/>
  <c r="BK49" i="27"/>
  <c r="G51" i="22"/>
  <c r="BH48" i="33"/>
  <c r="D50" i="23"/>
  <c r="M52" i="27"/>
  <c r="C50" i="33"/>
  <c r="AV50" i="33" s="1"/>
  <c r="AT49" i="33"/>
  <c r="AG49" i="33"/>
  <c r="BI48" i="33"/>
  <c r="E50" i="23"/>
  <c r="BD50" i="27"/>
  <c r="E51" i="27"/>
  <c r="AV50" i="27"/>
  <c r="AI50" i="27"/>
  <c r="BO48" i="33"/>
  <c r="K50" i="23"/>
  <c r="BH49" i="33"/>
  <c r="D51" i="23"/>
  <c r="G51" i="23"/>
  <c r="C51" i="22"/>
  <c r="BG49" i="27"/>
  <c r="BC49" i="33"/>
  <c r="AT50" i="27"/>
  <c r="K50" i="33"/>
  <c r="BB49" i="33"/>
  <c r="AO49" i="33"/>
  <c r="BG48" i="33"/>
  <c r="C50" i="23"/>
  <c r="G51" i="33"/>
  <c r="AH50" i="27"/>
  <c r="D51" i="27"/>
  <c r="AU50" i="27"/>
  <c r="N51" i="27"/>
  <c r="BE50" i="27"/>
  <c r="AR50" i="27"/>
  <c r="BP49" i="27"/>
  <c r="L51" i="22"/>
  <c r="E51" i="33"/>
  <c r="BL49" i="27"/>
  <c r="H51" i="22"/>
  <c r="L51" i="33"/>
  <c r="C52" i="27"/>
  <c r="H50" i="33"/>
  <c r="AY49" i="33"/>
  <c r="AL49" i="33"/>
  <c r="BH49" i="27"/>
  <c r="D51" i="22"/>
  <c r="H51" i="27"/>
  <c r="AY50" i="27"/>
  <c r="AL50" i="27"/>
  <c r="D51" i="33"/>
  <c r="BJ48" i="33"/>
  <c r="F50" i="23"/>
  <c r="AK49" i="33"/>
  <c r="BK49" i="33" s="1"/>
  <c r="I51" i="27"/>
  <c r="AM50" i="27"/>
  <c r="AZ50" i="27"/>
  <c r="AN49" i="19"/>
  <c r="AG49" i="19"/>
  <c r="M51" i="15"/>
  <c r="I51" i="15"/>
  <c r="M51" i="19"/>
  <c r="BN48" i="19"/>
  <c r="J50" i="15"/>
  <c r="H52" i="19"/>
  <c r="BJ48" i="19"/>
  <c r="F50" i="15"/>
  <c r="BG48" i="19"/>
  <c r="C50" i="15"/>
  <c r="I52" i="19"/>
  <c r="BL48" i="19"/>
  <c r="H50" i="15"/>
  <c r="BP48" i="19"/>
  <c r="L50" i="15"/>
  <c r="K51" i="19"/>
  <c r="J51" i="19"/>
  <c r="AH49" i="19"/>
  <c r="D50" i="19"/>
  <c r="AL49" i="19"/>
  <c r="BM48" i="19"/>
  <c r="I50" i="15"/>
  <c r="G50" i="19"/>
  <c r="AK49" i="19"/>
  <c r="AM49" i="19"/>
  <c r="AO49" i="19"/>
  <c r="BI48" i="19"/>
  <c r="E50" i="15"/>
  <c r="AJ49" i="19"/>
  <c r="F50" i="19"/>
  <c r="C51" i="19"/>
  <c r="AQ49" i="19"/>
  <c r="BO48" i="19"/>
  <c r="K50" i="15"/>
  <c r="BH48" i="19"/>
  <c r="D50" i="15"/>
  <c r="N51" i="19"/>
  <c r="BK48" i="19"/>
  <c r="G50" i="15"/>
  <c r="BR48" i="19"/>
  <c r="N50" i="15"/>
  <c r="L50" i="19"/>
  <c r="AP49" i="19"/>
  <c r="E50" i="19"/>
  <c r="AI49" i="19"/>
  <c r="AP49" i="13"/>
  <c r="F51" i="9"/>
  <c r="M51" i="13"/>
  <c r="D51" i="13"/>
  <c r="BK48" i="13"/>
  <c r="G50" i="9"/>
  <c r="BI48" i="13"/>
  <c r="E50" i="9"/>
  <c r="C50" i="13"/>
  <c r="AG49" i="13"/>
  <c r="AR49" i="13"/>
  <c r="BG48" i="13"/>
  <c r="C50" i="9"/>
  <c r="L51" i="13"/>
  <c r="BN48" i="13"/>
  <c r="J50" i="9"/>
  <c r="AI49" i="13"/>
  <c r="K50" i="13"/>
  <c r="AO49" i="13"/>
  <c r="AN49" i="13"/>
  <c r="BM48" i="13"/>
  <c r="I50" i="9"/>
  <c r="G51" i="13"/>
  <c r="AK49" i="13"/>
  <c r="BH48" i="13"/>
  <c r="D50" i="9"/>
  <c r="AH49" i="13"/>
  <c r="I50" i="13"/>
  <c r="AM49" i="13"/>
  <c r="BO48" i="13"/>
  <c r="K50" i="9"/>
  <c r="BL48" i="13"/>
  <c r="H50" i="9"/>
  <c r="F51" i="13"/>
  <c r="BJ48" i="13"/>
  <c r="F50" i="9"/>
  <c r="E51" i="13"/>
  <c r="BR48" i="13"/>
  <c r="N50" i="9"/>
  <c r="J51" i="13"/>
  <c r="AQ49" i="13"/>
  <c r="BQ48" i="13"/>
  <c r="M50" i="9"/>
  <c r="BP48" i="13"/>
  <c r="L50" i="9"/>
  <c r="AJ49" i="13"/>
  <c r="BJ49" i="13" s="1"/>
  <c r="N51" i="13"/>
  <c r="AL49" i="13"/>
  <c r="H50" i="13"/>
  <c r="BG49" i="19" l="1"/>
  <c r="AT50" i="19"/>
  <c r="AX50" i="19"/>
  <c r="BD50" i="19"/>
  <c r="M52" i="15" s="1"/>
  <c r="C51" i="15"/>
  <c r="AV50" i="19"/>
  <c r="AU50" i="19"/>
  <c r="AY50" i="19"/>
  <c r="BB50" i="19"/>
  <c r="AL50" i="19"/>
  <c r="BC50" i="19"/>
  <c r="BA50" i="19"/>
  <c r="J52" i="15" s="1"/>
  <c r="AW50" i="19"/>
  <c r="AZ50" i="19"/>
  <c r="BE50" i="19"/>
  <c r="AJ50" i="33"/>
  <c r="BJ50" i="33" s="1"/>
  <c r="AW50" i="33"/>
  <c r="F52" i="23"/>
  <c r="E52" i="23"/>
  <c r="AL51" i="27"/>
  <c r="H52" i="27"/>
  <c r="AY51" i="27"/>
  <c r="AI50" i="33"/>
  <c r="BI50" i="33" s="1"/>
  <c r="BN49" i="33"/>
  <c r="J51" i="23"/>
  <c r="BK50" i="27"/>
  <c r="G52" i="22"/>
  <c r="BB50" i="33"/>
  <c r="K51" i="33"/>
  <c r="AO50" i="33"/>
  <c r="AP50" i="33"/>
  <c r="C53" i="27"/>
  <c r="G52" i="33"/>
  <c r="BG50" i="27"/>
  <c r="C52" i="22"/>
  <c r="BA50" i="33"/>
  <c r="J51" i="33"/>
  <c r="AN50" i="33"/>
  <c r="AX50" i="33"/>
  <c r="BP49" i="33"/>
  <c r="L51" i="23"/>
  <c r="AH50" i="33"/>
  <c r="AK51" i="27"/>
  <c r="G52" i="27"/>
  <c r="AX51" i="27"/>
  <c r="BC50" i="33"/>
  <c r="BG49" i="33"/>
  <c r="C51" i="23"/>
  <c r="BN50" i="27"/>
  <c r="J52" i="22"/>
  <c r="BP50" i="27"/>
  <c r="L52" i="22"/>
  <c r="BL49" i="33"/>
  <c r="H51" i="23"/>
  <c r="BR50" i="27"/>
  <c r="N52" i="22"/>
  <c r="BD51" i="27"/>
  <c r="N52" i="33"/>
  <c r="L52" i="27"/>
  <c r="BC51" i="27"/>
  <c r="AP51" i="27"/>
  <c r="BJ49" i="33"/>
  <c r="F51" i="23"/>
  <c r="J52" i="27"/>
  <c r="BA51" i="27"/>
  <c r="AN51" i="27"/>
  <c r="BI50" i="27"/>
  <c r="E52" i="22"/>
  <c r="AL50" i="33"/>
  <c r="AY50" i="33"/>
  <c r="H51" i="33"/>
  <c r="AR51" i="27"/>
  <c r="N52" i="27"/>
  <c r="BE51" i="27"/>
  <c r="AV51" i="27"/>
  <c r="E52" i="27"/>
  <c r="AI51" i="27"/>
  <c r="AQ51" i="27"/>
  <c r="BO50" i="27"/>
  <c r="K52" i="22"/>
  <c r="AR50" i="33"/>
  <c r="BD50" i="33"/>
  <c r="F52" i="33"/>
  <c r="L52" i="33"/>
  <c r="AK50" i="33"/>
  <c r="BJ50" i="27"/>
  <c r="F52" i="22"/>
  <c r="AU50" i="33"/>
  <c r="K52" i="27"/>
  <c r="BB51" i="27"/>
  <c r="AO51" i="27"/>
  <c r="BM50" i="27"/>
  <c r="I52" i="22"/>
  <c r="BH50" i="27"/>
  <c r="D52" i="22"/>
  <c r="BQ50" i="27"/>
  <c r="M52" i="22"/>
  <c r="M53" i="27"/>
  <c r="BM49" i="33"/>
  <c r="I51" i="23"/>
  <c r="M52" i="33"/>
  <c r="BQ49" i="33"/>
  <c r="M51" i="23"/>
  <c r="C51" i="33"/>
  <c r="AW51" i="33" s="1"/>
  <c r="AG50" i="33"/>
  <c r="AT50" i="33"/>
  <c r="BE50" i="33"/>
  <c r="AJ51" i="27"/>
  <c r="AW51" i="27"/>
  <c r="F52" i="27"/>
  <c r="BD52" i="27" s="1"/>
  <c r="D52" i="33"/>
  <c r="AU51" i="33"/>
  <c r="I52" i="27"/>
  <c r="AZ51" i="27"/>
  <c r="AM51" i="27"/>
  <c r="BL50" i="27"/>
  <c r="H52" i="22"/>
  <c r="AT51" i="27"/>
  <c r="E52" i="33"/>
  <c r="AV51" i="33"/>
  <c r="D52" i="27"/>
  <c r="AU51" i="27"/>
  <c r="AH51" i="27"/>
  <c r="BO49" i="33"/>
  <c r="K51" i="23"/>
  <c r="BR49" i="33"/>
  <c r="N51" i="23"/>
  <c r="AZ50" i="33"/>
  <c r="AM50" i="33"/>
  <c r="I51" i="33"/>
  <c r="AQ50" i="33"/>
  <c r="AI50" i="13"/>
  <c r="AN50" i="13"/>
  <c r="BQ49" i="19"/>
  <c r="BM49" i="19"/>
  <c r="AQ50" i="19"/>
  <c r="M52" i="19"/>
  <c r="BP49" i="19"/>
  <c r="L51" i="15"/>
  <c r="J52" i="19"/>
  <c r="J51" i="15"/>
  <c r="BN49" i="19"/>
  <c r="BR49" i="19"/>
  <c r="N51" i="15"/>
  <c r="C52" i="19"/>
  <c r="D51" i="19"/>
  <c r="AH50" i="19"/>
  <c r="K52" i="19"/>
  <c r="BL49" i="19"/>
  <c r="H51" i="15"/>
  <c r="F51" i="19"/>
  <c r="AJ50" i="19"/>
  <c r="G51" i="19"/>
  <c r="AK50" i="19"/>
  <c r="BH49" i="19"/>
  <c r="D51" i="15"/>
  <c r="AM50" i="19"/>
  <c r="N52" i="19"/>
  <c r="AP50" i="19"/>
  <c r="L51" i="19"/>
  <c r="I53" i="19"/>
  <c r="H53" i="19"/>
  <c r="E51" i="19"/>
  <c r="AI50" i="19"/>
  <c r="BO49" i="19"/>
  <c r="K51" i="15"/>
  <c r="BJ49" i="19"/>
  <c r="F51" i="15"/>
  <c r="BK49" i="19"/>
  <c r="G51" i="15"/>
  <c r="AG50" i="19"/>
  <c r="AN50" i="19"/>
  <c r="AO50" i="19"/>
  <c r="BI49" i="19"/>
  <c r="E51" i="15"/>
  <c r="AR50" i="19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L50" i="13"/>
  <c r="AH50" i="13"/>
  <c r="BH50" i="13" s="1"/>
  <c r="BO49" i="13"/>
  <c r="K51" i="9"/>
  <c r="BR49" i="13"/>
  <c r="N51" i="9"/>
  <c r="L52" i="13"/>
  <c r="AG50" i="13"/>
  <c r="C51" i="13"/>
  <c r="M52" i="13"/>
  <c r="AQ50" i="13"/>
  <c r="BH49" i="13"/>
  <c r="D51" i="9"/>
  <c r="BM49" i="13"/>
  <c r="I51" i="9"/>
  <c r="AO50" i="13"/>
  <c r="K51" i="13"/>
  <c r="BL49" i="13"/>
  <c r="H51" i="9"/>
  <c r="F52" i="13"/>
  <c r="AK50" i="13"/>
  <c r="AP50" i="13"/>
  <c r="AJ50" i="13"/>
  <c r="AR50" i="13"/>
  <c r="BR50" i="13" s="1"/>
  <c r="AM50" i="13"/>
  <c r="I51" i="13"/>
  <c r="G52" i="13"/>
  <c r="BQ50" i="19" l="1"/>
  <c r="BN50" i="19"/>
  <c r="BE51" i="19"/>
  <c r="BC51" i="19"/>
  <c r="AW51" i="19"/>
  <c r="AZ51" i="19"/>
  <c r="BD51" i="19"/>
  <c r="AT51" i="19"/>
  <c r="BA51" i="19"/>
  <c r="AU51" i="19"/>
  <c r="BB51" i="19"/>
  <c r="AV51" i="19"/>
  <c r="AX51" i="19"/>
  <c r="AY51" i="19"/>
  <c r="BE51" i="33"/>
  <c r="M54" i="22"/>
  <c r="F53" i="23"/>
  <c r="BL51" i="27"/>
  <c r="H53" i="22"/>
  <c r="E53" i="23"/>
  <c r="N53" i="27"/>
  <c r="BE52" i="27"/>
  <c r="AR52" i="27"/>
  <c r="AQ52" i="27"/>
  <c r="BQ52" i="27" s="1"/>
  <c r="BC51" i="33"/>
  <c r="AN52" i="27"/>
  <c r="BA52" i="27"/>
  <c r="J53" i="27"/>
  <c r="N53" i="33"/>
  <c r="BG51" i="27"/>
  <c r="C53" i="22"/>
  <c r="AH51" i="33"/>
  <c r="BH51" i="33" s="1"/>
  <c r="L53" i="33"/>
  <c r="AY51" i="33"/>
  <c r="AL51" i="33"/>
  <c r="H52" i="33"/>
  <c r="BQ51" i="27"/>
  <c r="M53" i="22"/>
  <c r="AX51" i="33"/>
  <c r="BB51" i="33"/>
  <c r="AO51" i="33"/>
  <c r="K52" i="33"/>
  <c r="H53" i="27"/>
  <c r="AY52" i="27"/>
  <c r="AL52" i="27"/>
  <c r="BN51" i="27"/>
  <c r="J53" i="22"/>
  <c r="D53" i="33"/>
  <c r="BL50" i="33"/>
  <c r="H52" i="23"/>
  <c r="G53" i="33"/>
  <c r="BO50" i="33"/>
  <c r="K52" i="23"/>
  <c r="F53" i="27"/>
  <c r="AW52" i="27"/>
  <c r="AJ52" i="27"/>
  <c r="M54" i="27"/>
  <c r="AP51" i="33"/>
  <c r="AO52" i="27"/>
  <c r="K53" i="27"/>
  <c r="BB52" i="27"/>
  <c r="AJ51" i="33"/>
  <c r="BJ51" i="33" s="1"/>
  <c r="BK50" i="33"/>
  <c r="G52" i="23"/>
  <c r="AK51" i="33"/>
  <c r="K53" i="22"/>
  <c r="BO51" i="27"/>
  <c r="BJ51" i="27"/>
  <c r="F53" i="22"/>
  <c r="AQ51" i="33"/>
  <c r="AM51" i="33"/>
  <c r="I52" i="33"/>
  <c r="AZ51" i="33"/>
  <c r="BH51" i="27"/>
  <c r="D53" i="22"/>
  <c r="BD51" i="33"/>
  <c r="BH50" i="33"/>
  <c r="D52" i="23"/>
  <c r="AI52" i="27"/>
  <c r="AV52" i="27"/>
  <c r="E53" i="27"/>
  <c r="BP51" i="27"/>
  <c r="L53" i="22"/>
  <c r="BP50" i="33"/>
  <c r="L52" i="23"/>
  <c r="C54" i="27"/>
  <c r="N53" i="23"/>
  <c r="C52" i="33"/>
  <c r="AU52" i="33" s="1"/>
  <c r="AT51" i="33"/>
  <c r="AG51" i="33"/>
  <c r="AH52" i="27"/>
  <c r="D53" i="27"/>
  <c r="AU52" i="27"/>
  <c r="BM51" i="27"/>
  <c r="I53" i="22"/>
  <c r="BR50" i="33"/>
  <c r="N52" i="23"/>
  <c r="M53" i="33"/>
  <c r="F53" i="33"/>
  <c r="BI51" i="27"/>
  <c r="E53" i="22"/>
  <c r="AP52" i="27"/>
  <c r="L53" i="27"/>
  <c r="BC52" i="27"/>
  <c r="BK51" i="27"/>
  <c r="G53" i="22"/>
  <c r="J52" i="33"/>
  <c r="AN51" i="33"/>
  <c r="BA51" i="33"/>
  <c r="AT52" i="27"/>
  <c r="D53" i="23"/>
  <c r="E53" i="33"/>
  <c r="BM50" i="33"/>
  <c r="I52" i="23"/>
  <c r="AI51" i="33"/>
  <c r="BI51" i="33" s="1"/>
  <c r="AZ52" i="27"/>
  <c r="I53" i="27"/>
  <c r="AM52" i="27"/>
  <c r="BG50" i="33"/>
  <c r="C52" i="23"/>
  <c r="BQ50" i="33"/>
  <c r="M52" i="23"/>
  <c r="BR51" i="27"/>
  <c r="N53" i="22"/>
  <c r="AR51" i="33"/>
  <c r="BR51" i="33" s="1"/>
  <c r="G53" i="27"/>
  <c r="AX52" i="27"/>
  <c r="AK52" i="27"/>
  <c r="BN50" i="33"/>
  <c r="J52" i="23"/>
  <c r="AG52" i="27"/>
  <c r="AM51" i="19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K50" i="19"/>
  <c r="G52" i="15"/>
  <c r="BJ50" i="19"/>
  <c r="F52" i="15"/>
  <c r="M53" i="19"/>
  <c r="BP50" i="19"/>
  <c r="L52" i="15"/>
  <c r="AN51" i="19"/>
  <c r="H54" i="19"/>
  <c r="AR51" i="19"/>
  <c r="C53" i="19"/>
  <c r="BR50" i="19"/>
  <c r="N52" i="15"/>
  <c r="E52" i="19"/>
  <c r="AI51" i="19"/>
  <c r="L52" i="19"/>
  <c r="AP51" i="19"/>
  <c r="AJ51" i="19"/>
  <c r="F52" i="19"/>
  <c r="AT52" i="19" s="1"/>
  <c r="BG50" i="19"/>
  <c r="C52" i="15"/>
  <c r="D52" i="19"/>
  <c r="AH51" i="19"/>
  <c r="BL50" i="19"/>
  <c r="H52" i="15"/>
  <c r="BI50" i="19"/>
  <c r="E52" i="15"/>
  <c r="N53" i="19"/>
  <c r="G52" i="19"/>
  <c r="AK51" i="19"/>
  <c r="AO51" i="19"/>
  <c r="BO51" i="19" s="1"/>
  <c r="AQ51" i="13"/>
  <c r="BP50" i="13"/>
  <c r="L52" i="9"/>
  <c r="L53" i="13"/>
  <c r="AI51" i="13"/>
  <c r="AL51" i="13"/>
  <c r="H52" i="13"/>
  <c r="AM51" i="13"/>
  <c r="I52" i="13"/>
  <c r="F53" i="13"/>
  <c r="AJ52" i="13"/>
  <c r="BM50" i="13"/>
  <c r="I52" i="9"/>
  <c r="BJ50" i="13"/>
  <c r="F52" i="9"/>
  <c r="AN51" i="13"/>
  <c r="BL50" i="13"/>
  <c r="H52" i="9"/>
  <c r="BK50" i="13"/>
  <c r="G52" i="9"/>
  <c r="N53" i="13"/>
  <c r="AJ51" i="13"/>
  <c r="M53" i="13"/>
  <c r="AR51" i="13"/>
  <c r="BG50" i="13"/>
  <c r="C52" i="9"/>
  <c r="AG51" i="13"/>
  <c r="C52" i="13"/>
  <c r="AK51" i="13"/>
  <c r="J53" i="13"/>
  <c r="BQ50" i="13"/>
  <c r="M52" i="9"/>
  <c r="BI50" i="13"/>
  <c r="E52" i="9"/>
  <c r="AH51" i="13"/>
  <c r="D53" i="13"/>
  <c r="AO51" i="13"/>
  <c r="K52" i="13"/>
  <c r="G53" i="13"/>
  <c r="BO50" i="13"/>
  <c r="K52" i="9"/>
  <c r="AP51" i="13"/>
  <c r="E53" i="13"/>
  <c r="BD52" i="33" l="1"/>
  <c r="AJ52" i="33"/>
  <c r="AI52" i="33"/>
  <c r="AU52" i="19"/>
  <c r="AV52" i="19"/>
  <c r="BC52" i="19"/>
  <c r="BD52" i="19"/>
  <c r="AX52" i="19"/>
  <c r="BE52" i="19"/>
  <c r="AW52" i="19"/>
  <c r="BA52" i="19"/>
  <c r="BB52" i="19"/>
  <c r="K54" i="15" s="1"/>
  <c r="AZ52" i="19"/>
  <c r="AY52" i="19"/>
  <c r="D54" i="23"/>
  <c r="E54" i="33"/>
  <c r="AK53" i="27"/>
  <c r="AX53" i="27"/>
  <c r="G54" i="27"/>
  <c r="BI52" i="27"/>
  <c r="E54" i="22"/>
  <c r="M55" i="27"/>
  <c r="AV52" i="33"/>
  <c r="J53" i="33"/>
  <c r="BA52" i="33"/>
  <c r="AN52" i="33"/>
  <c r="AW52" i="33"/>
  <c r="AH52" i="33"/>
  <c r="BH52" i="33" s="1"/>
  <c r="BO51" i="33"/>
  <c r="K53" i="23"/>
  <c r="BC52" i="33"/>
  <c r="J54" i="27"/>
  <c r="BA53" i="27"/>
  <c r="AN53" i="27"/>
  <c r="F54" i="33"/>
  <c r="E54" i="27"/>
  <c r="AI53" i="27"/>
  <c r="AV53" i="27"/>
  <c r="BM51" i="33"/>
  <c r="I53" i="23"/>
  <c r="AQ53" i="27"/>
  <c r="AK52" i="33"/>
  <c r="BK51" i="33"/>
  <c r="G53" i="23"/>
  <c r="L54" i="33"/>
  <c r="BN52" i="27"/>
  <c r="J54" i="22"/>
  <c r="M54" i="23"/>
  <c r="D54" i="27"/>
  <c r="AU53" i="27"/>
  <c r="AH53" i="27"/>
  <c r="AT53" i="27"/>
  <c r="BD53" i="27"/>
  <c r="G54" i="33"/>
  <c r="BP51" i="33"/>
  <c r="L53" i="23"/>
  <c r="BM52" i="27"/>
  <c r="I54" i="22"/>
  <c r="M54" i="33"/>
  <c r="C55" i="27"/>
  <c r="BL52" i="27"/>
  <c r="H54" i="22"/>
  <c r="AY52" i="33"/>
  <c r="H53" i="33"/>
  <c r="AL52" i="33"/>
  <c r="AG53" i="27"/>
  <c r="BP52" i="27"/>
  <c r="L54" i="22"/>
  <c r="L54" i="27"/>
  <c r="BC53" i="27"/>
  <c r="AP53" i="27"/>
  <c r="BG52" i="27"/>
  <c r="C54" i="22"/>
  <c r="AQ52" i="33"/>
  <c r="BQ52" i="33" s="1"/>
  <c r="BO52" i="27"/>
  <c r="K54" i="22"/>
  <c r="BJ52" i="27"/>
  <c r="F54" i="22"/>
  <c r="AL53" i="27"/>
  <c r="H54" i="27"/>
  <c r="AY53" i="27"/>
  <c r="BE52" i="33"/>
  <c r="BQ51" i="33"/>
  <c r="M53" i="23"/>
  <c r="K54" i="27"/>
  <c r="BB53" i="27"/>
  <c r="AO53" i="27"/>
  <c r="AJ53" i="27"/>
  <c r="F54" i="27"/>
  <c r="AW53" i="27"/>
  <c r="BB52" i="33"/>
  <c r="AO52" i="33"/>
  <c r="K53" i="33"/>
  <c r="BL51" i="33"/>
  <c r="H53" i="23"/>
  <c r="N54" i="33"/>
  <c r="BR52" i="27"/>
  <c r="N54" i="22"/>
  <c r="BK52" i="27"/>
  <c r="G54" i="22"/>
  <c r="BH52" i="27"/>
  <c r="D54" i="22"/>
  <c r="I53" i="33"/>
  <c r="AZ52" i="33"/>
  <c r="AM52" i="33"/>
  <c r="AX52" i="33"/>
  <c r="AM53" i="27"/>
  <c r="AZ53" i="27"/>
  <c r="I54" i="27"/>
  <c r="AT54" i="27" s="1"/>
  <c r="BN51" i="33"/>
  <c r="J53" i="23"/>
  <c r="BG51" i="33"/>
  <c r="C53" i="23"/>
  <c r="AG52" i="33"/>
  <c r="C53" i="33"/>
  <c r="AW53" i="33" s="1"/>
  <c r="AT52" i="33"/>
  <c r="D54" i="33"/>
  <c r="AP52" i="33"/>
  <c r="AR52" i="33"/>
  <c r="AR53" i="27"/>
  <c r="BE53" i="27"/>
  <c r="N54" i="27"/>
  <c r="AR52" i="13"/>
  <c r="AN52" i="13"/>
  <c r="AH52" i="13"/>
  <c r="BH52" i="13" s="1"/>
  <c r="BN52" i="13"/>
  <c r="AM52" i="19"/>
  <c r="M54" i="15"/>
  <c r="BL51" i="19"/>
  <c r="H53" i="15"/>
  <c r="F53" i="19"/>
  <c r="AJ52" i="19"/>
  <c r="BM51" i="19"/>
  <c r="I53" i="15"/>
  <c r="BI51" i="19"/>
  <c r="E53" i="15"/>
  <c r="G53" i="19"/>
  <c r="AK52" i="19"/>
  <c r="AI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L53" i="19"/>
  <c r="C54" i="19"/>
  <c r="BQ51" i="19"/>
  <c r="M53" i="15"/>
  <c r="I55" i="19"/>
  <c r="AQ52" i="19"/>
  <c r="AR52" i="19"/>
  <c r="BH51" i="19"/>
  <c r="D53" i="15"/>
  <c r="D53" i="19"/>
  <c r="AH52" i="19"/>
  <c r="AL52" i="19"/>
  <c r="BG51" i="19"/>
  <c r="C53" i="15"/>
  <c r="AO52" i="19"/>
  <c r="BO52" i="19" s="1"/>
  <c r="L54" i="9"/>
  <c r="G54" i="9"/>
  <c r="AI52" i="13"/>
  <c r="AK52" i="13"/>
  <c r="AP52" i="13"/>
  <c r="BH51" i="13"/>
  <c r="D53" i="9"/>
  <c r="BI51" i="13"/>
  <c r="E53" i="9"/>
  <c r="G54" i="13"/>
  <c r="J54" i="9"/>
  <c r="BN51" i="13"/>
  <c r="J53" i="9"/>
  <c r="BJ52" i="13"/>
  <c r="F54" i="9"/>
  <c r="BJ51" i="13"/>
  <c r="F53" i="9"/>
  <c r="D54" i="9"/>
  <c r="BK51" i="13"/>
  <c r="G53" i="9"/>
  <c r="J54" i="13"/>
  <c r="BQ51" i="13"/>
  <c r="M53" i="9"/>
  <c r="BR52" i="13"/>
  <c r="N54" i="9"/>
  <c r="F54" i="13"/>
  <c r="N54" i="13"/>
  <c r="AM52" i="13"/>
  <c r="I53" i="13"/>
  <c r="AQ53" i="13" s="1"/>
  <c r="L54" i="13"/>
  <c r="K53" i="13"/>
  <c r="AO52" i="13"/>
  <c r="AQ52" i="13"/>
  <c r="BP51" i="13"/>
  <c r="L53" i="9"/>
  <c r="E54" i="13"/>
  <c r="AG52" i="13"/>
  <c r="C53" i="13"/>
  <c r="AH53" i="13" s="1"/>
  <c r="BM51" i="13"/>
  <c r="I53" i="9"/>
  <c r="BO51" i="13"/>
  <c r="K53" i="9"/>
  <c r="M54" i="13"/>
  <c r="H53" i="13"/>
  <c r="AL52" i="13"/>
  <c r="D54" i="13"/>
  <c r="BG51" i="13"/>
  <c r="C53" i="9"/>
  <c r="BR51" i="13"/>
  <c r="N53" i="9"/>
  <c r="BL51" i="13"/>
  <c r="H53" i="9"/>
  <c r="BA53" i="19" l="1"/>
  <c r="BQ52" i="19"/>
  <c r="AV53" i="19"/>
  <c r="AX53" i="19"/>
  <c r="BD53" i="19"/>
  <c r="AU53" i="19"/>
  <c r="AZ53" i="19"/>
  <c r="AY53" i="19"/>
  <c r="AW53" i="19"/>
  <c r="BB53" i="19"/>
  <c r="BE53" i="19"/>
  <c r="BC53" i="19"/>
  <c r="AT53" i="19"/>
  <c r="BG53" i="19" s="1"/>
  <c r="AH53" i="33"/>
  <c r="C56" i="22"/>
  <c r="F55" i="23"/>
  <c r="BP53" i="27"/>
  <c r="L55" i="22"/>
  <c r="C55" i="22"/>
  <c r="BG53" i="27"/>
  <c r="AP53" i="33"/>
  <c r="BN53" i="27"/>
  <c r="J55" i="22"/>
  <c r="BN52" i="33"/>
  <c r="J54" i="23"/>
  <c r="G55" i="27"/>
  <c r="AX54" i="27"/>
  <c r="AK54" i="27"/>
  <c r="AN54" i="27"/>
  <c r="J55" i="27"/>
  <c r="BA54" i="27"/>
  <c r="AN53" i="33"/>
  <c r="J54" i="33"/>
  <c r="BA53" i="33"/>
  <c r="BK53" i="27"/>
  <c r="G55" i="22"/>
  <c r="N55" i="27"/>
  <c r="BE54" i="27"/>
  <c r="AR54" i="27"/>
  <c r="BH53" i="27"/>
  <c r="D55" i="22"/>
  <c r="BC53" i="33"/>
  <c r="BP52" i="33"/>
  <c r="L54" i="23"/>
  <c r="BI52" i="33"/>
  <c r="E54" i="23"/>
  <c r="BL52" i="33"/>
  <c r="H54" i="23"/>
  <c r="BM53" i="27"/>
  <c r="I55" i="22"/>
  <c r="BO53" i="27"/>
  <c r="K55" i="22"/>
  <c r="AP54" i="27"/>
  <c r="L55" i="27"/>
  <c r="BC54" i="27"/>
  <c r="M56" i="27"/>
  <c r="AI53" i="33"/>
  <c r="L55" i="33"/>
  <c r="BK52" i="33"/>
  <c r="G54" i="23"/>
  <c r="C56" i="27"/>
  <c r="AH54" i="27"/>
  <c r="D55" i="27"/>
  <c r="AU54" i="27"/>
  <c r="BM52" i="33"/>
  <c r="I54" i="23"/>
  <c r="BJ53" i="27"/>
  <c r="F55" i="22"/>
  <c r="BR52" i="33"/>
  <c r="N54" i="23"/>
  <c r="AG54" i="27"/>
  <c r="BG54" i="27" s="1"/>
  <c r="G55" i="33"/>
  <c r="AJ53" i="33"/>
  <c r="BJ53" i="33" s="1"/>
  <c r="BD54" i="27"/>
  <c r="AV53" i="33"/>
  <c r="BO52" i="33"/>
  <c r="K54" i="23"/>
  <c r="E55" i="27"/>
  <c r="AI54" i="27"/>
  <c r="AV54" i="27"/>
  <c r="D55" i="33"/>
  <c r="AM53" i="33"/>
  <c r="I54" i="33"/>
  <c r="AZ53" i="33"/>
  <c r="BL53" i="27"/>
  <c r="H55" i="22"/>
  <c r="AQ53" i="33"/>
  <c r="AX53" i="33"/>
  <c r="AQ54" i="27"/>
  <c r="E55" i="33"/>
  <c r="I55" i="27"/>
  <c r="AM54" i="27"/>
  <c r="AZ54" i="27"/>
  <c r="BG52" i="33"/>
  <c r="C54" i="23"/>
  <c r="BR53" i="27"/>
  <c r="N55" i="22"/>
  <c r="AT53" i="33"/>
  <c r="AG53" i="33"/>
  <c r="C54" i="33"/>
  <c r="AJ54" i="33" s="1"/>
  <c r="K54" i="33"/>
  <c r="AO53" i="33"/>
  <c r="BB53" i="33"/>
  <c r="AO54" i="27"/>
  <c r="BB54" i="27"/>
  <c r="K55" i="27"/>
  <c r="BI53" i="27"/>
  <c r="E55" i="22"/>
  <c r="AR53" i="33"/>
  <c r="BE53" i="33"/>
  <c r="F55" i="27"/>
  <c r="AQ55" i="27" s="1"/>
  <c r="AW54" i="27"/>
  <c r="AJ54" i="27"/>
  <c r="AU53" i="33"/>
  <c r="N55" i="33"/>
  <c r="H55" i="27"/>
  <c r="AY54" i="27"/>
  <c r="AL54" i="27"/>
  <c r="AL53" i="33"/>
  <c r="AY53" i="33"/>
  <c r="H54" i="33"/>
  <c r="BD53" i="33"/>
  <c r="AK53" i="33"/>
  <c r="F55" i="33"/>
  <c r="BJ52" i="33"/>
  <c r="F54" i="23"/>
  <c r="AQ54" i="33"/>
  <c r="M55" i="33"/>
  <c r="BQ53" i="27"/>
  <c r="M55" i="22"/>
  <c r="AJ53" i="13"/>
  <c r="BK52" i="13"/>
  <c r="BP52" i="13"/>
  <c r="AM53" i="19"/>
  <c r="AG53" i="19"/>
  <c r="AO53" i="19"/>
  <c r="J55" i="15"/>
  <c r="BK52" i="19"/>
  <c r="G54" i="15"/>
  <c r="M55" i="19"/>
  <c r="BM52" i="19"/>
  <c r="I54" i="15"/>
  <c r="AQ53" i="19"/>
  <c r="BQ53" i="19" s="1"/>
  <c r="G54" i="19"/>
  <c r="AK53" i="19"/>
  <c r="F54" i="19"/>
  <c r="AJ53" i="19"/>
  <c r="H56" i="19"/>
  <c r="C55" i="19"/>
  <c r="K55" i="19"/>
  <c r="AH53" i="19"/>
  <c r="D54" i="19"/>
  <c r="I56" i="19"/>
  <c r="BP52" i="19"/>
  <c r="L54" i="15"/>
  <c r="N55" i="19"/>
  <c r="BI52" i="19"/>
  <c r="E54" i="15"/>
  <c r="BN52" i="19"/>
  <c r="J54" i="15"/>
  <c r="E54" i="19"/>
  <c r="AI53" i="19"/>
  <c r="BR52" i="19"/>
  <c r="N54" i="15"/>
  <c r="AL53" i="19"/>
  <c r="AN53" i="19"/>
  <c r="BN53" i="19" s="1"/>
  <c r="M55" i="15"/>
  <c r="BL52" i="19"/>
  <c r="H54" i="15"/>
  <c r="BH52" i="19"/>
  <c r="D54" i="15"/>
  <c r="L54" i="19"/>
  <c r="AP53" i="19"/>
  <c r="BG52" i="19"/>
  <c r="C54" i="15"/>
  <c r="AR53" i="19"/>
  <c r="J55" i="19"/>
  <c r="BJ52" i="19"/>
  <c r="F54" i="15"/>
  <c r="D55" i="13"/>
  <c r="BI52" i="13"/>
  <c r="E54" i="9"/>
  <c r="BL52" i="13"/>
  <c r="H54" i="9"/>
  <c r="AL53" i="13"/>
  <c r="H54" i="13"/>
  <c r="BQ52" i="13"/>
  <c r="M54" i="9"/>
  <c r="AP53" i="13"/>
  <c r="AN53" i="13"/>
  <c r="AO53" i="13"/>
  <c r="K54" i="13"/>
  <c r="C54" i="13"/>
  <c r="AG53" i="13"/>
  <c r="BM52" i="13"/>
  <c r="I54" i="9"/>
  <c r="F55" i="13"/>
  <c r="M55" i="13"/>
  <c r="BG52" i="13"/>
  <c r="C54" i="9"/>
  <c r="I54" i="13"/>
  <c r="AM53" i="13"/>
  <c r="J55" i="13"/>
  <c r="G55" i="13"/>
  <c r="AK53" i="13"/>
  <c r="BH53" i="13"/>
  <c r="D55" i="9"/>
  <c r="E55" i="13"/>
  <c r="BO52" i="13"/>
  <c r="K54" i="9"/>
  <c r="N55" i="13"/>
  <c r="AI53" i="13"/>
  <c r="AR53" i="13"/>
  <c r="L55" i="13"/>
  <c r="C55" i="15" l="1"/>
  <c r="AV54" i="19"/>
  <c r="BA54" i="19"/>
  <c r="AW54" i="19"/>
  <c r="BB54" i="19"/>
  <c r="AU54" i="19"/>
  <c r="AY54" i="19"/>
  <c r="AZ54" i="19"/>
  <c r="AX54" i="19"/>
  <c r="BC54" i="19"/>
  <c r="BE54" i="19"/>
  <c r="AT54" i="19"/>
  <c r="BD54" i="19"/>
  <c r="AK54" i="33"/>
  <c r="AH54" i="33"/>
  <c r="AW54" i="33"/>
  <c r="BJ54" i="33" s="1"/>
  <c r="BL54" i="27"/>
  <c r="H56" i="22"/>
  <c r="AL55" i="27"/>
  <c r="H56" i="27"/>
  <c r="AY55" i="27"/>
  <c r="BO54" i="27"/>
  <c r="K56" i="22"/>
  <c r="E56" i="33"/>
  <c r="F56" i="33"/>
  <c r="BJ54" i="27"/>
  <c r="F56" i="22"/>
  <c r="AI54" i="33"/>
  <c r="BC54" i="33"/>
  <c r="BO53" i="33"/>
  <c r="K55" i="23"/>
  <c r="AU54" i="33"/>
  <c r="BI53" i="33"/>
  <c r="E55" i="23"/>
  <c r="AG55" i="27"/>
  <c r="G56" i="22"/>
  <c r="BK54" i="27"/>
  <c r="C57" i="27"/>
  <c r="BP53" i="33"/>
  <c r="L55" i="23"/>
  <c r="BN53" i="33"/>
  <c r="J55" i="23"/>
  <c r="AK55" i="27"/>
  <c r="G56" i="27"/>
  <c r="AX55" i="27"/>
  <c r="F56" i="27"/>
  <c r="AJ55" i="27"/>
  <c r="AW55" i="27"/>
  <c r="BR53" i="33"/>
  <c r="N55" i="23"/>
  <c r="BK53" i="33"/>
  <c r="G55" i="23"/>
  <c r="BQ54" i="27"/>
  <c r="M56" i="22"/>
  <c r="BD54" i="33"/>
  <c r="BE54" i="33"/>
  <c r="AO54" i="33"/>
  <c r="BB54" i="33"/>
  <c r="K55" i="33"/>
  <c r="J55" i="33"/>
  <c r="BA54" i="33"/>
  <c r="AN54" i="33"/>
  <c r="BM54" i="27"/>
  <c r="I56" i="22"/>
  <c r="D56" i="33"/>
  <c r="AT55" i="27"/>
  <c r="BD55" i="27"/>
  <c r="M56" i="33"/>
  <c r="BQ53" i="33"/>
  <c r="M55" i="23"/>
  <c r="N56" i="33"/>
  <c r="C55" i="33"/>
  <c r="AT54" i="33"/>
  <c r="AG54" i="33"/>
  <c r="BI54" i="27"/>
  <c r="E56" i="22"/>
  <c r="G56" i="33"/>
  <c r="M57" i="27"/>
  <c r="I56" i="27"/>
  <c r="AM55" i="27"/>
  <c r="AZ55" i="27"/>
  <c r="BP54" i="27"/>
  <c r="L56" i="22"/>
  <c r="BN54" i="27"/>
  <c r="J56" i="22"/>
  <c r="BL53" i="33"/>
  <c r="H55" i="23"/>
  <c r="BH53" i="33"/>
  <c r="D55" i="23"/>
  <c r="K56" i="27"/>
  <c r="BB55" i="27"/>
  <c r="AO55" i="27"/>
  <c r="BG53" i="33"/>
  <c r="C55" i="23"/>
  <c r="AV54" i="33"/>
  <c r="BM53" i="33"/>
  <c r="I55" i="23"/>
  <c r="E56" i="27"/>
  <c r="AV55" i="27"/>
  <c r="AI55" i="27"/>
  <c r="AX54" i="33"/>
  <c r="BH54" i="27"/>
  <c r="D56" i="22"/>
  <c r="AP54" i="33"/>
  <c r="BC55" i="27"/>
  <c r="AP55" i="27"/>
  <c r="L56" i="27"/>
  <c r="BR54" i="27"/>
  <c r="N56" i="22"/>
  <c r="J56" i="27"/>
  <c r="BA55" i="27"/>
  <c r="AN55" i="27"/>
  <c r="AL54" i="33"/>
  <c r="H55" i="33"/>
  <c r="AY54" i="33"/>
  <c r="AR54" i="33"/>
  <c r="I55" i="33"/>
  <c r="AZ54" i="33"/>
  <c r="AM54" i="33"/>
  <c r="AU55" i="27"/>
  <c r="D56" i="27"/>
  <c r="AT56" i="27" s="1"/>
  <c r="AH55" i="27"/>
  <c r="L56" i="33"/>
  <c r="N56" i="27"/>
  <c r="AR55" i="27"/>
  <c r="BE55" i="27"/>
  <c r="AR54" i="13"/>
  <c r="AN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F55" i="19"/>
  <c r="BH53" i="19"/>
  <c r="D55" i="15"/>
  <c r="H57" i="19"/>
  <c r="BR53" i="19"/>
  <c r="N55" i="15"/>
  <c r="J56" i="19"/>
  <c r="BL53" i="19"/>
  <c r="H55" i="15"/>
  <c r="BM53" i="19"/>
  <c r="I55" i="15"/>
  <c r="AI54" i="19"/>
  <c r="E55" i="19"/>
  <c r="AR54" i="19"/>
  <c r="AQ54" i="19"/>
  <c r="L55" i="19"/>
  <c r="AP54" i="19"/>
  <c r="AO54" i="19"/>
  <c r="K56" i="19"/>
  <c r="BK53" i="19"/>
  <c r="G55" i="15"/>
  <c r="G55" i="19"/>
  <c r="AK54" i="19"/>
  <c r="I57" i="19"/>
  <c r="C56" i="19"/>
  <c r="E56" i="9"/>
  <c r="D56" i="9"/>
  <c r="BJ53" i="13"/>
  <c r="F55" i="9"/>
  <c r="AO54" i="13"/>
  <c r="K55" i="13"/>
  <c r="AQ54" i="13"/>
  <c r="N56" i="13"/>
  <c r="L56" i="13"/>
  <c r="E56" i="13"/>
  <c r="AP54" i="13"/>
  <c r="BG53" i="13"/>
  <c r="C55" i="9"/>
  <c r="BN53" i="13"/>
  <c r="J55" i="9"/>
  <c r="AH54" i="13"/>
  <c r="BH54" i="13" s="1"/>
  <c r="AM54" i="13"/>
  <c r="I55" i="13"/>
  <c r="AJ54" i="13"/>
  <c r="BQ53" i="13"/>
  <c r="M55" i="9"/>
  <c r="BL53" i="13"/>
  <c r="H55" i="9"/>
  <c r="J56" i="13"/>
  <c r="F56" i="13"/>
  <c r="AN54" i="13"/>
  <c r="BI53" i="13"/>
  <c r="E55" i="9"/>
  <c r="M56" i="13"/>
  <c r="BR53" i="13"/>
  <c r="N55" i="9"/>
  <c r="BK53" i="13"/>
  <c r="G55" i="9"/>
  <c r="BM53" i="13"/>
  <c r="I55" i="9"/>
  <c r="C55" i="13"/>
  <c r="AG54" i="13"/>
  <c r="BP53" i="13"/>
  <c r="L55" i="9"/>
  <c r="AK54" i="13"/>
  <c r="AI54" i="13"/>
  <c r="BI54" i="13" s="1"/>
  <c r="G56" i="13"/>
  <c r="BO53" i="13"/>
  <c r="K55" i="9"/>
  <c r="H55" i="13"/>
  <c r="AL54" i="13"/>
  <c r="D56" i="13"/>
  <c r="BC55" i="19" l="1"/>
  <c r="AU55" i="19"/>
  <c r="AY55" i="19"/>
  <c r="AW55" i="19"/>
  <c r="AT55" i="19"/>
  <c r="BD55" i="19"/>
  <c r="M57" i="15" s="1"/>
  <c r="AN55" i="19"/>
  <c r="AV55" i="19"/>
  <c r="AZ55" i="19"/>
  <c r="BB55" i="19"/>
  <c r="BE55" i="19"/>
  <c r="AX55" i="19"/>
  <c r="BA55" i="19"/>
  <c r="AJ55" i="33"/>
  <c r="F56" i="23"/>
  <c r="C58" i="22"/>
  <c r="AU55" i="33"/>
  <c r="BO54" i="33"/>
  <c r="K56" i="23"/>
  <c r="E57" i="33"/>
  <c r="BM54" i="33"/>
  <c r="I56" i="23"/>
  <c r="AH55" i="33"/>
  <c r="AM55" i="33"/>
  <c r="I56" i="33"/>
  <c r="AZ55" i="33"/>
  <c r="L57" i="33"/>
  <c r="J57" i="27"/>
  <c r="BA56" i="27"/>
  <c r="AN56" i="27"/>
  <c r="M58" i="27"/>
  <c r="AQ55" i="33"/>
  <c r="BJ55" i="27"/>
  <c r="F57" i="22"/>
  <c r="AP55" i="33"/>
  <c r="BL54" i="33"/>
  <c r="H56" i="23"/>
  <c r="BK54" i="33"/>
  <c r="G56" i="23"/>
  <c r="BD56" i="27"/>
  <c r="BG54" i="33"/>
  <c r="C56" i="23"/>
  <c r="BD55" i="33"/>
  <c r="BQ54" i="33"/>
  <c r="M56" i="23"/>
  <c r="BL55" i="27"/>
  <c r="H57" i="22"/>
  <c r="H56" i="33"/>
  <c r="AL55" i="33"/>
  <c r="AY55" i="33"/>
  <c r="AQ56" i="27"/>
  <c r="AG55" i="33"/>
  <c r="AT55" i="33"/>
  <c r="C56" i="33"/>
  <c r="BC56" i="33" s="1"/>
  <c r="M57" i="33"/>
  <c r="AJ56" i="27"/>
  <c r="F57" i="27"/>
  <c r="AW56" i="27"/>
  <c r="BH54" i="33"/>
  <c r="D56" i="23"/>
  <c r="AW55" i="33"/>
  <c r="H57" i="27"/>
  <c r="AY56" i="27"/>
  <c r="AL56" i="27"/>
  <c r="BN55" i="27"/>
  <c r="J57" i="22"/>
  <c r="BR54" i="33"/>
  <c r="N56" i="23"/>
  <c r="AU56" i="27"/>
  <c r="D57" i="27"/>
  <c r="AH56" i="27"/>
  <c r="AP56" i="27"/>
  <c r="BC56" i="27"/>
  <c r="L57" i="27"/>
  <c r="BI55" i="27"/>
  <c r="E57" i="22"/>
  <c r="BO55" i="27"/>
  <c r="K57" i="22"/>
  <c r="AK55" i="33"/>
  <c r="AR55" i="33"/>
  <c r="BQ55" i="27"/>
  <c r="M57" i="22"/>
  <c r="BN54" i="33"/>
  <c r="J56" i="23"/>
  <c r="BK55" i="27"/>
  <c r="G57" i="22"/>
  <c r="AG56" i="27"/>
  <c r="BG56" i="27" s="1"/>
  <c r="F57" i="33"/>
  <c r="AR56" i="27"/>
  <c r="N57" i="27"/>
  <c r="BE56" i="27"/>
  <c r="BC55" i="33"/>
  <c r="BI54" i="33"/>
  <c r="E56" i="23"/>
  <c r="I57" i="27"/>
  <c r="AZ56" i="27"/>
  <c r="AM56" i="27"/>
  <c r="BR55" i="27"/>
  <c r="N57" i="22"/>
  <c r="BH55" i="27"/>
  <c r="D57" i="22"/>
  <c r="AI56" i="27"/>
  <c r="E57" i="27"/>
  <c r="AV56" i="27"/>
  <c r="AO56" i="27"/>
  <c r="BB56" i="27"/>
  <c r="K57" i="27"/>
  <c r="AG57" i="27" s="1"/>
  <c r="AX55" i="33"/>
  <c r="BE55" i="33"/>
  <c r="BG55" i="27"/>
  <c r="C57" i="22"/>
  <c r="AN55" i="33"/>
  <c r="BA55" i="33"/>
  <c r="J56" i="33"/>
  <c r="AX56" i="27"/>
  <c r="AK56" i="27"/>
  <c r="G57" i="27"/>
  <c r="C58" i="27"/>
  <c r="AI55" i="33"/>
  <c r="BP55" i="27"/>
  <c r="L57" i="22"/>
  <c r="BM55" i="27"/>
  <c r="I57" i="22"/>
  <c r="G57" i="33"/>
  <c r="N57" i="33"/>
  <c r="D57" i="33"/>
  <c r="BB55" i="33"/>
  <c r="AO55" i="33"/>
  <c r="K56" i="33"/>
  <c r="BP54" i="33"/>
  <c r="L56" i="23"/>
  <c r="AV55" i="33"/>
  <c r="AO55" i="19"/>
  <c r="N57" i="15"/>
  <c r="C57" i="19"/>
  <c r="AJ55" i="19"/>
  <c r="F56" i="19"/>
  <c r="AQ55" i="19"/>
  <c r="BN54" i="19"/>
  <c r="J56" i="15"/>
  <c r="N57" i="19"/>
  <c r="BK54" i="19"/>
  <c r="G56" i="15"/>
  <c r="BL54" i="19"/>
  <c r="H56" i="15"/>
  <c r="J57" i="19"/>
  <c r="BM54" i="19"/>
  <c r="I56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I55" i="19"/>
  <c r="BI54" i="19"/>
  <c r="E56" i="15"/>
  <c r="AR55" i="19"/>
  <c r="D56" i="19"/>
  <c r="AH55" i="19"/>
  <c r="AL55" i="19"/>
  <c r="AM55" i="19"/>
  <c r="AG55" i="19"/>
  <c r="AK55" i="19"/>
  <c r="G56" i="19"/>
  <c r="L56" i="19"/>
  <c r="AP55" i="19"/>
  <c r="BQ54" i="19"/>
  <c r="M56" i="15"/>
  <c r="L57" i="9"/>
  <c r="BP54" i="13"/>
  <c r="L56" i="9"/>
  <c r="BL54" i="13"/>
  <c r="H56" i="9"/>
  <c r="K56" i="13"/>
  <c r="AO55" i="13"/>
  <c r="N57" i="13"/>
  <c r="G57" i="13"/>
  <c r="AJ55" i="13"/>
  <c r="BO54" i="13"/>
  <c r="K56" i="9"/>
  <c r="BM54" i="13"/>
  <c r="I56" i="9"/>
  <c r="BQ54" i="13"/>
  <c r="M56" i="9"/>
  <c r="J57" i="13"/>
  <c r="L57" i="13"/>
  <c r="AQ55" i="13"/>
  <c r="AN55" i="13"/>
  <c r="I56" i="13"/>
  <c r="AM55" i="13"/>
  <c r="AP55" i="13"/>
  <c r="AL55" i="13"/>
  <c r="H56" i="13"/>
  <c r="E57" i="13"/>
  <c r="BN54" i="13"/>
  <c r="J56" i="9"/>
  <c r="D57" i="13"/>
  <c r="BJ54" i="13"/>
  <c r="F56" i="9"/>
  <c r="BR54" i="13"/>
  <c r="N56" i="9"/>
  <c r="AH55" i="13"/>
  <c r="BG54" i="13"/>
  <c r="C56" i="9"/>
  <c r="M57" i="13"/>
  <c r="AI55" i="13"/>
  <c r="AK55" i="13"/>
  <c r="AG55" i="13"/>
  <c r="C56" i="13"/>
  <c r="F57" i="13"/>
  <c r="BK54" i="13"/>
  <c r="G56" i="9"/>
  <c r="AR55" i="13"/>
  <c r="AV56" i="19" l="1"/>
  <c r="BR55" i="19"/>
  <c r="BQ55" i="19"/>
  <c r="AT56" i="19"/>
  <c r="BD56" i="19"/>
  <c r="AU56" i="19"/>
  <c r="BB56" i="19"/>
  <c r="AX56" i="19"/>
  <c r="AW56" i="19"/>
  <c r="AY56" i="19"/>
  <c r="BC56" i="19"/>
  <c r="BA56" i="19"/>
  <c r="BE56" i="19"/>
  <c r="AZ56" i="19"/>
  <c r="BE56" i="33"/>
  <c r="AV56" i="33"/>
  <c r="AH56" i="33"/>
  <c r="AU56" i="33"/>
  <c r="D58" i="23" s="1"/>
  <c r="AQ56" i="33"/>
  <c r="L58" i="23"/>
  <c r="BH56" i="33"/>
  <c r="BK55" i="33"/>
  <c r="G57" i="23"/>
  <c r="BP55" i="33"/>
  <c r="L57" i="23"/>
  <c r="AU57" i="27"/>
  <c r="AH57" i="27"/>
  <c r="D58" i="27"/>
  <c r="AY57" i="27"/>
  <c r="H58" i="27"/>
  <c r="AL57" i="27"/>
  <c r="M58" i="33"/>
  <c r="AL56" i="33"/>
  <c r="AY56" i="33"/>
  <c r="H57" i="33"/>
  <c r="BQ56" i="27"/>
  <c r="M58" i="22"/>
  <c r="E58" i="33"/>
  <c r="BJ55" i="33"/>
  <c r="F57" i="23"/>
  <c r="J57" i="33"/>
  <c r="BA56" i="33"/>
  <c r="AN56" i="33"/>
  <c r="BO56" i="27"/>
  <c r="K58" i="22"/>
  <c r="N58" i="27"/>
  <c r="BE57" i="27"/>
  <c r="AR57" i="27"/>
  <c r="C57" i="33"/>
  <c r="BE57" i="33" s="1"/>
  <c r="AT56" i="33"/>
  <c r="AG56" i="33"/>
  <c r="BD57" i="27"/>
  <c r="BM55" i="33"/>
  <c r="I57" i="23"/>
  <c r="AI56" i="33"/>
  <c r="BI56" i="33" s="1"/>
  <c r="M59" i="27"/>
  <c r="I57" i="33"/>
  <c r="AZ56" i="33"/>
  <c r="AM56" i="33"/>
  <c r="BI55" i="33"/>
  <c r="E57" i="23"/>
  <c r="E58" i="23"/>
  <c r="K57" i="33"/>
  <c r="BB56" i="33"/>
  <c r="AO56" i="33"/>
  <c r="BN55" i="33"/>
  <c r="J57" i="23"/>
  <c r="AX56" i="33"/>
  <c r="BJ56" i="27"/>
  <c r="F58" i="22"/>
  <c r="BK56" i="27"/>
  <c r="G58" i="22"/>
  <c r="L58" i="33"/>
  <c r="E58" i="27"/>
  <c r="AQ58" i="27" s="1"/>
  <c r="AV57" i="27"/>
  <c r="AI57" i="27"/>
  <c r="AM57" i="27"/>
  <c r="I58" i="27"/>
  <c r="AZ57" i="27"/>
  <c r="F58" i="33"/>
  <c r="BP56" i="27"/>
  <c r="L58" i="22"/>
  <c r="F58" i="27"/>
  <c r="AW57" i="27"/>
  <c r="AJ57" i="27"/>
  <c r="BQ55" i="33"/>
  <c r="M57" i="23"/>
  <c r="BN56" i="27"/>
  <c r="J58" i="22"/>
  <c r="BH55" i="33"/>
  <c r="D57" i="23"/>
  <c r="N58" i="33"/>
  <c r="BB57" i="27"/>
  <c r="AO57" i="27"/>
  <c r="K58" i="27"/>
  <c r="BR56" i="27"/>
  <c r="N58" i="22"/>
  <c r="BH56" i="27"/>
  <c r="D58" i="22"/>
  <c r="AQ57" i="27"/>
  <c r="N58" i="23"/>
  <c r="AR56" i="33"/>
  <c r="BR56" i="33" s="1"/>
  <c r="BG55" i="33"/>
  <c r="C57" i="23"/>
  <c r="AT58" i="27"/>
  <c r="C59" i="27"/>
  <c r="BI56" i="27"/>
  <c r="E58" i="22"/>
  <c r="BM56" i="27"/>
  <c r="I58" i="22"/>
  <c r="AW56" i="33"/>
  <c r="L58" i="27"/>
  <c r="AP57" i="27"/>
  <c r="BC57" i="27"/>
  <c r="BO55" i="33"/>
  <c r="K57" i="23"/>
  <c r="G58" i="33"/>
  <c r="D58" i="33"/>
  <c r="AK56" i="33"/>
  <c r="AT57" i="27"/>
  <c r="AJ56" i="33"/>
  <c r="BL55" i="33"/>
  <c r="H57" i="23"/>
  <c r="AN57" i="27"/>
  <c r="J58" i="27"/>
  <c r="BA57" i="27"/>
  <c r="G58" i="27"/>
  <c r="AX57" i="27"/>
  <c r="AK57" i="27"/>
  <c r="BR55" i="33"/>
  <c r="N57" i="23"/>
  <c r="BL56" i="27"/>
  <c r="H58" i="22"/>
  <c r="BD56" i="33"/>
  <c r="AP56" i="33"/>
  <c r="BP56" i="33" s="1"/>
  <c r="BP55" i="13"/>
  <c r="AR56" i="19"/>
  <c r="BJ55" i="19"/>
  <c r="F57" i="15"/>
  <c r="BL55" i="19"/>
  <c r="H57" i="15"/>
  <c r="H59" i="19"/>
  <c r="J58" i="19"/>
  <c r="F57" i="19"/>
  <c r="AW57" i="19" s="1"/>
  <c r="AJ56" i="19"/>
  <c r="AH56" i="19"/>
  <c r="D57" i="19"/>
  <c r="AL56" i="19"/>
  <c r="AM56" i="19"/>
  <c r="BP55" i="19"/>
  <c r="L57" i="15"/>
  <c r="BG55" i="19"/>
  <c r="C57" i="15"/>
  <c r="BM55" i="19"/>
  <c r="I57" i="15"/>
  <c r="BI55" i="19"/>
  <c r="E57" i="15"/>
  <c r="K58" i="19"/>
  <c r="AN56" i="19"/>
  <c r="N58" i="19"/>
  <c r="AG56" i="19"/>
  <c r="BN55" i="19"/>
  <c r="J57" i="15"/>
  <c r="AQ56" i="19"/>
  <c r="AP56" i="19"/>
  <c r="L57" i="19"/>
  <c r="G57" i="19"/>
  <c r="AK56" i="19"/>
  <c r="AI56" i="19"/>
  <c r="E57" i="19"/>
  <c r="AO56" i="19"/>
  <c r="BK55" i="19"/>
  <c r="G57" i="15"/>
  <c r="BH55" i="19"/>
  <c r="D57" i="15"/>
  <c r="I59" i="19"/>
  <c r="BO55" i="19"/>
  <c r="K57" i="15"/>
  <c r="C58" i="19"/>
  <c r="M58" i="19"/>
  <c r="AK56" i="13"/>
  <c r="AN56" i="13"/>
  <c r="N58" i="9"/>
  <c r="BN56" i="13"/>
  <c r="J58" i="9"/>
  <c r="BH55" i="13"/>
  <c r="D57" i="9"/>
  <c r="BK55" i="13"/>
  <c r="G57" i="9"/>
  <c r="AM56" i="13"/>
  <c r="I57" i="13"/>
  <c r="BJ55" i="13"/>
  <c r="F57" i="9"/>
  <c r="BG55" i="13"/>
  <c r="C57" i="9"/>
  <c r="E58" i="13"/>
  <c r="G58" i="13"/>
  <c r="AJ56" i="13"/>
  <c r="AH56" i="13"/>
  <c r="AL56" i="13"/>
  <c r="H57" i="13"/>
  <c r="F58" i="13"/>
  <c r="BL55" i="13"/>
  <c r="H57" i="9"/>
  <c r="AP56" i="13"/>
  <c r="AR56" i="13"/>
  <c r="BR56" i="13" s="1"/>
  <c r="BI55" i="13"/>
  <c r="E57" i="9"/>
  <c r="L58" i="13"/>
  <c r="AQ56" i="13"/>
  <c r="N58" i="13"/>
  <c r="M58" i="13"/>
  <c r="BO55" i="13"/>
  <c r="K57" i="9"/>
  <c r="K57" i="13"/>
  <c r="AO56" i="13"/>
  <c r="BR55" i="13"/>
  <c r="N57" i="9"/>
  <c r="D58" i="13"/>
  <c r="BQ55" i="13"/>
  <c r="M57" i="9"/>
  <c r="BN55" i="13"/>
  <c r="J57" i="9"/>
  <c r="C57" i="13"/>
  <c r="AG56" i="13"/>
  <c r="AI56" i="13"/>
  <c r="BM55" i="13"/>
  <c r="I57" i="9"/>
  <c r="J58" i="13"/>
  <c r="AT57" i="19" l="1"/>
  <c r="AX57" i="19"/>
  <c r="AV57" i="19"/>
  <c r="AY57" i="19"/>
  <c r="AZ57" i="19"/>
  <c r="BC57" i="19"/>
  <c r="BE57" i="19"/>
  <c r="BB57" i="19"/>
  <c r="AU57" i="19"/>
  <c r="BA57" i="19"/>
  <c r="BD57" i="19"/>
  <c r="N59" i="23"/>
  <c r="AM57" i="33"/>
  <c r="AZ57" i="33"/>
  <c r="I58" i="33"/>
  <c r="AX57" i="33"/>
  <c r="G59" i="33"/>
  <c r="BG57" i="27"/>
  <c r="C59" i="22"/>
  <c r="AJ57" i="33"/>
  <c r="AX58" i="27"/>
  <c r="AK58" i="27"/>
  <c r="G59" i="27"/>
  <c r="BC57" i="33"/>
  <c r="BQ56" i="33"/>
  <c r="M58" i="23"/>
  <c r="BN57" i="27"/>
  <c r="J59" i="22"/>
  <c r="AH57" i="33"/>
  <c r="BP57" i="27"/>
  <c r="L59" i="22"/>
  <c r="AG58" i="27"/>
  <c r="BG58" i="27" s="1"/>
  <c r="AR57" i="33"/>
  <c r="BR57" i="33" s="1"/>
  <c r="F59" i="33"/>
  <c r="AP57" i="33"/>
  <c r="AV57" i="33"/>
  <c r="BD57" i="33"/>
  <c r="D59" i="33"/>
  <c r="L59" i="27"/>
  <c r="BC58" i="27"/>
  <c r="AP58" i="27"/>
  <c r="BJ57" i="27"/>
  <c r="F59" i="22"/>
  <c r="J59" i="27"/>
  <c r="BA58" i="27"/>
  <c r="AN58" i="27"/>
  <c r="AU57" i="33"/>
  <c r="C60" i="27"/>
  <c r="BM57" i="27"/>
  <c r="I59" i="22"/>
  <c r="L59" i="33"/>
  <c r="BM56" i="33"/>
  <c r="I58" i="23"/>
  <c r="BQ57" i="27"/>
  <c r="M59" i="22"/>
  <c r="E59" i="33"/>
  <c r="M59" i="33"/>
  <c r="AK57" i="33"/>
  <c r="BJ56" i="33"/>
  <c r="F58" i="23"/>
  <c r="AJ58" i="27"/>
  <c r="F59" i="27"/>
  <c r="AW58" i="27"/>
  <c r="AO57" i="33"/>
  <c r="K58" i="33"/>
  <c r="BB57" i="33"/>
  <c r="BD58" i="27"/>
  <c r="BG56" i="33"/>
  <c r="C58" i="23"/>
  <c r="BN56" i="33"/>
  <c r="J58" i="23"/>
  <c r="H59" i="27"/>
  <c r="AY58" i="27"/>
  <c r="AL58" i="27"/>
  <c r="M60" i="27"/>
  <c r="BD59" i="27"/>
  <c r="C58" i="33"/>
  <c r="AI58" i="33" s="1"/>
  <c r="AG57" i="33"/>
  <c r="AT57" i="33"/>
  <c r="AN57" i="33"/>
  <c r="J58" i="33"/>
  <c r="BA57" i="33"/>
  <c r="AY57" i="33"/>
  <c r="AL57" i="33"/>
  <c r="H58" i="33"/>
  <c r="BL57" i="27"/>
  <c r="H59" i="22"/>
  <c r="K59" i="27"/>
  <c r="AO58" i="27"/>
  <c r="BB58" i="27"/>
  <c r="BI57" i="27"/>
  <c r="E59" i="22"/>
  <c r="BL56" i="33"/>
  <c r="H58" i="23"/>
  <c r="AH58" i="27"/>
  <c r="AU58" i="27"/>
  <c r="D59" i="27"/>
  <c r="C60" i="22"/>
  <c r="N59" i="33"/>
  <c r="I59" i="27"/>
  <c r="AZ58" i="27"/>
  <c r="AM58" i="27"/>
  <c r="BO56" i="33"/>
  <c r="K58" i="23"/>
  <c r="BK57" i="27"/>
  <c r="G59" i="22"/>
  <c r="AI58" i="27"/>
  <c r="AV58" i="27"/>
  <c r="E59" i="27"/>
  <c r="BK56" i="33"/>
  <c r="G58" i="23"/>
  <c r="BR57" i="27"/>
  <c r="N59" i="22"/>
  <c r="BO57" i="27"/>
  <c r="K59" i="22"/>
  <c r="AW57" i="33"/>
  <c r="AR58" i="27"/>
  <c r="N59" i="27"/>
  <c r="BE58" i="27"/>
  <c r="AI57" i="33"/>
  <c r="AQ57" i="33"/>
  <c r="BH57" i="27"/>
  <c r="D59" i="22"/>
  <c r="AI57" i="13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AP57" i="19"/>
  <c r="M59" i="19"/>
  <c r="E58" i="19"/>
  <c r="AV58" i="19" s="1"/>
  <c r="AI57" i="19"/>
  <c r="AR57" i="19"/>
  <c r="BH56" i="19"/>
  <c r="D58" i="15"/>
  <c r="G58" i="19"/>
  <c r="AK57" i="19"/>
  <c r="BM56" i="19"/>
  <c r="I58" i="15"/>
  <c r="N59" i="19"/>
  <c r="BQ56" i="19"/>
  <c r="M58" i="15"/>
  <c r="BI56" i="19"/>
  <c r="E58" i="15"/>
  <c r="D58" i="19"/>
  <c r="AH57" i="19"/>
  <c r="AM57" i="19"/>
  <c r="AL57" i="19"/>
  <c r="BO56" i="19"/>
  <c r="K58" i="15"/>
  <c r="BR56" i="19"/>
  <c r="N58" i="15"/>
  <c r="F58" i="19"/>
  <c r="AJ57" i="19"/>
  <c r="BJ56" i="19"/>
  <c r="F58" i="15"/>
  <c r="BP56" i="19"/>
  <c r="L58" i="15"/>
  <c r="J59" i="19"/>
  <c r="I60" i="19"/>
  <c r="BN56" i="19"/>
  <c r="J58" i="15"/>
  <c r="AK57" i="13"/>
  <c r="G59" i="9"/>
  <c r="N59" i="9"/>
  <c r="AJ57" i="13"/>
  <c r="BJ57" i="13" s="1"/>
  <c r="L59" i="9"/>
  <c r="AQ57" i="13"/>
  <c r="AH57" i="13"/>
  <c r="J59" i="13"/>
  <c r="F59" i="9"/>
  <c r="F59" i="13"/>
  <c r="G59" i="13"/>
  <c r="BJ56" i="13"/>
  <c r="F58" i="9"/>
  <c r="BO56" i="13"/>
  <c r="K58" i="9"/>
  <c r="N59" i="13"/>
  <c r="H58" i="13"/>
  <c r="AL57" i="13"/>
  <c r="BG56" i="13"/>
  <c r="C58" i="9"/>
  <c r="BL56" i="13"/>
  <c r="H58" i="9"/>
  <c r="BH56" i="13"/>
  <c r="D58" i="9"/>
  <c r="M59" i="13"/>
  <c r="BQ56" i="13"/>
  <c r="M58" i="9"/>
  <c r="E59" i="13"/>
  <c r="I58" i="13"/>
  <c r="AM57" i="13"/>
  <c r="D59" i="13"/>
  <c r="AO57" i="13"/>
  <c r="K58" i="13"/>
  <c r="AR57" i="13"/>
  <c r="BM56" i="13"/>
  <c r="I58" i="9"/>
  <c r="AN57" i="13"/>
  <c r="AG57" i="13"/>
  <c r="C58" i="13"/>
  <c r="BP56" i="13"/>
  <c r="L58" i="9"/>
  <c r="L59" i="13"/>
  <c r="BI56" i="13"/>
  <c r="E58" i="9"/>
  <c r="BK56" i="13"/>
  <c r="G58" i="9"/>
  <c r="AQ58" i="33" l="1"/>
  <c r="BB58" i="19"/>
  <c r="AW58" i="19"/>
  <c r="AU58" i="19"/>
  <c r="AY58" i="19"/>
  <c r="H60" i="15" s="1"/>
  <c r="AZ58" i="19"/>
  <c r="BA58" i="19"/>
  <c r="AT58" i="19"/>
  <c r="C60" i="15" s="1"/>
  <c r="AX58" i="19"/>
  <c r="BC58" i="19"/>
  <c r="BD58" i="19"/>
  <c r="M60" i="15" s="1"/>
  <c r="BE58" i="19"/>
  <c r="AN59" i="27"/>
  <c r="J60" i="27"/>
  <c r="BA59" i="27"/>
  <c r="D60" i="33"/>
  <c r="BP57" i="33"/>
  <c r="L59" i="23"/>
  <c r="AK58" i="33"/>
  <c r="BR58" i="27"/>
  <c r="N60" i="22"/>
  <c r="AX59" i="27"/>
  <c r="G60" i="27"/>
  <c r="AK59" i="27"/>
  <c r="G60" i="33"/>
  <c r="N60" i="27"/>
  <c r="BE59" i="27"/>
  <c r="AR59" i="27"/>
  <c r="BI57" i="33"/>
  <c r="E59" i="23"/>
  <c r="BK57" i="33"/>
  <c r="G59" i="23"/>
  <c r="BL57" i="33"/>
  <c r="H59" i="23"/>
  <c r="D60" i="27"/>
  <c r="AU59" i="27"/>
  <c r="AH59" i="27"/>
  <c r="BO57" i="33"/>
  <c r="K59" i="23"/>
  <c r="AT59" i="27"/>
  <c r="E60" i="27"/>
  <c r="AV59" i="27"/>
  <c r="AI59" i="27"/>
  <c r="BM58" i="27"/>
  <c r="I60" i="22"/>
  <c r="BH58" i="27"/>
  <c r="D60" i="22"/>
  <c r="AO59" i="27"/>
  <c r="BB59" i="27"/>
  <c r="K60" i="27"/>
  <c r="BL58" i="27"/>
  <c r="H60" i="22"/>
  <c r="K59" i="33"/>
  <c r="BB58" i="33"/>
  <c r="AO58" i="33"/>
  <c r="M60" i="33"/>
  <c r="C61" i="27"/>
  <c r="BK58" i="27"/>
  <c r="G60" i="22"/>
  <c r="I59" i="33"/>
  <c r="AZ58" i="33"/>
  <c r="AM58" i="33"/>
  <c r="BG57" i="33"/>
  <c r="C59" i="23"/>
  <c r="AL59" i="27"/>
  <c r="AY59" i="27"/>
  <c r="H60" i="27"/>
  <c r="BD58" i="33"/>
  <c r="AG59" i="27"/>
  <c r="BP58" i="27"/>
  <c r="L60" i="22"/>
  <c r="AW58" i="33"/>
  <c r="BM57" i="33"/>
  <c r="I59" i="23"/>
  <c r="BO58" i="27"/>
  <c r="K60" i="22"/>
  <c r="M61" i="27"/>
  <c r="BQ57" i="33"/>
  <c r="M59" i="23"/>
  <c r="BJ57" i="33"/>
  <c r="F59" i="23"/>
  <c r="AM59" i="27"/>
  <c r="AZ59" i="27"/>
  <c r="I60" i="27"/>
  <c r="N60" i="33"/>
  <c r="BJ58" i="27"/>
  <c r="F60" i="22"/>
  <c r="L60" i="33"/>
  <c r="F60" i="33"/>
  <c r="M61" i="22"/>
  <c r="BN57" i="33"/>
  <c r="J59" i="23"/>
  <c r="BQ58" i="27"/>
  <c r="M60" i="22"/>
  <c r="J59" i="33"/>
  <c r="BA58" i="33"/>
  <c r="AN58" i="33"/>
  <c r="BI58" i="27"/>
  <c r="E60" i="22"/>
  <c r="BE58" i="33"/>
  <c r="H59" i="33"/>
  <c r="AL58" i="33"/>
  <c r="AY58" i="33"/>
  <c r="AT58" i="33"/>
  <c r="AG58" i="33"/>
  <c r="C59" i="33"/>
  <c r="AK59" i="33" s="1"/>
  <c r="F60" i="27"/>
  <c r="AT60" i="27" s="1"/>
  <c r="AW59" i="27"/>
  <c r="AJ59" i="27"/>
  <c r="AV58" i="33"/>
  <c r="AP58" i="33"/>
  <c r="AH58" i="33"/>
  <c r="AJ58" i="33"/>
  <c r="BH57" i="33"/>
  <c r="D59" i="23"/>
  <c r="L60" i="27"/>
  <c r="BC59" i="27"/>
  <c r="AP59" i="27"/>
  <c r="AR58" i="33"/>
  <c r="AQ59" i="27"/>
  <c r="BQ59" i="27" s="1"/>
  <c r="E60" i="33"/>
  <c r="AI59" i="33"/>
  <c r="BC58" i="33"/>
  <c r="BN58" i="27"/>
  <c r="J60" i="22"/>
  <c r="AU58" i="33"/>
  <c r="AX58" i="33"/>
  <c r="BK57" i="13"/>
  <c r="BR57" i="13"/>
  <c r="AR58" i="19"/>
  <c r="AQ58" i="19"/>
  <c r="I61" i="19"/>
  <c r="AN58" i="19"/>
  <c r="AJ58" i="19"/>
  <c r="F59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J60" i="19"/>
  <c r="N60" i="15"/>
  <c r="H61" i="19"/>
  <c r="AH58" i="19"/>
  <c r="D59" i="19"/>
  <c r="AO58" i="19"/>
  <c r="BQ57" i="19"/>
  <c r="M59" i="15"/>
  <c r="AI58" i="19"/>
  <c r="E59" i="19"/>
  <c r="AG58" i="19"/>
  <c r="BG57" i="19"/>
  <c r="C59" i="15"/>
  <c r="AL58" i="19"/>
  <c r="BJ57" i="19"/>
  <c r="F59" i="15"/>
  <c r="BO57" i="19"/>
  <c r="K59" i="15"/>
  <c r="AK58" i="19"/>
  <c r="G59" i="19"/>
  <c r="AM58" i="19"/>
  <c r="C60" i="19"/>
  <c r="BQ57" i="13"/>
  <c r="M59" i="9"/>
  <c r="BP57" i="13"/>
  <c r="AJ58" i="13"/>
  <c r="G60" i="9"/>
  <c r="AR58" i="13"/>
  <c r="F60" i="13"/>
  <c r="K59" i="13"/>
  <c r="AO58" i="13"/>
  <c r="AQ58" i="13"/>
  <c r="G60" i="13"/>
  <c r="BN57" i="13"/>
  <c r="J59" i="9"/>
  <c r="AP58" i="13"/>
  <c r="BL57" i="13"/>
  <c r="H59" i="9"/>
  <c r="BH57" i="13"/>
  <c r="D59" i="9"/>
  <c r="E60" i="13"/>
  <c r="J60" i="13"/>
  <c r="AK58" i="13"/>
  <c r="BG57" i="13"/>
  <c r="C59" i="9"/>
  <c r="BM57" i="13"/>
  <c r="I59" i="9"/>
  <c r="BI57" i="13"/>
  <c r="E59" i="9"/>
  <c r="N60" i="13"/>
  <c r="C59" i="13"/>
  <c r="AG58" i="13"/>
  <c r="AM58" i="13"/>
  <c r="I59" i="13"/>
  <c r="AI58" i="13"/>
  <c r="BO57" i="13"/>
  <c r="K59" i="9"/>
  <c r="M60" i="13"/>
  <c r="AH58" i="13"/>
  <c r="L60" i="13"/>
  <c r="D60" i="13"/>
  <c r="AL58" i="13"/>
  <c r="H59" i="13"/>
  <c r="AN58" i="13"/>
  <c r="BB59" i="19" l="1"/>
  <c r="BG58" i="19"/>
  <c r="BL58" i="19"/>
  <c r="AZ59" i="19"/>
  <c r="AV59" i="19"/>
  <c r="AW59" i="19"/>
  <c r="AT59" i="19"/>
  <c r="BC59" i="19"/>
  <c r="BE59" i="19"/>
  <c r="BQ58" i="19"/>
  <c r="BR58" i="19"/>
  <c r="AY59" i="19"/>
  <c r="AU59" i="19"/>
  <c r="AX59" i="19"/>
  <c r="BA59" i="19"/>
  <c r="BD59" i="19"/>
  <c r="AV59" i="33"/>
  <c r="C62" i="22"/>
  <c r="BI59" i="33"/>
  <c r="E61" i="23"/>
  <c r="M61" i="33"/>
  <c r="C60" i="33"/>
  <c r="AI60" i="33" s="1"/>
  <c r="AT59" i="33"/>
  <c r="AG59" i="33"/>
  <c r="H61" i="27"/>
  <c r="AY60" i="27"/>
  <c r="AL60" i="27"/>
  <c r="AX59" i="33"/>
  <c r="BO58" i="33"/>
  <c r="K60" i="23"/>
  <c r="D61" i="33"/>
  <c r="AK60" i="27"/>
  <c r="G61" i="27"/>
  <c r="AX60" i="27"/>
  <c r="AH59" i="33"/>
  <c r="BK58" i="33"/>
  <c r="G60" i="23"/>
  <c r="BG58" i="33"/>
  <c r="C60" i="23"/>
  <c r="AJ59" i="33"/>
  <c r="AR59" i="33"/>
  <c r="AG60" i="27"/>
  <c r="BG60" i="27" s="1"/>
  <c r="K60" i="33"/>
  <c r="AO59" i="33"/>
  <c r="BB59" i="33"/>
  <c r="BL58" i="33"/>
  <c r="H60" i="23"/>
  <c r="AW59" i="33"/>
  <c r="BE59" i="33"/>
  <c r="BJ58" i="33"/>
  <c r="F60" i="23"/>
  <c r="BH59" i="27"/>
  <c r="D61" i="22"/>
  <c r="BK59" i="27"/>
  <c r="G61" i="22"/>
  <c r="AU59" i="33"/>
  <c r="AJ60" i="27"/>
  <c r="F61" i="27"/>
  <c r="AW60" i="27"/>
  <c r="L61" i="33"/>
  <c r="AM59" i="33"/>
  <c r="AZ59" i="33"/>
  <c r="I60" i="33"/>
  <c r="E61" i="33"/>
  <c r="BL59" i="27"/>
  <c r="H61" i="22"/>
  <c r="BN58" i="33"/>
  <c r="J60" i="23"/>
  <c r="BH58" i="33"/>
  <c r="D60" i="23"/>
  <c r="AN59" i="33"/>
  <c r="J60" i="33"/>
  <c r="BA59" i="33"/>
  <c r="BI58" i="33"/>
  <c r="E60" i="23"/>
  <c r="F61" i="33"/>
  <c r="AW60" i="33"/>
  <c r="N61" i="33"/>
  <c r="M62" i="27"/>
  <c r="C62" i="27"/>
  <c r="AH60" i="27"/>
  <c r="D61" i="27"/>
  <c r="AU60" i="27"/>
  <c r="BR59" i="27"/>
  <c r="N61" i="22"/>
  <c r="BN59" i="27"/>
  <c r="J61" i="22"/>
  <c r="BG59" i="27"/>
  <c r="C61" i="22"/>
  <c r="AR60" i="27"/>
  <c r="N61" i="27"/>
  <c r="BE60" i="27"/>
  <c r="J61" i="27"/>
  <c r="BA60" i="27"/>
  <c r="AN60" i="27"/>
  <c r="BQ58" i="33"/>
  <c r="M60" i="23"/>
  <c r="BP59" i="27"/>
  <c r="L61" i="22"/>
  <c r="AY59" i="33"/>
  <c r="H60" i="33"/>
  <c r="AQ60" i="33" s="1"/>
  <c r="AL59" i="33"/>
  <c r="AP59" i="33"/>
  <c r="I61" i="27"/>
  <c r="AZ60" i="27"/>
  <c r="AM60" i="27"/>
  <c r="BD60" i="27"/>
  <c r="AQ59" i="33"/>
  <c r="BB60" i="27"/>
  <c r="K61" i="27"/>
  <c r="AO60" i="27"/>
  <c r="BI59" i="27"/>
  <c r="E61" i="22"/>
  <c r="BP58" i="33"/>
  <c r="L60" i="23"/>
  <c r="AP60" i="27"/>
  <c r="BC60" i="27"/>
  <c r="L61" i="27"/>
  <c r="BJ59" i="27"/>
  <c r="F61" i="22"/>
  <c r="BR58" i="33"/>
  <c r="N60" i="23"/>
  <c r="BC59" i="33"/>
  <c r="BM59" i="27"/>
  <c r="I61" i="22"/>
  <c r="AQ60" i="27"/>
  <c r="BM58" i="33"/>
  <c r="I60" i="23"/>
  <c r="BD59" i="33"/>
  <c r="BO59" i="27"/>
  <c r="K61" i="22"/>
  <c r="AI60" i="27"/>
  <c r="E61" i="27"/>
  <c r="AV60" i="27"/>
  <c r="G61" i="33"/>
  <c r="AR59" i="19"/>
  <c r="BP58" i="19"/>
  <c r="L60" i="15"/>
  <c r="BK58" i="19"/>
  <c r="G60" i="15"/>
  <c r="AN59" i="19"/>
  <c r="K61" i="19"/>
  <c r="G60" i="19"/>
  <c r="AK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AP59" i="19"/>
  <c r="BI58" i="19"/>
  <c r="E60" i="15"/>
  <c r="D60" i="19"/>
  <c r="AH59" i="19"/>
  <c r="AL59" i="19"/>
  <c r="AM59" i="19"/>
  <c r="F60" i="19"/>
  <c r="AJ59" i="19"/>
  <c r="BM58" i="19"/>
  <c r="I60" i="15"/>
  <c r="E60" i="19"/>
  <c r="AI59" i="19"/>
  <c r="BH58" i="19"/>
  <c r="D60" i="15"/>
  <c r="J61" i="19"/>
  <c r="AO59" i="19"/>
  <c r="AP59" i="13"/>
  <c r="BK58" i="13"/>
  <c r="BP58" i="13"/>
  <c r="L60" i="9"/>
  <c r="BN58" i="13"/>
  <c r="J60" i="9"/>
  <c r="AO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BH58" i="13"/>
  <c r="D60" i="9"/>
  <c r="J61" i="13"/>
  <c r="BI58" i="13"/>
  <c r="E60" i="9"/>
  <c r="BO58" i="13"/>
  <c r="K60" i="9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M59" i="13"/>
  <c r="AN59" i="13"/>
  <c r="AQ59" i="13"/>
  <c r="BJ58" i="13"/>
  <c r="F60" i="9"/>
  <c r="L61" i="13"/>
  <c r="C60" i="13"/>
  <c r="AG59" i="13"/>
  <c r="AY60" i="19" l="1"/>
  <c r="AU60" i="19"/>
  <c r="AZ60" i="19"/>
  <c r="BA60" i="19"/>
  <c r="AV60" i="19"/>
  <c r="AX60" i="19"/>
  <c r="BE60" i="19"/>
  <c r="BR60" i="19" s="1"/>
  <c r="AW60" i="19"/>
  <c r="BC60" i="19"/>
  <c r="BB60" i="19"/>
  <c r="BD60" i="19"/>
  <c r="M62" i="15" s="1"/>
  <c r="AT60" i="19"/>
  <c r="BP60" i="27"/>
  <c r="L62" i="22"/>
  <c r="AK60" i="33"/>
  <c r="BM60" i="27"/>
  <c r="I62" i="22"/>
  <c r="BE60" i="33"/>
  <c r="J61" i="33"/>
  <c r="BA60" i="33"/>
  <c r="AN60" i="33"/>
  <c r="AV60" i="33"/>
  <c r="BC60" i="33"/>
  <c r="C61" i="33"/>
  <c r="BE61" i="33" s="1"/>
  <c r="AG60" i="33"/>
  <c r="AT60" i="33"/>
  <c r="G62" i="33"/>
  <c r="E62" i="27"/>
  <c r="AV61" i="27"/>
  <c r="AI61" i="27"/>
  <c r="BQ59" i="33"/>
  <c r="M61" i="23"/>
  <c r="AX60" i="33"/>
  <c r="AM61" i="27"/>
  <c r="I62" i="27"/>
  <c r="AZ61" i="27"/>
  <c r="AG61" i="27"/>
  <c r="AR60" i="33"/>
  <c r="E62" i="33"/>
  <c r="BJ60" i="27"/>
  <c r="F62" i="22"/>
  <c r="BB60" i="33"/>
  <c r="AO60" i="33"/>
  <c r="K61" i="33"/>
  <c r="M62" i="33"/>
  <c r="BK60" i="27"/>
  <c r="G62" i="22"/>
  <c r="BK59" i="33"/>
  <c r="G61" i="23"/>
  <c r="BD60" i="33"/>
  <c r="F62" i="23"/>
  <c r="F62" i="27"/>
  <c r="AW61" i="27"/>
  <c r="AJ61" i="27"/>
  <c r="BI60" i="27"/>
  <c r="E62" i="22"/>
  <c r="L62" i="27"/>
  <c r="BC61" i="27"/>
  <c r="AP61" i="27"/>
  <c r="AO61" i="27"/>
  <c r="K62" i="27"/>
  <c r="BB61" i="27"/>
  <c r="BN60" i="27"/>
  <c r="J62" i="22"/>
  <c r="AT61" i="27"/>
  <c r="F62" i="33"/>
  <c r="I61" i="33"/>
  <c r="AZ60" i="33"/>
  <c r="AM60" i="33"/>
  <c r="BR59" i="33"/>
  <c r="N61" i="23"/>
  <c r="G62" i="27"/>
  <c r="AX61" i="27"/>
  <c r="AK61" i="27"/>
  <c r="BO60" i="27"/>
  <c r="K62" i="22"/>
  <c r="AY60" i="33"/>
  <c r="H61" i="33"/>
  <c r="AL60" i="33"/>
  <c r="AN61" i="27"/>
  <c r="J62" i="27"/>
  <c r="BA61" i="27"/>
  <c r="AQ61" i="27"/>
  <c r="AJ60" i="33"/>
  <c r="BJ60" i="33" s="1"/>
  <c r="BM59" i="33"/>
  <c r="I61" i="23"/>
  <c r="BH59" i="33"/>
  <c r="D61" i="23"/>
  <c r="BJ59" i="33"/>
  <c r="F61" i="23"/>
  <c r="BL60" i="27"/>
  <c r="H62" i="22"/>
  <c r="BL59" i="33"/>
  <c r="H61" i="23"/>
  <c r="BR60" i="27"/>
  <c r="N62" i="22"/>
  <c r="BD61" i="27"/>
  <c r="AU60" i="33"/>
  <c r="AL61" i="27"/>
  <c r="H62" i="27"/>
  <c r="AY61" i="27"/>
  <c r="BP59" i="33"/>
  <c r="L61" i="23"/>
  <c r="BQ60" i="27"/>
  <c r="M62" i="22"/>
  <c r="N62" i="27"/>
  <c r="BE61" i="27"/>
  <c r="AR61" i="27"/>
  <c r="BH60" i="27"/>
  <c r="D62" i="22"/>
  <c r="AQ62" i="27"/>
  <c r="BD62" i="27"/>
  <c r="AP60" i="33"/>
  <c r="AH60" i="33"/>
  <c r="D62" i="27"/>
  <c r="AT62" i="27" s="1"/>
  <c r="AU61" i="27"/>
  <c r="AH61" i="27"/>
  <c r="N62" i="33"/>
  <c r="AR61" i="33"/>
  <c r="BN59" i="33"/>
  <c r="J61" i="23"/>
  <c r="L62" i="33"/>
  <c r="BO59" i="33"/>
  <c r="K61" i="23"/>
  <c r="AU61" i="33"/>
  <c r="D62" i="33"/>
  <c r="BG59" i="33"/>
  <c r="C61" i="23"/>
  <c r="AI60" i="13"/>
  <c r="AN60" i="19"/>
  <c r="AR60" i="19"/>
  <c r="AO60" i="19"/>
  <c r="J62" i="15"/>
  <c r="BG59" i="19"/>
  <c r="C61" i="15"/>
  <c r="BR59" i="19"/>
  <c r="N61" i="15"/>
  <c r="BP59" i="19"/>
  <c r="L61" i="15"/>
  <c r="F61" i="19"/>
  <c r="AJ60" i="19"/>
  <c r="AP60" i="19"/>
  <c r="L61" i="19"/>
  <c r="AQ60" i="19"/>
  <c r="AH60" i="19"/>
  <c r="D61" i="19"/>
  <c r="AM60" i="19"/>
  <c r="AL60" i="19"/>
  <c r="BK59" i="19"/>
  <c r="G61" i="15"/>
  <c r="BN60" i="19"/>
  <c r="BQ59" i="19"/>
  <c r="M61" i="15"/>
  <c r="J62" i="19"/>
  <c r="N62" i="19"/>
  <c r="BJ59" i="19"/>
  <c r="F61" i="15"/>
  <c r="BI59" i="19"/>
  <c r="E61" i="15"/>
  <c r="AG60" i="19"/>
  <c r="BL59" i="19"/>
  <c r="H61" i="15"/>
  <c r="K62" i="19"/>
  <c r="M62" i="19"/>
  <c r="BH59" i="19"/>
  <c r="D61" i="15"/>
  <c r="BO59" i="19"/>
  <c r="K61" i="15"/>
  <c r="BN59" i="19"/>
  <c r="J61" i="15"/>
  <c r="AI60" i="19"/>
  <c r="E61" i="19"/>
  <c r="BM59" i="19"/>
  <c r="I61" i="15"/>
  <c r="C62" i="19"/>
  <c r="G61" i="19"/>
  <c r="AK60" i="19"/>
  <c r="AR60" i="13"/>
  <c r="M62" i="9"/>
  <c r="AJ60" i="13"/>
  <c r="BN59" i="13"/>
  <c r="J61" i="9"/>
  <c r="M62" i="13"/>
  <c r="BG59" i="13"/>
  <c r="C61" i="9"/>
  <c r="N62" i="13"/>
  <c r="BQ59" i="13"/>
  <c r="M61" i="9"/>
  <c r="F62" i="13"/>
  <c r="L62" i="13"/>
  <c r="AH60" i="13"/>
  <c r="BL59" i="13"/>
  <c r="H61" i="9"/>
  <c r="G62" i="13"/>
  <c r="AM60" i="13"/>
  <c r="I61" i="13"/>
  <c r="E62" i="13"/>
  <c r="BH59" i="13"/>
  <c r="D61" i="9"/>
  <c r="K61" i="13"/>
  <c r="AO60" i="13"/>
  <c r="H61" i="13"/>
  <c r="AL60" i="13"/>
  <c r="J62" i="13"/>
  <c r="BJ59" i="13"/>
  <c r="F61" i="9"/>
  <c r="AG60" i="13"/>
  <c r="C61" i="13"/>
  <c r="BK59" i="13"/>
  <c r="G61" i="9"/>
  <c r="AN60" i="13"/>
  <c r="BR59" i="13"/>
  <c r="N61" i="9"/>
  <c r="AP60" i="13"/>
  <c r="D62" i="13"/>
  <c r="BM59" i="13"/>
  <c r="I61" i="9"/>
  <c r="AK60" i="13"/>
  <c r="BI59" i="13"/>
  <c r="E61" i="9"/>
  <c r="AQ60" i="13"/>
  <c r="BO59" i="13"/>
  <c r="K61" i="9"/>
  <c r="BP59" i="13"/>
  <c r="L61" i="9"/>
  <c r="AV61" i="19" l="1"/>
  <c r="AY61" i="19"/>
  <c r="BO60" i="19"/>
  <c r="AT61" i="19"/>
  <c r="BD61" i="19"/>
  <c r="BC61" i="19"/>
  <c r="AU61" i="19"/>
  <c r="AW61" i="19"/>
  <c r="BA61" i="19"/>
  <c r="J63" i="15" s="1"/>
  <c r="BB61" i="19"/>
  <c r="AX61" i="19"/>
  <c r="BQ60" i="19"/>
  <c r="BE61" i="19"/>
  <c r="AZ61" i="19"/>
  <c r="AP61" i="33"/>
  <c r="AX61" i="33"/>
  <c r="G63" i="23" s="1"/>
  <c r="AH61" i="33"/>
  <c r="BH61" i="33" s="1"/>
  <c r="AV61" i="33"/>
  <c r="E63" i="23" s="1"/>
  <c r="C64" i="22"/>
  <c r="D63" i="23"/>
  <c r="BQ61" i="27"/>
  <c r="M63" i="22"/>
  <c r="BA62" i="27"/>
  <c r="AN62" i="27"/>
  <c r="BK61" i="27"/>
  <c r="G63" i="22"/>
  <c r="AW61" i="33"/>
  <c r="BD61" i="33"/>
  <c r="BN60" i="33"/>
  <c r="J62" i="23"/>
  <c r="AX62" i="27"/>
  <c r="AK62" i="27"/>
  <c r="BP61" i="27"/>
  <c r="L63" i="22"/>
  <c r="AN61" i="33"/>
  <c r="J62" i="33"/>
  <c r="BA61" i="33"/>
  <c r="BG61" i="27"/>
  <c r="C63" i="22"/>
  <c r="AP62" i="27"/>
  <c r="BC62" i="27"/>
  <c r="BQ60" i="33"/>
  <c r="M62" i="23"/>
  <c r="K62" i="33"/>
  <c r="BB61" i="33"/>
  <c r="AO61" i="33"/>
  <c r="BG60" i="33"/>
  <c r="C62" i="23"/>
  <c r="BR60" i="33"/>
  <c r="N62" i="23"/>
  <c r="AL61" i="33"/>
  <c r="H62" i="33"/>
  <c r="AY61" i="33"/>
  <c r="BI61" i="27"/>
  <c r="E63" i="22"/>
  <c r="BR61" i="33"/>
  <c r="N63" i="23"/>
  <c r="BL61" i="27"/>
  <c r="H63" i="22"/>
  <c r="BL60" i="33"/>
  <c r="H62" i="23"/>
  <c r="BO60" i="33"/>
  <c r="K62" i="23"/>
  <c r="BM61" i="27"/>
  <c r="I63" i="22"/>
  <c r="AI62" i="27"/>
  <c r="AV62" i="27"/>
  <c r="AT61" i="33"/>
  <c r="AG61" i="33"/>
  <c r="C62" i="33"/>
  <c r="AJ62" i="33" s="1"/>
  <c r="BH61" i="27"/>
  <c r="D63" i="22"/>
  <c r="AY62" i="27"/>
  <c r="AL62" i="27"/>
  <c r="BO61" i="27"/>
  <c r="K63" i="22"/>
  <c r="AZ62" i="27"/>
  <c r="AM62" i="27"/>
  <c r="AG62" i="27"/>
  <c r="BG62" i="27" s="1"/>
  <c r="BP60" i="33"/>
  <c r="L62" i="23"/>
  <c r="AM61" i="33"/>
  <c r="I62" i="33"/>
  <c r="AZ61" i="33"/>
  <c r="BB62" i="27"/>
  <c r="AO62" i="27"/>
  <c r="BJ61" i="27"/>
  <c r="F63" i="22"/>
  <c r="BI60" i="33"/>
  <c r="E62" i="23"/>
  <c r="BQ62" i="27"/>
  <c r="M64" i="22"/>
  <c r="BM60" i="33"/>
  <c r="I62" i="23"/>
  <c r="BC61" i="33"/>
  <c r="AH62" i="27"/>
  <c r="AU62" i="27"/>
  <c r="BR61" i="27"/>
  <c r="N63" i="22"/>
  <c r="AR62" i="27"/>
  <c r="BE62" i="27"/>
  <c r="BH60" i="33"/>
  <c r="D62" i="23"/>
  <c r="BN61" i="27"/>
  <c r="J63" i="22"/>
  <c r="AJ61" i="33"/>
  <c r="AJ62" i="27"/>
  <c r="AW62" i="27"/>
  <c r="AQ61" i="33"/>
  <c r="AI61" i="33"/>
  <c r="BK60" i="33"/>
  <c r="G62" i="23"/>
  <c r="AK61" i="33"/>
  <c r="BK61" i="33" s="1"/>
  <c r="AJ61" i="13"/>
  <c r="BQ60" i="13"/>
  <c r="K62" i="15"/>
  <c r="N62" i="15"/>
  <c r="L62" i="19"/>
  <c r="AP61" i="19"/>
  <c r="BK60" i="19"/>
  <c r="G62" i="15"/>
  <c r="BL60" i="19"/>
  <c r="H62" i="15"/>
  <c r="G62" i="19"/>
  <c r="AK61" i="19"/>
  <c r="AQ61" i="19"/>
  <c r="AR61" i="19"/>
  <c r="BM60" i="19"/>
  <c r="I62" i="15"/>
  <c r="D62" i="19"/>
  <c r="AH61" i="19"/>
  <c r="AM61" i="19"/>
  <c r="AL61" i="19"/>
  <c r="BJ60" i="19"/>
  <c r="F62" i="15"/>
  <c r="BI60" i="19"/>
  <c r="E62" i="15"/>
  <c r="E62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M63" i="9"/>
  <c r="I62" i="13"/>
  <c r="AM61" i="13"/>
  <c r="AN61" i="13"/>
  <c r="BK60" i="13"/>
  <c r="G62" i="9"/>
  <c r="BH60" i="13"/>
  <c r="D62" i="9"/>
  <c r="BI60" i="13"/>
  <c r="E62" i="9"/>
  <c r="AH61" i="13"/>
  <c r="BJ60" i="13"/>
  <c r="F62" i="9"/>
  <c r="K62" i="13"/>
  <c r="AO61" i="13"/>
  <c r="BR60" i="13"/>
  <c r="N62" i="9"/>
  <c r="AQ61" i="13"/>
  <c r="BP60" i="13"/>
  <c r="L62" i="9"/>
  <c r="C62" i="13"/>
  <c r="AG61" i="13"/>
  <c r="BG60" i="13"/>
  <c r="C62" i="9"/>
  <c r="AL61" i="13"/>
  <c r="H62" i="13"/>
  <c r="BN60" i="13"/>
  <c r="J62" i="9"/>
  <c r="BM60" i="13"/>
  <c r="I62" i="9"/>
  <c r="BO60" i="13"/>
  <c r="K62" i="9"/>
  <c r="AP61" i="13"/>
  <c r="AR61" i="13"/>
  <c r="BL60" i="13"/>
  <c r="H62" i="9"/>
  <c r="AI61" i="13"/>
  <c r="AK61" i="13"/>
  <c r="BA62" i="19" l="1"/>
  <c r="AT62" i="19"/>
  <c r="AV62" i="19"/>
  <c r="AU62" i="19"/>
  <c r="AY62" i="19"/>
  <c r="BE62" i="19"/>
  <c r="BC62" i="19"/>
  <c r="BB62" i="19"/>
  <c r="AW62" i="19"/>
  <c r="AX62" i="19"/>
  <c r="BD62" i="19"/>
  <c r="AZ62" i="19"/>
  <c r="BI61" i="33"/>
  <c r="AI62" i="33"/>
  <c r="BI62" i="33" s="1"/>
  <c r="AU62" i="33"/>
  <c r="D64" i="23" s="1"/>
  <c r="AH62" i="33"/>
  <c r="AV62" i="33"/>
  <c r="BJ62" i="27"/>
  <c r="F64" i="22"/>
  <c r="BP62" i="27"/>
  <c r="L64" i="22"/>
  <c r="BM61" i="33"/>
  <c r="I63" i="23"/>
  <c r="AP62" i="33"/>
  <c r="BE62" i="33"/>
  <c r="BB62" i="33"/>
  <c r="AO62" i="33"/>
  <c r="BA62" i="33"/>
  <c r="AN62" i="33"/>
  <c r="AW62" i="33"/>
  <c r="BQ61" i="33"/>
  <c r="M63" i="23"/>
  <c r="E64" i="23"/>
  <c r="BR62" i="27"/>
  <c r="N64" i="22"/>
  <c r="BP61" i="33"/>
  <c r="L63" i="23"/>
  <c r="BL62" i="27"/>
  <c r="H64" i="22"/>
  <c r="AR62" i="33"/>
  <c r="BJ61" i="33"/>
  <c r="F63" i="23"/>
  <c r="AG62" i="33"/>
  <c r="AT62" i="33"/>
  <c r="BD62" i="33"/>
  <c r="BO62" i="27"/>
  <c r="K64" i="22"/>
  <c r="BM62" i="27"/>
  <c r="I64" i="22"/>
  <c r="BL61" i="33"/>
  <c r="H63" i="23"/>
  <c r="AQ62" i="33"/>
  <c r="BN62" i="27"/>
  <c r="J64" i="22"/>
  <c r="BG61" i="33"/>
  <c r="C63" i="23"/>
  <c r="AY62" i="33"/>
  <c r="AL62" i="33"/>
  <c r="AK62" i="33"/>
  <c r="BK62" i="27"/>
  <c r="G64" i="22"/>
  <c r="AZ62" i="33"/>
  <c r="AM62" i="33"/>
  <c r="BH62" i="27"/>
  <c r="D64" i="22"/>
  <c r="BC62" i="33"/>
  <c r="BI62" i="27"/>
  <c r="E64" i="22"/>
  <c r="BO61" i="33"/>
  <c r="K63" i="23"/>
  <c r="BN61" i="33"/>
  <c r="J63" i="23"/>
  <c r="AX62" i="33"/>
  <c r="BQ61" i="13"/>
  <c r="AG62" i="19"/>
  <c r="AN62" i="19"/>
  <c r="AO62" i="19"/>
  <c r="BG62" i="19"/>
  <c r="C64" i="15"/>
  <c r="BJ61" i="19"/>
  <c r="F63" i="15"/>
  <c r="BM61" i="19"/>
  <c r="I63" i="15"/>
  <c r="BI61" i="19"/>
  <c r="E63" i="15"/>
  <c r="AK62" i="19"/>
  <c r="AH62" i="19"/>
  <c r="AL62" i="19"/>
  <c r="AM62" i="19"/>
  <c r="BG61" i="19"/>
  <c r="C63" i="15"/>
  <c r="AP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J62" i="19"/>
  <c r="AI62" i="19"/>
  <c r="BH61" i="19"/>
  <c r="D63" i="15"/>
  <c r="AQ62" i="19"/>
  <c r="AR62" i="19"/>
  <c r="AI62" i="13"/>
  <c r="AH62" i="13"/>
  <c r="BH62" i="13"/>
  <c r="D64" i="9"/>
  <c r="G64" i="9"/>
  <c r="BL61" i="13"/>
  <c r="H63" i="9"/>
  <c r="AG62" i="13"/>
  <c r="BI61" i="13"/>
  <c r="E63" i="9"/>
  <c r="AK62" i="13"/>
  <c r="BK62" i="13" s="1"/>
  <c r="AR62" i="13"/>
  <c r="BH61" i="13"/>
  <c r="D63" i="9"/>
  <c r="AN62" i="13"/>
  <c r="AJ62" i="13"/>
  <c r="BO61" i="13"/>
  <c r="K63" i="9"/>
  <c r="AP62" i="13"/>
  <c r="AQ62" i="13"/>
  <c r="BM61" i="13"/>
  <c r="I63" i="9"/>
  <c r="BK61" i="13"/>
  <c r="G63" i="9"/>
  <c r="AO62" i="13"/>
  <c r="BG61" i="13"/>
  <c r="C63" i="9"/>
  <c r="AL62" i="13"/>
  <c r="BJ61" i="13"/>
  <c r="F63" i="9"/>
  <c r="BN61" i="13"/>
  <c r="J63" i="9"/>
  <c r="BP61" i="13"/>
  <c r="L63" i="9"/>
  <c r="BR61" i="13"/>
  <c r="N63" i="9"/>
  <c r="AM62" i="13"/>
  <c r="BH62" i="33" l="1"/>
  <c r="BM62" i="33"/>
  <c r="I64" i="23"/>
  <c r="BR62" i="33"/>
  <c r="N64" i="23"/>
  <c r="BQ62" i="33"/>
  <c r="M64" i="23"/>
  <c r="BP62" i="33"/>
  <c r="L64" i="23"/>
  <c r="BG62" i="33"/>
  <c r="C64" i="23"/>
  <c r="BK62" i="33"/>
  <c r="G64" i="23"/>
  <c r="BN62" i="33"/>
  <c r="J64" i="23"/>
  <c r="BJ62" i="33"/>
  <c r="F64" i="23"/>
  <c r="BL62" i="33"/>
  <c r="H64" i="23"/>
  <c r="BO62" i="33"/>
  <c r="K64" i="23"/>
  <c r="BM62" i="19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<sst xmlns="http://schemas.openxmlformats.org/spreadsheetml/2006/main" count="2208" uniqueCount="114">
  <si>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</si>
  <si>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</si>
  <si>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</si>
  <si>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</si>
  <si>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</si>
  <si>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</si>
  <si>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</si>
  <si>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</si>
  <si>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</si>
  <si>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</si>
  <si>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</si>
  <si>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</si>
  <si>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</si>
  <si>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</si>
  <si>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</si>
  <si>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</si>
  <si>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</si>
  <si>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</si>
  <si>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</si>
  <si>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</si>
  <si>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</si>
  <si>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</si>
  <si>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</si>
  <si>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</si>
  <si>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</si>
  <si>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</si>
  <si>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</si>
  <si>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</si>
  <si>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</si>
  <si>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</si>
  <si>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</si>
  <si>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</si>
  <si>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</si>
  <si>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</si>
  <si>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</si>
  <si>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</si>
  <si>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</si>
  <si>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</si>
  <si>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</si>
  <si>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</si>
  <si>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</si>
  <si>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</si>
  <si>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</si>
  <si>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</si>
  <si>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</si>
  <si>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</si>
  <si>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</si>
  <si>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</si>
  <si>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</si>
  <si>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</si>
  <si>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</si>
  <si>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</si>
  <si>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</si>
  <si>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</si>
  <si>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</si>
  <si>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</si>
  <si>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</si>
  <si>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</si>
  <si>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</si>
  <si>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</si>
  <si>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</si>
  <si>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</si>
  <si>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</si>
  <si>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</si>
  <si>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</si>
  <si>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</si>
  <si>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</si>
  <si>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</si>
  <si>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</si>
  <si>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</si>
  <si>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</si>
  <si>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</si>
  <si>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</si>
  <si>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</si>
  <si>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</si>
  <si>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</si>
  <si>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</si>
  <si>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</si>
  <si>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</si>
  <si>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</si>
  <si>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</si>
  <si>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</si>
  <si>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</si>
  <si>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</si>
  <si>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</si>
  <si>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</si>
  <si>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</si>
  <si>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</si>
  <si>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</si>
  <si>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</si>
  <si>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</si>
  <si>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</si>
  <si>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</si>
  <si>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</si>
  <si>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</si>
  <si>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</si>
  <si>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</si>
  <si>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</si>
  <si>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</si>
  <si>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</si>
  <si>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Only prospective</t>
  </si>
  <si>
    <t>note - maybe zero out till period 3</t>
  </si>
  <si>
    <t>retrospective</t>
  </si>
  <si>
    <t>includes retrospective</t>
  </si>
  <si>
    <t>*SUM('RICBP-it0_damagesbyregionoutput'!$A3:$L3)</t>
  </si>
  <si>
    <t>Cumulative fossil CO2 emissions from 1830-2004 GtCO2</t>
  </si>
  <si>
    <t>Case selection</t>
  </si>
  <si>
    <t>Damages</t>
  </si>
  <si>
    <t>Prospective</t>
  </si>
  <si>
    <t>Retrospective</t>
  </si>
  <si>
    <t>Emissions</t>
  </si>
  <si>
    <t>Polluter Pays</t>
  </si>
  <si>
    <t>Beneficiary Pays</t>
  </si>
  <si>
    <t>Ability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</si>
</sst>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43" fontId="0" fillId="0" borderId="0" xfId="42" applyFont="1"/>
    <xf numFmtId="0" fontId="19" fillId="0" borderId="0" xfId="0" applyFont="1"/>
    <xf numFmtId="0" fontId="18" fillId="0" borderId="0" xfId="0" applyFont="1"/>
    <xf numFmtId="11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2F91-6677-7844-A539-A9B027AF9B1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B4" sqref="B4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'Ref-it0_damagesbyregionoutput'!A2</f>
        <v>1.20661739799256E-2</v>
      </c>
      <c r="B2">
        <f>'Ref-it0_damagesbyregionoutput'!B2</f>
        <v>1.4267680528353E-2</v>
      </c>
      <c r="C2">
        <f>'Ref-it0_damagesbyregionoutput'!C2</f>
        <v>4.3071339627815302E-3</v>
      </c>
      <c r="D2">
        <f>'Ref-it0_damagesbyregionoutput'!D2</f>
        <v>1.3447984058364199E-3</v>
      </c>
      <c r="E2">
        <f>'Ref-it0_damagesbyregionoutput'!E2</f>
        <v>7.2500098868227305E-4</v>
      </c>
      <c r="F2">
        <f>'Ref-it0_damagesbyregionoutput'!F2</f>
        <v>8.0861329191142303E-3</v>
      </c>
      <c r="G2">
        <f>'Ref-it0_damagesbyregionoutput'!G2</f>
        <v>1.1667501428473601E-2</v>
      </c>
      <c r="H2">
        <f>'Ref-it0_damagesbyregionoutput'!H2</f>
        <v>1.17918994099258E-2</v>
      </c>
      <c r="I2">
        <f>'Ref-it0_damagesbyregionoutput'!I2</f>
        <v>5.43462351300961E-3</v>
      </c>
      <c r="J2">
        <f>'Ref-it0_damagesbyregionoutput'!J2</f>
        <v>6.5198882813012702E-3</v>
      </c>
      <c r="K2">
        <f>'Ref-it0_damagesbyregionoutput'!K2</f>
        <v>4.1348966630045097E-3</v>
      </c>
      <c r="L2">
        <f>'Ref-it0_damagesbyregionoutput'!L2</f>
        <v>6.9266590623022302E-3</v>
      </c>
    </row>
    <row r="3" spans="1:12" x14ac:dyDescent="0.2">
      <c r="A3">
        <f>'Ref-it0_damagesbyregionoutput'!A3</f>
        <v>2.2503136990953101E-2</v>
      </c>
      <c r="B3">
        <f>'Ref-it0_damagesbyregionoutput'!B3</f>
        <v>4.4591514215545601E-2</v>
      </c>
      <c r="C3">
        <f>'Ref-it0_damagesbyregionoutput'!C3</f>
        <v>7.8854249920820799E-3</v>
      </c>
      <c r="D3">
        <f>'Ref-it0_damagesbyregionoutput'!D3</f>
        <v>2.5893739619684201E-3</v>
      </c>
      <c r="E3">
        <f>'Ref-it0_damagesbyregionoutput'!E3</f>
        <v>1.49292526999905E-3</v>
      </c>
      <c r="F3">
        <f>'Ref-it0_damagesbyregionoutput'!F3</f>
        <v>5.1459745644414301E-2</v>
      </c>
      <c r="G3">
        <f>'Ref-it0_damagesbyregionoutput'!G3</f>
        <v>2.6592072914153199E-2</v>
      </c>
      <c r="H3">
        <f>'Ref-it0_damagesbyregionoutput'!H3</f>
        <v>2.76294015417946E-2</v>
      </c>
      <c r="I3">
        <f>'Ref-it0_damagesbyregionoutput'!I3</f>
        <v>1.5734195143941501E-2</v>
      </c>
      <c r="J3">
        <f>'Ref-it0_damagesbyregionoutput'!J3</f>
        <v>1.36274799461873E-2</v>
      </c>
      <c r="K3">
        <f>'Ref-it0_damagesbyregionoutput'!K3</f>
        <v>1.50326961993992E-2</v>
      </c>
      <c r="L3">
        <f>'Ref-it0_damagesbyregionoutput'!L3</f>
        <v>1.41530476719365E-2</v>
      </c>
    </row>
    <row r="4" spans="1:12" x14ac:dyDescent="0.2">
      <c r="A4">
        <f>'Ref-it0_damagesbyregionoutput'!A4</f>
        <v>4.17133437077742E-2</v>
      </c>
      <c r="B4">
        <f>'Ref-it0_damagesbyregionoutput'!B4</f>
        <v>7.5827111179488399E-2</v>
      </c>
      <c r="C4">
        <f>'Ref-it0_damagesbyregionoutput'!C4</f>
        <v>1.32337280640901E-2</v>
      </c>
      <c r="D4">
        <f>'Ref-it0_damagesbyregionoutput'!D4</f>
        <v>4.7614038427931096E-3</v>
      </c>
      <c r="E4">
        <f>'Ref-it0_damagesbyregionoutput'!E4</f>
        <v>3.0531801656205901E-3</v>
      </c>
      <c r="F4">
        <f>'Ref-it0_damagesbyregionoutput'!F4</f>
        <v>0.107092306351894</v>
      </c>
      <c r="G4">
        <f>'Ref-it0_damagesbyregionoutput'!G4</f>
        <v>5.5095289826183197E-2</v>
      </c>
      <c r="H4">
        <f>'Ref-it0_damagesbyregionoutput'!H4</f>
        <v>5.4724824488333101E-2</v>
      </c>
      <c r="I4">
        <f>'Ref-it0_damagesbyregionoutput'!I4</f>
        <v>3.8634123029685899E-2</v>
      </c>
      <c r="J4">
        <f>'Ref-it0_damagesbyregionoutput'!J4</f>
        <v>2.73953772994345E-2</v>
      </c>
      <c r="K4">
        <f>'Ref-it0_damagesbyregionoutput'!K4</f>
        <v>2.6007825071916599E-2</v>
      </c>
      <c r="L4">
        <f>'Ref-it0_damagesbyregionoutput'!L4</f>
        <v>2.9742840804505399E-2</v>
      </c>
    </row>
    <row r="5" spans="1:12" x14ac:dyDescent="0.2">
      <c r="A5">
        <f>'Ref-it0_damagesbyregionoutput'!A5</f>
        <v>7.2447122416254506E-2</v>
      </c>
      <c r="B5">
        <f>'Ref-it0_damagesbyregionoutput'!B5</f>
        <v>0.124837761760073</v>
      </c>
      <c r="C5">
        <f>'Ref-it0_damagesbyregionoutput'!C5</f>
        <v>2.09452256462891E-2</v>
      </c>
      <c r="D5">
        <f>'Ref-it0_damagesbyregionoutput'!D5</f>
        <v>8.0727856787742806E-3</v>
      </c>
      <c r="E5">
        <f>'Ref-it0_damagesbyregionoutput'!E5</f>
        <v>5.8285053447341296E-3</v>
      </c>
      <c r="F5">
        <f>'Ref-it0_damagesbyregionoutput'!F5</f>
        <v>0.19438866914657499</v>
      </c>
      <c r="G5">
        <f>'Ref-it0_damagesbyregionoutput'!G5</f>
        <v>0.103823507019008</v>
      </c>
      <c r="H5">
        <f>'Ref-it0_damagesbyregionoutput'!H5</f>
        <v>9.9782094874634603E-2</v>
      </c>
      <c r="I5">
        <f>'Ref-it0_damagesbyregionoutput'!I5</f>
        <v>8.9247033259149205E-2</v>
      </c>
      <c r="J5">
        <f>'Ref-it0_damagesbyregionoutput'!J5</f>
        <v>5.0799586854647902E-2</v>
      </c>
      <c r="K5">
        <f>'Ref-it0_damagesbyregionoutput'!K5</f>
        <v>4.39572501378181E-2</v>
      </c>
      <c r="L5">
        <f>'Ref-it0_damagesbyregionoutput'!L5</f>
        <v>5.89979343583074E-2</v>
      </c>
    </row>
    <row r="6" spans="1:12" x14ac:dyDescent="0.2">
      <c r="A6">
        <f>'Ref-it0_damagesbyregionoutput'!A6</f>
        <v>0.117011162152584</v>
      </c>
      <c r="B6">
        <f>'Ref-it0_damagesbyregionoutput'!B6</f>
        <v>0.19246598031603601</v>
      </c>
      <c r="C6">
        <f>'Ref-it0_damagesbyregionoutput'!C6</f>
        <v>3.06017767762858E-2</v>
      </c>
      <c r="D6">
        <f>'Ref-it0_damagesbyregionoutput'!D6</f>
        <v>1.28267397805006E-2</v>
      </c>
      <c r="E6">
        <f>'Ref-it0_damagesbyregionoutput'!E6</f>
        <v>1.0282581081972299E-2</v>
      </c>
      <c r="F6">
        <f>'Ref-it0_damagesbyregionoutput'!F6</f>
        <v>0.31509091248418097</v>
      </c>
      <c r="G6">
        <f>'Ref-it0_damagesbyregionoutput'!G6</f>
        <v>0.179303023536137</v>
      </c>
      <c r="H6">
        <f>'Ref-it0_damagesbyregionoutput'!H6</f>
        <v>0.16851321007668499</v>
      </c>
      <c r="I6">
        <f>'Ref-it0_damagesbyregionoutput'!I6</f>
        <v>0.189886865715338</v>
      </c>
      <c r="J6">
        <f>'Ref-it0_damagesbyregionoutput'!J6</f>
        <v>8.6612325278208405E-2</v>
      </c>
      <c r="K6">
        <f>'Ref-it0_damagesbyregionoutput'!K6</f>
        <v>6.9166406197065794E-2</v>
      </c>
      <c r="L6">
        <f>'Ref-it0_damagesbyregionoutput'!L6</f>
        <v>0.108135888560749</v>
      </c>
    </row>
    <row r="7" spans="1:12" x14ac:dyDescent="0.2">
      <c r="A7">
        <f>'Ref-it0_damagesbyregionoutput'!A7</f>
        <v>0.17743464757546901</v>
      </c>
      <c r="B7">
        <f>'Ref-it0_damagesbyregionoutput'!B7</f>
        <v>0.279262512368878</v>
      </c>
      <c r="C7">
        <f>'Ref-it0_damagesbyregionoutput'!C7</f>
        <v>4.2524244757305499E-2</v>
      </c>
      <c r="D7">
        <f>'Ref-it0_damagesbyregionoutput'!D7</f>
        <v>1.9146057922470799E-2</v>
      </c>
      <c r="E7">
        <f>'Ref-it0_damagesbyregionoutput'!E7</f>
        <v>1.6731901856438799E-2</v>
      </c>
      <c r="F7">
        <f>'Ref-it0_damagesbyregionoutput'!F7</f>
        <v>0.46999025730419602</v>
      </c>
      <c r="G7">
        <f>'Ref-it0_damagesbyregionoutput'!G7</f>
        <v>0.28633297898889098</v>
      </c>
      <c r="H7">
        <f>'Ref-it0_damagesbyregionoutput'!H7</f>
        <v>0.26441941217316201</v>
      </c>
      <c r="I7">
        <f>'Ref-it0_damagesbyregionoutput'!I7</f>
        <v>0.37220783005389202</v>
      </c>
      <c r="J7">
        <f>'Ref-it0_damagesbyregionoutput'!J7</f>
        <v>0.13637425426892</v>
      </c>
      <c r="K7">
        <f>'Ref-it0_damagesbyregionoutput'!K7</f>
        <v>0.102247951674419</v>
      </c>
      <c r="L7">
        <f>'Ref-it0_damagesbyregionoutput'!L7</f>
        <v>0.182891274991757</v>
      </c>
    </row>
    <row r="8" spans="1:12" x14ac:dyDescent="0.2">
      <c r="A8">
        <f>'Ref-it0_damagesbyregionoutput'!A8</f>
        <v>0.25476078528185098</v>
      </c>
      <c r="B8">
        <f>'Ref-it0_damagesbyregionoutput'!B8</f>
        <v>0.38541523773359898</v>
      </c>
      <c r="C8">
        <f>'Ref-it0_damagesbyregionoutput'!C8</f>
        <v>5.5968432180448002E-2</v>
      </c>
      <c r="D8">
        <f>'Ref-it0_damagesbyregionoutput'!D8</f>
        <v>2.6963750220422598E-2</v>
      </c>
      <c r="E8">
        <f>'Ref-it0_damagesbyregionoutput'!E8</f>
        <v>2.5312079272934999E-2</v>
      </c>
      <c r="F8">
        <f>'Ref-it0_damagesbyregionoutput'!F8</f>
        <v>0.65885271890582797</v>
      </c>
      <c r="G8">
        <f>'Ref-it0_damagesbyregionoutput'!G8</f>
        <v>0.42585349188488097</v>
      </c>
      <c r="H8">
        <f>'Ref-it0_damagesbyregionoutput'!H8</f>
        <v>0.38829514404856502</v>
      </c>
      <c r="I8">
        <f>'Ref-it0_damagesbyregionoutput'!I8</f>
        <v>0.67541788630893396</v>
      </c>
      <c r="J8">
        <f>'Ref-it0_damagesbyregionoutput'!J8</f>
        <v>0.199691889152223</v>
      </c>
      <c r="K8">
        <f>'Ref-it0_damagesbyregionoutput'!K8</f>
        <v>0.14364642417158099</v>
      </c>
      <c r="L8">
        <f>'Ref-it0_damagesbyregionoutput'!L8</f>
        <v>0.28735922031275801</v>
      </c>
    </row>
    <row r="9" spans="1:12" x14ac:dyDescent="0.2">
      <c r="A9">
        <f>'Ref-it0_damagesbyregionoutput'!A9</f>
        <v>0.34746007965418502</v>
      </c>
      <c r="B9">
        <f>'Ref-it0_damagesbyregionoutput'!B9</f>
        <v>0.51175945611948603</v>
      </c>
      <c r="C9">
        <f>'Ref-it0_damagesbyregionoutput'!C9</f>
        <v>7.0696369009748405E-2</v>
      </c>
      <c r="D9">
        <f>'Ref-it0_damagesbyregionoutput'!D9</f>
        <v>3.6420032965926302E-2</v>
      </c>
      <c r="E9">
        <f>'Ref-it0_damagesbyregionoutput'!E9</f>
        <v>3.6063775148442299E-2</v>
      </c>
      <c r="F9">
        <f>'Ref-it0_damagesbyregionoutput'!F9</f>
        <v>0.88247779400941395</v>
      </c>
      <c r="G9">
        <f>'Ref-it0_damagesbyregionoutput'!G9</f>
        <v>0.59502016369300004</v>
      </c>
      <c r="H9">
        <f>'Ref-it0_damagesbyregionoutput'!H9</f>
        <v>0.53895810072366701</v>
      </c>
      <c r="I9">
        <f>'Ref-it0_damagesbyregionoutput'!I9</f>
        <v>1.1411933071214699</v>
      </c>
      <c r="J9">
        <f>'Ref-it0_damagesbyregionoutput'!J9</f>
        <v>0.274294324991395</v>
      </c>
      <c r="K9">
        <f>'Ref-it0_damagesbyregionoutput'!K9</f>
        <v>0.19329774739573</v>
      </c>
      <c r="L9">
        <f>'Ref-it0_damagesbyregionoutput'!L9</f>
        <v>0.42319650059514702</v>
      </c>
    </row>
    <row r="10" spans="1:12" x14ac:dyDescent="0.2">
      <c r="A10">
        <f>'Ref-it0_damagesbyregionoutput'!A10</f>
        <v>0.452319683775736</v>
      </c>
      <c r="B10">
        <f>'Ref-it0_damagesbyregionoutput'!B10</f>
        <v>0.65791914362808401</v>
      </c>
      <c r="C10">
        <f>'Ref-it0_damagesbyregionoutput'!C10</f>
        <v>8.68118924674669E-2</v>
      </c>
      <c r="D10">
        <f>'Ref-it0_damagesbyregionoutput'!D10</f>
        <v>4.7605470428919598E-2</v>
      </c>
      <c r="E10">
        <f>'Ref-it0_damagesbyregionoutput'!E10</f>
        <v>4.8862776724569602E-2</v>
      </c>
      <c r="F10">
        <f>'Ref-it0_damagesbyregionoutput'!F10</f>
        <v>1.1423294793041801</v>
      </c>
      <c r="G10">
        <f>'Ref-it0_damagesbyregionoutput'!G10</f>
        <v>0.78867786763754599</v>
      </c>
      <c r="H10">
        <f>'Ref-it0_damagesbyregionoutput'!H10</f>
        <v>0.71307702692312003</v>
      </c>
      <c r="I10">
        <f>'Ref-it0_damagesbyregionoutput'!I10</f>
        <v>1.8059050253802</v>
      </c>
      <c r="J10">
        <f>'Ref-it0_damagesbyregionoutput'!J10</f>
        <v>0.35670440392836</v>
      </c>
      <c r="K10">
        <f>'Ref-it0_damagesbyregionoutput'!K10</f>
        <v>0.25101299968600099</v>
      </c>
      <c r="L10">
        <f>'Ref-it0_damagesbyregionoutput'!L10</f>
        <v>0.58901334078207002</v>
      </c>
    </row>
    <row r="11" spans="1:12" x14ac:dyDescent="0.2">
      <c r="A11">
        <f>'Ref-it0_damagesbyregionoutput'!A11</f>
        <v>0.56592590615537097</v>
      </c>
      <c r="B11">
        <f>'Ref-it0_damagesbyregionoutput'!B11</f>
        <v>0.82110309995386799</v>
      </c>
      <c r="C11">
        <f>'Ref-it0_damagesbyregionoutput'!C11</f>
        <v>0.103729801052817</v>
      </c>
      <c r="D11">
        <f>'Ref-it0_damagesbyregionoutput'!D11</f>
        <v>5.9919581755295E-2</v>
      </c>
      <c r="E11">
        <f>'Ref-it0_damagesbyregionoutput'!E11</f>
        <v>6.3203091838528902E-2</v>
      </c>
      <c r="F11">
        <f>'Ref-it0_damagesbyregionoutput'!F11</f>
        <v>1.4408566496236901</v>
      </c>
      <c r="G11">
        <f>'Ref-it0_damagesbyregionoutput'!G11</f>
        <v>0.99990346931670404</v>
      </c>
      <c r="H11">
        <f>'Ref-it0_damagesbyregionoutput'!H11</f>
        <v>0.90402205372844902</v>
      </c>
      <c r="I11">
        <f>'Ref-it0_damagesbyregionoutput'!I11</f>
        <v>2.69243579613401</v>
      </c>
      <c r="J11">
        <f>'Ref-it0_damagesbyregionoutput'!J11</f>
        <v>0.44304136540711803</v>
      </c>
      <c r="K11">
        <f>'Ref-it0_damagesbyregionoutput'!K11</f>
        <v>0.31666389720830401</v>
      </c>
      <c r="L11">
        <f>'Ref-it0_damagesbyregionoutput'!L11</f>
        <v>0.78082991672245705</v>
      </c>
    </row>
    <row r="12" spans="1:12" x14ac:dyDescent="0.2">
      <c r="A12">
        <f>'Ref-it0_damagesbyregionoutput'!A12</f>
        <v>0.67646344627408395</v>
      </c>
      <c r="B12">
        <f>'Ref-it0_damagesbyregionoutput'!B12</f>
        <v>1.0026599803415901</v>
      </c>
      <c r="C12">
        <f>'Ref-it0_damagesbyregionoutput'!C12</f>
        <v>0.12311482780062701</v>
      </c>
      <c r="D12">
        <f>'Ref-it0_damagesbyregionoutput'!D12</f>
        <v>7.2986165869669703E-2</v>
      </c>
      <c r="E12">
        <f>'Ref-it0_damagesbyregionoutput'!E12</f>
        <v>7.9660260179245504E-2</v>
      </c>
      <c r="F12">
        <f>'Ref-it0_damagesbyregionoutput'!F12</f>
        <v>1.83197302252988</v>
      </c>
      <c r="G12">
        <f>'Ref-it0_damagesbyregionoutput'!G12</f>
        <v>1.25456588556239</v>
      </c>
      <c r="H12">
        <f>'Ref-it0_damagesbyregionoutput'!H12</f>
        <v>1.10574709542272</v>
      </c>
      <c r="I12">
        <f>'Ref-it0_damagesbyregionoutput'!I12</f>
        <v>3.6525712917335502</v>
      </c>
      <c r="J12">
        <f>'Ref-it0_damagesbyregionoutput'!J12</f>
        <v>0.54377115978461898</v>
      </c>
      <c r="K12">
        <f>'Ref-it0_damagesbyregionoutput'!K12</f>
        <v>0.38782962945800598</v>
      </c>
      <c r="L12">
        <f>'Ref-it0_damagesbyregionoutput'!L12</f>
        <v>1.0115556138827799</v>
      </c>
    </row>
    <row r="13" spans="1:12" x14ac:dyDescent="0.2">
      <c r="A13">
        <f>'Ref-it0_damagesbyregionoutput'!A13</f>
        <v>0.77746363278335495</v>
      </c>
      <c r="B13">
        <f>'Ref-it0_damagesbyregionoutput'!B13</f>
        <v>1.1918438256581501</v>
      </c>
      <c r="C13">
        <f>'Ref-it0_damagesbyregionoutput'!C13</f>
        <v>0.14217715992601901</v>
      </c>
      <c r="D13">
        <f>'Ref-it0_damagesbyregionoutput'!D13</f>
        <v>8.5603516408312999E-2</v>
      </c>
      <c r="E13">
        <f>'Ref-it0_damagesbyregionoutput'!E13</f>
        <v>9.6667544759665103E-2</v>
      </c>
      <c r="F13">
        <f>'Ref-it0_damagesbyregionoutput'!F13</f>
        <v>2.3035162796752799</v>
      </c>
      <c r="G13">
        <f>'Ref-it0_damagesbyregionoutput'!G13</f>
        <v>1.5293030334435</v>
      </c>
      <c r="H13">
        <f>'Ref-it0_damagesbyregionoutput'!H13</f>
        <v>1.3085511358994</v>
      </c>
      <c r="I13">
        <f>'Ref-it0_damagesbyregionoutput'!I13</f>
        <v>4.6861183827117303</v>
      </c>
      <c r="J13">
        <f>'Ref-it0_damagesbyregionoutput'!J13</f>
        <v>0.64692944217855797</v>
      </c>
      <c r="K13">
        <f>'Ref-it0_damagesbyregionoutput'!K13</f>
        <v>0.46166549781750699</v>
      </c>
      <c r="L13">
        <f>'Ref-it0_damagesbyregionoutput'!L13</f>
        <v>1.2674046980665901</v>
      </c>
    </row>
    <row r="14" spans="1:12" x14ac:dyDescent="0.2">
      <c r="A14">
        <f>'Ref-it0_damagesbyregionoutput'!A14</f>
        <v>0.86501436646785901</v>
      </c>
      <c r="B14">
        <f>'Ref-it0_damagesbyregionoutput'!B14</f>
        <v>1.37759927080245</v>
      </c>
      <c r="C14">
        <f>'Ref-it0_damagesbyregionoutput'!C14</f>
        <v>0.159458343669095</v>
      </c>
      <c r="D14">
        <f>'Ref-it0_damagesbyregionoutput'!D14</f>
        <v>9.7160426505479403E-2</v>
      </c>
      <c r="E14">
        <f>'Ref-it0_damagesbyregionoutput'!E14</f>
        <v>0.11324476464071399</v>
      </c>
      <c r="F14">
        <f>'Ref-it0_damagesbyregionoutput'!F14</f>
        <v>2.8252983781925498</v>
      </c>
      <c r="G14">
        <f>'Ref-it0_damagesbyregionoutput'!G14</f>
        <v>1.80870394678158</v>
      </c>
      <c r="H14">
        <f>'Ref-it0_damagesbyregionoutput'!H14</f>
        <v>1.5042116182001699</v>
      </c>
      <c r="I14">
        <f>'Ref-it0_damagesbyregionoutput'!I14</f>
        <v>5.7819345085431202</v>
      </c>
      <c r="J14">
        <f>'Ref-it0_damagesbyregionoutput'!J14</f>
        <v>0.74547384172225895</v>
      </c>
      <c r="K14">
        <f>'Ref-it0_damagesbyregionoutput'!K14</f>
        <v>0.53443747733726799</v>
      </c>
      <c r="L14">
        <f>'Ref-it0_damagesbyregionoutput'!L14</f>
        <v>1.53585853534704</v>
      </c>
    </row>
    <row r="15" spans="1:12" x14ac:dyDescent="0.2">
      <c r="A15">
        <f>'Ref-it0_damagesbyregionoutput'!A15</f>
        <v>0.93612605729314302</v>
      </c>
      <c r="B15">
        <f>'Ref-it0_damagesbyregionoutput'!B15</f>
        <v>1.55864269292466</v>
      </c>
      <c r="C15">
        <f>'Ref-it0_damagesbyregionoutput'!C15</f>
        <v>0.174107138012176</v>
      </c>
      <c r="D15">
        <f>'Ref-it0_damagesbyregionoutput'!D15</f>
        <v>0.107009835346316</v>
      </c>
      <c r="E15">
        <f>'Ref-it0_damagesbyregionoutput'!E15</f>
        <v>0.128415911897301</v>
      </c>
      <c r="F15">
        <f>'Ref-it0_damagesbyregionoutput'!F15</f>
        <v>3.4027230114853801</v>
      </c>
      <c r="G15">
        <f>'Ref-it0_damagesbyregionoutput'!G15</f>
        <v>2.0797680137903098</v>
      </c>
      <c r="H15">
        <f>'Ref-it0_damagesbyregionoutput'!H15</f>
        <v>1.68783540001612</v>
      </c>
      <c r="I15">
        <f>'Ref-it0_damagesbyregionoutput'!I15</f>
        <v>6.9408573163070804</v>
      </c>
      <c r="J15">
        <f>'Ref-it0_damagesbyregionoutput'!J15</f>
        <v>0.83382937463487194</v>
      </c>
      <c r="K15">
        <f>'Ref-it0_damagesbyregionoutput'!K15</f>
        <v>0.60653704294564303</v>
      </c>
      <c r="L15">
        <f>'Ref-it0_damagesbyregionoutput'!L15</f>
        <v>1.8088391847720899</v>
      </c>
    </row>
    <row r="16" spans="1:12" x14ac:dyDescent="0.2">
      <c r="A16">
        <f>'Ref-it0_damagesbyregionoutput'!A16</f>
        <v>0.99092379498494898</v>
      </c>
      <c r="B16">
        <f>'Ref-it0_damagesbyregionoutput'!B16</f>
        <v>1.7330814556643499</v>
      </c>
      <c r="C16">
        <f>'Ref-it0_damagesbyregionoutput'!C16</f>
        <v>0.185853906046442</v>
      </c>
      <c r="D16">
        <f>'Ref-it0_damagesbyregionoutput'!D16</f>
        <v>0.114892471974737</v>
      </c>
      <c r="E16">
        <f>'Ref-it0_damagesbyregionoutput'!E16</f>
        <v>0.141625797444836</v>
      </c>
      <c r="F16">
        <f>'Ref-it0_damagesbyregionoutput'!F16</f>
        <v>4.03033471239051</v>
      </c>
      <c r="G16">
        <f>'Ref-it0_damagesbyregionoutput'!G16</f>
        <v>2.3341369131918199</v>
      </c>
      <c r="H16">
        <f>'Ref-it0_damagesbyregionoutput'!H16</f>
        <v>1.85701677961159</v>
      </c>
      <c r="I16">
        <f>'Ref-it0_damagesbyregionoutput'!I16</f>
        <v>8.1521700439011404</v>
      </c>
      <c r="J16">
        <f>'Ref-it0_damagesbyregionoutput'!J16</f>
        <v>0.90920757053745305</v>
      </c>
      <c r="K16">
        <f>'Ref-it0_damagesbyregionoutput'!K16</f>
        <v>0.677441397247175</v>
      </c>
      <c r="L16">
        <f>'Ref-it0_damagesbyregionoutput'!L16</f>
        <v>2.0803909710125801</v>
      </c>
    </row>
    <row r="17" spans="1:12" x14ac:dyDescent="0.2">
      <c r="A17">
        <f>'Ref-it0_damagesbyregionoutput'!A17</f>
        <v>1.0326359822542099</v>
      </c>
      <c r="B17">
        <f>'Ref-it0_damagesbyregionoutput'!B17</f>
        <v>1.9032850596442199</v>
      </c>
      <c r="C17">
        <f>'Ref-it0_damagesbyregionoutput'!C17</f>
        <v>0.195223608783539</v>
      </c>
      <c r="D17">
        <f>'Ref-it0_damagesbyregionoutput'!D17</f>
        <v>0.121083926846012</v>
      </c>
      <c r="E17">
        <f>'Ref-it0_damagesbyregionoutput'!E17</f>
        <v>0.15298752789332301</v>
      </c>
      <c r="F17">
        <f>'Ref-it0_damagesbyregionoutput'!F17</f>
        <v>4.7071229745844301</v>
      </c>
      <c r="G17">
        <f>'Ref-it0_damagesbyregionoutput'!G17</f>
        <v>2.5730879530812301</v>
      </c>
      <c r="H17">
        <f>'Ref-it0_damagesbyregionoutput'!H17</f>
        <v>2.0149964903561401</v>
      </c>
      <c r="I17">
        <f>'Ref-it0_damagesbyregionoutput'!I17</f>
        <v>9.4215177783296902</v>
      </c>
      <c r="J17">
        <f>'Ref-it0_damagesbyregionoutput'!J17</f>
        <v>0.97284921231260502</v>
      </c>
      <c r="K17">
        <f>'Ref-it0_damagesbyregionoutput'!K17</f>
        <v>0.74834523703632205</v>
      </c>
      <c r="L17">
        <f>'Ref-it0_damagesbyregionoutput'!L17</f>
        <v>2.3520436255100501</v>
      </c>
    </row>
    <row r="18" spans="1:12" x14ac:dyDescent="0.2">
      <c r="A18">
        <f>'Ref-it0_damagesbyregionoutput'!A18</f>
        <v>1.0660508853069299</v>
      </c>
      <c r="B18">
        <f>'Ref-it0_damagesbyregionoutput'!B18</f>
        <v>2.07368784608179</v>
      </c>
      <c r="C18">
        <f>'Ref-it0_damagesbyregionoutput'!C18</f>
        <v>0.20308120213466799</v>
      </c>
      <c r="D18">
        <f>'Ref-it0_damagesbyregionoutput'!D18</f>
        <v>0.126094219093424</v>
      </c>
      <c r="E18">
        <f>'Ref-it0_damagesbyregionoutput'!E18</f>
        <v>0.16297089296939499</v>
      </c>
      <c r="F18">
        <f>'Ref-it0_damagesbyregionoutput'!F18</f>
        <v>5.4346571422912904</v>
      </c>
      <c r="G18">
        <f>'Ref-it0_damagesbyregionoutput'!G18</f>
        <v>2.8006821916669198</v>
      </c>
      <c r="H18">
        <f>'Ref-it0_damagesbyregionoutput'!H18</f>
        <v>2.1660578838961402</v>
      </c>
      <c r="I18">
        <f>'Ref-it0_damagesbyregionoutput'!I18</f>
        <v>10.7590768127579</v>
      </c>
      <c r="J18">
        <f>'Ref-it0_damagesbyregionoutput'!J18</f>
        <v>1.02843059213177</v>
      </c>
      <c r="K18">
        <f>'Ref-it0_damagesbyregionoutput'!K18</f>
        <v>0.82054761549961397</v>
      </c>
      <c r="L18">
        <f>'Ref-it0_damagesbyregionoutput'!L18</f>
        <v>2.6300181580636099</v>
      </c>
    </row>
    <row r="19" spans="1:12" x14ac:dyDescent="0.2">
      <c r="A19">
        <f>'Ref-it0_damagesbyregionoutput'!A19</f>
        <v>1.0952502558578801</v>
      </c>
      <c r="B19">
        <f>'Ref-it0_damagesbyregionoutput'!B19</f>
        <v>2.2484592168803701</v>
      </c>
      <c r="C19">
        <f>'Ref-it0_damagesbyregionoutput'!C19</f>
        <v>0.210193503770739</v>
      </c>
      <c r="D19">
        <f>'Ref-it0_damagesbyregionoutput'!D19</f>
        <v>0.130387354591979</v>
      </c>
      <c r="E19">
        <f>'Ref-it0_damagesbyregionoutput'!E19</f>
        <v>0.17206039360450301</v>
      </c>
      <c r="F19">
        <f>'Ref-it0_damagesbyregionoutput'!F19</f>
        <v>6.2146634340740396</v>
      </c>
      <c r="G19">
        <f>'Ref-it0_damagesbyregionoutput'!G19</f>
        <v>3.02156955847743</v>
      </c>
      <c r="H19">
        <f>'Ref-it0_damagesbyregionoutput'!H19</f>
        <v>2.3145137614945401</v>
      </c>
      <c r="I19">
        <f>'Ref-it0_damagesbyregionoutput'!I19</f>
        <v>12.1745042761096</v>
      </c>
      <c r="J19">
        <f>'Ref-it0_damagesbyregionoutput'!J19</f>
        <v>1.0789327453769699</v>
      </c>
      <c r="K19">
        <f>'Ref-it0_damagesbyregionoutput'!K19</f>
        <v>0.89508741124754798</v>
      </c>
      <c r="L19">
        <f>'Ref-it0_damagesbyregionoutput'!L19</f>
        <v>2.91896624183752</v>
      </c>
    </row>
    <row r="20" spans="1:12" x14ac:dyDescent="0.2">
      <c r="A20">
        <f>'Ref-it0_damagesbyregionoutput'!A20</f>
        <v>1.12314397627972</v>
      </c>
      <c r="B20">
        <f>'Ref-it0_damagesbyregionoutput'!B20</f>
        <v>2.42990988938962</v>
      </c>
      <c r="C20">
        <f>'Ref-it0_damagesbyregionoutput'!C20</f>
        <v>0.217026760378874</v>
      </c>
      <c r="D20">
        <f>'Ref-it0_damagesbyregionoutput'!D20</f>
        <v>0.13431101744513199</v>
      </c>
      <c r="E20">
        <f>'Ref-it0_damagesbyregionoutput'!E20</f>
        <v>0.18064610611853801</v>
      </c>
      <c r="F20">
        <f>'Ref-it0_damagesbyregionoutput'!F20</f>
        <v>7.0483232990807698</v>
      </c>
      <c r="G20">
        <f>'Ref-it0_damagesbyregionoutput'!G20</f>
        <v>3.2399363897239799</v>
      </c>
      <c r="H20">
        <f>'Ref-it0_damagesbyregionoutput'!H20</f>
        <v>2.4637649698020798</v>
      </c>
      <c r="I20">
        <f>'Ref-it0_damagesbyregionoutput'!I20</f>
        <v>13.6756449250943</v>
      </c>
      <c r="J20">
        <f>'Ref-it0_damagesbyregionoutput'!J20</f>
        <v>1.12665446029247</v>
      </c>
      <c r="K20">
        <f>'Ref-it0_damagesbyregionoutput'!K20</f>
        <v>0.97275496047237797</v>
      </c>
      <c r="L20">
        <f>'Ref-it0_damagesbyregionoutput'!L20</f>
        <v>3.2231536282199902</v>
      </c>
    </row>
    <row r="21" spans="1:12" x14ac:dyDescent="0.2">
      <c r="A21">
        <f>'Ref-it0_damagesbyregionoutput'!A21</f>
        <v>1.15173474137795</v>
      </c>
      <c r="B21">
        <f>'Ref-it0_damagesbyregionoutput'!B21</f>
        <v>2.6197329018815001</v>
      </c>
      <c r="C21">
        <f>'Ref-it0_damagesbyregionoutput'!C21</f>
        <v>0.223925418098391</v>
      </c>
      <c r="D21">
        <f>'Ref-it0_damagesbyregionoutput'!D21</f>
        <v>0.138116442983413</v>
      </c>
      <c r="E21">
        <f>'Ref-it0_damagesbyregionoutput'!E21</f>
        <v>0.189028358817528</v>
      </c>
      <c r="F21">
        <f>'Ref-it0_damagesbyregionoutput'!F21</f>
        <v>7.9363648995232197</v>
      </c>
      <c r="G21">
        <f>'Ref-it0_damagesbyregionoutput'!G21</f>
        <v>3.45926622052716</v>
      </c>
      <c r="H21">
        <f>'Ref-it0_damagesbyregionoutput'!H21</f>
        <v>2.6163686524754999</v>
      </c>
      <c r="I21">
        <f>'Ref-it0_damagesbyregionoutput'!I21</f>
        <v>15.268489991011499</v>
      </c>
      <c r="J21">
        <f>'Ref-it0_damagesbyregionoutput'!J21</f>
        <v>1.17339435137584</v>
      </c>
      <c r="K21">
        <f>'Ref-it0_damagesbyregionoutput'!K21</f>
        <v>1.0541336928693901</v>
      </c>
      <c r="L21">
        <f>'Ref-it0_damagesbyregionoutput'!L21</f>
        <v>3.5462111873405502</v>
      </c>
    </row>
    <row r="22" spans="1:12" x14ac:dyDescent="0.2">
      <c r="A22">
        <f>'Ref-it0_damagesbyregionoutput'!A22</f>
        <v>1.1823570254795299</v>
      </c>
      <c r="B22">
        <f>'Ref-it0_damagesbyregionoutput'!B22</f>
        <v>2.81918566233387</v>
      </c>
      <c r="C22">
        <f>'Ref-it0_damagesbyregionoutput'!C22</f>
        <v>0.231129800802615</v>
      </c>
      <c r="D22">
        <f>'Ref-it0_damagesbyregionoutput'!D22</f>
        <v>0.14197947569168201</v>
      </c>
      <c r="E22">
        <f>'Ref-it0_damagesbyregionoutput'!E22</f>
        <v>0.19743031505297701</v>
      </c>
      <c r="F22">
        <f>'Ref-it0_damagesbyregionoutput'!F22</f>
        <v>8.8792060298417805</v>
      </c>
      <c r="G22">
        <f>'Ref-it0_damagesbyregionoutput'!G22</f>
        <v>3.68232350455831</v>
      </c>
      <c r="H22">
        <f>'Ref-it0_damagesbyregionoutput'!H22</f>
        <v>2.7741874576777401</v>
      </c>
      <c r="I22">
        <f>'Ref-it0_damagesbyregionoutput'!I22</f>
        <v>16.957332298014499</v>
      </c>
      <c r="J22">
        <f>'Ref-it0_damagesbyregionoutput'!J22</f>
        <v>1.2204874468179601</v>
      </c>
      <c r="K22">
        <f>'Ref-it0_damagesbyregionoutput'!K22</f>
        <v>1.1396437482800601</v>
      </c>
      <c r="L22">
        <f>'Ref-it0_damagesbyregionoutput'!L22</f>
        <v>3.8910709637559102</v>
      </c>
    </row>
    <row r="23" spans="1:12" x14ac:dyDescent="0.2">
      <c r="A23">
        <f>'Ref-it0_damagesbyregionoutput'!A23</f>
        <v>1.2158694181373</v>
      </c>
      <c r="B23">
        <f>'Ref-it0_damagesbyregionoutput'!B23</f>
        <v>3.0291695721446898</v>
      </c>
      <c r="C23">
        <f>'Ref-it0_damagesbyregionoutput'!C23</f>
        <v>0.23879964322317199</v>
      </c>
      <c r="D23">
        <f>'Ref-it0_damagesbyregionoutput'!D23</f>
        <v>0.146019257948487</v>
      </c>
      <c r="E23">
        <f>'Ref-it0_damagesbyregionoutput'!E23</f>
        <v>0.20601256451424799</v>
      </c>
      <c r="F23">
        <f>'Ref-it0_damagesbyregionoutput'!F23</f>
        <v>9.8770933813069099</v>
      </c>
      <c r="G23">
        <f>'Ref-it0_damagesbyregionoutput'!G23</f>
        <v>3.9112290148628102</v>
      </c>
      <c r="H23">
        <f>'Ref-it0_damagesbyregionoutput'!H23</f>
        <v>2.93854556044605</v>
      </c>
      <c r="I23">
        <f>'Ref-it0_damagesbyregionoutput'!I23</f>
        <v>18.7450812657837</v>
      </c>
      <c r="J23">
        <f>'Ref-it0_damagesbyregionoutput'!J23</f>
        <v>1.26888783552186</v>
      </c>
      <c r="K23">
        <f>'Ref-it0_damagesbyregionoutput'!K23</f>
        <v>1.2295883298005199</v>
      </c>
      <c r="L23">
        <f>'Ref-it0_damagesbyregionoutput'!L23</f>
        <v>4.2600363014859397</v>
      </c>
    </row>
    <row r="24" spans="1:12" x14ac:dyDescent="0.2">
      <c r="A24">
        <f>'Ref-it0_damagesbyregionoutput'!A24</f>
        <v>1.25280049524508</v>
      </c>
      <c r="B24">
        <f>'Ref-it0_damagesbyregionoutput'!B24</f>
        <v>3.2503291906932201</v>
      </c>
      <c r="C24">
        <f>'Ref-it0_damagesbyregionoutput'!C24</f>
        <v>0.24703623128877</v>
      </c>
      <c r="D24">
        <f>'Ref-it0_damagesbyregionoutput'!D24</f>
        <v>0.15031347566959399</v>
      </c>
      <c r="E24">
        <f>'Ref-it0_damagesbyregionoutput'!E24</f>
        <v>0.214886921281945</v>
      </c>
      <c r="F24">
        <f>'Ref-it0_damagesbyregionoutput'!F24</f>
        <v>10.9302201813839</v>
      </c>
      <c r="G24">
        <f>'Ref-it0_damagesbyregionoutput'!G24</f>
        <v>4.1475652835289498</v>
      </c>
      <c r="H24">
        <f>'Ref-it0_damagesbyregionoutput'!H24</f>
        <v>3.1103657142603498</v>
      </c>
      <c r="I24">
        <f>'Ref-it0_damagesbyregionoutput'!I24</f>
        <v>20.633613163688899</v>
      </c>
      <c r="J24">
        <f>'Ref-it0_damagesbyregionoutput'!J24</f>
        <v>1.3192544308858001</v>
      </c>
      <c r="K24">
        <f>'Ref-it0_damagesbyregionoutput'!K24</f>
        <v>1.32419241252944</v>
      </c>
      <c r="L24">
        <f>'Ref-it0_damagesbyregionoutput'!L24</f>
        <v>4.6548949412105696</v>
      </c>
    </row>
    <row r="25" spans="1:12" x14ac:dyDescent="0.2">
      <c r="A25">
        <f>'Ref-it0_damagesbyregionoutput'!A25</f>
        <v>1.2934555748671701</v>
      </c>
      <c r="B25">
        <f>'Ref-it0_damagesbyregionoutput'!B25</f>
        <v>3.4831379269139702</v>
      </c>
      <c r="C25">
        <f>'Ref-it0_damagesbyregionoutput'!C25</f>
        <v>0.255900091445108</v>
      </c>
      <c r="D25">
        <f>'Ref-it0_damagesbyregionoutput'!D25</f>
        <v>0.15491020777348899</v>
      </c>
      <c r="E25">
        <f>'Ref-it0_damagesbyregionoutput'!E25</f>
        <v>0.224128307321799</v>
      </c>
      <c r="F25">
        <f>'Ref-it0_damagesbyregionoutput'!F25</f>
        <v>12.038818294235</v>
      </c>
      <c r="G25">
        <f>'Ref-it0_damagesbyregionoutput'!G25</f>
        <v>4.3924845610407202</v>
      </c>
      <c r="H25">
        <f>'Ref-it0_damagesbyregionoutput'!H25</f>
        <v>3.29028091646135</v>
      </c>
      <c r="I25">
        <f>'Ref-it0_damagesbyregionoutput'!I25</f>
        <v>22.624099874690501</v>
      </c>
      <c r="J25">
        <f>'Ref-it0_damagesbyregionoutput'!J25</f>
        <v>1.3720255015682701</v>
      </c>
      <c r="K25">
        <f>'Ref-it0_damagesbyregionoutput'!K25</f>
        <v>1.42363216761481</v>
      </c>
      <c r="L25">
        <f>'Ref-it0_damagesbyregionoutput'!L25</f>
        <v>5.0770368068984704</v>
      </c>
    </row>
    <row r="26" spans="1:12" x14ac:dyDescent="0.2">
      <c r="A26">
        <f>'Ref-it0_damagesbyregionoutput'!A26</f>
        <v>1.33799303184433</v>
      </c>
      <c r="B26">
        <f>'Ref-it0_damagesbyregionoutput'!B26</f>
        <v>3.72796386991386</v>
      </c>
      <c r="C26">
        <f>'Ref-it0_damagesbyregionoutput'!C26</f>
        <v>0.26542421997948001</v>
      </c>
      <c r="D26">
        <f>'Ref-it0_damagesbyregionoutput'!D26</f>
        <v>0.159836857567308</v>
      </c>
      <c r="E26">
        <f>'Ref-it0_damagesbyregionoutput'!E26</f>
        <v>0.233784459403059</v>
      </c>
      <c r="F26">
        <f>'Ref-it0_damagesbyregionoutput'!F26</f>
        <v>13.2032266868399</v>
      </c>
      <c r="G26">
        <f>'Ref-it0_damagesbyregionoutput'!G26</f>
        <v>4.6468074641870203</v>
      </c>
      <c r="H26">
        <f>'Ref-it0_damagesbyregionoutput'!H26</f>
        <v>3.4787217635382501</v>
      </c>
      <c r="I26">
        <f>'Ref-it0_damagesbyregionoutput'!I26</f>
        <v>24.7172933811934</v>
      </c>
      <c r="J26">
        <f>'Ref-it0_damagesbyregionoutput'!J26</f>
        <v>1.4274788886435199</v>
      </c>
      <c r="K26">
        <f>'Ref-it0_damagesbyregionoutput'!K26</f>
        <v>1.52805628574712</v>
      </c>
      <c r="L26">
        <f>'Ref-it0_damagesbyregionoutput'!L26</f>
        <v>5.5275612119068098</v>
      </c>
    </row>
    <row r="27" spans="1:12" x14ac:dyDescent="0.2">
      <c r="A27">
        <f>'Ref-it0_damagesbyregionoutput'!A27</f>
        <v>1.3864779426015501</v>
      </c>
      <c r="B27">
        <f>'Ref-it0_damagesbyregionoutput'!B27</f>
        <v>3.9851177330608198</v>
      </c>
      <c r="C27">
        <f>'Ref-it0_damagesbyregionoutput'!C27</f>
        <v>0.27562365209915402</v>
      </c>
      <c r="D27">
        <f>'Ref-it0_damagesbyregionoutput'!D27</f>
        <v>0.165106745438755</v>
      </c>
      <c r="E27">
        <f>'Ref-it0_damagesbyregionoutput'!E27</f>
        <v>0.24388359617779001</v>
      </c>
      <c r="F27">
        <f>'Ref-it0_damagesbyregionoutput'!F27</f>
        <v>14.423940156874499</v>
      </c>
      <c r="G27">
        <f>'Ref-it0_damagesbyregionoutput'!G27</f>
        <v>4.9111079355977401</v>
      </c>
      <c r="H27">
        <f>'Ref-it0_damagesbyregionoutput'!H27</f>
        <v>3.6759830683058698</v>
      </c>
      <c r="I27">
        <f>'Ref-it0_damagesbyregionoutput'!I27</f>
        <v>26.9137599050757</v>
      </c>
      <c r="J27">
        <f>'Ref-it0_damagesbyregionoutput'!J27</f>
        <v>1.4857788457438901</v>
      </c>
      <c r="K27">
        <f>'Ref-it0_damagesbyregionoutput'!K27</f>
        <v>1.63760099262124</v>
      </c>
      <c r="L27">
        <f>'Ref-it0_damagesbyregionoutput'!L27</f>
        <v>6.0073683883008702</v>
      </c>
    </row>
    <row r="28" spans="1:12" x14ac:dyDescent="0.2">
      <c r="A28">
        <f>'Ref-it0_damagesbyregionoutput'!A28</f>
        <v>1.4393949800902499</v>
      </c>
      <c r="B28">
        <f>'Ref-it0_damagesbyregionoutput'!B28</f>
        <v>4.2565645759365403</v>
      </c>
      <c r="C28">
        <f>'Ref-it0_damagesbyregionoutput'!C28</f>
        <v>0.28662731216633802</v>
      </c>
      <c r="D28">
        <f>'Ref-it0_damagesbyregionoutput'!D28</f>
        <v>0.17079484264950501</v>
      </c>
      <c r="E28">
        <f>'Ref-it0_damagesbyregionoutput'!E28</f>
        <v>0.25450893273617498</v>
      </c>
      <c r="F28">
        <f>'Ref-it0_damagesbyregionoutput'!F28</f>
        <v>15.706772395613701</v>
      </c>
      <c r="G28">
        <f>'Ref-it0_damagesbyregionoutput'!G28</f>
        <v>5.1879972221435198</v>
      </c>
      <c r="H28">
        <f>'Ref-it0_damagesbyregionoutput'!H28</f>
        <v>3.8842144149504199</v>
      </c>
      <c r="I28">
        <f>'Ref-it0_damagesbyregionoutput'!I28</f>
        <v>29.221912445933899</v>
      </c>
      <c r="J28">
        <f>'Ref-it0_damagesbyregionoutput'!J28</f>
        <v>1.54768185817035</v>
      </c>
      <c r="K28">
        <f>'Ref-it0_damagesbyregionoutput'!K28</f>
        <v>1.7531057974423701</v>
      </c>
      <c r="L28">
        <f>'Ref-it0_damagesbyregionoutput'!L28</f>
        <v>6.5209844206911596</v>
      </c>
    </row>
    <row r="29" spans="1:12" x14ac:dyDescent="0.2">
      <c r="A29">
        <f>'Ref-it0_damagesbyregionoutput'!A29</f>
        <v>1.4961631575607699</v>
      </c>
      <c r="B29">
        <f>'Ref-it0_damagesbyregionoutput'!B29</f>
        <v>4.54094650818561</v>
      </c>
      <c r="C29">
        <f>'Ref-it0_damagesbyregionoutput'!C29</f>
        <v>0.298287392629909</v>
      </c>
      <c r="D29">
        <f>'Ref-it0_damagesbyregionoutput'!D29</f>
        <v>0.176813050370659</v>
      </c>
      <c r="E29">
        <f>'Ref-it0_damagesbyregionoutput'!E29</f>
        <v>0.265583952884696</v>
      </c>
      <c r="F29">
        <f>'Ref-it0_damagesbyregionoutput'!F29</f>
        <v>17.0479675365352</v>
      </c>
      <c r="G29">
        <f>'Ref-it0_damagesbyregionoutput'!G29</f>
        <v>5.4751711946070003</v>
      </c>
      <c r="H29">
        <f>'Ref-it0_damagesbyregionoutput'!H29</f>
        <v>4.1014560752536902</v>
      </c>
      <c r="I29">
        <f>'Ref-it0_damagesbyregionoutput'!I29</f>
        <v>31.634874273468601</v>
      </c>
      <c r="J29">
        <f>'Ref-it0_damagesbyregionoutput'!J29</f>
        <v>1.6124202115750199</v>
      </c>
      <c r="K29">
        <f>'Ref-it0_damagesbyregionoutput'!K29</f>
        <v>1.87403032925996</v>
      </c>
      <c r="L29">
        <f>'Ref-it0_damagesbyregionoutput'!L29</f>
        <v>7.06531195448812</v>
      </c>
    </row>
    <row r="30" spans="1:12" x14ac:dyDescent="0.2">
      <c r="A30">
        <f>'Ref-it0_damagesbyregionoutput'!A30</f>
        <v>1.55667236210727</v>
      </c>
      <c r="B30">
        <f>'Ref-it0_damagesbyregionoutput'!B30</f>
        <v>4.8379686702417901</v>
      </c>
      <c r="C30">
        <f>'Ref-it0_damagesbyregionoutput'!C30</f>
        <v>0.31057609515257101</v>
      </c>
      <c r="D30">
        <f>'Ref-it0_damagesbyregionoutput'!D30</f>
        <v>0.18314774687992899</v>
      </c>
      <c r="E30">
        <f>'Ref-it0_damagesbyregionoutput'!E30</f>
        <v>0.27709886247458099</v>
      </c>
      <c r="F30">
        <f>'Ref-it0_damagesbyregionoutput'!F30</f>
        <v>18.446415113145601</v>
      </c>
      <c r="G30">
        <f>'Ref-it0_damagesbyregionoutput'!G30</f>
        <v>5.7724844184062203</v>
      </c>
      <c r="H30">
        <f>'Ref-it0_damagesbyregionoutput'!H30</f>
        <v>4.3273775418798799</v>
      </c>
      <c r="I30">
        <f>'Ref-it0_damagesbyregionoutput'!I30</f>
        <v>34.150778579562498</v>
      </c>
      <c r="J30">
        <f>'Ref-it0_damagesbyregionoutput'!J30</f>
        <v>1.6799087320497701</v>
      </c>
      <c r="K30">
        <f>'Ref-it0_damagesbyregionoutput'!K30</f>
        <v>2.0002556316250799</v>
      </c>
      <c r="L30">
        <f>'Ref-it0_damagesbyregionoutput'!L30</f>
        <v>7.6399576360960504</v>
      </c>
    </row>
    <row r="31" spans="1:12" x14ac:dyDescent="0.2">
      <c r="A31">
        <f>'Ref-it0_damagesbyregionoutput'!A31</f>
        <v>1.6209296520429901</v>
      </c>
      <c r="B31">
        <f>'Ref-it0_damagesbyregionoutput'!B31</f>
        <v>5.1480472263350299</v>
      </c>
      <c r="C31">
        <f>'Ref-it0_damagesbyregionoutput'!C31</f>
        <v>0.323497958771993</v>
      </c>
      <c r="D31">
        <f>'Ref-it0_damagesbyregionoutput'!D31</f>
        <v>0.189799096899683</v>
      </c>
      <c r="E31">
        <f>'Ref-it0_damagesbyregionoutput'!E31</f>
        <v>0.28905663080543498</v>
      </c>
      <c r="F31">
        <f>'Ref-it0_damagesbyregionoutput'!F31</f>
        <v>19.903650019932901</v>
      </c>
      <c r="G31">
        <f>'Ref-it0_damagesbyregionoutput'!G31</f>
        <v>6.0802883453610699</v>
      </c>
      <c r="H31">
        <f>'Ref-it0_damagesbyregionoutput'!H31</f>
        <v>4.5622546515942002</v>
      </c>
      <c r="I31">
        <f>'Ref-it0_damagesbyregionoutput'!I31</f>
        <v>36.771248677200099</v>
      </c>
      <c r="J31">
        <f>'Ref-it0_damagesbyregionoutput'!J31</f>
        <v>1.7501956266649801</v>
      </c>
      <c r="K31">
        <f>'Ref-it0_damagesbyregionoutput'!K31</f>
        <v>2.1319785262571802</v>
      </c>
      <c r="L31">
        <f>'Ref-it0_damagesbyregionoutput'!L31</f>
        <v>8.2458151314698807</v>
      </c>
    </row>
    <row r="32" spans="1:12" x14ac:dyDescent="0.2">
      <c r="A32">
        <f>'Ref-it0_damagesbyregionoutput'!A32</f>
        <v>1.68895128852357</v>
      </c>
      <c r="B32">
        <f>'Ref-it0_damagesbyregionoutput'!B32</f>
        <v>5.4717182334247596</v>
      </c>
      <c r="C32">
        <f>'Ref-it0_damagesbyregionoutput'!C32</f>
        <v>0.33705940500359499</v>
      </c>
      <c r="D32">
        <f>'Ref-it0_damagesbyregionoutput'!D32</f>
        <v>0.196766659733312</v>
      </c>
      <c r="E32">
        <f>'Ref-it0_damagesbyregionoutput'!E32</f>
        <v>0.30145898070275901</v>
      </c>
      <c r="F32">
        <f>'Ref-it0_damagesbyregionoutput'!F32</f>
        <v>21.4217946774443</v>
      </c>
      <c r="G32">
        <f>'Ref-it0_damagesbyregionoutput'!G32</f>
        <v>6.3989447211903796</v>
      </c>
      <c r="H32">
        <f>'Ref-it0_damagesbyregionoutput'!H32</f>
        <v>4.8064255353468903</v>
      </c>
      <c r="I32">
        <f>'Ref-it0_damagesbyregionoutput'!I32</f>
        <v>39.498722880113498</v>
      </c>
      <c r="J32">
        <f>'Ref-it0_damagesbyregionoutput'!J32</f>
        <v>1.82332405763395</v>
      </c>
      <c r="K32">
        <f>'Ref-it0_damagesbyregionoutput'!K32</f>
        <v>2.2694495440007598</v>
      </c>
      <c r="L32">
        <f>'Ref-it0_damagesbyregionoutput'!L32</f>
        <v>8.8839907749636406</v>
      </c>
    </row>
    <row r="33" spans="1:12" x14ac:dyDescent="0.2">
      <c r="A33">
        <f>'Ref-it0_damagesbyregionoutput'!A33</f>
        <v>1.7607483191037701</v>
      </c>
      <c r="B33">
        <f>'Ref-it0_damagesbyregionoutput'!B33</f>
        <v>5.80951332282938</v>
      </c>
      <c r="C33">
        <f>'Ref-it0_damagesbyregionoutput'!C33</f>
        <v>0.351264241672332</v>
      </c>
      <c r="D33">
        <f>'Ref-it0_damagesbyregionoutput'!D33</f>
        <v>0.20404782753324499</v>
      </c>
      <c r="E33">
        <f>'Ref-it0_damagesbyregionoutput'!E33</f>
        <v>0.31430510366202002</v>
      </c>
      <c r="F33">
        <f>'Ref-it0_damagesbyregionoutput'!F33</f>
        <v>23.003080656997199</v>
      </c>
      <c r="G33">
        <f>'Ref-it0_damagesbyregionoutput'!G33</f>
        <v>6.7287541753834796</v>
      </c>
      <c r="H33">
        <f>'Ref-it0_damagesbyregionoutput'!H33</f>
        <v>5.0601916717118502</v>
      </c>
      <c r="I33">
        <f>'Ref-it0_damagesbyregionoutput'!I33</f>
        <v>42.335872599973797</v>
      </c>
      <c r="J33">
        <f>'Ref-it0_damagesbyregionoutput'!J33</f>
        <v>1.89931526559535</v>
      </c>
      <c r="K33">
        <f>'Ref-it0_damagesbyregionoutput'!K33</f>
        <v>2.41291692248002</v>
      </c>
      <c r="L33">
        <f>'Ref-it0_damagesbyregionoutput'!L33</f>
        <v>9.5555795275395301</v>
      </c>
    </row>
    <row r="34" spans="1:12" x14ac:dyDescent="0.2">
      <c r="A34">
        <f>'Ref-it0_damagesbyregionoutput'!A34</f>
        <v>1.83633186080234</v>
      </c>
      <c r="B34">
        <f>'Ref-it0_damagesbyregionoutput'!B34</f>
        <v>6.1619552523929704</v>
      </c>
      <c r="C34">
        <f>'Ref-it0_damagesbyregionoutput'!C34</f>
        <v>0.36611481901793802</v>
      </c>
      <c r="D34">
        <f>'Ref-it0_damagesbyregionoutput'!D34</f>
        <v>0.211638836439804</v>
      </c>
      <c r="E34">
        <f>'Ref-it0_damagesbyregionoutput'!E34</f>
        <v>0.32759293443731002</v>
      </c>
      <c r="F34">
        <f>'Ref-it0_damagesbyregionoutput'!F34</f>
        <v>24.649807961002001</v>
      </c>
      <c r="G34">
        <f>'Ref-it0_damagesbyregionoutput'!G34</f>
        <v>7.0699781344220503</v>
      </c>
      <c r="H34">
        <f>'Ref-it0_damagesbyregionoutput'!H34</f>
        <v>5.3238253824777297</v>
      </c>
      <c r="I34">
        <f>'Ref-it0_damagesbyregionoutput'!I34</f>
        <v>45.285576972702799</v>
      </c>
      <c r="J34">
        <f>'Ref-it0_damagesbyregionoutput'!J34</f>
        <v>1.9781772091098599</v>
      </c>
      <c r="K34">
        <f>'Ref-it0_damagesbyregionoutput'!K34</f>
        <v>2.5626240424209601</v>
      </c>
      <c r="L34">
        <f>'Ref-it0_damagesbyregionoutput'!L34</f>
        <v>10.2616635823614</v>
      </c>
    </row>
    <row r="35" spans="1:12" x14ac:dyDescent="0.2">
      <c r="A35">
        <f>'Ref-it0_damagesbyregionoutput'!A35</f>
        <v>1.91571964285316</v>
      </c>
      <c r="B35">
        <f>'Ref-it0_damagesbyregionoutput'!B35</f>
        <v>6.5295747495830696</v>
      </c>
      <c r="C35">
        <f>'Ref-it0_damagesbyregionoutput'!C35</f>
        <v>0.38161368604823698</v>
      </c>
      <c r="D35">
        <f>'Ref-it0_damagesbyregionoutput'!D35</f>
        <v>0.21953585021115701</v>
      </c>
      <c r="E35">
        <f>'Ref-it0_damagesbyregionoutput'!E35</f>
        <v>0.34132046092453999</v>
      </c>
      <c r="F35">
        <f>'Ref-it0_damagesbyregionoutput'!F35</f>
        <v>26.3643881282709</v>
      </c>
      <c r="G35">
        <f>'Ref-it0_damagesbyregionoutput'!G35</f>
        <v>7.4228697735354503</v>
      </c>
      <c r="H35">
        <f>'Ref-it0_damagesbyregionoutput'!H35</f>
        <v>5.5975924152543399</v>
      </c>
      <c r="I35">
        <f>'Ref-it0_damagesbyregionoutput'!I35</f>
        <v>48.350998002675702</v>
      </c>
      <c r="J35">
        <f>'Ref-it0_damagesbyregionoutput'!J35</f>
        <v>2.0599146293680599</v>
      </c>
      <c r="K35">
        <f>'Ref-it0_damagesbyregionoutput'!K35</f>
        <v>2.7188164883696699</v>
      </c>
      <c r="L35">
        <f>'Ref-it0_damagesbyregionoutput'!L35</f>
        <v>11.003351512848701</v>
      </c>
    </row>
    <row r="36" spans="1:12" x14ac:dyDescent="0.2">
      <c r="A36">
        <f>'Ref-it0_damagesbyregionoutput'!A36</f>
        <v>1.9989403919808899</v>
      </c>
      <c r="B36">
        <f>'Ref-it0_damagesbyregionoutput'!B36</f>
        <v>6.9129252689419696</v>
      </c>
      <c r="C36">
        <f>'Ref-it0_damagesbyregionoutput'!C36</f>
        <v>0.39776474568601999</v>
      </c>
      <c r="D36">
        <f>'Ref-it0_damagesbyregionoutput'!D36</f>
        <v>0.22773568434093999</v>
      </c>
      <c r="E36">
        <f>'Ref-it0_damagesbyregionoutput'!E36</f>
        <v>0.35548662294274103</v>
      </c>
      <c r="F36">
        <f>'Ref-it0_damagesbyregionoutput'!F36</f>
        <v>28.149385247089501</v>
      </c>
      <c r="G36">
        <f>'Ref-it0_damagesbyregionoutput'!G36</f>
        <v>7.7876967225707396</v>
      </c>
      <c r="H36">
        <f>'Ref-it0_damagesbyregionoutput'!H36</f>
        <v>5.8817694953863198</v>
      </c>
      <c r="I36">
        <f>'Ref-it0_damagesbyregionoutput'!I36</f>
        <v>51.535645456369302</v>
      </c>
      <c r="J36">
        <f>'Ref-it0_damagesbyregionoutput'!J36</f>
        <v>2.1445360589476201</v>
      </c>
      <c r="K36">
        <f>'Ref-it0_damagesbyregionoutput'!K36</f>
        <v>2.8817483422548902</v>
      </c>
      <c r="L36">
        <f>'Ref-it0_damagesbyregionoutput'!L36</f>
        <v>11.7818128879683</v>
      </c>
    </row>
    <row r="37" spans="1:12" x14ac:dyDescent="0.2">
      <c r="A37">
        <f>'Ref-it0_damagesbyregionoutput'!A37</f>
        <v>2.0860362012189899</v>
      </c>
      <c r="B37">
        <f>'Ref-it0_damagesbyregionoutput'!B37</f>
        <v>7.3125924700908902</v>
      </c>
      <c r="C37">
        <f>'Ref-it0_damagesbyregionoutput'!C37</f>
        <v>0.41457390858391402</v>
      </c>
      <c r="D37">
        <f>'Ref-it0_damagesbyregionoutput'!D37</f>
        <v>0.23623621370381601</v>
      </c>
      <c r="E37">
        <f>'Ref-it0_damagesbyregionoutput'!E37</f>
        <v>0.37009184346839602</v>
      </c>
      <c r="F37">
        <f>'Ref-it0_damagesbyregionoutput'!F37</f>
        <v>30.0075417619462</v>
      </c>
      <c r="G37">
        <f>'Ref-it0_damagesbyregionoutput'!G37</f>
        <v>8.1647550560877598</v>
      </c>
      <c r="H37">
        <f>'Ref-it0_damagesbyregionoutput'!H37</f>
        <v>6.1766551083391699</v>
      </c>
      <c r="I37">
        <f>'Ref-it0_damagesbyregionoutput'!I37</f>
        <v>54.843415689947101</v>
      </c>
      <c r="J37">
        <f>'Ref-it0_damagesbyregionoutput'!J37</f>
        <v>2.2320579675403902</v>
      </c>
      <c r="K37">
        <f>'Ref-it0_damagesbyregionoutput'!K37</f>
        <v>3.0516862639276301</v>
      </c>
      <c r="L37">
        <f>'Ref-it0_damagesbyregionoutput'!L37</f>
        <v>12.598301619005801</v>
      </c>
    </row>
    <row r="38" spans="1:12" x14ac:dyDescent="0.2">
      <c r="A38">
        <f>'Ref-it0_damagesbyregionoutput'!A38</f>
        <v>2.1770635615265199</v>
      </c>
      <c r="B38">
        <f>'Ref-it0_damagesbyregionoutput'!B38</f>
        <v>7.7291996330942796</v>
      </c>
      <c r="C38">
        <f>'Ref-it0_damagesbyregionoutput'!C38</f>
        <v>0.43204940865707903</v>
      </c>
      <c r="D38">
        <f>'Ref-it0_damagesbyregionoutput'!D38</f>
        <v>0.24503657035746201</v>
      </c>
      <c r="E38">
        <f>'Ref-it0_damagesbyregionoutput'!E38</f>
        <v>0.38513830642951102</v>
      </c>
      <c r="F38">
        <f>'Ref-it0_damagesbyregionoutput'!F38</f>
        <v>31.941792231491998</v>
      </c>
      <c r="G38">
        <f>'Ref-it0_damagesbyregionoutput'!G38</f>
        <v>8.5543771114790701</v>
      </c>
      <c r="H38">
        <f>'Ref-it0_damagesbyregionoutput'!H38</f>
        <v>6.48257539942073</v>
      </c>
      <c r="I38">
        <f>'Ref-it0_damagesbyregionoutput'!I38</f>
        <v>58.2786100836746</v>
      </c>
      <c r="J38">
        <f>'Ref-it0_damagesbyregionoutput'!J38</f>
        <v>2.3225069542591701</v>
      </c>
      <c r="K38">
        <f>'Ref-it0_damagesbyregionoutput'!K38</f>
        <v>3.2289118639459899</v>
      </c>
      <c r="L38">
        <f>'Ref-it0_damagesbyregionoutput'!L38</f>
        <v>13.4541702230095</v>
      </c>
    </row>
    <row r="39" spans="1:12" x14ac:dyDescent="0.2">
      <c r="A39">
        <f>'Ref-it0_damagesbyregionoutput'!A39</f>
        <v>2.2720936086430101</v>
      </c>
      <c r="B39">
        <f>'Ref-it0_damagesbyregionoutput'!B39</f>
        <v>8.1634105725830199</v>
      </c>
      <c r="C39">
        <f>'Ref-it0_damagesbyregionoutput'!C39</f>
        <v>0.45020191767748802</v>
      </c>
      <c r="D39">
        <f>'Ref-it0_damagesbyregionoutput'!D39</f>
        <v>0.25413721495314801</v>
      </c>
      <c r="E39">
        <f>'Ref-it0_damagesbyregionoutput'!E39</f>
        <v>0.400630073723373</v>
      </c>
      <c r="F39">
        <f>'Ref-it0_damagesbyregionoutput'!F39</f>
        <v>33.955269818076999</v>
      </c>
      <c r="G39">
        <f>'Ref-it0_damagesbyregionoutput'!G39</f>
        <v>8.9569354194651201</v>
      </c>
      <c r="H39">
        <f>'Ref-it0_damagesbyregionoutput'!H39</f>
        <v>6.7998870811159904</v>
      </c>
      <c r="I39">
        <f>'Ref-it0_damagesbyregionoutput'!I39</f>
        <v>61.845940777998699</v>
      </c>
      <c r="J39">
        <f>'Ref-it0_damagesbyregionoutput'!J39</f>
        <v>2.41592073449248</v>
      </c>
      <c r="K39">
        <f>'Ref-it0_damagesbyregionoutput'!K39</f>
        <v>3.4137230301166199</v>
      </c>
      <c r="L39">
        <f>'Ref-it0_damagesbyregionoutput'!L39</f>
        <v>14.3508781339312</v>
      </c>
    </row>
    <row r="40" spans="1:12" x14ac:dyDescent="0.2">
      <c r="A40">
        <f>'Ref-it0_damagesbyregionoutput'!A40</f>
        <v>2.3712119434810801</v>
      </c>
      <c r="B40">
        <f>'Ref-it0_damagesbyregionoutput'!B40</f>
        <v>8.6159311667959209</v>
      </c>
      <c r="C40">
        <f>'Ref-it0_damagesbyregionoutput'!C40</f>
        <v>0.46904454842202098</v>
      </c>
      <c r="D40">
        <f>'Ref-it0_damagesbyregionoutput'!D40</f>
        <v>0.26353993559232303</v>
      </c>
      <c r="E40">
        <f>'Ref-it0_damagesbyregionoutput'!E40</f>
        <v>0.41657310394195701</v>
      </c>
      <c r="F40">
        <f>'Ref-it0_damagesbyregionoutput'!F40</f>
        <v>36.051308979668001</v>
      </c>
      <c r="G40">
        <f>'Ref-it0_damagesbyregionoutput'!G40</f>
        <v>9.3728443046306698</v>
      </c>
      <c r="H40">
        <f>'Ref-it0_damagesbyregionoutput'!H40</f>
        <v>7.1289786406228401</v>
      </c>
      <c r="I40">
        <f>'Ref-it0_damagesbyregionoutput'!I40</f>
        <v>65.550529426637397</v>
      </c>
      <c r="J40">
        <f>'Ref-it0_damagesbyregionoutput'!J40</f>
        <v>2.5123484153462301</v>
      </c>
      <c r="K40">
        <f>'Ref-it0_damagesbyregionoutput'!K40</f>
        <v>3.6064346786931099</v>
      </c>
      <c r="L40">
        <f>'Ref-it0_damagesbyregionoutput'!L40</f>
        <v>15.289996433261299</v>
      </c>
    </row>
    <row r="41" spans="1:12" x14ac:dyDescent="0.2">
      <c r="A41">
        <f>'Ref-it0_damagesbyregionoutput'!A41</f>
        <v>2.4745182411458702</v>
      </c>
      <c r="B41">
        <f>'Ref-it0_damagesbyregionoutput'!B41</f>
        <v>9.0875101848201805</v>
      </c>
      <c r="C41">
        <f>'Ref-it0_damagesbyregionoutput'!C41</f>
        <v>0.488592799904012</v>
      </c>
      <c r="D41">
        <f>'Ref-it0_damagesbyregionoutput'!D41</f>
        <v>0.273247806771719</v>
      </c>
      <c r="E41">
        <f>'Ref-it0_damagesbyregionoutput'!E41</f>
        <v>0.43297521276678003</v>
      </c>
      <c r="F41">
        <f>'Ref-it0_damagesbyregionoutput'!F41</f>
        <v>38.2334464764606</v>
      </c>
      <c r="G41">
        <f>'Ref-it0_damagesbyregionoutput'!G41</f>
        <v>9.8025601345876296</v>
      </c>
      <c r="H41">
        <f>'Ref-it0_damagesbyregionoutput'!H41</f>
        <v>7.4702706350590304</v>
      </c>
      <c r="I41">
        <f>'Ref-it0_damagesbyregionoutput'!I41</f>
        <v>69.397902619505501</v>
      </c>
      <c r="J41">
        <f>'Ref-it0_damagesbyregionoutput'!J41</f>
        <v>2.61185036457465</v>
      </c>
      <c r="K41">
        <f>'Ref-it0_damagesbyregionoutput'!K41</f>
        <v>3.80737921594134</v>
      </c>
      <c r="L41">
        <f>'Ref-it0_damagesbyregionoutput'!L41</f>
        <v>16.2732105416727</v>
      </c>
    </row>
    <row r="42" spans="1:12" x14ac:dyDescent="0.2">
      <c r="A42">
        <f>'Ref-it0_damagesbyregionoutput'!A42</f>
        <v>2.5821257738291301</v>
      </c>
      <c r="B42">
        <f>'Ref-it0_damagesbyregionoutput'!B42</f>
        <v>9.5789398040150608</v>
      </c>
      <c r="C42">
        <f>'Ref-it0_damagesbyregionoutput'!C42</f>
        <v>0.50886447567769899</v>
      </c>
      <c r="D42">
        <f>'Ref-it0_damagesbyregionoutput'!D42</f>
        <v>0.28326512786901098</v>
      </c>
      <c r="E42">
        <f>'Ref-it0_damagesbyregionoutput'!E42</f>
        <v>0.44984600036962002</v>
      </c>
      <c r="F42">
        <f>'Ref-it0_damagesbyregionoutput'!F42</f>
        <v>40.505421883351097</v>
      </c>
      <c r="G42">
        <f>'Ref-it0_damagesbyregionoutput'!G42</f>
        <v>10.2465808188234</v>
      </c>
      <c r="H42">
        <f>'Ref-it0_damagesbyregionoutput'!H42</f>
        <v>7.8242155330623504</v>
      </c>
      <c r="I42">
        <f>'Ref-it0_damagesbyregionoutput'!I42</f>
        <v>73.393986179536299</v>
      </c>
      <c r="J42">
        <f>'Ref-it0_damagesbyregionoutput'!J42</f>
        <v>2.7144978578424901</v>
      </c>
      <c r="K42">
        <f>'Ref-it0_damagesbyregionoutput'!K42</f>
        <v>4.0169068720529699</v>
      </c>
      <c r="L42">
        <f>'Ref-it0_damagesbyregionoutput'!L42</f>
        <v>17.302321820727201</v>
      </c>
    </row>
    <row r="43" spans="1:12" x14ac:dyDescent="0.2">
      <c r="A43">
        <f>'Ref-it0_damagesbyregionoutput'!A43</f>
        <v>2.6941609195129299</v>
      </c>
      <c r="B43">
        <f>'Ref-it0_damagesbyregionoutput'!B43</f>
        <v>10.091056035367901</v>
      </c>
      <c r="C43">
        <f>'Ref-it0_damagesbyregionoutput'!C43</f>
        <v>0.52987959294124398</v>
      </c>
      <c r="D43">
        <f>'Ref-it0_damagesbyregionoutput'!D43</f>
        <v>0.29359735276413101</v>
      </c>
      <c r="E43">
        <f>'Ref-it0_damagesbyregionoutput'!E43</f>
        <v>0.46719676199618498</v>
      </c>
      <c r="F43">
        <f>'Ref-it0_damagesbyregionoutput'!F43</f>
        <v>42.871178250815397</v>
      </c>
      <c r="G43">
        <f>'Ref-it0_damagesbyregionoutput'!G43</f>
        <v>10.7054449269977</v>
      </c>
      <c r="H43">
        <f>'Ref-it0_damagesbyregionoutput'!H43</f>
        <v>8.1912973656203398</v>
      </c>
      <c r="I43">
        <f>'Ref-it0_damagesbyregionoutput'!I43</f>
        <v>77.545099629556404</v>
      </c>
      <c r="J43">
        <f>'Ref-it0_damagesbyregionoutput'!J43</f>
        <v>2.8203726166472101</v>
      </c>
      <c r="K43">
        <f>'Ref-it0_damagesbyregionoutput'!K43</f>
        <v>4.2353859961198497</v>
      </c>
      <c r="L43">
        <f>'Ref-it0_damagesbyregionoutput'!L43</f>
        <v>18.379248659660401</v>
      </c>
    </row>
    <row r="44" spans="1:12" x14ac:dyDescent="0.2">
      <c r="A44">
        <f>'Ref-it0_damagesbyregionoutput'!A44</f>
        <v>2.8107626972649702</v>
      </c>
      <c r="B44">
        <f>'Ref-it0_damagesbyregionoutput'!B44</f>
        <v>10.624739175400199</v>
      </c>
      <c r="C44">
        <f>'Ref-it0_damagesbyregionoutput'!C44</f>
        <v>0.55166029250794701</v>
      </c>
      <c r="D44">
        <f>'Ref-it0_damagesbyregionoutput'!D44</f>
        <v>0.304251017535349</v>
      </c>
      <c r="E44">
        <f>'Ref-it0_damagesbyregionoutput'!E44</f>
        <v>0.48504039215231398</v>
      </c>
      <c r="F44">
        <f>'Ref-it0_damagesbyregionoutput'!F44</f>
        <v>45.334863247830398</v>
      </c>
      <c r="G44">
        <f>'Ref-it0_damagesbyregionoutput'!G44</f>
        <v>11.1797306563759</v>
      </c>
      <c r="H44">
        <f>'Ref-it0_damagesbyregionoutput'!H44</f>
        <v>8.5720313359570692</v>
      </c>
      <c r="I44">
        <f>'Ref-it0_damagesbyregionoutput'!I44</f>
        <v>81.857951578409001</v>
      </c>
      <c r="J44">
        <f>'Ref-it0_damagesbyregionoutput'!J44</f>
        <v>2.92956630573152</v>
      </c>
      <c r="K44">
        <f>'Ref-it0_damagesbyregionoutput'!K44</f>
        <v>4.4632033597263501</v>
      </c>
      <c r="L44">
        <f>'Ref-it0_damagesbyregionoutput'!L44</f>
        <v>19.506027396202501</v>
      </c>
    </row>
    <row r="45" spans="1:12" x14ac:dyDescent="0.2">
      <c r="A45">
        <f>'Ref-it0_damagesbyregionoutput'!A45</f>
        <v>2.9320823516461698</v>
      </c>
      <c r="B45">
        <f>'Ref-it0_damagesbyregionoutput'!B45</f>
        <v>11.180914348057099</v>
      </c>
      <c r="C45">
        <f>'Ref-it0_damagesbyregionoutput'!C45</f>
        <v>0.57423075528804501</v>
      </c>
      <c r="D45">
        <f>'Ref-it0_damagesbyregionoutput'!D45</f>
        <v>0.31523367037216499</v>
      </c>
      <c r="E45">
        <f>'Ref-it0_damagesbyregionoutput'!E45</f>
        <v>0.50339128911681796</v>
      </c>
      <c r="F45">
        <f>'Ref-it0_damagesbyregionoutput'!F45</f>
        <v>47.900830951238298</v>
      </c>
      <c r="G45">
        <f>'Ref-it0_damagesbyregionoutput'!G45</f>
        <v>11.670054792179499</v>
      </c>
      <c r="H45">
        <f>'Ref-it0_damagesbyregionoutput'!H45</f>
        <v>8.9669634735138803</v>
      </c>
      <c r="I45">
        <f>'Ref-it0_damagesbyregionoutput'!I45</f>
        <v>86.339636448659107</v>
      </c>
      <c r="J45">
        <f>'Ref-it0_damagesbyregionoutput'!J45</f>
        <v>3.0421800323549602</v>
      </c>
      <c r="K45">
        <f>'Ref-it0_damagesbyregionoutput'!K45</f>
        <v>4.7007644941709801</v>
      </c>
      <c r="L45">
        <f>'Ref-it0_damagesbyregionoutput'!L45</f>
        <v>20.684813285053</v>
      </c>
    </row>
    <row r="46" spans="1:12" x14ac:dyDescent="0.2">
      <c r="A46">
        <f>'Ref-it0_damagesbyregionoutput'!A46</f>
        <v>3.0582829979281398</v>
      </c>
      <c r="B46">
        <f>'Ref-it0_damagesbyregionoutput'!B46</f>
        <v>11.7605521695394</v>
      </c>
      <c r="C46">
        <f>'Ref-it0_damagesbyregionoutput'!C46</f>
        <v>0.59761712833194902</v>
      </c>
      <c r="D46">
        <f>'Ref-it0_damagesbyregionoutput'!D46</f>
        <v>0.326553806129602</v>
      </c>
      <c r="E46">
        <f>'Ref-it0_damagesbyregionoutput'!E46</f>
        <v>0.52226526407143903</v>
      </c>
      <c r="F46">
        <f>'Ref-it0_damagesbyregionoutput'!F46</f>
        <v>50.573644354673803</v>
      </c>
      <c r="G46">
        <f>'Ref-it0_damagesbyregionoutput'!G46</f>
        <v>12.177071750673299</v>
      </c>
      <c r="H46">
        <f>'Ref-it0_damagesbyregionoutput'!H46</f>
        <v>9.3766703796275106</v>
      </c>
      <c r="I46">
        <f>'Ref-it0_damagesbyregionoutput'!I46</f>
        <v>90.997632771621895</v>
      </c>
      <c r="J46">
        <f>'Ref-it0_damagesbyregionoutput'!J46</f>
        <v>3.1583238733143801</v>
      </c>
      <c r="K46">
        <f>'Ref-it0_damagesbyregionoutput'!K46</f>
        <v>4.9484940741251497</v>
      </c>
      <c r="L46">
        <f>'Ref-it0_damagesbyregionoutput'!L46</f>
        <v>21.917881645897499</v>
      </c>
    </row>
    <row r="47" spans="1:12" x14ac:dyDescent="0.2">
      <c r="A47">
        <f>'Ref-it0_damagesbyregionoutput'!A47</f>
        <v>3.1895393333297202</v>
      </c>
      <c r="B47">
        <f>'Ref-it0_damagesbyregionoutput'!B47</f>
        <v>12.3646695522407</v>
      </c>
      <c r="C47">
        <f>'Ref-it0_damagesbyregionoutput'!C47</f>
        <v>0.62184746194532503</v>
      </c>
      <c r="D47">
        <f>'Ref-it0_damagesbyregionoutput'!D47</f>
        <v>0.33822080686996497</v>
      </c>
      <c r="E47">
        <f>'Ref-it0_damagesbyregionoutput'!E47</f>
        <v>0.54167945749911595</v>
      </c>
      <c r="F47">
        <f>'Ref-it0_damagesbyregionoutput'!F47</f>
        <v>53.358078621601798</v>
      </c>
      <c r="G47">
        <f>'Ref-it0_damagesbyregionoutput'!G47</f>
        <v>12.7014727600193</v>
      </c>
      <c r="H47">
        <f>'Ref-it0_damagesbyregionoutput'!H47</f>
        <v>9.8017590905665593</v>
      </c>
      <c r="I47">
        <f>'Ref-it0_damagesbyregionoutput'!I47</f>
        <v>95.839803155923903</v>
      </c>
      <c r="J47">
        <f>'Ref-it0_damagesbyregionoutput'!J47</f>
        <v>3.2781164450834899</v>
      </c>
      <c r="K47">
        <f>'Ref-it0_damagesbyregionoutput'!K47</f>
        <v>5.2068363539722604</v>
      </c>
      <c r="L47">
        <f>'Ref-it0_damagesbyregionoutput'!L47</f>
        <v>23.2076292725814</v>
      </c>
    </row>
    <row r="48" spans="1:12" x14ac:dyDescent="0.2">
      <c r="A48">
        <f>'Ref-it0_damagesbyregionoutput'!A48</f>
        <v>3.3260374155709198</v>
      </c>
      <c r="B48">
        <f>'Ref-it0_damagesbyregionoutput'!B48</f>
        <v>12.9943306547097</v>
      </c>
      <c r="C48">
        <f>'Ref-it0_damagesbyregionoutput'!C48</f>
        <v>0.64695165845942904</v>
      </c>
      <c r="D48">
        <f>'Ref-it0_damagesbyregionoutput'!D48</f>
        <v>0.35024488904881501</v>
      </c>
      <c r="E48">
        <f>'Ref-it0_damagesbyregionoutput'!E48</f>
        <v>0.56165226438049798</v>
      </c>
      <c r="F48">
        <f>'Ref-it0_damagesbyregionoutput'!F48</f>
        <v>56.259125081710302</v>
      </c>
      <c r="G48">
        <f>'Ref-it0_damagesbyregionoutput'!G48</f>
        <v>13.243985210992999</v>
      </c>
      <c r="H48">
        <f>'Ref-it0_damagesbyregionoutput'!H48</f>
        <v>10.242867070526099</v>
      </c>
      <c r="I48">
        <f>'Ref-it0_damagesbyregionoutput'!I48</f>
        <v>100.874395962573</v>
      </c>
      <c r="J48">
        <f>'Ref-it0_damagesbyregionoutput'!J48</f>
        <v>3.4016845255878301</v>
      </c>
      <c r="K48">
        <f>'Ref-it0_damagesbyregionoutput'!K48</f>
        <v>5.4762556595648704</v>
      </c>
      <c r="L48">
        <f>'Ref-it0_damagesbyregionoutput'!L48</f>
        <v>24.5565761534621</v>
      </c>
    </row>
    <row r="49" spans="1:12" x14ac:dyDescent="0.2">
      <c r="A49">
        <f>'Ref-it0_damagesbyregionoutput'!A49</f>
        <v>3.4679745077026398</v>
      </c>
      <c r="B49">
        <f>'Ref-it0_damagesbyregionoutput'!B49</f>
        <v>13.6506479795221</v>
      </c>
      <c r="C49">
        <f>'Ref-it0_damagesbyregionoutput'!C49</f>
        <v>0.67296143268032305</v>
      </c>
      <c r="D49">
        <f>'Ref-it0_damagesbyregionoutput'!D49</f>
        <v>0.362637057557672</v>
      </c>
      <c r="E49">
        <f>'Ref-it0_damagesbyregionoutput'!E49</f>
        <v>0.58220326894712604</v>
      </c>
      <c r="F49">
        <f>'Ref-it0_damagesbyregionoutput'!F49</f>
        <v>59.281995957325698</v>
      </c>
      <c r="G49">
        <f>'Ref-it0_damagesbyregionoutput'!G49</f>
        <v>13.8053721943354</v>
      </c>
      <c r="H49">
        <f>'Ref-it0_damagesbyregionoutput'!H49</f>
        <v>10.700662339326399</v>
      </c>
      <c r="I49">
        <f>'Ref-it0_damagesbyregionoutput'!I49</f>
        <v>106.11004867482799</v>
      </c>
      <c r="J49">
        <f>'Ref-it0_damagesbyregionoutput'!J49</f>
        <v>3.52916273161095</v>
      </c>
      <c r="K49">
        <f>'Ref-it0_damagesbyregionoutput'!K49</f>
        <v>5.7572369362940901</v>
      </c>
      <c r="L49">
        <f>'Ref-it0_damagesbyregionoutput'!L49</f>
        <v>25.9673675327039</v>
      </c>
    </row>
    <row r="50" spans="1:12" x14ac:dyDescent="0.2">
      <c r="A50">
        <f>'Ref-it0_damagesbyregionoutput'!A50</f>
        <v>3.6155589868117102</v>
      </c>
      <c r="B50">
        <f>'Ref-it0_damagesbyregionoutput'!B50</f>
        <v>14.334783618279101</v>
      </c>
      <c r="C50">
        <f>'Ref-it0_damagesbyregionoutput'!C50</f>
        <v>0.69991028370710695</v>
      </c>
      <c r="D50">
        <f>'Ref-it0_damagesbyregionoutput'!D50</f>
        <v>0.375409066551042</v>
      </c>
      <c r="E50">
        <f>'Ref-it0_damagesbyregionoutput'!E50</f>
        <v>0.60335318922146697</v>
      </c>
      <c r="F50">
        <f>'Ref-it0_damagesbyregionoutput'!F50</f>
        <v>62.432129800947699</v>
      </c>
      <c r="G50">
        <f>'Ref-it0_damagesbyregionoutput'!G50</f>
        <v>14.3864322312462</v>
      </c>
      <c r="H50">
        <f>'Ref-it0_damagesbyregionoutput'!H50</f>
        <v>11.175843734840999</v>
      </c>
      <c r="I50">
        <f>'Ref-it0_damagesbyregionoutput'!I50</f>
        <v>111.555792924549</v>
      </c>
      <c r="J50">
        <f>'Ref-it0_damagesbyregionoutput'!J50</f>
        <v>3.6606932528443199</v>
      </c>
      <c r="K50">
        <f>'Ref-it0_damagesbyregionoutput'!K50</f>
        <v>6.0502863534330098</v>
      </c>
      <c r="L50">
        <f>'Ref-it0_damagesbyregionoutput'!L50</f>
        <v>27.442776329142099</v>
      </c>
    </row>
    <row r="51" spans="1:12" x14ac:dyDescent="0.2">
      <c r="A51">
        <f>'Ref-it0_damagesbyregionoutput'!A51</f>
        <v>3.76901031346716</v>
      </c>
      <c r="B51">
        <f>'Ref-it0_damagesbyregionoutput'!B51</f>
        <v>15.0479506416414</v>
      </c>
      <c r="C51">
        <f>'Ref-it0_damagesbyregionoutput'!C51</f>
        <v>0.727833477618541</v>
      </c>
      <c r="D51">
        <f>'Ref-it0_damagesbyregionoutput'!D51</f>
        <v>0.38857338680661602</v>
      </c>
      <c r="E51">
        <f>'Ref-it0_damagesbyregionoutput'!E51</f>
        <v>0.62512383121818205</v>
      </c>
      <c r="F51">
        <f>'Ref-it0_damagesbyregionoutput'!F51</f>
        <v>65.715197623329104</v>
      </c>
      <c r="G51">
        <f>'Ref-it0_damagesbyregionoutput'!G51</f>
        <v>14.987999196716901</v>
      </c>
      <c r="H51">
        <f>'Ref-it0_damagesbyregionoutput'!H51</f>
        <v>11.669141307405599</v>
      </c>
      <c r="I51">
        <f>'Ref-it0_damagesbyregionoutput'!I51</f>
        <v>117.221061121909</v>
      </c>
      <c r="J51">
        <f>'Ref-it0_damagesbyregionoutput'!J51</f>
        <v>3.79642564164936</v>
      </c>
      <c r="K51">
        <f>'Ref-it0_damagesbyregionoutput'!K51</f>
        <v>6.3559319642886498</v>
      </c>
      <c r="L51">
        <f>'Ref-it0_damagesbyregionoutput'!L51</f>
        <v>28.9857059207914</v>
      </c>
    </row>
    <row r="52" spans="1:12" x14ac:dyDescent="0.2">
      <c r="A52">
        <f>'Ref-it0_damagesbyregionoutput'!A52</f>
        <v>3.9285590584438901</v>
      </c>
      <c r="B52">
        <f>'Ref-it0_damagesbyregionoutput'!B52</f>
        <v>15.791414631795201</v>
      </c>
      <c r="C52">
        <f>'Ref-it0_damagesbyregionoutput'!C52</f>
        <v>0.75676804042874901</v>
      </c>
      <c r="D52">
        <f>'Ref-it0_damagesbyregionoutput'!D52</f>
        <v>0.40214317926089599</v>
      </c>
      <c r="E52">
        <f>'Ref-it0_damagesbyregionoutput'!E52</f>
        <v>0.64753805244918505</v>
      </c>
      <c r="F52">
        <f>'Ref-it0_damagesbyregionoutput'!F52</f>
        <v>69.137109692034699</v>
      </c>
      <c r="G52">
        <f>'Ref-it0_damagesbyregionoutput'!G52</f>
        <v>15.6109424310153</v>
      </c>
      <c r="H52">
        <f>'Ref-it0_damagesbyregionoutput'!H52</f>
        <v>12.1813168419161</v>
      </c>
      <c r="I52">
        <f>'Ref-it0_damagesbyregionoutput'!I52</f>
        <v>123.115694628314</v>
      </c>
      <c r="J52">
        <f>'Ref-it0_damagesbyregionoutput'!J52</f>
        <v>3.9365166563740801</v>
      </c>
      <c r="K52">
        <f>'Ref-it0_damagesbyregionoutput'!K52</f>
        <v>6.6747244215527504</v>
      </c>
      <c r="L52">
        <f>'Ref-it0_damagesbyregionoutput'!L52</f>
        <v>30.599193297600699</v>
      </c>
    </row>
    <row r="53" spans="1:12" x14ac:dyDescent="0.2">
      <c r="A53">
        <f>'Ref-it0_damagesbyregionoutput'!A53</f>
        <v>4.0944469831918902</v>
      </c>
      <c r="B53">
        <f>'Ref-it0_damagesbyregionoutput'!B53</f>
        <v>16.566495354695402</v>
      </c>
      <c r="C53">
        <f>'Ref-it0_damagesbyregionoutput'!C53</f>
        <v>0.78675276067380595</v>
      </c>
      <c r="D53">
        <f>'Ref-it0_damagesbyregionoutput'!D53</f>
        <v>0.41613227430531302</v>
      </c>
      <c r="E53">
        <f>'Ref-it0_damagesbyregionoutput'!E53</f>
        <v>0.67061973423244303</v>
      </c>
      <c r="F53">
        <f>'Ref-it0_damagesbyregionoutput'!F53</f>
        <v>72.704022982145602</v>
      </c>
      <c r="G53">
        <f>'Ref-it0_damagesbyregionoutput'!G53</f>
        <v>16.2561670319539</v>
      </c>
      <c r="H53">
        <f>'Ref-it0_damagesbyregionoutput'!H53</f>
        <v>12.713164502582</v>
      </c>
      <c r="I53">
        <f>'Ref-it0_damagesbyregionoutput'!I53</f>
        <v>129.24995341061199</v>
      </c>
      <c r="J53">
        <f>'Ref-it0_damagesbyregionoutput'!J53</f>
        <v>4.0811301553413797</v>
      </c>
      <c r="K53">
        <f>'Ref-it0_damagesbyregionoutput'!K53</f>
        <v>7.0072377472581104</v>
      </c>
      <c r="L53">
        <f>'Ref-it0_damagesbyregionoutput'!L53</f>
        <v>32.286412581679699</v>
      </c>
    </row>
    <row r="54" spans="1:12" x14ac:dyDescent="0.2">
      <c r="A54">
        <f>'Ref-it0_damagesbyregionoutput'!A54</f>
        <v>4.2669271706187804</v>
      </c>
      <c r="B54">
        <f>'Ref-it0_damagesbyregionoutput'!B54</f>
        <v>17.374568569670299</v>
      </c>
      <c r="C54">
        <f>'Ref-it0_damagesbyregionoutput'!C54</f>
        <v>0.81782820099123099</v>
      </c>
      <c r="D54">
        <f>'Ref-it0_damagesbyregionoutput'!D54</f>
        <v>0.43055515640460201</v>
      </c>
      <c r="E54">
        <f>'Ref-it0_damagesbyregionoutput'!E54</f>
        <v>0.69439376222599902</v>
      </c>
      <c r="F54">
        <f>'Ref-it0_damagesbyregionoutput'!F54</f>
        <v>76.422349263169394</v>
      </c>
      <c r="G54">
        <f>'Ref-it0_damagesbyregionoutput'!G54</f>
        <v>16.924614319108201</v>
      </c>
      <c r="H54">
        <f>'Ref-it0_damagesbyregionoutput'!H54</f>
        <v>13.265511595083201</v>
      </c>
      <c r="I54">
        <f>'Ref-it0_damagesbyregionoutput'!I54</f>
        <v>135.63452711642299</v>
      </c>
      <c r="J54">
        <f>'Ref-it0_damagesbyregionoutput'!J54</f>
        <v>4.2304370382504404</v>
      </c>
      <c r="K54">
        <f>'Ref-it0_damagesbyregionoutput'!K54</f>
        <v>7.3540701568551103</v>
      </c>
      <c r="L54">
        <f>'Ref-it0_damagesbyregionoutput'!L54</f>
        <v>34.050678912306502</v>
      </c>
    </row>
    <row r="55" spans="1:12" x14ac:dyDescent="0.2">
      <c r="A55">
        <f>'Ref-it0_damagesbyregionoutput'!A55</f>
        <v>4.44626420295846</v>
      </c>
      <c r="B55">
        <f>'Ref-it0_damagesbyregionoutput'!B55</f>
        <v>18.217067974363101</v>
      </c>
      <c r="C55">
        <f>'Ref-it0_damagesbyregionoutput'!C55</f>
        <v>0.85003671807949799</v>
      </c>
      <c r="D55">
        <f>'Ref-it0_damagesbyregionoutput'!D55</f>
        <v>0.44542695359874002</v>
      </c>
      <c r="E55">
        <f>'Ref-it0_damagesbyregionoutput'!E55</f>
        <v>0.71888601457579904</v>
      </c>
      <c r="F55">
        <f>'Ref-it0_damagesbyregionoutput'!F55</f>
        <v>80.298763808962306</v>
      </c>
      <c r="G55">
        <f>'Ref-it0_damagesbyregionoutput'!G55</f>
        <v>17.617262460537699</v>
      </c>
      <c r="H55">
        <f>'Ref-it0_damagesbyregionoutput'!H55</f>
        <v>13.8392194409978</v>
      </c>
      <c r="I55">
        <f>'Ref-it0_damagesbyregionoutput'!I55</f>
        <v>142.28054751443199</v>
      </c>
      <c r="J55">
        <f>'Ref-it0_damagesbyregionoutput'!J55</f>
        <v>4.3846152316005096</v>
      </c>
      <c r="K55">
        <f>'Ref-it0_damagesbyregionoutput'!K55</f>
        <v>7.7158449370819104</v>
      </c>
      <c r="L55">
        <f>'Ref-it0_damagesbyregionoutput'!L55</f>
        <v>35.895452692139401</v>
      </c>
    </row>
    <row r="56" spans="1:12" x14ac:dyDescent="0.2">
      <c r="A56">
        <f>'Ref-it0_damagesbyregionoutput'!A56</f>
        <v>4.63273438376548</v>
      </c>
      <c r="B56">
        <f>'Ref-it0_damagesbyregionoutput'!B56</f>
        <v>19.095487283478501</v>
      </c>
      <c r="C56">
        <f>'Ref-it0_damagesbyregionoutput'!C56</f>
        <v>0.88342249046537102</v>
      </c>
      <c r="D56">
        <f>'Ref-it0_damagesbyregionoutput'!D56</f>
        <v>0.46076343146459597</v>
      </c>
      <c r="E56">
        <f>'Ref-it0_damagesbyregionoutput'!E56</f>
        <v>0.74412335706478905</v>
      </c>
      <c r="F56">
        <f>'Ref-it0_damagesbyregionoutput'!F56</f>
        <v>84.340214720353003</v>
      </c>
      <c r="G56">
        <f>'Ref-it0_damagesbyregionoutput'!G56</f>
        <v>18.335127252540701</v>
      </c>
      <c r="H56">
        <f>'Ref-it0_damagesbyregionoutput'!H56</f>
        <v>14.435184359708</v>
      </c>
      <c r="I56">
        <f>'Ref-it0_damagesbyregionoutput'!I56</f>
        <v>149.19960224900501</v>
      </c>
      <c r="J56">
        <f>'Ref-it0_damagesbyregionoutput'!J56</f>
        <v>4.5438497147797197</v>
      </c>
      <c r="K56">
        <f>'Ref-it0_damagesbyregionoutput'!K56</f>
        <v>8.0932113774882506</v>
      </c>
      <c r="L56">
        <f>'Ref-it0_damagesbyregionoutput'!L56</f>
        <v>37.824344190892901</v>
      </c>
    </row>
    <row r="57" spans="1:12" x14ac:dyDescent="0.2">
      <c r="A57">
        <f>'Ref-it0_damagesbyregionoutput'!A57</f>
        <v>4.8266260013745503</v>
      </c>
      <c r="B57">
        <f>'Ref-it0_damagesbyregionoutput'!B57</f>
        <v>20.011382440344001</v>
      </c>
      <c r="C57">
        <f>'Ref-it0_damagesbyregionoutput'!C57</f>
        <v>0.91803155355649702</v>
      </c>
      <c r="D57">
        <f>'Ref-it0_damagesbyregionoutput'!D57</f>
        <v>0.47658099113781899</v>
      </c>
      <c r="E57">
        <f>'Ref-it0_damagesbyregionoutput'!E57</f>
        <v>0.77013364467116996</v>
      </c>
      <c r="F57">
        <f>'Ref-it0_damagesbyregionoutput'!F57</f>
        <v>88.553932853081605</v>
      </c>
      <c r="G57">
        <f>'Ref-it0_damagesbyregionoutput'!G57</f>
        <v>19.079263043355599</v>
      </c>
      <c r="H57">
        <f>'Ref-it0_damagesbyregionoutput'!H57</f>
        <v>15.0543387534663</v>
      </c>
      <c r="I57">
        <f>'Ref-it0_damagesbyregionoutput'!I57</f>
        <v>156.40374986489601</v>
      </c>
      <c r="J57">
        <f>'Ref-it0_damagesbyregionoutput'!J57</f>
        <v>4.7083325836053298</v>
      </c>
      <c r="K57">
        <f>'Ref-it0_damagesbyregionoutput'!K57</f>
        <v>8.4868457556725101</v>
      </c>
      <c r="L57">
        <f>'Ref-it0_damagesbyregionoutput'!L57</f>
        <v>39.8411185030768</v>
      </c>
    </row>
    <row r="58" spans="1:12" x14ac:dyDescent="0.2">
      <c r="A58">
        <f>'Ref-it0_damagesbyregionoutput'!A58</f>
        <v>5.0282396314778302</v>
      </c>
      <c r="B58">
        <f>'Ref-it0_damagesbyregionoutput'!B58</f>
        <v>20.966373960852501</v>
      </c>
      <c r="C58">
        <f>'Ref-it0_damagesbyregionoutput'!C58</f>
        <v>0.95391184151077701</v>
      </c>
      <c r="D58">
        <f>'Ref-it0_damagesbyregionoutput'!D58</f>
        <v>0.492896671025641</v>
      </c>
      <c r="E58">
        <f>'Ref-it0_damagesbyregionoutput'!E58</f>
        <v>0.79694572897821003</v>
      </c>
      <c r="F58">
        <f>'Ref-it0_damagesbyregionoutput'!F58</f>
        <v>92.947442346542303</v>
      </c>
      <c r="G58">
        <f>'Ref-it0_damagesbyregionoutput'!G58</f>
        <v>19.850763792360201</v>
      </c>
      <c r="H58">
        <f>'Ref-it0_damagesbyregionoutput'!H58</f>
        <v>15.697652291852201</v>
      </c>
      <c r="I58">
        <f>'Ref-it0_damagesbyregionoutput'!I58</f>
        <v>163.905536064599</v>
      </c>
      <c r="J58">
        <f>'Ref-it0_damagesbyregionoutput'!J58</f>
        <v>4.8782631483152201</v>
      </c>
      <c r="K58">
        <f>'Ref-it0_damagesbyregionoutput'!K58</f>
        <v>8.8974523764964992</v>
      </c>
      <c r="L58">
        <f>'Ref-it0_damagesbyregionoutput'!L58</f>
        <v>41.949700857085503</v>
      </c>
    </row>
    <row r="59" spans="1:12" x14ac:dyDescent="0.2">
      <c r="A59">
        <f>'Ref-it0_damagesbyregionoutput'!A59</f>
        <v>5.2378884767846596</v>
      </c>
      <c r="B59">
        <f>'Ref-it0_damagesbyregionoutput'!B59</f>
        <v>21.962149409919601</v>
      </c>
      <c r="C59">
        <f>'Ref-it0_damagesbyregionoutput'!C59</f>
        <v>0.99111323550961905</v>
      </c>
      <c r="D59">
        <f>'Ref-it0_damagesbyregionoutput'!D59</f>
        <v>0.50972815187431797</v>
      </c>
      <c r="E59">
        <f>'Ref-it0_damagesbyregionoutput'!E59</f>
        <v>0.82458947092094304</v>
      </c>
      <c r="F59">
        <f>'Ref-it0_damagesbyregionoutput'!F59</f>
        <v>97.528571751613399</v>
      </c>
      <c r="G59">
        <f>'Ref-it0_damagesbyregionoutput'!G59</f>
        <v>20.6507642571238</v>
      </c>
      <c r="H59">
        <f>'Ref-it0_damagesbyregionoutput'!H59</f>
        <v>16.3661331924406</v>
      </c>
      <c r="I59">
        <f>'Ref-it0_damagesbyregionoutput'!I59</f>
        <v>171.71801116792301</v>
      </c>
      <c r="J59">
        <f>'Ref-it0_damagesbyregionoutput'!J59</f>
        <v>5.0538480632643301</v>
      </c>
      <c r="K59">
        <f>'Ref-it0_damagesbyregionoutput'!K59</f>
        <v>9.3257646657459397</v>
      </c>
      <c r="L59">
        <f>'Ref-it0_damagesbyregionoutput'!L59</f>
        <v>44.154182273844299</v>
      </c>
    </row>
    <row r="60" spans="1:12" x14ac:dyDescent="0.2">
      <c r="A60">
        <f>'Ref-it0_damagesbyregionoutput'!A60</f>
        <v>5.4558987420326002</v>
      </c>
      <c r="B60">
        <f>'Ref-it0_damagesbyregionoutput'!B60</f>
        <v>23.0004660111425</v>
      </c>
      <c r="C60">
        <f>'Ref-it0_damagesbyregionoutput'!C60</f>
        <v>1.02968761807704</v>
      </c>
      <c r="D60">
        <f>'Ref-it0_damagesbyregionoutput'!D60</f>
        <v>0.52709376488887605</v>
      </c>
      <c r="E60">
        <f>'Ref-it0_damagesbyregionoutput'!E60</f>
        <v>0.85309575840247898</v>
      </c>
      <c r="F60">
        <f>'Ref-it0_damagesbyregionoutput'!F60</f>
        <v>102.305465758539</v>
      </c>
      <c r="G60">
        <f>'Ref-it0_damagesbyregionoutput'!G60</f>
        <v>21.480441301548701</v>
      </c>
      <c r="H60">
        <f>'Ref-it0_damagesbyregionoutput'!H60</f>
        <v>17.060829595097001</v>
      </c>
      <c r="I60">
        <f>'Ref-it0_damagesbyregionoutput'!I60</f>
        <v>179.854748750293</v>
      </c>
      <c r="J60">
        <f>'Ref-it0_damagesbyregionoutput'!J60</f>
        <v>5.2353014858535802</v>
      </c>
      <c r="K60">
        <f>'Ref-it0_damagesbyregionoutput'!K60</f>
        <v>9.7725463189051691</v>
      </c>
      <c r="L60">
        <f>'Ref-it0_damagesbyregionoutput'!L60</f>
        <v>46.458825574284802</v>
      </c>
    </row>
    <row r="61" spans="1:12" x14ac:dyDescent="0.2">
      <c r="A61">
        <f>'Ref-it0_damagesbyregionoutput'!A61</f>
        <v>5.6826100429076396</v>
      </c>
      <c r="B61">
        <f>'Ref-it0_damagesbyregionoutput'!B61</f>
        <v>24.083153390886199</v>
      </c>
      <c r="C61">
        <f>'Ref-it0_damagesbyregionoutput'!C61</f>
        <v>1.06968893313958</v>
      </c>
      <c r="D61">
        <f>'Ref-it0_damagesbyregionoutput'!D61</f>
        <v>0.54501250263646295</v>
      </c>
      <c r="E61">
        <f>'Ref-it0_damagesbyregionoutput'!E61</f>
        <v>0.88249652836175296</v>
      </c>
      <c r="F61">
        <f>'Ref-it0_damagesbyregionoutput'!F61</f>
        <v>107.286597528399</v>
      </c>
      <c r="G61">
        <f>'Ref-it0_damagesbyregionoutput'!G61</f>
        <v>22.3410153192584</v>
      </c>
      <c r="H61">
        <f>'Ref-it0_damagesbyregionoutput'!H61</f>
        <v>17.782831027909999</v>
      </c>
      <c r="I61">
        <f>'Ref-it0_damagesbyregionoutput'!I61</f>
        <v>188.329865443031</v>
      </c>
      <c r="J61">
        <f>'Ref-it0_damagesbyregionoutput'!J61</f>
        <v>5.4228452624976002</v>
      </c>
      <c r="K61">
        <f>'Ref-it0_damagesbyregionoutput'!K61</f>
        <v>10.2385925059094</v>
      </c>
      <c r="L61">
        <f>'Ref-it0_damagesbyregionoutput'!L61</f>
        <v>48.868071736074803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'Ref_it0-E_by_region'!A2</f>
        <v>1.66213346293713</v>
      </c>
      <c r="B2">
        <f>'Ref_it0-E_by_region'!B2</f>
        <v>1.14605061493095</v>
      </c>
      <c r="C2">
        <f>'Ref_it0-E_by_region'!C2</f>
        <v>0.36996592574248299</v>
      </c>
      <c r="D2">
        <f>'Ref_it0-E_by_region'!D2</f>
        <v>0.43123618180564</v>
      </c>
      <c r="E2">
        <f>'Ref_it0-E_by_region'!E2</f>
        <v>0.25666629501004901</v>
      </c>
      <c r="F2">
        <f>'Ref_it0-E_by_region'!F2</f>
        <v>1.6007411280266</v>
      </c>
      <c r="G2">
        <f>'Ref_it0-E_by_region'!G2</f>
        <v>0.40515158969265502</v>
      </c>
      <c r="H2">
        <f>'Ref_it0-E_by_region'!H2</f>
        <v>0.58967495911891099</v>
      </c>
      <c r="I2">
        <f>'Ref_it0-E_by_region'!I2</f>
        <v>0.19137708374658399</v>
      </c>
      <c r="J2">
        <f>'Ref_it0-E_by_region'!J2</f>
        <v>0.41227239925308401</v>
      </c>
      <c r="K2">
        <f>'Ref_it0-E_by_region'!K2</f>
        <v>0.541778249753193</v>
      </c>
      <c r="L2">
        <f>'Ref_it0-E_by_region'!L2</f>
        <v>0.36395210355906099</v>
      </c>
    </row>
    <row r="3" spans="1:12" x14ac:dyDescent="0.2">
      <c r="A3">
        <f>'Ref_it0-E_by_region'!A3</f>
        <v>1.3531675594684001</v>
      </c>
      <c r="B3">
        <f>'Ref_it0-E_by_region'!B3</f>
        <v>0.87504437325834195</v>
      </c>
      <c r="C3">
        <f>'Ref_it0-E_by_region'!C3</f>
        <v>0.34353725567156601</v>
      </c>
      <c r="D3">
        <f>'Ref_it0-E_by_region'!D3</f>
        <v>0.33479105496128497</v>
      </c>
      <c r="E3">
        <f>'Ref_it0-E_by_region'!E3</f>
        <v>0.18911666590259801</v>
      </c>
      <c r="F3">
        <f>'Ref_it0-E_by_region'!F3</f>
        <v>1.9764631485299899</v>
      </c>
      <c r="G3">
        <f>'Ref_it0-E_by_region'!G3</f>
        <v>0.583874543297077</v>
      </c>
      <c r="H3">
        <f>'Ref_it0-E_by_region'!H3</f>
        <v>0.690887908835496</v>
      </c>
      <c r="I3">
        <f>'Ref_it0-E_by_region'!I3</f>
        <v>0.21212733350966301</v>
      </c>
      <c r="J3">
        <f>'Ref_it0-E_by_region'!J3</f>
        <v>0.45506589982453199</v>
      </c>
      <c r="K3">
        <f>'Ref_it0-E_by_region'!K3</f>
        <v>0.46374547331100802</v>
      </c>
      <c r="L3">
        <f>'Ref_it0-E_by_region'!L3</f>
        <v>0.52189508058247103</v>
      </c>
    </row>
    <row r="4" spans="1:12" x14ac:dyDescent="0.2">
      <c r="A4">
        <f>'Ref_it0-E_by_region'!A4</f>
        <v>1.3402467496386401</v>
      </c>
      <c r="B4">
        <f>'Ref_it0-E_by_region'!B4</f>
        <v>0.88573871315797503</v>
      </c>
      <c r="C4">
        <f>'Ref_it0-E_by_region'!C4</f>
        <v>0.318413502280954</v>
      </c>
      <c r="D4">
        <f>'Ref_it0-E_by_region'!D4</f>
        <v>0.32041843015347199</v>
      </c>
      <c r="E4">
        <f>'Ref_it0-E_by_region'!E4</f>
        <v>0.189944909728403</v>
      </c>
      <c r="F4">
        <f>'Ref_it0-E_by_region'!F4</f>
        <v>2.13476574266882</v>
      </c>
      <c r="G4">
        <f>'Ref_it0-E_by_region'!G4</f>
        <v>0.71827254289675202</v>
      </c>
      <c r="H4">
        <f>'Ref_it0-E_by_region'!H4</f>
        <v>0.82521716614195995</v>
      </c>
      <c r="I4">
        <f>'Ref_it0-E_by_region'!I4</f>
        <v>0.30051608740529501</v>
      </c>
      <c r="J4">
        <f>'Ref_it0-E_by_region'!J4</f>
        <v>0.53906217709502202</v>
      </c>
      <c r="K4">
        <f>'Ref_it0-E_by_region'!K4</f>
        <v>0.460370040803734</v>
      </c>
      <c r="L4">
        <f>'Ref_it0-E_by_region'!L4</f>
        <v>0.64267494978463002</v>
      </c>
    </row>
    <row r="5" spans="1:12" x14ac:dyDescent="0.2">
      <c r="A5">
        <f>'Ref_it0-E_by_region'!A5</f>
        <v>1.3128863162745401</v>
      </c>
      <c r="B5">
        <f>'Ref_it0-E_by_region'!B5</f>
        <v>0.88324931750428404</v>
      </c>
      <c r="C5">
        <f>'Ref_it0-E_by_region'!C5</f>
        <v>0.291714833255032</v>
      </c>
      <c r="D5">
        <f>'Ref_it0-E_by_region'!D5</f>
        <v>0.298787639348849</v>
      </c>
      <c r="E5">
        <f>'Ref_it0-E_by_region'!E5</f>
        <v>0.18902286023772399</v>
      </c>
      <c r="F5">
        <f>'Ref_it0-E_by_region'!F5</f>
        <v>2.1011418549606899</v>
      </c>
      <c r="G5">
        <f>'Ref_it0-E_by_region'!G5</f>
        <v>0.83627753914729996</v>
      </c>
      <c r="H5">
        <f>'Ref_it0-E_by_region'!H5</f>
        <v>0.93819428022203799</v>
      </c>
      <c r="I5">
        <f>'Ref_it0-E_by_region'!I5</f>
        <v>0.41281811697107701</v>
      </c>
      <c r="J5">
        <f>'Ref_it0-E_by_region'!J5</f>
        <v>0.61309703843768304</v>
      </c>
      <c r="K5">
        <f>'Ref_it0-E_by_region'!K5</f>
        <v>0.45202684596113901</v>
      </c>
      <c r="L5">
        <f>'Ref_it0-E_by_region'!L5</f>
        <v>0.77520414575462304</v>
      </c>
    </row>
    <row r="6" spans="1:12" x14ac:dyDescent="0.2">
      <c r="A6">
        <f>'Ref_it0-E_by_region'!A6</f>
        <v>1.25443521474555</v>
      </c>
      <c r="B6">
        <f>'Ref_it0-E_by_region'!B6</f>
        <v>0.86162566430536403</v>
      </c>
      <c r="C6">
        <f>'Ref_it0-E_by_region'!C6</f>
        <v>0.25965637424681898</v>
      </c>
      <c r="D6">
        <f>'Ref_it0-E_by_region'!D6</f>
        <v>0.27158883517201798</v>
      </c>
      <c r="E6">
        <f>'Ref_it0-E_by_region'!E6</f>
        <v>0.181761709924154</v>
      </c>
      <c r="F6">
        <f>'Ref_it0-E_by_region'!F6</f>
        <v>1.93893746174965</v>
      </c>
      <c r="G6">
        <f>'Ref_it0-E_by_region'!G6</f>
        <v>0.92159160409851204</v>
      </c>
      <c r="H6">
        <f>'Ref_it0-E_by_region'!H6</f>
        <v>1.0182545243123899</v>
      </c>
      <c r="I6">
        <f>'Ref_it0-E_by_region'!I6</f>
        <v>0.54024029616587799</v>
      </c>
      <c r="J6">
        <f>'Ref_it0-E_by_region'!J6</f>
        <v>0.66660396202247596</v>
      </c>
      <c r="K6">
        <f>'Ref_it0-E_by_region'!K6</f>
        <v>0.431791608293703</v>
      </c>
      <c r="L6">
        <f>'Ref_it0-E_by_region'!L6</f>
        <v>0.89474488607719405</v>
      </c>
    </row>
    <row r="7" spans="1:12" x14ac:dyDescent="0.2">
      <c r="A7">
        <f>'Ref_it0-E_by_region'!A7</f>
        <v>1.17450814114802</v>
      </c>
      <c r="B7">
        <f>'Ref_it0-E_by_region'!B7</f>
        <v>0.82274222642360695</v>
      </c>
      <c r="C7">
        <f>'Ref_it0-E_by_region'!C7</f>
        <v>0.230675960216842</v>
      </c>
      <c r="D7">
        <f>'Ref_it0-E_by_region'!D7</f>
        <v>0.23896091995072599</v>
      </c>
      <c r="E7">
        <f>'Ref_it0-E_by_region'!E7</f>
        <v>0.166871508483868</v>
      </c>
      <c r="F7">
        <f>'Ref_it0-E_by_region'!F7</f>
        <v>1.69815127416005</v>
      </c>
      <c r="G7">
        <f>'Ref_it0-E_by_region'!G7</f>
        <v>0.96805147571605799</v>
      </c>
      <c r="H7">
        <f>'Ref_it0-E_by_region'!H7</f>
        <v>1.05556214457121</v>
      </c>
      <c r="I7">
        <f>'Ref_it0-E_by_region'!I7</f>
        <v>0.67191163708081603</v>
      </c>
      <c r="J7">
        <f>'Ref_it0-E_by_region'!J7</f>
        <v>0.69542756658471805</v>
      </c>
      <c r="K7">
        <f>'Ref_it0-E_by_region'!K7</f>
        <v>0.40271273705222199</v>
      </c>
      <c r="L7">
        <f>'Ref_it0-E_by_region'!L7</f>
        <v>0.98587264185365298</v>
      </c>
    </row>
    <row r="8" spans="1:12" x14ac:dyDescent="0.2">
      <c r="A8">
        <f>'Ref_it0-E_by_region'!A8</f>
        <v>1.07608183072797</v>
      </c>
      <c r="B8">
        <f>'Ref_it0-E_by_region'!B8</f>
        <v>0.77247349942294596</v>
      </c>
      <c r="C8">
        <f>'Ref_it0-E_by_region'!C8</f>
        <v>0.20219010386344799</v>
      </c>
      <c r="D8">
        <f>'Ref_it0-E_by_region'!D8</f>
        <v>0.20084753317788301</v>
      </c>
      <c r="E8">
        <f>'Ref_it0-E_by_region'!E8</f>
        <v>0.14481040671516099</v>
      </c>
      <c r="F8">
        <f>'Ref_it0-E_by_region'!F8</f>
        <v>1.42044293866104</v>
      </c>
      <c r="G8">
        <f>'Ref_it0-E_by_region'!G8</f>
        <v>0.97105404705505205</v>
      </c>
      <c r="H8">
        <f>'Ref_it0-E_by_region'!H8</f>
        <v>1.0465904694060699</v>
      </c>
      <c r="I8">
        <f>'Ref_it0-E_by_region'!I8</f>
        <v>0.79357349269597799</v>
      </c>
      <c r="J8">
        <f>'Ref_it0-E_by_region'!J8</f>
        <v>0.69737544308423305</v>
      </c>
      <c r="K8">
        <f>'Ref_it0-E_by_region'!K8</f>
        <v>0.36803771060328699</v>
      </c>
      <c r="L8">
        <f>'Ref_it0-E_by_region'!L8</f>
        <v>1.038696163157</v>
      </c>
    </row>
    <row r="9" spans="1:12" x14ac:dyDescent="0.2">
      <c r="A9">
        <f>'Ref_it0-E_by_region'!A9</f>
        <v>0.95535902078222101</v>
      </c>
      <c r="B9">
        <f>'Ref_it0-E_by_region'!B9</f>
        <v>0.71582236264128896</v>
      </c>
      <c r="C9">
        <f>'Ref_it0-E_by_region'!C9</f>
        <v>0.17571676356486199</v>
      </c>
      <c r="D9">
        <f>'Ref_it0-E_by_region'!D9</f>
        <v>0.15926627378052299</v>
      </c>
      <c r="E9">
        <f>'Ref_it0-E_by_region'!E9</f>
        <v>0.11686274051663</v>
      </c>
      <c r="F9">
        <f>'Ref_it0-E_by_region'!F9</f>
        <v>1.1308516934319299</v>
      </c>
      <c r="G9">
        <f>'Ref_it0-E_by_region'!G9</f>
        <v>0.93121495645052998</v>
      </c>
      <c r="H9">
        <f>'Ref_it0-E_by_region'!H9</f>
        <v>0.99381855854677903</v>
      </c>
      <c r="I9">
        <f>'Ref_it0-E_by_region'!I9</f>
        <v>0.888174965948476</v>
      </c>
      <c r="J9">
        <f>'Ref_it0-E_by_region'!J9</f>
        <v>0.673124457160589</v>
      </c>
      <c r="K9">
        <f>'Ref_it0-E_by_region'!K9</f>
        <v>0.32900778671731601</v>
      </c>
      <c r="L9">
        <f>'Ref_it0-E_by_region'!L9</f>
        <v>1.0480158548048299</v>
      </c>
    </row>
    <row r="10" spans="1:12" x14ac:dyDescent="0.2">
      <c r="A10">
        <f>'Ref_it0-E_by_region'!A10</f>
        <v>0.81179324523923002</v>
      </c>
      <c r="B10">
        <f>'Ref_it0-E_by_region'!B10</f>
        <v>0.65313126277448896</v>
      </c>
      <c r="C10">
        <f>'Ref_it0-E_by_region'!C10</f>
        <v>0.15195999156391099</v>
      </c>
      <c r="D10">
        <f>'Ref_it0-E_by_region'!D10</f>
        <v>0.113579681429767</v>
      </c>
      <c r="E10">
        <f>'Ref_it0-E_by_region'!E10</f>
        <v>8.3628429518400701E-2</v>
      </c>
      <c r="F10">
        <f>'Ref_it0-E_by_region'!F10</f>
        <v>0.83908157638396397</v>
      </c>
      <c r="G10">
        <f>'Ref_it0-E_by_region'!G10</f>
        <v>0.85341042292946201</v>
      </c>
      <c r="H10">
        <f>'Ref_it0-E_by_region'!H10</f>
        <v>0.90053813141271299</v>
      </c>
      <c r="I10">
        <f>'Ref_it0-E_by_region'!I10</f>
        <v>0.93784250261630997</v>
      </c>
      <c r="J10">
        <f>'Ref_it0-E_by_region'!J10</f>
        <v>0.62569686282042902</v>
      </c>
      <c r="K10">
        <f>'Ref_it0-E_by_region'!K10</f>
        <v>0.28656944277087099</v>
      </c>
      <c r="L10">
        <f>'Ref_it0-E_by_region'!L10</f>
        <v>1.0115547606259101</v>
      </c>
    </row>
    <row r="11" spans="1:12" x14ac:dyDescent="0.2">
      <c r="A11">
        <f>'Ref_it0-E_by_region'!A11</f>
        <v>0.64728528454533696</v>
      </c>
      <c r="B11">
        <f>'Ref_it0-E_by_region'!B11</f>
        <v>0.58249302192262997</v>
      </c>
      <c r="C11">
        <f>'Ref_it0-E_by_region'!C11</f>
        <v>0.129525608124714</v>
      </c>
      <c r="D11">
        <f>'Ref_it0-E_by_region'!D11</f>
        <v>6.1283312760125601E-2</v>
      </c>
      <c r="E11">
        <f>'Ref_it0-E_by_region'!E11</f>
        <v>4.5027474737443202E-2</v>
      </c>
      <c r="F11">
        <f>'Ref_it0-E_by_region'!F11</f>
        <v>0.54586372734841704</v>
      </c>
      <c r="G11">
        <f>'Ref_it0-E_by_region'!G11</f>
        <v>0.74281860695340296</v>
      </c>
      <c r="H11">
        <f>'Ref_it0-E_by_region'!H11</f>
        <v>0.768427052629298</v>
      </c>
      <c r="I11">
        <f>'Ref_it0-E_by_region'!I11</f>
        <v>0.92610420446283004</v>
      </c>
      <c r="J11">
        <f>'Ref_it0-E_by_region'!J11</f>
        <v>0.55896647768557794</v>
      </c>
      <c r="K11">
        <f>'Ref_it0-E_by_region'!K11</f>
        <v>0.24100369903844701</v>
      </c>
      <c r="L11">
        <f>'Ref_it0-E_by_region'!L11</f>
        <v>0.92970472554492101</v>
      </c>
    </row>
    <row r="12" spans="1:12" x14ac:dyDescent="0.2">
      <c r="A12">
        <f>'Ref_it0-E_by_region'!A12</f>
        <v>0.44759250041681597</v>
      </c>
      <c r="B12">
        <f>'Ref_it0-E_by_region'!B12</f>
        <v>0.50096775255621595</v>
      </c>
      <c r="C12">
        <f>'Ref_it0-E_by_region'!C12</f>
        <v>0.10871368687244</v>
      </c>
      <c r="D12">
        <f>'Ref_it0-E_by_region'!D12</f>
        <v>0</v>
      </c>
      <c r="E12">
        <f>'Ref_it0-E_by_region'!E12</f>
        <v>0</v>
      </c>
      <c r="F12">
        <f>'Ref_it0-E_by_region'!F12</f>
        <v>0.23943898768024899</v>
      </c>
      <c r="G12">
        <f>'Ref_it0-E_by_region'!G12</f>
        <v>0.61258413083501395</v>
      </c>
      <c r="H12">
        <f>'Ref_it0-E_by_region'!H12</f>
        <v>0.59202742289551202</v>
      </c>
      <c r="I12">
        <f>'Ref_it0-E_by_region'!I12</f>
        <v>0.79605323082872304</v>
      </c>
      <c r="J12">
        <f>'Ref_it0-E_by_region'!J12</f>
        <v>0.48457610297841602</v>
      </c>
      <c r="K12">
        <f>'Ref_it0-E_by_region'!K12</f>
        <v>0.18831137207536799</v>
      </c>
      <c r="L12">
        <f>'Ref_it0-E_by_region'!L12</f>
        <v>0.81060688785840695</v>
      </c>
    </row>
    <row r="13" spans="1:12" x14ac:dyDescent="0.2">
      <c r="A13">
        <f>'Ref_it0-E_by_region'!A13</f>
        <v>0.23755493572908101</v>
      </c>
      <c r="B13">
        <f>'Ref_it0-E_by_region'!B13</f>
        <v>0.411973780224209</v>
      </c>
      <c r="C13">
        <f>'Ref_it0-E_by_region'!C13</f>
        <v>8.7893459281436895E-2</v>
      </c>
      <c r="D13">
        <f>'Ref_it0-E_by_region'!D13</f>
        <v>0</v>
      </c>
      <c r="E13">
        <f>'Ref_it0-E_by_region'!E13</f>
        <v>0</v>
      </c>
      <c r="F13">
        <f>'Ref_it0-E_by_region'!F13</f>
        <v>0</v>
      </c>
      <c r="G13">
        <f>'Ref_it0-E_by_region'!G13</f>
        <v>0.45784870621504697</v>
      </c>
      <c r="H13">
        <f>'Ref_it0-E_by_region'!H13</f>
        <v>0.39103327810435501</v>
      </c>
      <c r="I13">
        <f>'Ref_it0-E_by_region'!I13</f>
        <v>0.60433328180641699</v>
      </c>
      <c r="J13">
        <f>'Ref_it0-E_by_region'!J13</f>
        <v>0.39796901302940602</v>
      </c>
      <c r="K13">
        <f>'Ref_it0-E_by_region'!K13</f>
        <v>0.13314365981131401</v>
      </c>
      <c r="L13">
        <f>'Ref_it0-E_by_region'!L13</f>
        <v>0.65481015132467402</v>
      </c>
    </row>
    <row r="14" spans="1:12" x14ac:dyDescent="0.2">
      <c r="A14">
        <f>'Ref_it0-E_by_region'!A14</f>
        <v>1.27420313860177E-2</v>
      </c>
      <c r="B14">
        <f>'Ref_it0-E_by_region'!B14</f>
        <v>0.31146857224970398</v>
      </c>
      <c r="C14">
        <f>'Ref_it0-E_by_region'!C14</f>
        <v>6.5540476756583796E-2</v>
      </c>
      <c r="D14">
        <f>'Ref_it0-E_by_region'!D14</f>
        <v>0</v>
      </c>
      <c r="E14">
        <f>'Ref_it0-E_by_region'!E14</f>
        <v>0</v>
      </c>
      <c r="F14">
        <f>'Ref_it0-E_by_region'!F14</f>
        <v>0</v>
      </c>
      <c r="G14">
        <f>'Ref_it0-E_by_region'!G14</f>
        <v>0.26759831437294901</v>
      </c>
      <c r="H14">
        <f>'Ref_it0-E_by_region'!H14</f>
        <v>0.160092833647414</v>
      </c>
      <c r="I14">
        <f>'Ref_it0-E_by_region'!I14</f>
        <v>0.355880542630857</v>
      </c>
      <c r="J14">
        <f>'Ref_it0-E_by_region'!J14</f>
        <v>0.29225481364412897</v>
      </c>
      <c r="K14">
        <f>'Ref_it0-E_by_region'!K14</f>
        <v>7.3864863510752707E-2</v>
      </c>
      <c r="L14">
        <f>'Ref_it0-E_by_region'!L14</f>
        <v>0.45079187704549001</v>
      </c>
    </row>
    <row r="15" spans="1:12" x14ac:dyDescent="0.2">
      <c r="A15">
        <f>'Ref_it0-E_by_region'!A15</f>
        <v>0</v>
      </c>
      <c r="B15">
        <f>'Ref_it0-E_by_region'!B15</f>
        <v>0.20108756331880701</v>
      </c>
      <c r="C15">
        <f>'Ref_it0-E_by_region'!C15</f>
        <v>4.1810839199351899E-2</v>
      </c>
      <c r="D15">
        <f>'Ref_it0-E_by_region'!D15</f>
        <v>0</v>
      </c>
      <c r="E15">
        <f>'Ref_it0-E_by_region'!E15</f>
        <v>0</v>
      </c>
      <c r="F15">
        <f>'Ref_it0-E_by_region'!F15</f>
        <v>0</v>
      </c>
      <c r="G15">
        <f>'Ref_it0-E_by_region'!G15</f>
        <v>4.3587304269985097E-2</v>
      </c>
      <c r="H15">
        <f>'Ref_it0-E_by_region'!H15</f>
        <v>0</v>
      </c>
      <c r="I15">
        <f>'Ref_it0-E_by_region'!I15</f>
        <v>5.8247163015395099E-2</v>
      </c>
      <c r="J15">
        <f>'Ref_it0-E_by_region'!J15</f>
        <v>0.16842602094491399</v>
      </c>
      <c r="K15">
        <f>'Ref_it0-E_by_region'!K15</f>
        <v>1.14717490517006E-2</v>
      </c>
      <c r="L15">
        <f>'Ref_it0-E_by_region'!L15</f>
        <v>0.20024644310392101</v>
      </c>
    </row>
    <row r="16" spans="1:12" x14ac:dyDescent="0.2">
      <c r="A16">
        <f>'Ref_it0-E_by_region'!A16</f>
        <v>0</v>
      </c>
      <c r="B16">
        <f>'Ref_it0-E_by_region'!B16</f>
        <v>8.2451742102785996E-2</v>
      </c>
      <c r="C16">
        <f>'Ref_it0-E_by_region'!C16</f>
        <v>1.6962946820196299E-2</v>
      </c>
      <c r="D16">
        <f>'Ref_it0-E_by_region'!D16</f>
        <v>0</v>
      </c>
      <c r="E16">
        <f>'Ref_it0-E_by_region'!E16</f>
        <v>0</v>
      </c>
      <c r="F16">
        <f>'Ref_it0-E_by_region'!F16</f>
        <v>0</v>
      </c>
      <c r="G16">
        <f>'Ref_it0-E_by_region'!G16</f>
        <v>0</v>
      </c>
      <c r="H16">
        <f>'Ref_it0-E_by_region'!H16</f>
        <v>0</v>
      </c>
      <c r="I16">
        <f>'Ref_it0-E_by_region'!I16</f>
        <v>0</v>
      </c>
      <c r="J16">
        <f>'Ref_it0-E_by_region'!J16</f>
        <v>2.8210724472092E-2</v>
      </c>
      <c r="K16">
        <f>'Ref_it0-E_by_region'!K16</f>
        <v>0</v>
      </c>
      <c r="L16">
        <f>'Ref_it0-E_by_region'!L16</f>
        <v>0</v>
      </c>
    </row>
    <row r="17" spans="1:12" x14ac:dyDescent="0.2">
      <c r="A17">
        <f>'Ref_it0-E_by_region'!A17</f>
        <v>0</v>
      </c>
      <c r="B17">
        <f>'Ref_it0-E_by_region'!B17</f>
        <v>0</v>
      </c>
      <c r="C17">
        <f>'Ref_it0-E_by_region'!C17</f>
        <v>0</v>
      </c>
      <c r="D17">
        <f>'Ref_it0-E_by_region'!D17</f>
        <v>0</v>
      </c>
      <c r="E17">
        <f>'Ref_it0-E_by_region'!E17</f>
        <v>0</v>
      </c>
      <c r="F17">
        <f>'Ref_it0-E_by_region'!F17</f>
        <v>0</v>
      </c>
      <c r="G17">
        <f>'Ref_it0-E_by_region'!G17</f>
        <v>0</v>
      </c>
      <c r="H17">
        <f>'Ref_it0-E_by_region'!H17</f>
        <v>0</v>
      </c>
      <c r="I17">
        <f>'Ref_it0-E_by_region'!I17</f>
        <v>0</v>
      </c>
      <c r="J17">
        <f>'Ref_it0-E_by_region'!J17</f>
        <v>0</v>
      </c>
      <c r="K17">
        <f>'Ref_it0-E_by_region'!K17</f>
        <v>0</v>
      </c>
      <c r="L17">
        <f>'Ref_it0-E_by_region'!L17</f>
        <v>0</v>
      </c>
    </row>
    <row r="18" spans="1:12" x14ac:dyDescent="0.2">
      <c r="A18">
        <f>'Ref_it0-E_by_region'!A18</f>
        <v>0</v>
      </c>
      <c r="B18">
        <f>'Ref_it0-E_by_region'!B18</f>
        <v>0</v>
      </c>
      <c r="C18">
        <f>'Ref_it0-E_by_region'!C18</f>
        <v>0</v>
      </c>
      <c r="D18">
        <f>'Ref_it0-E_by_region'!D18</f>
        <v>0</v>
      </c>
      <c r="E18">
        <f>'Ref_it0-E_by_region'!E18</f>
        <v>0</v>
      </c>
      <c r="F18">
        <f>'Ref_it0-E_by_region'!F18</f>
        <v>0</v>
      </c>
      <c r="G18">
        <f>'Ref_it0-E_by_region'!G18</f>
        <v>0</v>
      </c>
      <c r="H18">
        <f>'Ref_it0-E_by_region'!H18</f>
        <v>0</v>
      </c>
      <c r="I18">
        <f>'Ref_it0-E_by_region'!I18</f>
        <v>0</v>
      </c>
      <c r="J18">
        <f>'Ref_it0-E_by_region'!J18</f>
        <v>0</v>
      </c>
      <c r="K18">
        <f>'Ref_it0-E_by_region'!K18</f>
        <v>0</v>
      </c>
      <c r="L18">
        <f>'Ref_it0-E_by_region'!L18</f>
        <v>0</v>
      </c>
    </row>
    <row r="19" spans="1:12" x14ac:dyDescent="0.2">
      <c r="A19">
        <f>'Ref_it0-E_by_region'!A19</f>
        <v>0</v>
      </c>
      <c r="B19">
        <f>'Ref_it0-E_by_region'!B19</f>
        <v>0</v>
      </c>
      <c r="C19">
        <f>'Ref_it0-E_by_region'!C19</f>
        <v>0</v>
      </c>
      <c r="D19">
        <f>'Ref_it0-E_by_region'!D19</f>
        <v>0</v>
      </c>
      <c r="E19">
        <f>'Ref_it0-E_by_region'!E19</f>
        <v>0</v>
      </c>
      <c r="F19">
        <f>'Ref_it0-E_by_region'!F19</f>
        <v>0</v>
      </c>
      <c r="G19">
        <f>'Ref_it0-E_by_region'!G19</f>
        <v>0</v>
      </c>
      <c r="H19">
        <f>'Ref_it0-E_by_region'!H19</f>
        <v>0</v>
      </c>
      <c r="I19">
        <f>'Ref_it0-E_by_region'!I19</f>
        <v>0</v>
      </c>
      <c r="J19">
        <f>'Ref_it0-E_by_region'!J19</f>
        <v>0</v>
      </c>
      <c r="K19">
        <f>'Ref_it0-E_by_region'!K19</f>
        <v>0</v>
      </c>
      <c r="L19">
        <f>'Ref_it0-E_by_region'!L19</f>
        <v>0</v>
      </c>
    </row>
    <row r="20" spans="1:12" x14ac:dyDescent="0.2">
      <c r="A20">
        <f>'Ref_it0-E_by_region'!A20</f>
        <v>0</v>
      </c>
      <c r="B20">
        <f>'Ref_it0-E_by_region'!B20</f>
        <v>0</v>
      </c>
      <c r="C20">
        <f>'Ref_it0-E_by_region'!C20</f>
        <v>0</v>
      </c>
      <c r="D20">
        <f>'Ref_it0-E_by_region'!D20</f>
        <v>0</v>
      </c>
      <c r="E20">
        <f>'Ref_it0-E_by_region'!E20</f>
        <v>0</v>
      </c>
      <c r="F20">
        <f>'Ref_it0-E_by_region'!F20</f>
        <v>0</v>
      </c>
      <c r="G20">
        <f>'Ref_it0-E_by_region'!G20</f>
        <v>0</v>
      </c>
      <c r="H20">
        <f>'Ref_it0-E_by_region'!H20</f>
        <v>0</v>
      </c>
      <c r="I20">
        <f>'Ref_it0-E_by_region'!I20</f>
        <v>0</v>
      </c>
      <c r="J20">
        <f>'Ref_it0-E_by_region'!J20</f>
        <v>0</v>
      </c>
      <c r="K20">
        <f>'Ref_it0-E_by_region'!K20</f>
        <v>0</v>
      </c>
      <c r="L20">
        <f>'Ref_it0-E_by_region'!L20</f>
        <v>0</v>
      </c>
    </row>
    <row r="21" spans="1:12" x14ac:dyDescent="0.2">
      <c r="A21">
        <f>'Ref_it0-E_by_region'!A21</f>
        <v>0</v>
      </c>
      <c r="B21">
        <f>'Ref_it0-E_by_region'!B21</f>
        <v>0</v>
      </c>
      <c r="C21">
        <f>'Ref_it0-E_by_region'!C21</f>
        <v>0</v>
      </c>
      <c r="D21">
        <f>'Ref_it0-E_by_region'!D21</f>
        <v>0</v>
      </c>
      <c r="E21">
        <f>'Ref_it0-E_by_region'!E21</f>
        <v>0</v>
      </c>
      <c r="F21">
        <f>'Ref_it0-E_by_region'!F21</f>
        <v>0</v>
      </c>
      <c r="G21">
        <f>'Ref_it0-E_by_region'!G21</f>
        <v>0</v>
      </c>
      <c r="H21">
        <f>'Ref_it0-E_by_region'!H21</f>
        <v>0</v>
      </c>
      <c r="I21">
        <f>'Ref_it0-E_by_region'!I21</f>
        <v>0</v>
      </c>
      <c r="J21">
        <f>'Ref_it0-E_by_region'!J21</f>
        <v>0</v>
      </c>
      <c r="K21">
        <f>'Ref_it0-E_by_region'!K21</f>
        <v>0</v>
      </c>
      <c r="L21">
        <f>'Ref_it0-E_by_region'!L21</f>
        <v>0</v>
      </c>
    </row>
    <row r="22" spans="1:12" x14ac:dyDescent="0.2">
      <c r="A22">
        <f>'Ref_it0-E_by_region'!A22</f>
        <v>0</v>
      </c>
      <c r="B22">
        <f>'Ref_it0-E_by_region'!B22</f>
        <v>0</v>
      </c>
      <c r="C22">
        <f>'Ref_it0-E_by_region'!C22</f>
        <v>0</v>
      </c>
      <c r="D22">
        <f>'Ref_it0-E_by_region'!D22</f>
        <v>0</v>
      </c>
      <c r="E22">
        <f>'Ref_it0-E_by_region'!E22</f>
        <v>0</v>
      </c>
      <c r="F22">
        <f>'Ref_it0-E_by_region'!F22</f>
        <v>0</v>
      </c>
      <c r="G22">
        <f>'Ref_it0-E_by_region'!G22</f>
        <v>0</v>
      </c>
      <c r="H22">
        <f>'Ref_it0-E_by_region'!H22</f>
        <v>0</v>
      </c>
      <c r="I22">
        <f>'Ref_it0-E_by_region'!I22</f>
        <v>0</v>
      </c>
      <c r="J22">
        <f>'Ref_it0-E_by_region'!J22</f>
        <v>0</v>
      </c>
      <c r="K22">
        <f>'Ref_it0-E_by_region'!K22</f>
        <v>0</v>
      </c>
      <c r="L22">
        <f>'Ref_it0-E_by_region'!L22</f>
        <v>0</v>
      </c>
    </row>
    <row r="23" spans="1:12" x14ac:dyDescent="0.2">
      <c r="A23">
        <f>'Ref_it0-E_by_region'!A23</f>
        <v>0</v>
      </c>
      <c r="B23">
        <f>'Ref_it0-E_by_region'!B23</f>
        <v>0</v>
      </c>
      <c r="C23">
        <f>'Ref_it0-E_by_region'!C23</f>
        <v>0</v>
      </c>
      <c r="D23">
        <f>'Ref_it0-E_by_region'!D23</f>
        <v>0</v>
      </c>
      <c r="E23">
        <f>'Ref_it0-E_by_region'!E23</f>
        <v>0</v>
      </c>
      <c r="F23">
        <f>'Ref_it0-E_by_region'!F23</f>
        <v>0</v>
      </c>
      <c r="G23">
        <f>'Ref_it0-E_by_region'!G23</f>
        <v>0</v>
      </c>
      <c r="H23">
        <f>'Ref_it0-E_by_region'!H23</f>
        <v>0</v>
      </c>
      <c r="I23">
        <f>'Ref_it0-E_by_region'!I23</f>
        <v>0</v>
      </c>
      <c r="J23">
        <f>'Ref_it0-E_by_region'!J23</f>
        <v>0</v>
      </c>
      <c r="K23">
        <f>'Ref_it0-E_by_region'!K23</f>
        <v>0</v>
      </c>
      <c r="L23">
        <f>'Ref_it0-E_by_region'!L23</f>
        <v>0</v>
      </c>
    </row>
    <row r="24" spans="1:12" x14ac:dyDescent="0.2">
      <c r="A24">
        <f>'Ref_it0-E_by_region'!A24</f>
        <v>0</v>
      </c>
      <c r="B24">
        <f>'Ref_it0-E_by_region'!B24</f>
        <v>0</v>
      </c>
      <c r="C24">
        <f>'Ref_it0-E_by_region'!C24</f>
        <v>0</v>
      </c>
      <c r="D24">
        <f>'Ref_it0-E_by_region'!D24</f>
        <v>0</v>
      </c>
      <c r="E24">
        <f>'Ref_it0-E_by_region'!E24</f>
        <v>0</v>
      </c>
      <c r="F24">
        <f>'Ref_it0-E_by_region'!F24</f>
        <v>0</v>
      </c>
      <c r="G24">
        <f>'Ref_it0-E_by_region'!G24</f>
        <v>0</v>
      </c>
      <c r="H24">
        <f>'Ref_it0-E_by_region'!H24</f>
        <v>0</v>
      </c>
      <c r="I24">
        <f>'Ref_it0-E_by_region'!I24</f>
        <v>0</v>
      </c>
      <c r="J24">
        <f>'Ref_it0-E_by_region'!J24</f>
        <v>0</v>
      </c>
      <c r="K24">
        <f>'Ref_it0-E_by_region'!K24</f>
        <v>0</v>
      </c>
      <c r="L24">
        <f>'Ref_it0-E_by_region'!L24</f>
        <v>0</v>
      </c>
    </row>
    <row r="25" spans="1:12" x14ac:dyDescent="0.2">
      <c r="A25">
        <f>'Ref_it0-E_by_region'!A25</f>
        <v>0</v>
      </c>
      <c r="B25">
        <f>'Ref_it0-E_by_region'!B25</f>
        <v>0</v>
      </c>
      <c r="C25">
        <f>'Ref_it0-E_by_region'!C25</f>
        <v>0</v>
      </c>
      <c r="D25">
        <f>'Ref_it0-E_by_region'!D25</f>
        <v>0</v>
      </c>
      <c r="E25">
        <f>'Ref_it0-E_by_region'!E25</f>
        <v>0</v>
      </c>
      <c r="F25">
        <f>'Ref_it0-E_by_region'!F25</f>
        <v>0</v>
      </c>
      <c r="G25">
        <f>'Ref_it0-E_by_region'!G25</f>
        <v>0</v>
      </c>
      <c r="H25">
        <f>'Ref_it0-E_by_region'!H25</f>
        <v>0</v>
      </c>
      <c r="I25">
        <f>'Ref_it0-E_by_region'!I25</f>
        <v>0</v>
      </c>
      <c r="J25">
        <f>'Ref_it0-E_by_region'!J25</f>
        <v>0</v>
      </c>
      <c r="K25">
        <f>'Ref_it0-E_by_region'!K25</f>
        <v>0</v>
      </c>
      <c r="L25">
        <f>'Ref_it0-E_by_region'!L25</f>
        <v>0</v>
      </c>
    </row>
    <row r="26" spans="1:12" x14ac:dyDescent="0.2">
      <c r="A26">
        <f>'Ref_it0-E_by_region'!A26</f>
        <v>0</v>
      </c>
      <c r="B26">
        <f>'Ref_it0-E_by_region'!B26</f>
        <v>0</v>
      </c>
      <c r="C26">
        <f>'Ref_it0-E_by_region'!C26</f>
        <v>0</v>
      </c>
      <c r="D26">
        <f>'Ref_it0-E_by_region'!D26</f>
        <v>0</v>
      </c>
      <c r="E26">
        <f>'Ref_it0-E_by_region'!E26</f>
        <v>0</v>
      </c>
      <c r="F26">
        <f>'Ref_it0-E_by_region'!F26</f>
        <v>0</v>
      </c>
      <c r="G26">
        <f>'Ref_it0-E_by_region'!G26</f>
        <v>0</v>
      </c>
      <c r="H26">
        <f>'Ref_it0-E_by_region'!H26</f>
        <v>0</v>
      </c>
      <c r="I26">
        <f>'Ref_it0-E_by_region'!I26</f>
        <v>0</v>
      </c>
      <c r="J26">
        <f>'Ref_it0-E_by_region'!J26</f>
        <v>0</v>
      </c>
      <c r="K26">
        <f>'Ref_it0-E_by_region'!K26</f>
        <v>0</v>
      </c>
      <c r="L26">
        <f>'Ref_it0-E_by_region'!L26</f>
        <v>0</v>
      </c>
    </row>
    <row r="27" spans="1:12" x14ac:dyDescent="0.2">
      <c r="A27">
        <f>'Ref_it0-E_by_region'!A27</f>
        <v>0</v>
      </c>
      <c r="B27">
        <f>'Ref_it0-E_by_region'!B27</f>
        <v>0</v>
      </c>
      <c r="C27">
        <f>'Ref_it0-E_by_region'!C27</f>
        <v>0</v>
      </c>
      <c r="D27">
        <f>'Ref_it0-E_by_region'!D27</f>
        <v>0</v>
      </c>
      <c r="E27">
        <f>'Ref_it0-E_by_region'!E27</f>
        <v>0</v>
      </c>
      <c r="F27">
        <f>'Ref_it0-E_by_region'!F27</f>
        <v>0</v>
      </c>
      <c r="G27">
        <f>'Ref_it0-E_by_region'!G27</f>
        <v>0</v>
      </c>
      <c r="H27">
        <f>'Ref_it0-E_by_region'!H27</f>
        <v>0</v>
      </c>
      <c r="I27">
        <f>'Ref_it0-E_by_region'!I27</f>
        <v>0</v>
      </c>
      <c r="J27">
        <f>'Ref_it0-E_by_region'!J27</f>
        <v>0</v>
      </c>
      <c r="K27">
        <f>'Ref_it0-E_by_region'!K27</f>
        <v>0</v>
      </c>
      <c r="L27">
        <f>'Ref_it0-E_by_region'!L27</f>
        <v>0</v>
      </c>
    </row>
    <row r="28" spans="1:12" x14ac:dyDescent="0.2">
      <c r="A28">
        <f>'Ref_it0-E_by_region'!A28</f>
        <v>0</v>
      </c>
      <c r="B28">
        <f>'Ref_it0-E_by_region'!B28</f>
        <v>0</v>
      </c>
      <c r="C28">
        <f>'Ref_it0-E_by_region'!C28</f>
        <v>0</v>
      </c>
      <c r="D28">
        <f>'Ref_it0-E_by_region'!D28</f>
        <v>0</v>
      </c>
      <c r="E28">
        <f>'Ref_it0-E_by_region'!E28</f>
        <v>0</v>
      </c>
      <c r="F28">
        <f>'Ref_it0-E_by_region'!F28</f>
        <v>0</v>
      </c>
      <c r="G28">
        <f>'Ref_it0-E_by_region'!G28</f>
        <v>0</v>
      </c>
      <c r="H28">
        <f>'Ref_it0-E_by_region'!H28</f>
        <v>0</v>
      </c>
      <c r="I28">
        <f>'Ref_it0-E_by_region'!I28</f>
        <v>0</v>
      </c>
      <c r="J28">
        <f>'Ref_it0-E_by_region'!J28</f>
        <v>0</v>
      </c>
      <c r="K28">
        <f>'Ref_it0-E_by_region'!K28</f>
        <v>0</v>
      </c>
      <c r="L28">
        <f>'Ref_it0-E_by_region'!L28</f>
        <v>0</v>
      </c>
    </row>
    <row r="29" spans="1:12" x14ac:dyDescent="0.2">
      <c r="A29">
        <f>'Ref_it0-E_by_region'!A29</f>
        <v>0</v>
      </c>
      <c r="B29">
        <f>'Ref_it0-E_by_region'!B29</f>
        <v>0</v>
      </c>
      <c r="C29">
        <f>'Ref_it0-E_by_region'!C29</f>
        <v>0</v>
      </c>
      <c r="D29">
        <f>'Ref_it0-E_by_region'!D29</f>
        <v>0</v>
      </c>
      <c r="E29">
        <f>'Ref_it0-E_by_region'!E29</f>
        <v>0</v>
      </c>
      <c r="F29">
        <f>'Ref_it0-E_by_region'!F29</f>
        <v>0</v>
      </c>
      <c r="G29">
        <f>'Ref_it0-E_by_region'!G29</f>
        <v>0</v>
      </c>
      <c r="H29">
        <f>'Ref_it0-E_by_region'!H29</f>
        <v>0</v>
      </c>
      <c r="I29">
        <f>'Ref_it0-E_by_region'!I29</f>
        <v>0</v>
      </c>
      <c r="J29">
        <f>'Ref_it0-E_by_region'!J29</f>
        <v>0</v>
      </c>
      <c r="K29">
        <f>'Ref_it0-E_by_region'!K29</f>
        <v>0</v>
      </c>
      <c r="L29">
        <f>'Ref_it0-E_by_region'!L29</f>
        <v>0</v>
      </c>
    </row>
    <row r="30" spans="1:12" x14ac:dyDescent="0.2">
      <c r="A30">
        <f>'Ref_it0-E_by_region'!A30</f>
        <v>0</v>
      </c>
      <c r="B30">
        <f>'Ref_it0-E_by_region'!B30</f>
        <v>0</v>
      </c>
      <c r="C30">
        <f>'Ref_it0-E_by_region'!C30</f>
        <v>0</v>
      </c>
      <c r="D30">
        <f>'Ref_it0-E_by_region'!D30</f>
        <v>0</v>
      </c>
      <c r="E30">
        <f>'Ref_it0-E_by_region'!E30</f>
        <v>0</v>
      </c>
      <c r="F30">
        <f>'Ref_it0-E_by_region'!F30</f>
        <v>0</v>
      </c>
      <c r="G30">
        <f>'Ref_it0-E_by_region'!G30</f>
        <v>0</v>
      </c>
      <c r="H30">
        <f>'Ref_it0-E_by_region'!H30</f>
        <v>0</v>
      </c>
      <c r="I30">
        <f>'Ref_it0-E_by_region'!I30</f>
        <v>0</v>
      </c>
      <c r="J30">
        <f>'Ref_it0-E_by_region'!J30</f>
        <v>0</v>
      </c>
      <c r="K30">
        <f>'Ref_it0-E_by_region'!K30</f>
        <v>0</v>
      </c>
      <c r="L30">
        <f>'Ref_it0-E_by_region'!L30</f>
        <v>0</v>
      </c>
    </row>
    <row r="31" spans="1:12" x14ac:dyDescent="0.2">
      <c r="A31">
        <f>'Ref_it0-E_by_region'!A31</f>
        <v>0</v>
      </c>
      <c r="B31">
        <f>'Ref_it0-E_by_region'!B31</f>
        <v>0</v>
      </c>
      <c r="C31">
        <f>'Ref_it0-E_by_region'!C31</f>
        <v>0</v>
      </c>
      <c r="D31">
        <f>'Ref_it0-E_by_region'!D31</f>
        <v>0</v>
      </c>
      <c r="E31">
        <f>'Ref_it0-E_by_region'!E31</f>
        <v>0</v>
      </c>
      <c r="F31">
        <f>'Ref_it0-E_by_region'!F31</f>
        <v>0</v>
      </c>
      <c r="G31">
        <f>'Ref_it0-E_by_region'!G31</f>
        <v>0</v>
      </c>
      <c r="H31">
        <f>'Ref_it0-E_by_region'!H31</f>
        <v>0</v>
      </c>
      <c r="I31">
        <f>'Ref_it0-E_by_region'!I31</f>
        <v>0</v>
      </c>
      <c r="J31">
        <f>'Ref_it0-E_by_region'!J31</f>
        <v>0</v>
      </c>
      <c r="K31">
        <f>'Ref_it0-E_by_region'!K31</f>
        <v>0</v>
      </c>
      <c r="L31">
        <f>'Ref_it0-E_by_region'!L31</f>
        <v>0</v>
      </c>
    </row>
    <row r="32" spans="1:12" x14ac:dyDescent="0.2">
      <c r="A32">
        <f>'Ref_it0-E_by_region'!A32</f>
        <v>0</v>
      </c>
      <c r="B32">
        <f>'Ref_it0-E_by_region'!B32</f>
        <v>0</v>
      </c>
      <c r="C32">
        <f>'Ref_it0-E_by_region'!C32</f>
        <v>0</v>
      </c>
      <c r="D32">
        <f>'Ref_it0-E_by_region'!D32</f>
        <v>0</v>
      </c>
      <c r="E32">
        <f>'Ref_it0-E_by_region'!E32</f>
        <v>0</v>
      </c>
      <c r="F32">
        <f>'Ref_it0-E_by_region'!F32</f>
        <v>0</v>
      </c>
      <c r="G32">
        <f>'Ref_it0-E_by_region'!G32</f>
        <v>0</v>
      </c>
      <c r="H32">
        <f>'Ref_it0-E_by_region'!H32</f>
        <v>0</v>
      </c>
      <c r="I32">
        <f>'Ref_it0-E_by_region'!I32</f>
        <v>0</v>
      </c>
      <c r="J32">
        <f>'Ref_it0-E_by_region'!J32</f>
        <v>0</v>
      </c>
      <c r="K32">
        <f>'Ref_it0-E_by_region'!K32</f>
        <v>0</v>
      </c>
      <c r="L32">
        <f>'Ref_it0-E_by_region'!L32</f>
        <v>0</v>
      </c>
    </row>
    <row r="33" spans="1:12" x14ac:dyDescent="0.2">
      <c r="A33">
        <f>'Ref_it0-E_by_region'!A33</f>
        <v>0</v>
      </c>
      <c r="B33">
        <f>'Ref_it0-E_by_region'!B33</f>
        <v>0</v>
      </c>
      <c r="C33">
        <f>'Ref_it0-E_by_region'!C33</f>
        <v>0</v>
      </c>
      <c r="D33">
        <f>'Ref_it0-E_by_region'!D33</f>
        <v>0</v>
      </c>
      <c r="E33">
        <f>'Ref_it0-E_by_region'!E33</f>
        <v>0</v>
      </c>
      <c r="F33">
        <f>'Ref_it0-E_by_region'!F33</f>
        <v>0</v>
      </c>
      <c r="G33">
        <f>'Ref_it0-E_by_region'!G33</f>
        <v>0</v>
      </c>
      <c r="H33">
        <f>'Ref_it0-E_by_region'!H33</f>
        <v>0</v>
      </c>
      <c r="I33">
        <f>'Ref_it0-E_by_region'!I33</f>
        <v>0</v>
      </c>
      <c r="J33">
        <f>'Ref_it0-E_by_region'!J33</f>
        <v>0</v>
      </c>
      <c r="K33">
        <f>'Ref_it0-E_by_region'!K33</f>
        <v>0</v>
      </c>
      <c r="L33">
        <f>'Ref_it0-E_by_region'!L33</f>
        <v>0</v>
      </c>
    </row>
    <row r="34" spans="1:12" x14ac:dyDescent="0.2">
      <c r="A34">
        <f>'Ref_it0-E_by_region'!A34</f>
        <v>0</v>
      </c>
      <c r="B34">
        <f>'Ref_it0-E_by_region'!B34</f>
        <v>0</v>
      </c>
      <c r="C34">
        <f>'Ref_it0-E_by_region'!C34</f>
        <v>0</v>
      </c>
      <c r="D34">
        <f>'Ref_it0-E_by_region'!D34</f>
        <v>0</v>
      </c>
      <c r="E34">
        <f>'Ref_it0-E_by_region'!E34</f>
        <v>0</v>
      </c>
      <c r="F34">
        <f>'Ref_it0-E_by_region'!F34</f>
        <v>0</v>
      </c>
      <c r="G34">
        <f>'Ref_it0-E_by_region'!G34</f>
        <v>0</v>
      </c>
      <c r="H34">
        <f>'Ref_it0-E_by_region'!H34</f>
        <v>0</v>
      </c>
      <c r="I34">
        <f>'Ref_it0-E_by_region'!I34</f>
        <v>0</v>
      </c>
      <c r="J34">
        <f>'Ref_it0-E_by_region'!J34</f>
        <v>0</v>
      </c>
      <c r="K34">
        <f>'Ref_it0-E_by_region'!K34</f>
        <v>0</v>
      </c>
      <c r="L34">
        <f>'Ref_it0-E_by_region'!L34</f>
        <v>0</v>
      </c>
    </row>
    <row r="35" spans="1:12" x14ac:dyDescent="0.2">
      <c r="A35">
        <f>'Ref_it0-E_by_region'!A35</f>
        <v>0</v>
      </c>
      <c r="B35">
        <f>'Ref_it0-E_by_region'!B35</f>
        <v>0</v>
      </c>
      <c r="C35">
        <f>'Ref_it0-E_by_region'!C35</f>
        <v>0</v>
      </c>
      <c r="D35">
        <f>'Ref_it0-E_by_region'!D35</f>
        <v>0</v>
      </c>
      <c r="E35">
        <f>'Ref_it0-E_by_region'!E35</f>
        <v>0</v>
      </c>
      <c r="F35">
        <f>'Ref_it0-E_by_region'!F35</f>
        <v>0</v>
      </c>
      <c r="G35">
        <f>'Ref_it0-E_by_region'!G35</f>
        <v>0</v>
      </c>
      <c r="H35">
        <f>'Ref_it0-E_by_region'!H35</f>
        <v>0</v>
      </c>
      <c r="I35">
        <f>'Ref_it0-E_by_region'!I35</f>
        <v>0</v>
      </c>
      <c r="J35">
        <f>'Ref_it0-E_by_region'!J35</f>
        <v>0</v>
      </c>
      <c r="K35">
        <f>'Ref_it0-E_by_region'!K35</f>
        <v>0</v>
      </c>
      <c r="L35">
        <f>'Ref_it0-E_by_region'!L35</f>
        <v>0</v>
      </c>
    </row>
    <row r="36" spans="1:12" x14ac:dyDescent="0.2">
      <c r="A36">
        <f>'Ref_it0-E_by_region'!A36</f>
        <v>0</v>
      </c>
      <c r="B36">
        <f>'Ref_it0-E_by_region'!B36</f>
        <v>0</v>
      </c>
      <c r="C36">
        <f>'Ref_it0-E_by_region'!C36</f>
        <v>0</v>
      </c>
      <c r="D36">
        <f>'Ref_it0-E_by_region'!D36</f>
        <v>0</v>
      </c>
      <c r="E36">
        <f>'Ref_it0-E_by_region'!E36</f>
        <v>0</v>
      </c>
      <c r="F36">
        <f>'Ref_it0-E_by_region'!F36</f>
        <v>0</v>
      </c>
      <c r="G36">
        <f>'Ref_it0-E_by_region'!G36</f>
        <v>0</v>
      </c>
      <c r="H36">
        <f>'Ref_it0-E_by_region'!H36</f>
        <v>0</v>
      </c>
      <c r="I36">
        <f>'Ref_it0-E_by_region'!I36</f>
        <v>0</v>
      </c>
      <c r="J36">
        <f>'Ref_it0-E_by_region'!J36</f>
        <v>0</v>
      </c>
      <c r="K36">
        <f>'Ref_it0-E_by_region'!K36</f>
        <v>0</v>
      </c>
      <c r="L36">
        <f>'Ref_it0-E_by_region'!L36</f>
        <v>0</v>
      </c>
    </row>
    <row r="37" spans="1:12" x14ac:dyDescent="0.2">
      <c r="A37">
        <f>'Ref_it0-E_by_region'!A37</f>
        <v>0</v>
      </c>
      <c r="B37">
        <f>'Ref_it0-E_by_region'!B37</f>
        <v>0</v>
      </c>
      <c r="C37">
        <f>'Ref_it0-E_by_region'!C37</f>
        <v>0</v>
      </c>
      <c r="D37">
        <f>'Ref_it0-E_by_region'!D37</f>
        <v>0</v>
      </c>
      <c r="E37">
        <f>'Ref_it0-E_by_region'!E37</f>
        <v>0</v>
      </c>
      <c r="F37">
        <f>'Ref_it0-E_by_region'!F37</f>
        <v>0</v>
      </c>
      <c r="G37">
        <f>'Ref_it0-E_by_region'!G37</f>
        <v>0</v>
      </c>
      <c r="H37">
        <f>'Ref_it0-E_by_region'!H37</f>
        <v>0</v>
      </c>
      <c r="I37">
        <f>'Ref_it0-E_by_region'!I37</f>
        <v>0</v>
      </c>
      <c r="J37">
        <f>'Ref_it0-E_by_region'!J37</f>
        <v>0</v>
      </c>
      <c r="K37">
        <f>'Ref_it0-E_by_region'!K37</f>
        <v>0</v>
      </c>
      <c r="L37">
        <f>'Ref_it0-E_by_region'!L37</f>
        <v>0</v>
      </c>
    </row>
    <row r="38" spans="1:12" x14ac:dyDescent="0.2">
      <c r="A38">
        <f>'Ref_it0-E_by_region'!A38</f>
        <v>0</v>
      </c>
      <c r="B38">
        <f>'Ref_it0-E_by_region'!B38</f>
        <v>0</v>
      </c>
      <c r="C38">
        <f>'Ref_it0-E_by_region'!C38</f>
        <v>0</v>
      </c>
      <c r="D38">
        <f>'Ref_it0-E_by_region'!D38</f>
        <v>0</v>
      </c>
      <c r="E38">
        <f>'Ref_it0-E_by_region'!E38</f>
        <v>0</v>
      </c>
      <c r="F38">
        <f>'Ref_it0-E_by_region'!F38</f>
        <v>0</v>
      </c>
      <c r="G38">
        <f>'Ref_it0-E_by_region'!G38</f>
        <v>0</v>
      </c>
      <c r="H38">
        <f>'Ref_it0-E_by_region'!H38</f>
        <v>0</v>
      </c>
      <c r="I38">
        <f>'Ref_it0-E_by_region'!I38</f>
        <v>0</v>
      </c>
      <c r="J38">
        <f>'Ref_it0-E_by_region'!J38</f>
        <v>0</v>
      </c>
      <c r="K38">
        <f>'Ref_it0-E_by_region'!K38</f>
        <v>0</v>
      </c>
      <c r="L38">
        <f>'Ref_it0-E_by_region'!L38</f>
        <v>0</v>
      </c>
    </row>
    <row r="39" spans="1:12" x14ac:dyDescent="0.2">
      <c r="A39">
        <f>'Ref_it0-E_by_region'!A39</f>
        <v>0</v>
      </c>
      <c r="B39">
        <f>'Ref_it0-E_by_region'!B39</f>
        <v>0</v>
      </c>
      <c r="C39">
        <f>'Ref_it0-E_by_region'!C39</f>
        <v>0</v>
      </c>
      <c r="D39">
        <f>'Ref_it0-E_by_region'!D39</f>
        <v>0</v>
      </c>
      <c r="E39">
        <f>'Ref_it0-E_by_region'!E39</f>
        <v>0</v>
      </c>
      <c r="F39">
        <f>'Ref_it0-E_by_region'!F39</f>
        <v>0</v>
      </c>
      <c r="G39">
        <f>'Ref_it0-E_by_region'!G39</f>
        <v>0</v>
      </c>
      <c r="H39">
        <f>'Ref_it0-E_by_region'!H39</f>
        <v>0</v>
      </c>
      <c r="I39">
        <f>'Ref_it0-E_by_region'!I39</f>
        <v>0</v>
      </c>
      <c r="J39">
        <f>'Ref_it0-E_by_region'!J39</f>
        <v>0</v>
      </c>
      <c r="K39">
        <f>'Ref_it0-E_by_region'!K39</f>
        <v>0</v>
      </c>
      <c r="L39">
        <f>'Ref_it0-E_by_region'!L39</f>
        <v>0</v>
      </c>
    </row>
    <row r="40" spans="1:12" x14ac:dyDescent="0.2">
      <c r="A40">
        <f>'Ref_it0-E_by_region'!A40</f>
        <v>0</v>
      </c>
      <c r="B40">
        <f>'Ref_it0-E_by_region'!B40</f>
        <v>0</v>
      </c>
      <c r="C40">
        <f>'Ref_it0-E_by_region'!C40</f>
        <v>0</v>
      </c>
      <c r="D40">
        <f>'Ref_it0-E_by_region'!D40</f>
        <v>0</v>
      </c>
      <c r="E40">
        <f>'Ref_it0-E_by_region'!E40</f>
        <v>0</v>
      </c>
      <c r="F40">
        <f>'Ref_it0-E_by_region'!F40</f>
        <v>0</v>
      </c>
      <c r="G40">
        <f>'Ref_it0-E_by_region'!G40</f>
        <v>0</v>
      </c>
      <c r="H40">
        <f>'Ref_it0-E_by_region'!H40</f>
        <v>0</v>
      </c>
      <c r="I40">
        <f>'Ref_it0-E_by_region'!I40</f>
        <v>0</v>
      </c>
      <c r="J40">
        <f>'Ref_it0-E_by_region'!J40</f>
        <v>0</v>
      </c>
      <c r="K40">
        <f>'Ref_it0-E_by_region'!K40</f>
        <v>0</v>
      </c>
      <c r="L40">
        <f>'Ref_it0-E_by_region'!L40</f>
        <v>0</v>
      </c>
    </row>
    <row r="41" spans="1:12" x14ac:dyDescent="0.2">
      <c r="A41">
        <f>'Ref_it0-E_by_region'!A41</f>
        <v>0</v>
      </c>
      <c r="B41">
        <f>'Ref_it0-E_by_region'!B41</f>
        <v>0</v>
      </c>
      <c r="C41">
        <f>'Ref_it0-E_by_region'!C41</f>
        <v>0</v>
      </c>
      <c r="D41">
        <f>'Ref_it0-E_by_region'!D41</f>
        <v>0</v>
      </c>
      <c r="E41">
        <f>'Ref_it0-E_by_region'!E41</f>
        <v>0</v>
      </c>
      <c r="F41">
        <f>'Ref_it0-E_by_region'!F41</f>
        <v>0</v>
      </c>
      <c r="G41">
        <f>'Ref_it0-E_by_region'!G41</f>
        <v>0</v>
      </c>
      <c r="H41">
        <f>'Ref_it0-E_by_region'!H41</f>
        <v>0</v>
      </c>
      <c r="I41">
        <f>'Ref_it0-E_by_region'!I41</f>
        <v>0</v>
      </c>
      <c r="J41">
        <f>'Ref_it0-E_by_region'!J41</f>
        <v>0</v>
      </c>
      <c r="K41">
        <f>'Ref_it0-E_by_region'!K41</f>
        <v>0</v>
      </c>
      <c r="L41">
        <f>'Ref_it0-E_by_region'!L41</f>
        <v>0</v>
      </c>
    </row>
    <row r="42" spans="1:12" x14ac:dyDescent="0.2">
      <c r="A42">
        <f>'Ref_it0-E_by_region'!A42</f>
        <v>0</v>
      </c>
      <c r="B42">
        <f>'Ref_it0-E_by_region'!B42</f>
        <v>0</v>
      </c>
      <c r="C42">
        <f>'Ref_it0-E_by_region'!C42</f>
        <v>0</v>
      </c>
      <c r="D42">
        <f>'Ref_it0-E_by_region'!D42</f>
        <v>0</v>
      </c>
      <c r="E42">
        <f>'Ref_it0-E_by_region'!E42</f>
        <v>0</v>
      </c>
      <c r="F42">
        <f>'Ref_it0-E_by_region'!F42</f>
        <v>0</v>
      </c>
      <c r="G42">
        <f>'Ref_it0-E_by_region'!G42</f>
        <v>0</v>
      </c>
      <c r="H42">
        <f>'Ref_it0-E_by_region'!H42</f>
        <v>0</v>
      </c>
      <c r="I42">
        <f>'Ref_it0-E_by_region'!I42</f>
        <v>0</v>
      </c>
      <c r="J42">
        <f>'Ref_it0-E_by_region'!J42</f>
        <v>0</v>
      </c>
      <c r="K42">
        <f>'Ref_it0-E_by_region'!K42</f>
        <v>0</v>
      </c>
      <c r="L42">
        <f>'Ref_it0-E_by_region'!L42</f>
        <v>0</v>
      </c>
    </row>
    <row r="43" spans="1:12" x14ac:dyDescent="0.2">
      <c r="A43">
        <f>'Ref_it0-E_by_region'!A43</f>
        <v>0</v>
      </c>
      <c r="B43">
        <f>'Ref_it0-E_by_region'!B43</f>
        <v>0</v>
      </c>
      <c r="C43">
        <f>'Ref_it0-E_by_region'!C43</f>
        <v>0</v>
      </c>
      <c r="D43">
        <f>'Ref_it0-E_by_region'!D43</f>
        <v>0</v>
      </c>
      <c r="E43">
        <f>'Ref_it0-E_by_region'!E43</f>
        <v>0</v>
      </c>
      <c r="F43">
        <f>'Ref_it0-E_by_region'!F43</f>
        <v>0</v>
      </c>
      <c r="G43">
        <f>'Ref_it0-E_by_region'!G43</f>
        <v>0</v>
      </c>
      <c r="H43">
        <f>'Ref_it0-E_by_region'!H43</f>
        <v>0</v>
      </c>
      <c r="I43">
        <f>'Ref_it0-E_by_region'!I43</f>
        <v>0</v>
      </c>
      <c r="J43">
        <f>'Ref_it0-E_by_region'!J43</f>
        <v>0</v>
      </c>
      <c r="K43">
        <f>'Ref_it0-E_by_region'!K43</f>
        <v>0</v>
      </c>
      <c r="L43">
        <f>'Ref_it0-E_by_region'!L43</f>
        <v>0</v>
      </c>
    </row>
    <row r="44" spans="1:12" x14ac:dyDescent="0.2">
      <c r="A44">
        <f>'Ref_it0-E_by_region'!A44</f>
        <v>0</v>
      </c>
      <c r="B44">
        <f>'Ref_it0-E_by_region'!B44</f>
        <v>0</v>
      </c>
      <c r="C44">
        <f>'Ref_it0-E_by_region'!C44</f>
        <v>0</v>
      </c>
      <c r="D44">
        <f>'Ref_it0-E_by_region'!D44</f>
        <v>0</v>
      </c>
      <c r="E44">
        <f>'Ref_it0-E_by_region'!E44</f>
        <v>0</v>
      </c>
      <c r="F44">
        <f>'Ref_it0-E_by_region'!F44</f>
        <v>0</v>
      </c>
      <c r="G44">
        <f>'Ref_it0-E_by_region'!G44</f>
        <v>0</v>
      </c>
      <c r="H44">
        <f>'Ref_it0-E_by_region'!H44</f>
        <v>0</v>
      </c>
      <c r="I44">
        <f>'Ref_it0-E_by_region'!I44</f>
        <v>0</v>
      </c>
      <c r="J44">
        <f>'Ref_it0-E_by_region'!J44</f>
        <v>0</v>
      </c>
      <c r="K44">
        <f>'Ref_it0-E_by_region'!K44</f>
        <v>0</v>
      </c>
      <c r="L44">
        <f>'Ref_it0-E_by_region'!L44</f>
        <v>0</v>
      </c>
    </row>
    <row r="45" spans="1:12" x14ac:dyDescent="0.2">
      <c r="A45">
        <f>'Ref_it0-E_by_region'!A45</f>
        <v>0</v>
      </c>
      <c r="B45">
        <f>'Ref_it0-E_by_region'!B45</f>
        <v>0</v>
      </c>
      <c r="C45">
        <f>'Ref_it0-E_by_region'!C45</f>
        <v>0</v>
      </c>
      <c r="D45">
        <f>'Ref_it0-E_by_region'!D45</f>
        <v>0</v>
      </c>
      <c r="E45">
        <f>'Ref_it0-E_by_region'!E45</f>
        <v>0</v>
      </c>
      <c r="F45">
        <f>'Ref_it0-E_by_region'!F45</f>
        <v>0</v>
      </c>
      <c r="G45">
        <f>'Ref_it0-E_by_region'!G45</f>
        <v>0</v>
      </c>
      <c r="H45">
        <f>'Ref_it0-E_by_region'!H45</f>
        <v>0</v>
      </c>
      <c r="I45">
        <f>'Ref_it0-E_by_region'!I45</f>
        <v>0</v>
      </c>
      <c r="J45">
        <f>'Ref_it0-E_by_region'!J45</f>
        <v>0</v>
      </c>
      <c r="K45">
        <f>'Ref_it0-E_by_region'!K45</f>
        <v>0</v>
      </c>
      <c r="L45">
        <f>'Ref_it0-E_by_region'!L45</f>
        <v>0</v>
      </c>
    </row>
    <row r="46" spans="1:12" x14ac:dyDescent="0.2">
      <c r="A46">
        <f>'Ref_it0-E_by_region'!A46</f>
        <v>0</v>
      </c>
      <c r="B46">
        <f>'Ref_it0-E_by_region'!B46</f>
        <v>0</v>
      </c>
      <c r="C46">
        <f>'Ref_it0-E_by_region'!C46</f>
        <v>0</v>
      </c>
      <c r="D46">
        <f>'Ref_it0-E_by_region'!D46</f>
        <v>0</v>
      </c>
      <c r="E46">
        <f>'Ref_it0-E_by_region'!E46</f>
        <v>0</v>
      </c>
      <c r="F46">
        <f>'Ref_it0-E_by_region'!F46</f>
        <v>0</v>
      </c>
      <c r="G46">
        <f>'Ref_it0-E_by_region'!G46</f>
        <v>0</v>
      </c>
      <c r="H46">
        <f>'Ref_it0-E_by_region'!H46</f>
        <v>0</v>
      </c>
      <c r="I46">
        <f>'Ref_it0-E_by_region'!I46</f>
        <v>0</v>
      </c>
      <c r="J46">
        <f>'Ref_it0-E_by_region'!J46</f>
        <v>0</v>
      </c>
      <c r="K46">
        <f>'Ref_it0-E_by_region'!K46</f>
        <v>0</v>
      </c>
      <c r="L46">
        <f>'Ref_it0-E_by_region'!L46</f>
        <v>0</v>
      </c>
    </row>
    <row r="47" spans="1:12" x14ac:dyDescent="0.2">
      <c r="A47">
        <f>'Ref_it0-E_by_region'!A47</f>
        <v>0</v>
      </c>
      <c r="B47">
        <f>'Ref_it0-E_by_region'!B47</f>
        <v>0</v>
      </c>
      <c r="C47">
        <f>'Ref_it0-E_by_region'!C47</f>
        <v>0</v>
      </c>
      <c r="D47">
        <f>'Ref_it0-E_by_region'!D47</f>
        <v>0</v>
      </c>
      <c r="E47">
        <f>'Ref_it0-E_by_region'!E47</f>
        <v>0</v>
      </c>
      <c r="F47">
        <f>'Ref_it0-E_by_region'!F47</f>
        <v>0</v>
      </c>
      <c r="G47">
        <f>'Ref_it0-E_by_region'!G47</f>
        <v>0</v>
      </c>
      <c r="H47">
        <f>'Ref_it0-E_by_region'!H47</f>
        <v>0</v>
      </c>
      <c r="I47">
        <f>'Ref_it0-E_by_region'!I47</f>
        <v>0</v>
      </c>
      <c r="J47">
        <f>'Ref_it0-E_by_region'!J47</f>
        <v>0</v>
      </c>
      <c r="K47">
        <f>'Ref_it0-E_by_region'!K47</f>
        <v>0</v>
      </c>
      <c r="L47">
        <f>'Ref_it0-E_by_region'!L47</f>
        <v>0</v>
      </c>
    </row>
    <row r="48" spans="1:12" x14ac:dyDescent="0.2">
      <c r="A48">
        <f>'Ref_it0-E_by_region'!A48</f>
        <v>0</v>
      </c>
      <c r="B48">
        <f>'Ref_it0-E_by_region'!B48</f>
        <v>0</v>
      </c>
      <c r="C48">
        <f>'Ref_it0-E_by_region'!C48</f>
        <v>0</v>
      </c>
      <c r="D48">
        <f>'Ref_it0-E_by_region'!D48</f>
        <v>0</v>
      </c>
      <c r="E48">
        <f>'Ref_it0-E_by_region'!E48</f>
        <v>0</v>
      </c>
      <c r="F48">
        <f>'Ref_it0-E_by_region'!F48</f>
        <v>0</v>
      </c>
      <c r="G48">
        <f>'Ref_it0-E_by_region'!G48</f>
        <v>0</v>
      </c>
      <c r="H48">
        <f>'Ref_it0-E_by_region'!H48</f>
        <v>0</v>
      </c>
      <c r="I48">
        <f>'Ref_it0-E_by_region'!I48</f>
        <v>0</v>
      </c>
      <c r="J48">
        <f>'Ref_it0-E_by_region'!J48</f>
        <v>0</v>
      </c>
      <c r="K48">
        <f>'Ref_it0-E_by_region'!K48</f>
        <v>0</v>
      </c>
      <c r="L48">
        <f>'Ref_it0-E_by_region'!L48</f>
        <v>0</v>
      </c>
    </row>
    <row r="49" spans="1:12" x14ac:dyDescent="0.2">
      <c r="A49">
        <f>'Ref_it0-E_by_region'!A49</f>
        <v>0</v>
      </c>
      <c r="B49">
        <f>'Ref_it0-E_by_region'!B49</f>
        <v>0</v>
      </c>
      <c r="C49">
        <f>'Ref_it0-E_by_region'!C49</f>
        <v>0</v>
      </c>
      <c r="D49">
        <f>'Ref_it0-E_by_region'!D49</f>
        <v>0</v>
      </c>
      <c r="E49">
        <f>'Ref_it0-E_by_region'!E49</f>
        <v>0</v>
      </c>
      <c r="F49">
        <f>'Ref_it0-E_by_region'!F49</f>
        <v>0</v>
      </c>
      <c r="G49">
        <f>'Ref_it0-E_by_region'!G49</f>
        <v>0</v>
      </c>
      <c r="H49">
        <f>'Ref_it0-E_by_region'!H49</f>
        <v>0</v>
      </c>
      <c r="I49">
        <f>'Ref_it0-E_by_region'!I49</f>
        <v>0</v>
      </c>
      <c r="J49">
        <f>'Ref_it0-E_by_region'!J49</f>
        <v>0</v>
      </c>
      <c r="K49">
        <f>'Ref_it0-E_by_region'!K49</f>
        <v>0</v>
      </c>
      <c r="L49">
        <f>'Ref_it0-E_by_region'!L49</f>
        <v>0</v>
      </c>
    </row>
    <row r="50" spans="1:12" x14ac:dyDescent="0.2">
      <c r="A50">
        <f>'Ref_it0-E_by_region'!A50</f>
        <v>0</v>
      </c>
      <c r="B50">
        <f>'Ref_it0-E_by_region'!B50</f>
        <v>0</v>
      </c>
      <c r="C50">
        <f>'Ref_it0-E_by_region'!C50</f>
        <v>0</v>
      </c>
      <c r="D50">
        <f>'Ref_it0-E_by_region'!D50</f>
        <v>0</v>
      </c>
      <c r="E50">
        <f>'Ref_it0-E_by_region'!E50</f>
        <v>0</v>
      </c>
      <c r="F50">
        <f>'Ref_it0-E_by_region'!F50</f>
        <v>0</v>
      </c>
      <c r="G50">
        <f>'Ref_it0-E_by_region'!G50</f>
        <v>0</v>
      </c>
      <c r="H50">
        <f>'Ref_it0-E_by_region'!H50</f>
        <v>0</v>
      </c>
      <c r="I50">
        <f>'Ref_it0-E_by_region'!I50</f>
        <v>0</v>
      </c>
      <c r="J50">
        <f>'Ref_it0-E_by_region'!J50</f>
        <v>0</v>
      </c>
      <c r="K50">
        <f>'Ref_it0-E_by_region'!K50</f>
        <v>0</v>
      </c>
      <c r="L50">
        <f>'Ref_it0-E_by_region'!L50</f>
        <v>0</v>
      </c>
    </row>
    <row r="51" spans="1:12" x14ac:dyDescent="0.2">
      <c r="A51">
        <f>'Ref_it0-E_by_region'!A51</f>
        <v>0</v>
      </c>
      <c r="B51">
        <f>'Ref_it0-E_by_region'!B51</f>
        <v>0</v>
      </c>
      <c r="C51">
        <f>'Ref_it0-E_by_region'!C51</f>
        <v>0</v>
      </c>
      <c r="D51">
        <f>'Ref_it0-E_by_region'!D51</f>
        <v>0</v>
      </c>
      <c r="E51">
        <f>'Ref_it0-E_by_region'!E51</f>
        <v>0</v>
      </c>
      <c r="F51">
        <f>'Ref_it0-E_by_region'!F51</f>
        <v>0</v>
      </c>
      <c r="G51">
        <f>'Ref_it0-E_by_region'!G51</f>
        <v>0</v>
      </c>
      <c r="H51">
        <f>'Ref_it0-E_by_region'!H51</f>
        <v>0</v>
      </c>
      <c r="I51">
        <f>'Ref_it0-E_by_region'!I51</f>
        <v>0</v>
      </c>
      <c r="J51">
        <f>'Ref_it0-E_by_region'!J51</f>
        <v>0</v>
      </c>
      <c r="K51">
        <f>'Ref_it0-E_by_region'!K51</f>
        <v>0</v>
      </c>
      <c r="L51">
        <f>'Ref_it0-E_by_region'!L51</f>
        <v>0</v>
      </c>
    </row>
    <row r="52" spans="1:12" x14ac:dyDescent="0.2">
      <c r="A52">
        <f>'Ref_it0-E_by_region'!A52</f>
        <v>0</v>
      </c>
      <c r="B52">
        <f>'Ref_it0-E_by_region'!B52</f>
        <v>0</v>
      </c>
      <c r="C52">
        <f>'Ref_it0-E_by_region'!C52</f>
        <v>0</v>
      </c>
      <c r="D52">
        <f>'Ref_it0-E_by_region'!D52</f>
        <v>0</v>
      </c>
      <c r="E52">
        <f>'Ref_it0-E_by_region'!E52</f>
        <v>0</v>
      </c>
      <c r="F52">
        <f>'Ref_it0-E_by_region'!F52</f>
        <v>0</v>
      </c>
      <c r="G52">
        <f>'Ref_it0-E_by_region'!G52</f>
        <v>0</v>
      </c>
      <c r="H52">
        <f>'Ref_it0-E_by_region'!H52</f>
        <v>0</v>
      </c>
      <c r="I52">
        <f>'Ref_it0-E_by_region'!I52</f>
        <v>0</v>
      </c>
      <c r="J52">
        <f>'Ref_it0-E_by_region'!J52</f>
        <v>0</v>
      </c>
      <c r="K52">
        <f>'Ref_it0-E_by_region'!K52</f>
        <v>0</v>
      </c>
      <c r="L52">
        <f>'Ref_it0-E_by_region'!L52</f>
        <v>0</v>
      </c>
    </row>
    <row r="53" spans="1:12" x14ac:dyDescent="0.2">
      <c r="A53">
        <f>'Ref_it0-E_by_region'!A53</f>
        <v>0</v>
      </c>
      <c r="B53">
        <f>'Ref_it0-E_by_region'!B53</f>
        <v>0</v>
      </c>
      <c r="C53">
        <f>'Ref_it0-E_by_region'!C53</f>
        <v>0</v>
      </c>
      <c r="D53">
        <f>'Ref_it0-E_by_region'!D53</f>
        <v>0</v>
      </c>
      <c r="E53">
        <f>'Ref_it0-E_by_region'!E53</f>
        <v>0</v>
      </c>
      <c r="F53">
        <f>'Ref_it0-E_by_region'!F53</f>
        <v>0</v>
      </c>
      <c r="G53">
        <f>'Ref_it0-E_by_region'!G53</f>
        <v>0</v>
      </c>
      <c r="H53">
        <f>'Ref_it0-E_by_region'!H53</f>
        <v>0</v>
      </c>
      <c r="I53">
        <f>'Ref_it0-E_by_region'!I53</f>
        <v>0</v>
      </c>
      <c r="J53">
        <f>'Ref_it0-E_by_region'!J53</f>
        <v>0</v>
      </c>
      <c r="K53">
        <f>'Ref_it0-E_by_region'!K53</f>
        <v>0</v>
      </c>
      <c r="L53">
        <f>'Ref_it0-E_by_region'!L53</f>
        <v>0</v>
      </c>
    </row>
    <row r="54" spans="1:12" x14ac:dyDescent="0.2">
      <c r="A54">
        <f>'Ref_it0-E_by_region'!A54</f>
        <v>0</v>
      </c>
      <c r="B54">
        <f>'Ref_it0-E_by_region'!B54</f>
        <v>0</v>
      </c>
      <c r="C54">
        <f>'Ref_it0-E_by_region'!C54</f>
        <v>0</v>
      </c>
      <c r="D54">
        <f>'Ref_it0-E_by_region'!D54</f>
        <v>0</v>
      </c>
      <c r="E54">
        <f>'Ref_it0-E_by_region'!E54</f>
        <v>0</v>
      </c>
      <c r="F54">
        <f>'Ref_it0-E_by_region'!F54</f>
        <v>0</v>
      </c>
      <c r="G54">
        <f>'Ref_it0-E_by_region'!G54</f>
        <v>0</v>
      </c>
      <c r="H54">
        <f>'Ref_it0-E_by_region'!H54</f>
        <v>0</v>
      </c>
      <c r="I54">
        <f>'Ref_it0-E_by_region'!I54</f>
        <v>0</v>
      </c>
      <c r="J54">
        <f>'Ref_it0-E_by_region'!J54</f>
        <v>0</v>
      </c>
      <c r="K54">
        <f>'Ref_it0-E_by_region'!K54</f>
        <v>0</v>
      </c>
      <c r="L54">
        <f>'Ref_it0-E_by_region'!L54</f>
        <v>0</v>
      </c>
    </row>
    <row r="55" spans="1:12" x14ac:dyDescent="0.2">
      <c r="A55">
        <f>'Ref_it0-E_by_region'!A55</f>
        <v>0</v>
      </c>
      <c r="B55">
        <f>'Ref_it0-E_by_region'!B55</f>
        <v>0</v>
      </c>
      <c r="C55">
        <f>'Ref_it0-E_by_region'!C55</f>
        <v>0</v>
      </c>
      <c r="D55">
        <f>'Ref_it0-E_by_region'!D55</f>
        <v>0</v>
      </c>
      <c r="E55">
        <f>'Ref_it0-E_by_region'!E55</f>
        <v>0</v>
      </c>
      <c r="F55">
        <f>'Ref_it0-E_by_region'!F55</f>
        <v>0</v>
      </c>
      <c r="G55">
        <f>'Ref_it0-E_by_region'!G55</f>
        <v>0</v>
      </c>
      <c r="H55">
        <f>'Ref_it0-E_by_region'!H55</f>
        <v>0</v>
      </c>
      <c r="I55">
        <f>'Ref_it0-E_by_region'!I55</f>
        <v>0</v>
      </c>
      <c r="J55">
        <f>'Ref_it0-E_by_region'!J55</f>
        <v>0</v>
      </c>
      <c r="K55">
        <f>'Ref_it0-E_by_region'!K55</f>
        <v>0</v>
      </c>
      <c r="L55">
        <f>'Ref_it0-E_by_region'!L55</f>
        <v>0</v>
      </c>
    </row>
    <row r="56" spans="1:12" x14ac:dyDescent="0.2">
      <c r="A56">
        <f>'Ref_it0-E_by_region'!A56</f>
        <v>0</v>
      </c>
      <c r="B56">
        <f>'Ref_it0-E_by_region'!B56</f>
        <v>0</v>
      </c>
      <c r="C56">
        <f>'Ref_it0-E_by_region'!C56</f>
        <v>0</v>
      </c>
      <c r="D56">
        <f>'Ref_it0-E_by_region'!D56</f>
        <v>0</v>
      </c>
      <c r="E56">
        <f>'Ref_it0-E_by_region'!E56</f>
        <v>0</v>
      </c>
      <c r="F56">
        <f>'Ref_it0-E_by_region'!F56</f>
        <v>0</v>
      </c>
      <c r="G56">
        <f>'Ref_it0-E_by_region'!G56</f>
        <v>0</v>
      </c>
      <c r="H56">
        <f>'Ref_it0-E_by_region'!H56</f>
        <v>0</v>
      </c>
      <c r="I56">
        <f>'Ref_it0-E_by_region'!I56</f>
        <v>0</v>
      </c>
      <c r="J56">
        <f>'Ref_it0-E_by_region'!J56</f>
        <v>0</v>
      </c>
      <c r="K56">
        <f>'Ref_it0-E_by_region'!K56</f>
        <v>0</v>
      </c>
      <c r="L56">
        <f>'Ref_it0-E_by_region'!L56</f>
        <v>0</v>
      </c>
    </row>
    <row r="57" spans="1:12" x14ac:dyDescent="0.2">
      <c r="A57">
        <f>'Ref_it0-E_by_region'!A57</f>
        <v>0</v>
      </c>
      <c r="B57">
        <f>'Ref_it0-E_by_region'!B57</f>
        <v>0</v>
      </c>
      <c r="C57">
        <f>'Ref_it0-E_by_region'!C57</f>
        <v>0</v>
      </c>
      <c r="D57">
        <f>'Ref_it0-E_by_region'!D57</f>
        <v>0</v>
      </c>
      <c r="E57">
        <f>'Ref_it0-E_by_region'!E57</f>
        <v>0</v>
      </c>
      <c r="F57">
        <f>'Ref_it0-E_by_region'!F57</f>
        <v>0</v>
      </c>
      <c r="G57">
        <f>'Ref_it0-E_by_region'!G57</f>
        <v>0</v>
      </c>
      <c r="H57">
        <f>'Ref_it0-E_by_region'!H57</f>
        <v>0</v>
      </c>
      <c r="I57">
        <f>'Ref_it0-E_by_region'!I57</f>
        <v>0</v>
      </c>
      <c r="J57">
        <f>'Ref_it0-E_by_region'!J57</f>
        <v>0</v>
      </c>
      <c r="K57">
        <f>'Ref_it0-E_by_region'!K57</f>
        <v>0</v>
      </c>
      <c r="L57">
        <f>'Ref_it0-E_by_region'!L57</f>
        <v>0</v>
      </c>
    </row>
    <row r="58" spans="1:12" x14ac:dyDescent="0.2">
      <c r="A58">
        <f>'Ref_it0-E_by_region'!A58</f>
        <v>0</v>
      </c>
      <c r="B58">
        <f>'Ref_it0-E_by_region'!B58</f>
        <v>0</v>
      </c>
      <c r="C58">
        <f>'Ref_it0-E_by_region'!C58</f>
        <v>0</v>
      </c>
      <c r="D58">
        <f>'Ref_it0-E_by_region'!D58</f>
        <v>0</v>
      </c>
      <c r="E58">
        <f>'Ref_it0-E_by_region'!E58</f>
        <v>0</v>
      </c>
      <c r="F58">
        <f>'Ref_it0-E_by_region'!F58</f>
        <v>0</v>
      </c>
      <c r="G58">
        <f>'Ref_it0-E_by_region'!G58</f>
        <v>0</v>
      </c>
      <c r="H58">
        <f>'Ref_it0-E_by_region'!H58</f>
        <v>0</v>
      </c>
      <c r="I58">
        <f>'Ref_it0-E_by_region'!I58</f>
        <v>0</v>
      </c>
      <c r="J58">
        <f>'Ref_it0-E_by_region'!J58</f>
        <v>0</v>
      </c>
      <c r="K58">
        <f>'Ref_it0-E_by_region'!K58</f>
        <v>0</v>
      </c>
      <c r="L58">
        <f>'Ref_it0-E_by_region'!L58</f>
        <v>0</v>
      </c>
    </row>
    <row r="59" spans="1:12" x14ac:dyDescent="0.2">
      <c r="A59">
        <f>'Ref_it0-E_by_region'!A59</f>
        <v>0</v>
      </c>
      <c r="B59">
        <f>'Ref_it0-E_by_region'!B59</f>
        <v>0</v>
      </c>
      <c r="C59">
        <f>'Ref_it0-E_by_region'!C59</f>
        <v>0</v>
      </c>
      <c r="D59">
        <f>'Ref_it0-E_by_region'!D59</f>
        <v>0</v>
      </c>
      <c r="E59">
        <f>'Ref_it0-E_by_region'!E59</f>
        <v>0</v>
      </c>
      <c r="F59">
        <f>'Ref_it0-E_by_region'!F59</f>
        <v>0</v>
      </c>
      <c r="G59">
        <f>'Ref_it0-E_by_region'!G59</f>
        <v>0</v>
      </c>
      <c r="H59">
        <f>'Ref_it0-E_by_region'!H59</f>
        <v>0</v>
      </c>
      <c r="I59">
        <f>'Ref_it0-E_by_region'!I59</f>
        <v>0</v>
      </c>
      <c r="J59">
        <f>'Ref_it0-E_by_region'!J59</f>
        <v>0</v>
      </c>
      <c r="K59">
        <f>'Ref_it0-E_by_region'!K59</f>
        <v>0</v>
      </c>
      <c r="L59">
        <f>'Ref_it0-E_by_region'!L59</f>
        <v>0</v>
      </c>
    </row>
    <row r="60" spans="1:12" x14ac:dyDescent="0.2">
      <c r="A60">
        <f>'Ref_it0-E_by_region'!A60</f>
        <v>0</v>
      </c>
      <c r="B60">
        <f>'Ref_it0-E_by_region'!B60</f>
        <v>0</v>
      </c>
      <c r="C60">
        <f>'Ref_it0-E_by_region'!C60</f>
        <v>0</v>
      </c>
      <c r="D60">
        <f>'Ref_it0-E_by_region'!D60</f>
        <v>0</v>
      </c>
      <c r="E60">
        <f>'Ref_it0-E_by_region'!E60</f>
        <v>0</v>
      </c>
      <c r="F60">
        <f>'Ref_it0-E_by_region'!F60</f>
        <v>0</v>
      </c>
      <c r="G60">
        <f>'Ref_it0-E_by_region'!G60</f>
        <v>0</v>
      </c>
      <c r="H60">
        <f>'Ref_it0-E_by_region'!H60</f>
        <v>0</v>
      </c>
      <c r="I60">
        <f>'Ref_it0-E_by_region'!I60</f>
        <v>0</v>
      </c>
      <c r="J60">
        <f>'Ref_it0-E_by_region'!J60</f>
        <v>0</v>
      </c>
      <c r="K60">
        <f>'Ref_it0-E_by_region'!K60</f>
        <v>0</v>
      </c>
      <c r="L60">
        <f>'Ref_it0-E_by_region'!L60</f>
        <v>0</v>
      </c>
    </row>
    <row r="61" spans="1:12" x14ac:dyDescent="0.2">
      <c r="A61">
        <f>'Ref_it0-E_by_region'!A61</f>
        <v>0</v>
      </c>
      <c r="B61">
        <f>'Ref_it0-E_by_region'!B61</f>
        <v>0</v>
      </c>
      <c r="C61">
        <f>'Ref_it0-E_by_region'!C61</f>
        <v>0</v>
      </c>
      <c r="D61">
        <f>'Ref_it0-E_by_region'!D61</f>
        <v>0</v>
      </c>
      <c r="E61">
        <f>'Ref_it0-E_by_region'!E61</f>
        <v>0</v>
      </c>
      <c r="F61">
        <f>'Ref_it0-E_by_region'!F61</f>
        <v>0</v>
      </c>
      <c r="G61">
        <f>'Ref_it0-E_by_region'!G61</f>
        <v>0</v>
      </c>
      <c r="H61">
        <f>'Ref_it0-E_by_region'!H61</f>
        <v>0</v>
      </c>
      <c r="I61">
        <f>'Ref_it0-E_by_region'!I61</f>
        <v>0</v>
      </c>
      <c r="J61">
        <f>'Ref_it0-E_by_region'!J61</f>
        <v>0</v>
      </c>
      <c r="K61">
        <f>'Ref_it0-E_by_region'!K61</f>
        <v>0</v>
      </c>
      <c r="L61">
        <f>'Ref_it0-E_by_region'!L61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workbookViewId="0">
      <selection activeCell="AT3" sqref="AT3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RIChistoric_emissions_BP_183005!B9+'RICEBP_it0-E_by_region'!A2</f>
        <v>91.122184149040677</v>
      </c>
      <c r="D3" s="1">
        <f>RIChistoric_emissions_BP_183005!C9+'RICEBP_it0-E_by_region'!B2</f>
        <v>83.187747824740242</v>
      </c>
      <c r="E3" s="1">
        <f>RIChistoric_emissions_BP_183005!D9+'RICEBP_it0-E_by_region'!C2</f>
        <v>12.931518413208419</v>
      </c>
      <c r="F3" s="1">
        <f>RIChistoric_emissions_BP_183005!E9+'RICEBP_it0-E_by_region'!D2</f>
        <v>13.767584494067222</v>
      </c>
      <c r="G3" s="1">
        <f>RIChistoric_emissions_BP_183005!F9+'RICEBP_it0-E_by_region'!E2</f>
        <v>24.678926214356103</v>
      </c>
      <c r="H3" s="1">
        <f>RIChistoric_emissions_BP_183005!G9+'RICEBP_it0-E_by_region'!F2</f>
        <v>20.493092707863116</v>
      </c>
      <c r="I3" s="1">
        <f>RIChistoric_emissions_BP_183005!H9+'RICEBP_it0-E_by_region'!G2</f>
        <v>25.913060656995103</v>
      </c>
      <c r="J3" s="1">
        <f>RIChistoric_emissions_BP_183005!I9+'RICEBP_it0-E_by_region'!H2</f>
        <v>6.8867708452224532</v>
      </c>
      <c r="K3" s="1">
        <f>RIChistoric_emissions_BP_183005!J9+'RICEBP_it0-E_by_region'!I2</f>
        <v>7.7189544357901809</v>
      </c>
      <c r="L3" s="1">
        <f>RIChistoric_emissions_BP_183005!K9+'RICEBP_it0-E_by_region'!J2</f>
        <v>7.9800156867190237</v>
      </c>
      <c r="M3" s="1">
        <f>RIChistoric_emissions_BP_183005!L9+'RICEBP_it0-E_by_region'!K2</f>
        <v>12.094608637491609</v>
      </c>
      <c r="N3" s="1">
        <f>RIChistoric_emissions_BP_183005!M9+'RICEBP_it0-E_by_region'!L2</f>
        <v>6.9090586893901245</v>
      </c>
      <c r="P3">
        <v>1</v>
      </c>
      <c r="Q3" t="s">
        <v>15</v>
      </c>
      <c r="R3" s="1">
        <f>'RICEhistoric_damages_BP_00 (2)'!B9+'RICBP-it0_damagesbyregionoutput'!A2</f>
        <v>1.20661739799256E-2</v>
      </c>
      <c r="S3" s="1">
        <f>'RICEhistoric_damages_BP_00 (2)'!C9+'RICBP-it0_damagesbyregionoutput'!B2</f>
        <v>1.4267680528353E-2</v>
      </c>
      <c r="T3" s="1">
        <f>'RICEhistoric_damages_BP_00 (2)'!D9+'RICBP-it0_damagesbyregionoutput'!C2</f>
        <v>4.3071339627815302E-3</v>
      </c>
      <c r="U3" s="1">
        <f>'RICEhistoric_damages_BP_00 (2)'!E9+'RICBP-it0_damagesbyregionoutput'!D2</f>
        <v>1.3447984058364199E-3</v>
      </c>
      <c r="V3" s="1">
        <f>'RICEhistoric_damages_BP_00 (2)'!F9+'RICBP-it0_damagesbyregionoutput'!E2</f>
        <v>7.2500098868227305E-4</v>
      </c>
      <c r="W3" s="1">
        <f>'RICEhistoric_damages_BP_00 (2)'!G9+'RICBP-it0_damagesbyregionoutput'!F2</f>
        <v>8.0861329191142303E-3</v>
      </c>
      <c r="X3" s="1">
        <f>'RICEhistoric_damages_BP_00 (2)'!H9+'RICBP-it0_damagesbyregionoutput'!G2</f>
        <v>1.1667501428473601E-2</v>
      </c>
      <c r="Y3" s="1">
        <f>'RICEhistoric_damages_BP_00 (2)'!I9+'RICBP-it0_damagesbyregionoutput'!H2</f>
        <v>1.17918994099258E-2</v>
      </c>
      <c r="Z3" s="1">
        <f>'RICEhistoric_damages_BP_00 (2)'!J9+'RICBP-it0_damagesbyregionoutput'!I2</f>
        <v>5.43462351300961E-3</v>
      </c>
      <c r="AA3" s="1">
        <f>'RICEhistoric_damages_BP_00 (2)'!K9+'RICBP-it0_damagesbyregionoutput'!J2</f>
        <v>6.5198882813012702E-3</v>
      </c>
      <c r="AB3" s="1">
        <f>'RICEhistoric_damages_BP_00 (2)'!L9+'RICBP-it0_damagesbyregionoutput'!K2</f>
        <v>4.1348966630045097E-3</v>
      </c>
      <c r="AC3" s="1">
        <f>'RICEhistoric_damages_BP_00 (2)'!M9+'RICBP-it0_damagesbyregionoutput'!L2</f>
        <v>6.9266590623022302E-3</v>
      </c>
      <c r="AE3">
        <v>1</v>
      </c>
      <c r="AF3" t="s">
        <v>15</v>
      </c>
      <c r="AG3">
        <f>(C3/SUM($C3:$N3)-R3/SUM($R3:$AC3))*SUM($R3:$AC3)</f>
        <v>1.3285654017756316E-2</v>
      </c>
      <c r="AH3">
        <f t="shared" ref="AH3:AR18" si="0">(D3/SUM($C3:$N3)-S3/SUM($R3:$AC3))*SUM($R3:$AC3)</f>
        <v>8.8766447977158634E-3</v>
      </c>
      <c r="AI3">
        <f t="shared" si="0"/>
        <v>-7.0935331669538305E-4</v>
      </c>
      <c r="AJ3">
        <f t="shared" si="0"/>
        <v>2.485590837975614E-3</v>
      </c>
      <c r="AK3">
        <f t="shared" si="0"/>
        <v>6.1411194670182622E-3</v>
      </c>
      <c r="AL3">
        <f t="shared" si="0"/>
        <v>-2.3845865138993052E-3</v>
      </c>
      <c r="AM3">
        <f t="shared" si="0"/>
        <v>-4.4580226083090991E-3</v>
      </c>
      <c r="AN3">
        <f t="shared" si="0"/>
        <v>-9.8758760885141374E-3</v>
      </c>
      <c r="AO3">
        <f t="shared" si="0"/>
        <v>-3.2870717723925942E-3</v>
      </c>
      <c r="AP3">
        <f t="shared" si="0"/>
        <v>-4.2997046125515552E-3</v>
      </c>
      <c r="AQ3">
        <f t="shared" si="0"/>
        <v>-7.6995934570477499E-4</v>
      </c>
      <c r="AR3">
        <f t="shared" si="0"/>
        <v>-5.004434862399181E-3</v>
      </c>
      <c r="AT3">
        <f>(C3/SUM($C3:$N3)-R3/SUM($R3:$AC3))*SUM('RICBP-it0_damagesbyregionoutput'!$A2:$L2)</f>
        <v>1.3285654017756316E-2</v>
      </c>
      <c r="AU3">
        <f>(D3/SUM($C3:$N3)-S3/SUM($R3:$AC3))*SUM('RICBP-it0_damagesbyregionoutput'!$A2:$L2)</f>
        <v>8.8766447977158634E-3</v>
      </c>
      <c r="AV3">
        <f>(E3/SUM($C3:$N3)-T3/SUM($R3:$AC3))*SUM('RICBP-it0_damagesbyregionoutput'!$A2:$L2)</f>
        <v>-7.0935331669538305E-4</v>
      </c>
      <c r="AW3">
        <f>(F3/SUM($C3:$N3)-U3/SUM($R3:$AC3))*SUM('RICBP-it0_damagesbyregionoutput'!$A2:$L2)</f>
        <v>2.485590837975614E-3</v>
      </c>
      <c r="AX3">
        <f>(G3/SUM($C3:$N3)-V3/SUM($R3:$AC3))*SUM('RICBP-it0_damagesbyregionoutput'!$A2:$L2)</f>
        <v>6.1411194670182622E-3</v>
      </c>
      <c r="AY3">
        <f>(H3/SUM($C3:$N3)-W3/SUM($R3:$AC3))*SUM('RICBP-it0_damagesbyregionoutput'!$A2:$L2)</f>
        <v>-2.3845865138993052E-3</v>
      </c>
      <c r="AZ3">
        <f>(I3/SUM($C3:$N3)-X3/SUM($R3:$AC3))*SUM('RICBP-it0_damagesbyregionoutput'!$A2:$L2)</f>
        <v>-4.4580226083090991E-3</v>
      </c>
      <c r="BA3">
        <f>(J3/SUM($C3:$N3)-Y3/SUM($R3:$AC3))*SUM('RICBP-it0_damagesbyregionoutput'!$A2:$L2)</f>
        <v>-9.8758760885141374E-3</v>
      </c>
      <c r="BB3">
        <f>(K3/SUM($C3:$N3)-Z3/SUM($R3:$AC3))*SUM('RICBP-it0_damagesbyregionoutput'!$A2:$L2)</f>
        <v>-3.2870717723925942E-3</v>
      </c>
      <c r="BC3">
        <f>(L3/SUM($C3:$N3)-AA3/SUM($R3:$AC3))*SUM('RICBP-it0_damagesbyregionoutput'!$A2:$L2)</f>
        <v>-4.2997046125515552E-3</v>
      </c>
      <c r="BD3">
        <f>(M3/SUM($C3:$N3)-AB3/SUM($R3:$AC3))*SUM('RICBP-it0_damagesbyregionoutput'!$A2:$L2)</f>
        <v>-7.6995934570477499E-4</v>
      </c>
      <c r="BE3">
        <f>(N3/SUM($C3:$N3)-AC3/SUM($R3:$AC3))*SUM('RICBP-it0_damagesbyregionoutput'!$A2:$L2)</f>
        <v>-5.004434862399181E-3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C3+'RICEBP_it0-E_by_region'!A3</f>
        <v>92.475351708509081</v>
      </c>
      <c r="D4">
        <f>D3+'RICEBP_it0-E_by_region'!B3</f>
        <v>84.06279219799859</v>
      </c>
      <c r="E4">
        <f>E3+'RICEBP_it0-E_by_region'!C3</f>
        <v>13.275055668879984</v>
      </c>
      <c r="F4">
        <f>F3+'RICEBP_it0-E_by_region'!D3</f>
        <v>14.102375549028507</v>
      </c>
      <c r="G4">
        <f>G3+'RICEBP_it0-E_by_region'!E3</f>
        <v>24.868042880258702</v>
      </c>
      <c r="H4">
        <f>H3+'RICEBP_it0-E_by_region'!F3</f>
        <v>22.469555856393107</v>
      </c>
      <c r="I4">
        <f>I3+'RICEBP_it0-E_by_region'!G3</f>
        <v>26.496935200292182</v>
      </c>
      <c r="J4">
        <f>J3+'RICEBP_it0-E_by_region'!H3</f>
        <v>7.577658754057949</v>
      </c>
      <c r="K4">
        <f>K3+'RICEBP_it0-E_by_region'!I3</f>
        <v>7.9310817692998441</v>
      </c>
      <c r="L4">
        <f>L3+'RICEBP_it0-E_by_region'!J3</f>
        <v>8.4350815865435553</v>
      </c>
      <c r="M4">
        <f>M3+'RICEBP_it0-E_by_region'!K3</f>
        <v>12.558354110802616</v>
      </c>
      <c r="N4">
        <f>N3+'RICEBP_it0-E_by_region'!L3</f>
        <v>7.4309537699725956</v>
      </c>
      <c r="P4">
        <v>2</v>
      </c>
      <c r="Q4" t="s">
        <v>16</v>
      </c>
      <c r="R4">
        <f>R3+'RICBP-it0_damagesbyregionoutput'!A3</f>
        <v>3.4569310970878703E-2</v>
      </c>
      <c r="S4">
        <f>S3+'RICBP-it0_damagesbyregionoutput'!B3</f>
        <v>5.8859194743898599E-2</v>
      </c>
      <c r="T4">
        <f>T3+'RICBP-it0_damagesbyregionoutput'!C3</f>
        <v>1.2192558954863611E-2</v>
      </c>
      <c r="U4">
        <f>U3+'RICBP-it0_damagesbyregionoutput'!D3</f>
        <v>3.9341723678048401E-3</v>
      </c>
      <c r="V4">
        <f>V3+'RICBP-it0_damagesbyregionoutput'!E3</f>
        <v>2.2179262586813232E-3</v>
      </c>
      <c r="W4">
        <f>W3+'RICBP-it0_damagesbyregionoutput'!F3</f>
        <v>5.9545878563528533E-2</v>
      </c>
      <c r="X4">
        <f>X3+'RICBP-it0_damagesbyregionoutput'!G3</f>
        <v>3.82595743426268E-2</v>
      </c>
      <c r="Y4">
        <f>Y3+'RICBP-it0_damagesbyregionoutput'!H3</f>
        <v>3.9421300951720403E-2</v>
      </c>
      <c r="Z4">
        <f>Z3+'RICBP-it0_damagesbyregionoutput'!I3</f>
        <v>2.1168818656951111E-2</v>
      </c>
      <c r="AA4">
        <f>AA3+'RICBP-it0_damagesbyregionoutput'!J3</f>
        <v>2.0147368227488568E-2</v>
      </c>
      <c r="AB4">
        <f>AB3+'RICBP-it0_damagesbyregionoutput'!K3</f>
        <v>1.9167592862403708E-2</v>
      </c>
      <c r="AC4">
        <f>AC3+'RICBP-it0_damagesbyregionoutput'!L3</f>
        <v>2.1079706734238729E-2</v>
      </c>
      <c r="AE4">
        <v>2</v>
      </c>
      <c r="AF4" t="s">
        <v>16</v>
      </c>
      <c r="AG4">
        <f t="shared" ref="AG4:AR38" si="2">(C4/SUM($C4:$N4)-R4/SUM($R4:$AC4))*SUM($R4:$AC4)</f>
        <v>6.0458851215001858E-2</v>
      </c>
      <c r="AH4">
        <f t="shared" si="0"/>
        <v>2.7524176643207391E-2</v>
      </c>
      <c r="AI4">
        <f t="shared" si="0"/>
        <v>1.448958701703936E-3</v>
      </c>
      <c r="AJ4">
        <f t="shared" si="0"/>
        <v>1.0557503588221466E-2</v>
      </c>
      <c r="AK4">
        <f t="shared" si="0"/>
        <v>2.3336606580724045E-2</v>
      </c>
      <c r="AL4">
        <f t="shared" si="0"/>
        <v>-3.6456043718709516E-2</v>
      </c>
      <c r="AM4">
        <f t="shared" si="0"/>
        <v>-1.1031183110561397E-2</v>
      </c>
      <c r="AN4">
        <f t="shared" si="0"/>
        <v>-3.163445860112659E-2</v>
      </c>
      <c r="AO4">
        <f t="shared" si="0"/>
        <v>-1.3018796940265311E-2</v>
      </c>
      <c r="AP4">
        <f t="shared" si="0"/>
        <v>-1.147943362385689E-2</v>
      </c>
      <c r="AQ4">
        <f t="shared" si="0"/>
        <v>-6.2625615304789549E-3</v>
      </c>
      <c r="AR4">
        <f t="shared" si="0"/>
        <v>-1.3443619203859969E-2</v>
      </c>
      <c r="AT4">
        <f>(C4/SUM($C4:$N4)-R4/SUM($R4:$AC4))*SUM('RICBP-it0_damagesbyregionoutput'!$A3:$L3)</f>
        <v>4.4497046815802375E-2</v>
      </c>
      <c r="AU4">
        <f>(D4/SUM($C4:$N4)-S4/SUM($R4:$AC4))*SUM('RICBP-it0_damagesbyregionoutput'!$A3:$L3)</f>
        <v>2.0257490045647999E-2</v>
      </c>
      <c r="AV4">
        <f>(E4/SUM($C4:$N4)-T4/SUM($R4:$AC4))*SUM('RICBP-it0_damagesbyregionoutput'!$A3:$L3)</f>
        <v>1.0664176028519381E-3</v>
      </c>
      <c r="AW4">
        <f>(F4/SUM($C4:$N4)-U4/SUM($R4:$AC4))*SUM('RICBP-it0_damagesbyregionoutput'!$A3:$L3)</f>
        <v>7.7702060489453131E-3</v>
      </c>
      <c r="AX4">
        <f>(G4/SUM($C4:$N4)-V4/SUM($R4:$AC4))*SUM('RICBP-it0_damagesbyregionoutput'!$A3:$L3)</f>
        <v>1.7175484725167511E-2</v>
      </c>
      <c r="AY4">
        <f>(H4/SUM($C4:$N4)-W4/SUM($R4:$AC4))*SUM('RICBP-it0_damagesbyregionoutput'!$A3:$L3)</f>
        <v>-2.6831245573978701E-2</v>
      </c>
      <c r="AZ4">
        <f>(I4/SUM($C4:$N4)-X4/SUM($R4:$AC4))*SUM('RICBP-it0_damagesbyregionoutput'!$A3:$L3)</f>
        <v>-8.1188289462989557E-3</v>
      </c>
      <c r="BA4">
        <f>(J4/SUM($C4:$N4)-Y4/SUM($R4:$AC4))*SUM('RICBP-it0_damagesbyregionoutput'!$A3:$L3)</f>
        <v>-2.3282612174701883E-2</v>
      </c>
      <c r="BB4">
        <f>(K4/SUM($C4:$N4)-Z4/SUM($R4:$AC4))*SUM('RICBP-it0_damagesbyregionoutput'!$A3:$L3)</f>
        <v>-9.5816907747110335E-3</v>
      </c>
      <c r="BC4">
        <f>(L4/SUM($C4:$N4)-AA4/SUM($R4:$AC4))*SUM('RICBP-it0_damagesbyregionoutput'!$A3:$L3)</f>
        <v>-8.4487363738216248E-3</v>
      </c>
      <c r="BD4">
        <f>(M4/SUM($C4:$N4)-AB4/SUM($R4:$AC4))*SUM('RICBP-it0_damagesbyregionoutput'!$A3:$L3)</f>
        <v>-4.6091761257186902E-3</v>
      </c>
      <c r="BE4">
        <f>(N4/SUM($C4:$N4)-AC4/SUM($R4:$AC4))*SUM('RICBP-it0_damagesbyregionoutput'!$A3:$L3)</f>
        <v>-9.8943552691841945E-3</v>
      </c>
      <c r="BG4" s="2">
        <f t="shared" ref="BG4:BR38" si="3">(AT4-(AG4-AG3))*10^12</f>
        <v>-2676150381.4431639</v>
      </c>
      <c r="BH4" s="2">
        <f t="shared" si="1"/>
        <v>1609958200.1564729</v>
      </c>
      <c r="BI4" s="2">
        <f t="shared" si="1"/>
        <v>-1091894415.5473812</v>
      </c>
      <c r="BJ4" s="2">
        <f t="shared" si="1"/>
        <v>-301706701.30053902</v>
      </c>
      <c r="BK4" s="2">
        <f t="shared" si="1"/>
        <v>-20002388.538272604</v>
      </c>
      <c r="BL4" s="2">
        <f t="shared" si="1"/>
        <v>7240211630.8315086</v>
      </c>
      <c r="BM4" s="2">
        <f t="shared" si="1"/>
        <v>-1545668444.046658</v>
      </c>
      <c r="BN4" s="2">
        <f t="shared" si="1"/>
        <v>-1524029662.0894315</v>
      </c>
      <c r="BO4" s="2">
        <f t="shared" si="1"/>
        <v>150034393.16168231</v>
      </c>
      <c r="BP4" s="2">
        <f t="shared" si="1"/>
        <v>-1269007362.5162895</v>
      </c>
      <c r="BQ4" s="2">
        <f t="shared" si="1"/>
        <v>883426059.0554893</v>
      </c>
      <c r="BR4" s="2">
        <f t="shared" si="1"/>
        <v>-1455170927.7234054</v>
      </c>
    </row>
    <row r="5" spans="1:70" x14ac:dyDescent="0.2">
      <c r="A5">
        <v>3</v>
      </c>
      <c r="B5" t="s">
        <v>17</v>
      </c>
      <c r="C5">
        <f>C4+'RICEBP_it0-E_by_region'!A4</f>
        <v>93.815598458147718</v>
      </c>
      <c r="D5">
        <f>D4+'RICEBP_it0-E_by_region'!B4</f>
        <v>84.948530911156567</v>
      </c>
      <c r="E5">
        <f>E4+'RICEBP_it0-E_by_region'!C4</f>
        <v>13.593469171160939</v>
      </c>
      <c r="F5">
        <f>F4+'RICEBP_it0-E_by_region'!D4</f>
        <v>14.422793979181979</v>
      </c>
      <c r="G5">
        <f>G4+'RICEBP_it0-E_by_region'!E4</f>
        <v>25.057987789987106</v>
      </c>
      <c r="H5">
        <f>H4+'RICEBP_it0-E_by_region'!F4</f>
        <v>24.604321599061926</v>
      </c>
      <c r="I5">
        <f>I4+'RICEBP_it0-E_by_region'!G4</f>
        <v>27.215207743188934</v>
      </c>
      <c r="J5">
        <f>J4+'RICEBP_it0-E_by_region'!H4</f>
        <v>8.402875920199909</v>
      </c>
      <c r="K5">
        <f>K4+'RICEBP_it0-E_by_region'!I4</f>
        <v>8.2315978567051395</v>
      </c>
      <c r="L5">
        <f>L4+'RICEBP_it0-E_by_region'!J4</f>
        <v>8.9741437636385779</v>
      </c>
      <c r="M5">
        <f>M4+'RICEBP_it0-E_by_region'!K4</f>
        <v>13.018724151606351</v>
      </c>
      <c r="N5">
        <f>N4+'RICEBP_it0-E_by_region'!L4</f>
        <v>8.0736287197572256</v>
      </c>
      <c r="P5">
        <v>3</v>
      </c>
      <c r="Q5" t="s">
        <v>17</v>
      </c>
      <c r="R5">
        <f>R4+'RICBP-it0_damagesbyregionoutput'!A4</f>
        <v>7.6282654678652903E-2</v>
      </c>
      <c r="S5">
        <f>S4+'RICBP-it0_damagesbyregionoutput'!B4</f>
        <v>0.13468630592338698</v>
      </c>
      <c r="T5">
        <f>T4+'RICBP-it0_damagesbyregionoutput'!C4</f>
        <v>2.5426287018953712E-2</v>
      </c>
      <c r="U5">
        <f>U4+'RICBP-it0_damagesbyregionoutput'!D4</f>
        <v>8.6955762105979488E-3</v>
      </c>
      <c r="V5">
        <f>V4+'RICBP-it0_damagesbyregionoutput'!E4</f>
        <v>5.2711064243019133E-3</v>
      </c>
      <c r="W5">
        <f>W4+'RICBP-it0_damagesbyregionoutput'!F4</f>
        <v>0.16663818491542254</v>
      </c>
      <c r="X5">
        <f>X4+'RICBP-it0_damagesbyregionoutput'!G4</f>
        <v>9.3354864168810003E-2</v>
      </c>
      <c r="Y5">
        <f>Y4+'RICBP-it0_damagesbyregionoutput'!H4</f>
        <v>9.4146125440053505E-2</v>
      </c>
      <c r="Z5">
        <f>Z4+'RICBP-it0_damagesbyregionoutput'!I4</f>
        <v>5.9802941686637009E-2</v>
      </c>
      <c r="AA5">
        <f>AA4+'RICBP-it0_damagesbyregionoutput'!J4</f>
        <v>4.7542745526923072E-2</v>
      </c>
      <c r="AB5">
        <f>AB4+'RICBP-it0_damagesbyregionoutput'!K4</f>
        <v>4.5175417934320311E-2</v>
      </c>
      <c r="AC5">
        <f>AC4+'RICBP-it0_damagesbyregionoutput'!L4</f>
        <v>5.0822547538744128E-2</v>
      </c>
      <c r="AE5">
        <v>3</v>
      </c>
      <c r="AF5" t="s">
        <v>17</v>
      </c>
      <c r="AG5">
        <f t="shared" si="2"/>
        <v>0.15312979328820867</v>
      </c>
      <c r="AH5">
        <f t="shared" si="0"/>
        <v>7.3043013590691291E-2</v>
      </c>
      <c r="AI5">
        <f t="shared" si="0"/>
        <v>7.8145715394373188E-3</v>
      </c>
      <c r="AJ5">
        <f t="shared" si="0"/>
        <v>2.6573275959672356E-2</v>
      </c>
      <c r="AK5">
        <f t="shared" si="0"/>
        <v>5.6004570696589623E-2</v>
      </c>
      <c r="AL5">
        <f t="shared" si="0"/>
        <v>-0.10647188270798291</v>
      </c>
      <c r="AM5">
        <f t="shared" si="0"/>
        <v>-2.6804018329704003E-2</v>
      </c>
      <c r="AN5">
        <f t="shared" si="0"/>
        <v>-7.3598110328527713E-2</v>
      </c>
      <c r="AO5">
        <f t="shared" si="0"/>
        <v>-3.967376225356066E-2</v>
      </c>
      <c r="AP5">
        <f t="shared" si="0"/>
        <v>-2.5597777706445779E-2</v>
      </c>
      <c r="AQ5">
        <f t="shared" si="0"/>
        <v>-1.3340015015074416E-2</v>
      </c>
      <c r="AR5">
        <f t="shared" si="0"/>
        <v>-3.1079658733303647E-2</v>
      </c>
      <c r="AT5">
        <f>(C5/SUM($C5:$N5)-R5/SUM($R5:$AC5))*SUM('RICBP-it0_damagesbyregionoutput'!$A4:$L4)</f>
        <v>9.0470346408815766E-2</v>
      </c>
      <c r="AU5">
        <f>(D5/SUM($C5:$N5)-S5/SUM($R5:$AC5))*SUM('RICBP-it0_damagesbyregionoutput'!$A4:$L4)</f>
        <v>4.3154415613010082E-2</v>
      </c>
      <c r="AV5">
        <f>(E5/SUM($C5:$N5)-T5/SUM($R5:$AC5))*SUM('RICBP-it0_damagesbyregionoutput'!$A4:$L4)</f>
        <v>4.6169133976347275E-3</v>
      </c>
      <c r="AW5">
        <f>(F5/SUM($C5:$N5)-U5/SUM($R5:$AC5))*SUM('RICBP-it0_damagesbyregionoutput'!$A4:$L4)</f>
        <v>1.5699710877058532E-2</v>
      </c>
      <c r="AX5">
        <f>(G5/SUM($C5:$N5)-V5/SUM($R5:$AC5))*SUM('RICBP-it0_damagesbyregionoutput'!$A4:$L4)</f>
        <v>3.3087962849014219E-2</v>
      </c>
      <c r="AY5">
        <f>(H5/SUM($C5:$N5)-W5/SUM($R5:$AC5))*SUM('RICBP-it0_damagesbyregionoutput'!$A4:$L4)</f>
        <v>-6.2904467540554967E-2</v>
      </c>
      <c r="AZ5">
        <f>(I5/SUM($C5:$N5)-X5/SUM($R5:$AC5))*SUM('RICBP-it0_damagesbyregionoutput'!$A4:$L4)</f>
        <v>-1.5836035374726103E-2</v>
      </c>
      <c r="BA5">
        <f>(J5/SUM($C5:$N5)-Y5/SUM($R5:$AC5))*SUM('RICBP-it0_damagesbyregionoutput'!$A4:$L4)</f>
        <v>-4.3482371349670319E-2</v>
      </c>
      <c r="BB5">
        <f>(K5/SUM($C5:$N5)-Z5/SUM($R5:$AC5))*SUM('RICBP-it0_damagesbyregionoutput'!$A4:$L4)</f>
        <v>-2.343958636230338E-2</v>
      </c>
      <c r="BC5">
        <f>(L5/SUM($C5:$N5)-AA5/SUM($R5:$AC5))*SUM('RICBP-it0_damagesbyregionoutput'!$A4:$L4)</f>
        <v>-1.512337845346217E-2</v>
      </c>
      <c r="BD5">
        <f>(M5/SUM($C5:$N5)-AB5/SUM($R5:$AC5))*SUM('RICBP-it0_damagesbyregionoutput'!$A4:$L4)</f>
        <v>-7.8813910317314991E-3</v>
      </c>
      <c r="BE5">
        <f>(N5/SUM($C5:$N5)-AC5/SUM($R5:$AC5))*SUM('RICBP-it0_damagesbyregionoutput'!$A4:$L4)</f>
        <v>-1.8362119033084795E-2</v>
      </c>
      <c r="BG5" s="2">
        <f t="shared" si="3"/>
        <v>-2200595664.3910418</v>
      </c>
      <c r="BH5" s="2">
        <f t="shared" si="1"/>
        <v>-2364421334.4738221</v>
      </c>
      <c r="BI5" s="2">
        <f t="shared" si="1"/>
        <v>-1748699440.0986547</v>
      </c>
      <c r="BJ5" s="2">
        <f t="shared" si="1"/>
        <v>-316061494.39235634</v>
      </c>
      <c r="BK5" s="2">
        <f t="shared" si="1"/>
        <v>419998733.14864379</v>
      </c>
      <c r="BL5" s="2">
        <f t="shared" si="1"/>
        <v>7111371448.7184286</v>
      </c>
      <c r="BM5" s="2">
        <f t="shared" si="1"/>
        <v>-63200155.583496839</v>
      </c>
      <c r="BN5" s="2">
        <f t="shared" si="1"/>
        <v>-1518719622.2691963</v>
      </c>
      <c r="BO5" s="2">
        <f t="shared" si="1"/>
        <v>3215378950.9919705</v>
      </c>
      <c r="BP5" s="2">
        <f t="shared" si="1"/>
        <v>-1005034370.8732818</v>
      </c>
      <c r="BQ5" s="2">
        <f t="shared" si="1"/>
        <v>-803937547.13603806</v>
      </c>
      <c r="BR5" s="2">
        <f t="shared" si="1"/>
        <v>-726079503.64111936</v>
      </c>
    </row>
    <row r="6" spans="1:70" x14ac:dyDescent="0.2">
      <c r="A6">
        <v>4</v>
      </c>
      <c r="B6" t="s">
        <v>18</v>
      </c>
      <c r="C6">
        <f>C5+'RICEBP_it0-E_by_region'!A5</f>
        <v>95.128484774422262</v>
      </c>
      <c r="D6">
        <f>D5+'RICEBP_it0-E_by_region'!B5</f>
        <v>85.831780228660847</v>
      </c>
      <c r="E6">
        <f>E5+'RICEBP_it0-E_by_region'!C5</f>
        <v>13.88518400441597</v>
      </c>
      <c r="F6">
        <f>F5+'RICEBP_it0-E_by_region'!D5</f>
        <v>14.721581618530827</v>
      </c>
      <c r="G6">
        <f>G5+'RICEBP_it0-E_by_region'!E5</f>
        <v>25.24701065022483</v>
      </c>
      <c r="H6">
        <f>H5+'RICEBP_it0-E_by_region'!F5</f>
        <v>26.705463454022617</v>
      </c>
      <c r="I6">
        <f>I5+'RICEBP_it0-E_by_region'!G5</f>
        <v>28.051485282336234</v>
      </c>
      <c r="J6">
        <f>J5+'RICEBP_it0-E_by_region'!H5</f>
        <v>9.3410702004219477</v>
      </c>
      <c r="K6">
        <f>K5+'RICEBP_it0-E_by_region'!I5</f>
        <v>8.6444159736762174</v>
      </c>
      <c r="L6">
        <f>L5+'RICEBP_it0-E_by_region'!J5</f>
        <v>9.5872408020762609</v>
      </c>
      <c r="M6">
        <f>M5+'RICEBP_it0-E_by_region'!K5</f>
        <v>13.470750997567491</v>
      </c>
      <c r="N6">
        <f>N5+'RICEBP_it0-E_by_region'!L5</f>
        <v>8.8488328655118487</v>
      </c>
      <c r="P6">
        <v>4</v>
      </c>
      <c r="Q6" t="s">
        <v>18</v>
      </c>
      <c r="R6">
        <f>R5+'RICBP-it0_damagesbyregionoutput'!A5</f>
        <v>0.14872977709490742</v>
      </c>
      <c r="S6">
        <f>S5+'RICBP-it0_damagesbyregionoutput'!B5</f>
        <v>0.25952406768345998</v>
      </c>
      <c r="T6">
        <f>T5+'RICBP-it0_damagesbyregionoutput'!C5</f>
        <v>4.6371512665242809E-2</v>
      </c>
      <c r="U6">
        <f>U5+'RICBP-it0_damagesbyregionoutput'!D5</f>
        <v>1.6768361889372231E-2</v>
      </c>
      <c r="V6">
        <f>V5+'RICBP-it0_damagesbyregionoutput'!E5</f>
        <v>1.1099611769036042E-2</v>
      </c>
      <c r="W6">
        <f>W5+'RICBP-it0_damagesbyregionoutput'!F5</f>
        <v>0.36102685406199753</v>
      </c>
      <c r="X6">
        <f>X5+'RICBP-it0_damagesbyregionoutput'!G5</f>
        <v>0.197178371187818</v>
      </c>
      <c r="Y6">
        <f>Y5+'RICBP-it0_damagesbyregionoutput'!H5</f>
        <v>0.19392822031468809</v>
      </c>
      <c r="Z6">
        <f>Z5+'RICBP-it0_damagesbyregionoutput'!I5</f>
        <v>0.1490499749457862</v>
      </c>
      <c r="AA6">
        <f>AA5+'RICBP-it0_damagesbyregionoutput'!J5</f>
        <v>9.8342332381570974E-2</v>
      </c>
      <c r="AB6">
        <f>AB5+'RICBP-it0_damagesbyregionoutput'!K5</f>
        <v>8.9132668072138405E-2</v>
      </c>
      <c r="AC6">
        <f>AC5+'RICBP-it0_damagesbyregionoutput'!L5</f>
        <v>0.10982048189705153</v>
      </c>
      <c r="AE6">
        <v>4</v>
      </c>
      <c r="AF6" t="s">
        <v>18</v>
      </c>
      <c r="AG6">
        <f t="shared" si="2"/>
        <v>0.32233245898039098</v>
      </c>
      <c r="AH6">
        <f t="shared" si="0"/>
        <v>0.16550225767758253</v>
      </c>
      <c r="AI6">
        <f t="shared" si="0"/>
        <v>2.2385872054458019E-2</v>
      </c>
      <c r="AJ6">
        <f t="shared" si="0"/>
        <v>5.6130740542823111E-2</v>
      </c>
      <c r="AK6">
        <f t="shared" si="0"/>
        <v>0.11391986393598959</v>
      </c>
      <c r="AL6">
        <f t="shared" si="0"/>
        <v>-0.22878533502687573</v>
      </c>
      <c r="AM6">
        <f t="shared" si="0"/>
        <v>-5.8271550442539469E-2</v>
      </c>
      <c r="AN6">
        <f t="shared" si="0"/>
        <v>-0.14767261741739257</v>
      </c>
      <c r="AO6">
        <f t="shared" si="0"/>
        <v>-0.10624410110283579</v>
      </c>
      <c r="AP6">
        <f t="shared" si="0"/>
        <v>-5.0867728946778594E-2</v>
      </c>
      <c r="AQ6">
        <f t="shared" si="0"/>
        <v>-2.2427494521073208E-2</v>
      </c>
      <c r="AR6">
        <f t="shared" si="0"/>
        <v>-6.6002365733748888E-2</v>
      </c>
      <c r="AT6">
        <f>(C6/SUM($C6:$N6)-R6/SUM($R6:$AC6))*SUM('RICBP-it0_damagesbyregionoutput'!$A5:$L5)</f>
        <v>0.16742532732909368</v>
      </c>
      <c r="AU6">
        <f>(D6/SUM($C6:$N6)-S6/SUM($R6:$AC6))*SUM('RICBP-it0_damagesbyregionoutput'!$A5:$L5)</f>
        <v>8.5964875374400146E-2</v>
      </c>
      <c r="AV6">
        <f>(E6/SUM($C6:$N6)-T6/SUM($R6:$AC6))*SUM('RICBP-it0_damagesbyregionoutput'!$A5:$L5)</f>
        <v>1.1627628095912149E-2</v>
      </c>
      <c r="AW6">
        <f>(F6/SUM($C6:$N6)-U6/SUM($R6:$AC6))*SUM('RICBP-it0_damagesbyregionoutput'!$A5:$L5)</f>
        <v>2.9155325027872218E-2</v>
      </c>
      <c r="AX6">
        <f>(G6/SUM($C6:$N6)-V6/SUM($R6:$AC6))*SUM('RICBP-it0_damagesbyregionoutput'!$A5:$L5)</f>
        <v>5.9172044196545454E-2</v>
      </c>
      <c r="AY6">
        <f>(H6/SUM($C6:$N6)-W6/SUM($R6:$AC6))*SUM('RICBP-it0_damagesbyregionoutput'!$A5:$L5)</f>
        <v>-0.11883525390566164</v>
      </c>
      <c r="AZ6">
        <f>(I6/SUM($C6:$N6)-X6/SUM($R6:$AC6))*SUM('RICBP-it0_damagesbyregionoutput'!$A5:$L5)</f>
        <v>-3.0267300530876649E-2</v>
      </c>
      <c r="BA6">
        <f>(J6/SUM($C6:$N6)-Y6/SUM($R6:$AC6))*SUM('RICBP-it0_damagesbyregionoutput'!$A5:$L5)</f>
        <v>-7.6703836736948222E-2</v>
      </c>
      <c r="BB6">
        <f>(K6/SUM($C6:$N6)-Z6/SUM($R6:$AC6))*SUM('RICBP-it0_damagesbyregionoutput'!$A5:$L5)</f>
        <v>-5.5185113718285904E-2</v>
      </c>
      <c r="BC6">
        <f>(L6/SUM($C6:$N6)-AA6/SUM($R6:$AC6))*SUM('RICBP-it0_damagesbyregionoutput'!$A5:$L5)</f>
        <v>-2.6421621317138655E-2</v>
      </c>
      <c r="BD6">
        <f>(M6/SUM($C6:$N6)-AB6/SUM($R6:$AC6))*SUM('RICBP-it0_damagesbyregionoutput'!$A5:$L5)</f>
        <v>-1.1649247560235833E-2</v>
      </c>
      <c r="BE6">
        <f>(N6/SUM($C6:$N6)-AC6/SUM($R6:$AC6))*SUM('RICBP-it0_damagesbyregionoutput'!$A5:$L5)</f>
        <v>-3.428282625467674E-2</v>
      </c>
      <c r="BG6" s="2">
        <f t="shared" si="3"/>
        <v>-1777338363.0886319</v>
      </c>
      <c r="BH6" s="2">
        <f t="shared" si="1"/>
        <v>-6494368712.4910946</v>
      </c>
      <c r="BI6" s="2">
        <f t="shared" si="1"/>
        <v>-2943672419.1085515</v>
      </c>
      <c r="BJ6" s="2">
        <f t="shared" si="1"/>
        <v>-402139555.27853769</v>
      </c>
      <c r="BK6" s="2">
        <f t="shared" si="1"/>
        <v>1256750957.1454887</v>
      </c>
      <c r="BL6" s="2">
        <f t="shared" si="1"/>
        <v>3478198413.2311735</v>
      </c>
      <c r="BM6" s="2">
        <f t="shared" si="1"/>
        <v>1200231581.9588208</v>
      </c>
      <c r="BN6" s="2">
        <f t="shared" si="1"/>
        <v>-2629329648.0833645</v>
      </c>
      <c r="BO6" s="2">
        <f t="shared" si="1"/>
        <v>11385225130.989225</v>
      </c>
      <c r="BP6" s="2">
        <f t="shared" si="1"/>
        <v>-1151670076.80584</v>
      </c>
      <c r="BQ6" s="2">
        <f t="shared" si="1"/>
        <v>-2561768054.237041</v>
      </c>
      <c r="BR6" s="2">
        <f t="shared" si="1"/>
        <v>639880745.76849794</v>
      </c>
    </row>
    <row r="7" spans="1:70" x14ac:dyDescent="0.2">
      <c r="A7">
        <v>5</v>
      </c>
      <c r="B7" t="s">
        <v>19</v>
      </c>
      <c r="C7">
        <f>C6+'RICEBP_it0-E_by_region'!A6</f>
        <v>96.382919989167817</v>
      </c>
      <c r="D7">
        <f>D6+'RICEBP_it0-E_by_region'!B6</f>
        <v>86.693405892966211</v>
      </c>
      <c r="E7">
        <f>E6+'RICEBP_it0-E_by_region'!C6</f>
        <v>14.144840378662789</v>
      </c>
      <c r="F7">
        <f>F6+'RICEBP_it0-E_by_region'!D6</f>
        <v>14.993170453702845</v>
      </c>
      <c r="G7">
        <f>G6+'RICEBP_it0-E_by_region'!E6</f>
        <v>25.428772360148983</v>
      </c>
      <c r="H7">
        <f>H6+'RICEBP_it0-E_by_region'!F6</f>
        <v>28.644400915772266</v>
      </c>
      <c r="I7">
        <f>I6+'RICEBP_it0-E_by_region'!G6</f>
        <v>28.973076886434747</v>
      </c>
      <c r="J7">
        <f>J6+'RICEBP_it0-E_by_region'!H6</f>
        <v>10.359324724734337</v>
      </c>
      <c r="K7">
        <f>K6+'RICEBP_it0-E_by_region'!I6</f>
        <v>9.1846562698420957</v>
      </c>
      <c r="L7">
        <f>L6+'RICEBP_it0-E_by_region'!J6</f>
        <v>10.253844764098737</v>
      </c>
      <c r="M7">
        <f>M6+'RICEBP_it0-E_by_region'!K6</f>
        <v>13.902542605861193</v>
      </c>
      <c r="N7">
        <f>N6+'RICEBP_it0-E_by_region'!L6</f>
        <v>9.7435777515890436</v>
      </c>
      <c r="P7">
        <v>5</v>
      </c>
      <c r="Q7" t="s">
        <v>19</v>
      </c>
      <c r="R7">
        <f>R6+'RICBP-it0_damagesbyregionoutput'!A6</f>
        <v>0.26574093924749143</v>
      </c>
      <c r="S7">
        <f>S6+'RICBP-it0_damagesbyregionoutput'!B6</f>
        <v>0.45199004799949599</v>
      </c>
      <c r="T7">
        <f>T6+'RICBP-it0_damagesbyregionoutput'!C6</f>
        <v>7.6973289441528606E-2</v>
      </c>
      <c r="U7">
        <f>U6+'RICBP-it0_damagesbyregionoutput'!D6</f>
        <v>2.9595101669872829E-2</v>
      </c>
      <c r="V7">
        <f>V6+'RICBP-it0_damagesbyregionoutput'!E6</f>
        <v>2.1382192851008341E-2</v>
      </c>
      <c r="W7">
        <f>W6+'RICBP-it0_damagesbyregionoutput'!F6</f>
        <v>0.6761177665461785</v>
      </c>
      <c r="X7">
        <f>X6+'RICBP-it0_damagesbyregionoutput'!G6</f>
        <v>0.37648139472395503</v>
      </c>
      <c r="Y7">
        <f>Y6+'RICBP-it0_damagesbyregionoutput'!H6</f>
        <v>0.36244143039137311</v>
      </c>
      <c r="Z7">
        <f>Z6+'RICBP-it0_damagesbyregionoutput'!I6</f>
        <v>0.33893684066112417</v>
      </c>
      <c r="AA7">
        <f>AA6+'RICBP-it0_damagesbyregionoutput'!J6</f>
        <v>0.18495465765977936</v>
      </c>
      <c r="AB7">
        <f>AB6+'RICBP-it0_damagesbyregionoutput'!K6</f>
        <v>0.1582990742692042</v>
      </c>
      <c r="AC7">
        <f>AC6+'RICBP-it0_damagesbyregionoutput'!L6</f>
        <v>0.21795637045780053</v>
      </c>
      <c r="AE7">
        <v>5</v>
      </c>
      <c r="AF7" t="s">
        <v>19</v>
      </c>
      <c r="AG7">
        <f t="shared" si="2"/>
        <v>0.60793222902800548</v>
      </c>
      <c r="AH7">
        <f t="shared" si="0"/>
        <v>0.3338514953321835</v>
      </c>
      <c r="AI7">
        <f t="shared" si="0"/>
        <v>5.124411162669356E-2</v>
      </c>
      <c r="AJ7">
        <f t="shared" si="0"/>
        <v>0.10631207705280235</v>
      </c>
      <c r="AK7">
        <f t="shared" si="0"/>
        <v>0.20911960265118829</v>
      </c>
      <c r="AL7">
        <f t="shared" si="0"/>
        <v>-0.41646756603089136</v>
      </c>
      <c r="AM7">
        <f t="shared" si="0"/>
        <v>-0.1138518761235032</v>
      </c>
      <c r="AN7">
        <f t="shared" si="0"/>
        <v>-0.26853823618984329</v>
      </c>
      <c r="AO7">
        <f t="shared" si="0"/>
        <v>-0.25568155286017163</v>
      </c>
      <c r="AP7">
        <f t="shared" si="0"/>
        <v>-9.200759771324446E-2</v>
      </c>
      <c r="AQ7">
        <f t="shared" si="0"/>
        <v>-3.2278006979347108E-2</v>
      </c>
      <c r="AR7">
        <f t="shared" si="0"/>
        <v>-0.12963467979387211</v>
      </c>
      <c r="AT7">
        <f>(C7/SUM($C7:$N7)-R7/SUM($R7:$AC7))*SUM('RICBP-it0_damagesbyregionoutput'!$A6:$L6)</f>
        <v>0.28462963000111541</v>
      </c>
      <c r="AU7">
        <f>(D7/SUM($C7:$N7)-S7/SUM($R7:$AC7))*SUM('RICBP-it0_damagesbyregionoutput'!$A6:$L6)</f>
        <v>0.1563069418833872</v>
      </c>
      <c r="AV7">
        <f>(E7/SUM($C7:$N7)-T7/SUM($R7:$AC7))*SUM('RICBP-it0_damagesbyregionoutput'!$A6:$L6)</f>
        <v>2.3992135694733387E-2</v>
      </c>
      <c r="AW7">
        <f>(F7/SUM($C7:$N7)-U7/SUM($R7:$AC7))*SUM('RICBP-it0_damagesbyregionoutput'!$A6:$L6)</f>
        <v>4.9774573071359969E-2</v>
      </c>
      <c r="AX7">
        <f>(G7/SUM($C7:$N7)-V7/SUM($R7:$AC7))*SUM('RICBP-it0_damagesbyregionoutput'!$A6:$L6)</f>
        <v>9.7908339591987678E-2</v>
      </c>
      <c r="AY7">
        <f>(H7/SUM($C7:$N7)-W7/SUM($R7:$AC7))*SUM('RICBP-it0_damagesbyregionoutput'!$A6:$L6)</f>
        <v>-0.19498721003221725</v>
      </c>
      <c r="AZ7">
        <f>(I7/SUM($C7:$N7)-X7/SUM($R7:$AC7))*SUM('RICBP-it0_damagesbyregionoutput'!$A6:$L6)</f>
        <v>-5.3304654414814245E-2</v>
      </c>
      <c r="BA7">
        <f>(J7/SUM($C7:$N7)-Y7/SUM($R7:$AC7))*SUM('RICBP-it0_damagesbyregionoutput'!$A6:$L6)</f>
        <v>-0.12572772943798996</v>
      </c>
      <c r="BB7">
        <f>(K7/SUM($C7:$N7)-Z7/SUM($R7:$AC7))*SUM('RICBP-it0_damagesbyregionoutput'!$A6:$L6)</f>
        <v>-0.11970831996365304</v>
      </c>
      <c r="BC7">
        <f>(L7/SUM($C7:$N7)-AA7/SUM($R7:$AC7))*SUM('RICBP-it0_damagesbyregionoutput'!$A6:$L6)</f>
        <v>-4.307731560191036E-2</v>
      </c>
      <c r="BD7">
        <f>(M7/SUM($C7:$N7)-AB7/SUM($R7:$AC7))*SUM('RICBP-it0_damagesbyregionoutput'!$A6:$L6)</f>
        <v>-1.5112337765665255E-2</v>
      </c>
      <c r="BE7">
        <f>(N7/SUM($C7:$N7)-AC7/SUM($R7:$AC7))*SUM('RICBP-it0_damagesbyregionoutput'!$A6:$L6)</f>
        <v>-6.0694053026333503E-2</v>
      </c>
      <c r="BG7" s="2">
        <f t="shared" si="3"/>
        <v>-970140046.49909055</v>
      </c>
      <c r="BH7" s="2">
        <f t="shared" si="1"/>
        <v>-12042295771.213768</v>
      </c>
      <c r="BI7" s="2">
        <f t="shared" si="1"/>
        <v>-4866103877.5021544</v>
      </c>
      <c r="BJ7" s="2">
        <f t="shared" si="1"/>
        <v>-406763438.61927032</v>
      </c>
      <c r="BK7" s="2">
        <f t="shared" si="1"/>
        <v>2708600876.78898</v>
      </c>
      <c r="BL7" s="2">
        <f t="shared" si="1"/>
        <v>-7304979028.2016249</v>
      </c>
      <c r="BM7" s="2">
        <f t="shared" si="1"/>
        <v>2275671266.1494842</v>
      </c>
      <c r="BN7" s="2">
        <f t="shared" si="1"/>
        <v>-4862110665.539238</v>
      </c>
      <c r="BO7" s="2">
        <f t="shared" si="1"/>
        <v>29729131793.682819</v>
      </c>
      <c r="BP7" s="2">
        <f t="shared" si="1"/>
        <v>-1937446835.4444938</v>
      </c>
      <c r="BQ7" s="2">
        <f t="shared" si="1"/>
        <v>-5261825307.3913546</v>
      </c>
      <c r="BR7" s="2">
        <f t="shared" si="1"/>
        <v>2938261033.7897186</v>
      </c>
    </row>
    <row r="8" spans="1:70" x14ac:dyDescent="0.2">
      <c r="A8">
        <v>6</v>
      </c>
      <c r="B8" t="s">
        <v>20</v>
      </c>
      <c r="C8">
        <f>C7+'RICEBP_it0-E_by_region'!A7</f>
        <v>97.557428130315841</v>
      </c>
      <c r="D8">
        <f>D7+'RICEBP_it0-E_by_region'!B7</f>
        <v>87.516148119389825</v>
      </c>
      <c r="E8">
        <f>E7+'RICEBP_it0-E_by_region'!C7</f>
        <v>14.375516338879631</v>
      </c>
      <c r="F8">
        <f>F7+'RICEBP_it0-E_by_region'!D7</f>
        <v>15.232131373653571</v>
      </c>
      <c r="G8">
        <f>G7+'RICEBP_it0-E_by_region'!E7</f>
        <v>25.595643868632852</v>
      </c>
      <c r="H8">
        <f>H7+'RICEBP_it0-E_by_region'!F7</f>
        <v>30.342552189932317</v>
      </c>
      <c r="I8">
        <f>I7+'RICEBP_it0-E_by_region'!G7</f>
        <v>29.941128362150806</v>
      </c>
      <c r="J8">
        <f>J7+'RICEBP_it0-E_by_region'!H7</f>
        <v>11.414886869305548</v>
      </c>
      <c r="K8">
        <f>K7+'RICEBP_it0-E_by_region'!I7</f>
        <v>9.856567906922912</v>
      </c>
      <c r="L8">
        <f>L7+'RICEBP_it0-E_by_region'!J7</f>
        <v>10.949272330683455</v>
      </c>
      <c r="M8">
        <f>M7+'RICEBP_it0-E_by_region'!K7</f>
        <v>14.305255342913414</v>
      </c>
      <c r="N8">
        <f>N7+'RICEBP_it0-E_by_region'!L7</f>
        <v>10.729450393442697</v>
      </c>
      <c r="P8">
        <v>6</v>
      </c>
      <c r="Q8" t="s">
        <v>20</v>
      </c>
      <c r="R8">
        <f>R7+'RICBP-it0_damagesbyregionoutput'!A7</f>
        <v>0.44317558682296043</v>
      </c>
      <c r="S8">
        <f>S7+'RICBP-it0_damagesbyregionoutput'!B7</f>
        <v>0.73125256036837394</v>
      </c>
      <c r="T8">
        <f>T7+'RICBP-it0_damagesbyregionoutput'!C7</f>
        <v>0.1194975341988341</v>
      </c>
      <c r="U8">
        <f>U7+'RICBP-it0_damagesbyregionoutput'!D7</f>
        <v>4.8741159592343625E-2</v>
      </c>
      <c r="V8">
        <f>V7+'RICBP-it0_damagesbyregionoutput'!E7</f>
        <v>3.8114094707447144E-2</v>
      </c>
      <c r="W8">
        <f>W7+'RICBP-it0_damagesbyregionoutput'!F7</f>
        <v>1.1461080238503745</v>
      </c>
      <c r="X8">
        <f>X7+'RICBP-it0_damagesbyregionoutput'!G7</f>
        <v>0.66281437371284602</v>
      </c>
      <c r="Y8">
        <f>Y7+'RICBP-it0_damagesbyregionoutput'!H7</f>
        <v>0.62686084256453511</v>
      </c>
      <c r="Z8">
        <f>Z7+'RICBP-it0_damagesbyregionoutput'!I7</f>
        <v>0.71114467071501619</v>
      </c>
      <c r="AA8">
        <f>AA7+'RICBP-it0_damagesbyregionoutput'!J7</f>
        <v>0.32132891192869939</v>
      </c>
      <c r="AB8">
        <f>AB7+'RICBP-it0_damagesbyregionoutput'!K7</f>
        <v>0.26054702594362322</v>
      </c>
      <c r="AC8">
        <f>AC7+'RICBP-it0_damagesbyregionoutput'!L7</f>
        <v>0.40084764544955753</v>
      </c>
      <c r="AE8">
        <v>6</v>
      </c>
      <c r="AF8" t="s">
        <v>20</v>
      </c>
      <c r="AG8">
        <f t="shared" si="2"/>
        <v>1.0592268880475659</v>
      </c>
      <c r="AH8">
        <f t="shared" si="0"/>
        <v>0.61651234124497833</v>
      </c>
      <c r="AI8">
        <f t="shared" si="0"/>
        <v>0.10188808183262163</v>
      </c>
      <c r="AJ8">
        <f t="shared" si="0"/>
        <v>0.18583648674290956</v>
      </c>
      <c r="AK8">
        <f t="shared" si="0"/>
        <v>0.35606356486319068</v>
      </c>
      <c r="AL8">
        <f t="shared" si="0"/>
        <v>-0.67882709632173666</v>
      </c>
      <c r="AM8">
        <f t="shared" si="0"/>
        <v>-0.20171544753345785</v>
      </c>
      <c r="AN8">
        <f t="shared" si="0"/>
        <v>-0.45106946909881274</v>
      </c>
      <c r="AO8">
        <f t="shared" si="0"/>
        <v>-0.55935169809473195</v>
      </c>
      <c r="AP8">
        <f t="shared" si="0"/>
        <v>-0.15270808865652136</v>
      </c>
      <c r="AQ8">
        <f t="shared" si="0"/>
        <v>-4.0243442272486628E-2</v>
      </c>
      <c r="AR8">
        <f t="shared" si="0"/>
        <v>-0.23561212075351859</v>
      </c>
      <c r="AT8">
        <f>(C8/SUM($C8:$N8)-R8/SUM($R8:$AC8))*SUM('RICBP-it0_damagesbyregionoutput'!$A7:$L7)</f>
        <v>0.45163799385321096</v>
      </c>
      <c r="AU8">
        <f>(D8/SUM($C8:$N8)-S8/SUM($R8:$AC8))*SUM('RICBP-it0_damagesbyregionoutput'!$A7:$L7)</f>
        <v>0.2628713452496162</v>
      </c>
      <c r="AV8">
        <f>(E8/SUM($C8:$N8)-T8/SUM($R8:$AC8))*SUM('RICBP-it0_damagesbyregionoutput'!$A7:$L7)</f>
        <v>4.3443505254344143E-2</v>
      </c>
      <c r="AW8">
        <f>(F8/SUM($C8:$N8)-U8/SUM($R8:$AC8))*SUM('RICBP-it0_damagesbyregionoutput'!$A7:$L7)</f>
        <v>7.9237809202524226E-2</v>
      </c>
      <c r="AX8">
        <f>(G8/SUM($C8:$N8)-V8/SUM($R8:$AC8))*SUM('RICBP-it0_damagesbyregionoutput'!$A7:$L7)</f>
        <v>0.15182000752969238</v>
      </c>
      <c r="AY8">
        <f>(H8/SUM($C8:$N8)-W8/SUM($R8:$AC8))*SUM('RICBP-it0_damagesbyregionoutput'!$A7:$L7)</f>
        <v>-0.28944139486589582</v>
      </c>
      <c r="AZ8">
        <f>(I8/SUM($C8:$N8)-X8/SUM($R8:$AC8))*SUM('RICBP-it0_damagesbyregionoutput'!$A7:$L7)</f>
        <v>-8.6008352961223625E-2</v>
      </c>
      <c r="BA8">
        <f>(J8/SUM($C8:$N8)-Y8/SUM($R8:$AC8))*SUM('RICBP-it0_damagesbyregionoutput'!$A7:$L7)</f>
        <v>-0.19232905849636286</v>
      </c>
      <c r="BB8">
        <f>(K8/SUM($C8:$N8)-Z8/SUM($R8:$AC8))*SUM('RICBP-it0_damagesbyregionoutput'!$A7:$L7)</f>
        <v>-0.23849892939514131</v>
      </c>
      <c r="BC8">
        <f>(L8/SUM($C8:$N8)-AA8/SUM($R8:$AC8))*SUM('RICBP-it0_damagesbyregionoutput'!$A7:$L7)</f>
        <v>-6.5112371659217599E-2</v>
      </c>
      <c r="BD8">
        <f>(M8/SUM($C8:$N8)-AB8/SUM($R8:$AC8))*SUM('RICBP-it0_damagesbyregionoutput'!$A7:$L7)</f>
        <v>-1.7159182549827016E-2</v>
      </c>
      <c r="BE8">
        <f>(N8/SUM($C8:$N8)-AC8/SUM($R8:$AC8))*SUM('RICBP-it0_damagesbyregionoutput'!$A7:$L7)</f>
        <v>-0.10046137116171949</v>
      </c>
      <c r="BG8" s="2">
        <f t="shared" si="3"/>
        <v>343334833.65051043</v>
      </c>
      <c r="BH8" s="2">
        <f t="shared" si="1"/>
        <v>-19789500663.178638</v>
      </c>
      <c r="BI8" s="2">
        <f t="shared" si="1"/>
        <v>-7200464951.5839262</v>
      </c>
      <c r="BJ8" s="2">
        <f t="shared" si="1"/>
        <v>-286600487.58298582</v>
      </c>
      <c r="BK8" s="2">
        <f t="shared" si="1"/>
        <v>4876045317.6899805</v>
      </c>
      <c r="BL8" s="2">
        <f t="shared" si="1"/>
        <v>-27081864575.050518</v>
      </c>
      <c r="BM8" s="2">
        <f t="shared" si="1"/>
        <v>1855218448.7310302</v>
      </c>
      <c r="BN8" s="2">
        <f t="shared" si="1"/>
        <v>-9797825587.3934212</v>
      </c>
      <c r="BO8" s="2">
        <f t="shared" si="1"/>
        <v>65171215839.419014</v>
      </c>
      <c r="BP8" s="2">
        <f t="shared" si="1"/>
        <v>-4411880715.9407024</v>
      </c>
      <c r="BQ8" s="2">
        <f t="shared" si="1"/>
        <v>-9193747256.6874962</v>
      </c>
      <c r="BR8" s="2">
        <f t="shared" si="1"/>
        <v>5516069797.9269867</v>
      </c>
    </row>
    <row r="9" spans="1:70" x14ac:dyDescent="0.2">
      <c r="A9">
        <v>7</v>
      </c>
      <c r="B9" t="s">
        <v>21</v>
      </c>
      <c r="C9">
        <f>C8+'RICEBP_it0-E_by_region'!A8</f>
        <v>98.633509961043814</v>
      </c>
      <c r="D9">
        <f>D8+'RICEBP_it0-E_by_region'!B8</f>
        <v>88.288621618812769</v>
      </c>
      <c r="E9">
        <f>E8+'RICEBP_it0-E_by_region'!C8</f>
        <v>14.577706442743079</v>
      </c>
      <c r="F9">
        <f>F8+'RICEBP_it0-E_by_region'!D8</f>
        <v>15.432978906831455</v>
      </c>
      <c r="G9">
        <f>G8+'RICEBP_it0-E_by_region'!E8</f>
        <v>25.740454275348014</v>
      </c>
      <c r="H9">
        <f>H8+'RICEBP_it0-E_by_region'!F8</f>
        <v>31.762995128593356</v>
      </c>
      <c r="I9">
        <f>I8+'RICEBP_it0-E_by_region'!G8</f>
        <v>30.912182409205858</v>
      </c>
      <c r="J9">
        <f>J8+'RICEBP_it0-E_by_region'!H8</f>
        <v>12.461477338711617</v>
      </c>
      <c r="K9">
        <f>K8+'RICEBP_it0-E_by_region'!I8</f>
        <v>10.650141399618891</v>
      </c>
      <c r="L9">
        <f>L8+'RICEBP_it0-E_by_region'!J8</f>
        <v>11.646647773767688</v>
      </c>
      <c r="M9">
        <f>M8+'RICEBP_it0-E_by_region'!K8</f>
        <v>14.673293053516701</v>
      </c>
      <c r="N9">
        <f>N8+'RICEBP_it0-E_by_region'!L8</f>
        <v>11.768146556599698</v>
      </c>
      <c r="P9">
        <v>7</v>
      </c>
      <c r="Q9" t="s">
        <v>21</v>
      </c>
      <c r="R9">
        <f>R8+'RICBP-it0_damagesbyregionoutput'!A8</f>
        <v>0.69793637210481141</v>
      </c>
      <c r="S9">
        <f>S8+'RICBP-it0_damagesbyregionoutput'!B8</f>
        <v>1.116667798101973</v>
      </c>
      <c r="T9">
        <f>T8+'RICBP-it0_damagesbyregionoutput'!C8</f>
        <v>0.17546596637928211</v>
      </c>
      <c r="U9">
        <f>U8+'RICBP-it0_damagesbyregionoutput'!D8</f>
        <v>7.570490981276623E-2</v>
      </c>
      <c r="V9">
        <f>V8+'RICBP-it0_damagesbyregionoutput'!E8</f>
        <v>6.3426173980382139E-2</v>
      </c>
      <c r="W9">
        <f>W8+'RICBP-it0_damagesbyregionoutput'!F8</f>
        <v>1.8049607427562024</v>
      </c>
      <c r="X9">
        <f>X8+'RICBP-it0_damagesbyregionoutput'!G8</f>
        <v>1.0886678655977269</v>
      </c>
      <c r="Y9">
        <f>Y8+'RICBP-it0_damagesbyregionoutput'!H8</f>
        <v>1.0151559866131001</v>
      </c>
      <c r="Z9">
        <f>Z8+'RICBP-it0_damagesbyregionoutput'!I8</f>
        <v>1.3865625570239501</v>
      </c>
      <c r="AA9">
        <f>AA8+'RICBP-it0_damagesbyregionoutput'!J8</f>
        <v>0.52102080108092241</v>
      </c>
      <c r="AB9">
        <f>AB8+'RICBP-it0_damagesbyregionoutput'!K8</f>
        <v>0.40419345011520424</v>
      </c>
      <c r="AC9">
        <f>AC8+'RICBP-it0_damagesbyregionoutput'!L8</f>
        <v>0.68820686576231549</v>
      </c>
      <c r="AE9">
        <v>7</v>
      </c>
      <c r="AF9" t="s">
        <v>21</v>
      </c>
      <c r="AG9">
        <f t="shared" si="2"/>
        <v>1.7340678320416545</v>
      </c>
      <c r="AH9">
        <f t="shared" si="0"/>
        <v>1.0602627302757974</v>
      </c>
      <c r="AI9">
        <f t="shared" si="0"/>
        <v>0.18397620869455117</v>
      </c>
      <c r="AJ9">
        <f t="shared" si="0"/>
        <v>0.30482569888950789</v>
      </c>
      <c r="AK9">
        <f t="shared" si="0"/>
        <v>0.57125561965152882</v>
      </c>
      <c r="AL9">
        <f t="shared" si="0"/>
        <v>-1.0217812967491362</v>
      </c>
      <c r="AM9">
        <f t="shared" si="0"/>
        <v>-0.32646688939578999</v>
      </c>
      <c r="AN9">
        <f t="shared" si="0"/>
        <v>-0.70789362426188374</v>
      </c>
      <c r="AO9">
        <f t="shared" si="0"/>
        <v>-1.1239622635855704</v>
      </c>
      <c r="AP9">
        <f t="shared" si="0"/>
        <v>-0.23384967271690923</v>
      </c>
      <c r="AQ9">
        <f t="shared" si="0"/>
        <v>-4.2394398160954007E-2</v>
      </c>
      <c r="AR9">
        <f t="shared" si="0"/>
        <v>-0.39803994468279585</v>
      </c>
      <c r="AT9">
        <f>(C9/SUM($C9:$N9)-R9/SUM($R9:$AC9))*SUM('RICBP-it0_damagesbyregionoutput'!$A8:$L8)</f>
        <v>0.67681004548546009</v>
      </c>
      <c r="AU9">
        <f>(D9/SUM($C9:$N9)-S9/SUM($R9:$AC9))*SUM('RICBP-it0_damagesbyregionoutput'!$A8:$L8)</f>
        <v>0.41382260453999525</v>
      </c>
      <c r="AV9">
        <f>(E9/SUM($C9:$N9)-T9/SUM($R9:$AC9))*SUM('RICBP-it0_damagesbyregionoutput'!$A8:$L8)</f>
        <v>7.180627186204018E-2</v>
      </c>
      <c r="AW9">
        <f>(F9/SUM($C9:$N9)-U9/SUM($R9:$AC9))*SUM('RICBP-it0_damagesbyregionoutput'!$A8:$L8)</f>
        <v>0.11897406278948217</v>
      </c>
      <c r="AX9">
        <f>(G9/SUM($C9:$N9)-V9/SUM($R9:$AC9))*SUM('RICBP-it0_damagesbyregionoutput'!$A8:$L8)</f>
        <v>0.22296217874301039</v>
      </c>
      <c r="AY9">
        <f>(H9/SUM($C9:$N9)-W9/SUM($R9:$AC9))*SUM('RICBP-it0_damagesbyregionoutput'!$A8:$L8)</f>
        <v>-0.39880322623524872</v>
      </c>
      <c r="AZ9">
        <f>(I9/SUM($C9:$N9)-X9/SUM($R9:$AC9))*SUM('RICBP-it0_damagesbyregionoutput'!$A8:$L8)</f>
        <v>-0.12742066150971287</v>
      </c>
      <c r="BA9">
        <f>(J9/SUM($C9:$N9)-Y9/SUM($R9:$AC9))*SUM('RICBP-it0_damagesbyregionoutput'!$A8:$L8)</f>
        <v>-0.27629225753611919</v>
      </c>
      <c r="BB9">
        <f>(K9/SUM($C9:$N9)-Z9/SUM($R9:$AC9))*SUM('RICBP-it0_damagesbyregionoutput'!$A8:$L8)</f>
        <v>-0.43868465620842989</v>
      </c>
      <c r="BC9">
        <f>(L9/SUM($C9:$N9)-AA9/SUM($R9:$AC9))*SUM('RICBP-it0_damagesbyregionoutput'!$A8:$L8)</f>
        <v>-9.1271981812813763E-2</v>
      </c>
      <c r="BD9">
        <f>(M9/SUM($C9:$N9)-AB9/SUM($R9:$AC9))*SUM('RICBP-it0_damagesbyregionoutput'!$A8:$L8)</f>
        <v>-1.6546616007438137E-2</v>
      </c>
      <c r="BE9">
        <f>(N9/SUM($C9:$N9)-AC9/SUM($R9:$AC9))*SUM('RICBP-it0_damagesbyregionoutput'!$A8:$L8)</f>
        <v>-0.15535576411022531</v>
      </c>
      <c r="BG9" s="2">
        <f t="shared" si="3"/>
        <v>1969101491.3715277</v>
      </c>
      <c r="BH9" s="2">
        <f t="shared" si="1"/>
        <v>-29927784490.823837</v>
      </c>
      <c r="BI9" s="2">
        <f t="shared" si="1"/>
        <v>-10281854999.889359</v>
      </c>
      <c r="BJ9" s="2">
        <f t="shared" si="1"/>
        <v>-15149357.116162054</v>
      </c>
      <c r="BK9" s="2">
        <f t="shared" si="1"/>
        <v>7770123954.6722479</v>
      </c>
      <c r="BL9" s="2">
        <f t="shared" si="1"/>
        <v>-55849025807.849174</v>
      </c>
      <c r="BM9" s="2">
        <f t="shared" si="1"/>
        <v>-2669219647.380733</v>
      </c>
      <c r="BN9" s="2">
        <f t="shared" si="1"/>
        <v>-19468102373.048191</v>
      </c>
      <c r="BO9" s="2">
        <f t="shared" si="1"/>
        <v>125925909282.40854</v>
      </c>
      <c r="BP9" s="2">
        <f t="shared" si="1"/>
        <v>-10130397752.425884</v>
      </c>
      <c r="BQ9" s="2">
        <f t="shared" si="1"/>
        <v>-14395660118.970758</v>
      </c>
      <c r="BR9" s="2">
        <f t="shared" si="1"/>
        <v>7072059819.0519571</v>
      </c>
    </row>
    <row r="10" spans="1:70" x14ac:dyDescent="0.2">
      <c r="A10">
        <v>8</v>
      </c>
      <c r="B10" t="s">
        <v>22</v>
      </c>
      <c r="C10">
        <f>C9+'RICEBP_it0-E_by_region'!A9</f>
        <v>99.588868981826039</v>
      </c>
      <c r="D10">
        <f>D9+'RICEBP_it0-E_by_region'!B9</f>
        <v>89.00444398145406</v>
      </c>
      <c r="E10">
        <f>E9+'RICEBP_it0-E_by_region'!C9</f>
        <v>14.753423206307941</v>
      </c>
      <c r="F10">
        <f>F9+'RICEBP_it0-E_by_region'!D9</f>
        <v>15.592245180611977</v>
      </c>
      <c r="G10">
        <f>G9+'RICEBP_it0-E_by_region'!E9</f>
        <v>25.857317015864645</v>
      </c>
      <c r="H10">
        <f>H9+'RICEBP_it0-E_by_region'!F9</f>
        <v>32.893846822025289</v>
      </c>
      <c r="I10">
        <f>I9+'RICEBP_it0-E_by_region'!G9</f>
        <v>31.843397365656386</v>
      </c>
      <c r="J10">
        <f>J9+'RICEBP_it0-E_by_region'!H9</f>
        <v>13.455295897258397</v>
      </c>
      <c r="K10">
        <f>K9+'RICEBP_it0-E_by_region'!I9</f>
        <v>11.538316365567367</v>
      </c>
      <c r="L10">
        <f>L9+'RICEBP_it0-E_by_region'!J9</f>
        <v>12.319772230928276</v>
      </c>
      <c r="M10">
        <f>M9+'RICEBP_it0-E_by_region'!K9</f>
        <v>15.002300840234017</v>
      </c>
      <c r="N10">
        <f>N9+'RICEBP_it0-E_by_region'!L9</f>
        <v>12.816162411404527</v>
      </c>
      <c r="P10">
        <v>8</v>
      </c>
      <c r="Q10" t="s">
        <v>22</v>
      </c>
      <c r="R10">
        <f>R9+'RICBP-it0_damagesbyregionoutput'!A9</f>
        <v>1.0453964517589964</v>
      </c>
      <c r="S10">
        <f>S9+'RICBP-it0_damagesbyregionoutput'!B9</f>
        <v>1.6284272542214591</v>
      </c>
      <c r="T10">
        <f>T9+'RICBP-it0_damagesbyregionoutput'!C9</f>
        <v>0.24616233538903051</v>
      </c>
      <c r="U10">
        <f>U9+'RICBP-it0_damagesbyregionoutput'!D9</f>
        <v>0.11212494277869253</v>
      </c>
      <c r="V10">
        <f>V9+'RICBP-it0_damagesbyregionoutput'!E9</f>
        <v>9.9489949128824445E-2</v>
      </c>
      <c r="W10">
        <f>W9+'RICBP-it0_damagesbyregionoutput'!F9</f>
        <v>2.6874385367656162</v>
      </c>
      <c r="X10">
        <f>X9+'RICBP-it0_damagesbyregionoutput'!G9</f>
        <v>1.6836880292907268</v>
      </c>
      <c r="Y10">
        <f>Y9+'RICBP-it0_damagesbyregionoutput'!H9</f>
        <v>1.5541140873367671</v>
      </c>
      <c r="Z10">
        <f>Z9+'RICBP-it0_damagesbyregionoutput'!I9</f>
        <v>2.5277558641454201</v>
      </c>
      <c r="AA10">
        <f>AA9+'RICBP-it0_damagesbyregionoutput'!J9</f>
        <v>0.79531512607231747</v>
      </c>
      <c r="AB10">
        <f>AB9+'RICBP-it0_damagesbyregionoutput'!K9</f>
        <v>0.59749119751093427</v>
      </c>
      <c r="AC10">
        <f>AC9+'RICBP-it0_damagesbyregionoutput'!L9</f>
        <v>1.1114033663574625</v>
      </c>
      <c r="AE10">
        <v>8</v>
      </c>
      <c r="AF10" t="s">
        <v>22</v>
      </c>
      <c r="AG10">
        <f t="shared" si="2"/>
        <v>2.6995140864968605</v>
      </c>
      <c r="AH10">
        <f t="shared" si="0"/>
        <v>1.7184696793964616</v>
      </c>
      <c r="AI10">
        <f t="shared" si="0"/>
        <v>0.30862105160508968</v>
      </c>
      <c r="AJ10">
        <f t="shared" si="0"/>
        <v>0.4742012590240286</v>
      </c>
      <c r="AK10">
        <f t="shared" si="0"/>
        <v>0.87284099481838617</v>
      </c>
      <c r="AL10">
        <f t="shared" si="0"/>
        <v>-1.4505079955616953</v>
      </c>
      <c r="AM10">
        <f t="shared" si="0"/>
        <v>-0.48625828048739977</v>
      </c>
      <c r="AN10">
        <f t="shared" si="0"/>
        <v>-1.0481450978687852</v>
      </c>
      <c r="AO10">
        <f t="shared" si="0"/>
        <v>-2.09387240916785</v>
      </c>
      <c r="AP10">
        <f t="shared" si="0"/>
        <v>-0.33204603457440512</v>
      </c>
      <c r="AQ10">
        <f t="shared" si="0"/>
        <v>-3.3349089170194218E-2</v>
      </c>
      <c r="AR10">
        <f t="shared" si="0"/>
        <v>-0.62946816451049636</v>
      </c>
      <c r="AT10">
        <f>(C10/SUM($C10:$N10)-R10/SUM($R10:$AC10))*SUM('RICBP-it0_damagesbyregionoutput'!$A9:$L9)</f>
        <v>0.96777585585614567</v>
      </c>
      <c r="AU10">
        <f>(D10/SUM($C10:$N10)-S10/SUM($R10:$AC10))*SUM('RICBP-it0_damagesbyregionoutput'!$A9:$L9)</f>
        <v>0.61607141561499723</v>
      </c>
      <c r="AV10">
        <f>(E10/SUM($C10:$N10)-T10/SUM($R10:$AC10))*SUM('RICBP-it0_damagesbyregionoutput'!$A9:$L9)</f>
        <v>0.11064065338511681</v>
      </c>
      <c r="AW10">
        <f>(F10/SUM($C10:$N10)-U10/SUM($R10:$AC10))*SUM('RICBP-it0_damagesbyregionoutput'!$A9:$L9)</f>
        <v>0.17000116117029745</v>
      </c>
      <c r="AX10">
        <f>(G10/SUM($C10:$N10)-V10/SUM($R10:$AC10))*SUM('RICBP-it0_damagesbyregionoutput'!$A9:$L9)</f>
        <v>0.31291351469955581</v>
      </c>
      <c r="AY10">
        <f>(H10/SUM($C10:$N10)-W10/SUM($R10:$AC10))*SUM('RICBP-it0_damagesbyregionoutput'!$A9:$L9)</f>
        <v>-0.52000714641669443</v>
      </c>
      <c r="AZ10">
        <f>(I10/SUM($C10:$N10)-X10/SUM($R10:$AC10))*SUM('RICBP-it0_damagesbyregionoutput'!$A9:$L9)</f>
        <v>-0.17432360361434934</v>
      </c>
      <c r="BA10">
        <f>(J10/SUM($C10:$N10)-Y10/SUM($R10:$AC10))*SUM('RICBP-it0_damagesbyregionoutput'!$A9:$L9)</f>
        <v>-0.37576003926978097</v>
      </c>
      <c r="BB10">
        <f>(K10/SUM($C10:$N10)-Z10/SUM($R10:$AC10))*SUM('RICBP-it0_damagesbyregionoutput'!$A9:$L9)</f>
        <v>-0.75065330200429836</v>
      </c>
      <c r="BC10">
        <f>(L10/SUM($C10:$N10)-AA10/SUM($R10:$AC10))*SUM('RICBP-it0_damagesbyregionoutput'!$A9:$L9)</f>
        <v>-0.11903851026422788</v>
      </c>
      <c r="BD10">
        <f>(M10/SUM($C10:$N10)-AB10/SUM($R10:$AC10))*SUM('RICBP-it0_damagesbyregionoutput'!$A9:$L9)</f>
        <v>-1.1955649157434084E-2</v>
      </c>
      <c r="BE10">
        <f>(N10/SUM($C10:$N10)-AC10/SUM($R10:$AC10))*SUM('RICBP-it0_damagesbyregionoutput'!$A9:$L9)</f>
        <v>-0.22566434999932761</v>
      </c>
      <c r="BG10" s="2">
        <f t="shared" si="3"/>
        <v>2329601400.9396291</v>
      </c>
      <c r="BH10" s="2">
        <f t="shared" si="1"/>
        <v>-42135533505.666901</v>
      </c>
      <c r="BI10" s="2">
        <f t="shared" si="1"/>
        <v>-14004189525.421707</v>
      </c>
      <c r="BJ10" s="2">
        <f t="shared" si="1"/>
        <v>625601035.77674603</v>
      </c>
      <c r="BK10" s="2">
        <f t="shared" si="1"/>
        <v>11328139532.698456</v>
      </c>
      <c r="BL10" s="2">
        <f t="shared" si="1"/>
        <v>-91280447604.135345</v>
      </c>
      <c r="BM10" s="2">
        <f t="shared" si="1"/>
        <v>-14532212522.739563</v>
      </c>
      <c r="BN10" s="2">
        <f t="shared" si="1"/>
        <v>-35508565662.879524</v>
      </c>
      <c r="BO10" s="2">
        <f t="shared" si="1"/>
        <v>219256843577.98126</v>
      </c>
      <c r="BP10" s="2">
        <f t="shared" si="1"/>
        <v>-20842148406.731987</v>
      </c>
      <c r="BQ10" s="2">
        <f t="shared" si="1"/>
        <v>-21000958148.193874</v>
      </c>
      <c r="BR10" s="2">
        <f t="shared" si="1"/>
        <v>5763869828.3729029</v>
      </c>
    </row>
    <row r="11" spans="1:70" x14ac:dyDescent="0.2">
      <c r="A11">
        <v>9</v>
      </c>
      <c r="B11" t="s">
        <v>23</v>
      </c>
      <c r="C11">
        <f>C10+'RICEBP_it0-E_by_region'!A10</f>
        <v>100.40066222706527</v>
      </c>
      <c r="D11">
        <f>D10+'RICEBP_it0-E_by_region'!B10</f>
        <v>89.657575244228553</v>
      </c>
      <c r="E11">
        <f>E10+'RICEBP_it0-E_by_region'!C10</f>
        <v>14.905383197871853</v>
      </c>
      <c r="F11">
        <f>F10+'RICEBP_it0-E_by_region'!D10</f>
        <v>15.705824862041744</v>
      </c>
      <c r="G11">
        <f>G10+'RICEBP_it0-E_by_region'!E10</f>
        <v>25.940945445383047</v>
      </c>
      <c r="H11">
        <f>H10+'RICEBP_it0-E_by_region'!F10</f>
        <v>33.73292839840925</v>
      </c>
      <c r="I11">
        <f>I10+'RICEBP_it0-E_by_region'!G10</f>
        <v>32.696807788585851</v>
      </c>
      <c r="J11">
        <f>J10+'RICEBP_it0-E_by_region'!H10</f>
        <v>14.35583402867111</v>
      </c>
      <c r="K11">
        <f>K10+'RICEBP_it0-E_by_region'!I10</f>
        <v>12.476158868183676</v>
      </c>
      <c r="L11">
        <f>L10+'RICEBP_it0-E_by_region'!J10</f>
        <v>12.945469093748706</v>
      </c>
      <c r="M11">
        <f>M10+'RICEBP_it0-E_by_region'!K10</f>
        <v>15.288870283004888</v>
      </c>
      <c r="N11">
        <f>N10+'RICEBP_it0-E_by_region'!L10</f>
        <v>13.827717172030436</v>
      </c>
      <c r="P11">
        <v>9</v>
      </c>
      <c r="Q11" t="s">
        <v>23</v>
      </c>
      <c r="R11">
        <f>R10+'RICBP-it0_damagesbyregionoutput'!A10</f>
        <v>1.4977161355347324</v>
      </c>
      <c r="S11">
        <f>S10+'RICBP-it0_damagesbyregionoutput'!B10</f>
        <v>2.2863463978495431</v>
      </c>
      <c r="T11">
        <f>T10+'RICBP-it0_damagesbyregionoutput'!C10</f>
        <v>0.33297422785649744</v>
      </c>
      <c r="U11">
        <f>U10+'RICBP-it0_damagesbyregionoutput'!D10</f>
        <v>0.15973041320761214</v>
      </c>
      <c r="V11">
        <f>V10+'RICBP-it0_damagesbyregionoutput'!E10</f>
        <v>0.14835272585339404</v>
      </c>
      <c r="W11">
        <f>W10+'RICBP-it0_damagesbyregionoutput'!F10</f>
        <v>3.8297680160697962</v>
      </c>
      <c r="X11">
        <f>X10+'RICBP-it0_damagesbyregionoutput'!G10</f>
        <v>2.4723658969282729</v>
      </c>
      <c r="Y11">
        <f>Y10+'RICBP-it0_damagesbyregionoutput'!H10</f>
        <v>2.2671911142598873</v>
      </c>
      <c r="Z11">
        <f>Z10+'RICBP-it0_damagesbyregionoutput'!I10</f>
        <v>4.3336608895256203</v>
      </c>
      <c r="AA11">
        <f>AA10+'RICBP-it0_damagesbyregionoutput'!J10</f>
        <v>1.1520195300006775</v>
      </c>
      <c r="AB11">
        <f>AB10+'RICBP-it0_damagesbyregionoutput'!K10</f>
        <v>0.84850419719693526</v>
      </c>
      <c r="AC11">
        <f>AC10+'RICBP-it0_damagesbyregionoutput'!L10</f>
        <v>1.7004167071395324</v>
      </c>
      <c r="AE11">
        <v>9</v>
      </c>
      <c r="AF11" t="s">
        <v>23</v>
      </c>
      <c r="AG11">
        <f t="shared" si="2"/>
        <v>4.0302787362271877</v>
      </c>
      <c r="AH11">
        <f t="shared" si="0"/>
        <v>2.6501411229578311</v>
      </c>
      <c r="AI11">
        <f t="shared" si="0"/>
        <v>0.48770643352334314</v>
      </c>
      <c r="AJ11">
        <f t="shared" si="0"/>
        <v>0.70502204328318663</v>
      </c>
      <c r="AK11">
        <f t="shared" si="0"/>
        <v>1.2799387834836446</v>
      </c>
      <c r="AL11">
        <f t="shared" si="0"/>
        <v>-1.9724550157413012</v>
      </c>
      <c r="AM11">
        <f t="shared" si="0"/>
        <v>-0.67210102049239628</v>
      </c>
      <c r="AN11">
        <f t="shared" si="0"/>
        <v>-1.4767682711228409</v>
      </c>
      <c r="AO11">
        <f t="shared" si="0"/>
        <v>-3.6467317327574249</v>
      </c>
      <c r="AP11">
        <f t="shared" si="0"/>
        <v>-0.43925045880720071</v>
      </c>
      <c r="AQ11">
        <f t="shared" si="0"/>
        <v>-6.7089874368463078E-3</v>
      </c>
      <c r="AR11">
        <f t="shared" si="0"/>
        <v>-0.93907163311717712</v>
      </c>
      <c r="AT11">
        <f>(C11/SUM($C11:$N11)-R11/SUM($R11:$AC11))*SUM('RICBP-it0_damagesbyregionoutput'!$A10:$L10)</f>
        <v>1.3301172947944981</v>
      </c>
      <c r="AU11">
        <f>(D11/SUM($C11:$N11)-S11/SUM($R11:$AC11))*SUM('RICBP-it0_damagesbyregionoutput'!$A10:$L10)</f>
        <v>0.87462897035060527</v>
      </c>
      <c r="AV11">
        <f>(E11/SUM($C11:$N11)-T11/SUM($R11:$AC11))*SUM('RICBP-it0_damagesbyregionoutput'!$A10:$L10)</f>
        <v>0.16095828712314011</v>
      </c>
      <c r="AW11">
        <f>(F11/SUM($C11:$N11)-U11/SUM($R11:$AC11))*SUM('RICBP-it0_damagesbyregionoutput'!$A10:$L10)</f>
        <v>0.23267919525094108</v>
      </c>
      <c r="AX11">
        <f>(G11/SUM($C11:$N11)-V11/SUM($R11:$AC11))*SUM('RICBP-it0_damagesbyregionoutput'!$A10:$L10)</f>
        <v>0.42241959517259997</v>
      </c>
      <c r="AY11">
        <f>(H11/SUM($C11:$N11)-W11/SUM($R11:$AC11))*SUM('RICBP-it0_damagesbyregionoutput'!$A10:$L10)</f>
        <v>-0.65097148394695215</v>
      </c>
      <c r="AZ11">
        <f>(I11/SUM($C11:$N11)-X11/SUM($R11:$AC11))*SUM('RICBP-it0_damagesbyregionoutput'!$A10:$L10)</f>
        <v>-0.22181423412982879</v>
      </c>
      <c r="BA11">
        <f>(J11/SUM($C11:$N11)-Y11/SUM($R11:$AC11))*SUM('RICBP-it0_damagesbyregionoutput'!$A10:$L10)</f>
        <v>-0.48737944603381267</v>
      </c>
      <c r="BB11">
        <f>(K11/SUM($C11:$N11)-Z11/SUM($R11:$AC11))*SUM('RICBP-it0_damagesbyregionoutput'!$A10:$L10)</f>
        <v>-1.2035348581764025</v>
      </c>
      <c r="BC11">
        <f>(L11/SUM($C11:$N11)-AA11/SUM($R11:$AC11))*SUM('RICBP-it0_damagesbyregionoutput'!$A10:$L10)</f>
        <v>-0.14496630884463507</v>
      </c>
      <c r="BD11">
        <f>(M11/SUM($C11:$N11)-AB11/SUM($R11:$AC11))*SUM('RICBP-it0_damagesbyregionoutput'!$A10:$L10)</f>
        <v>-2.2141744540135583E-3</v>
      </c>
      <c r="BE11">
        <f>(N11/SUM($C11:$N11)-AC11/SUM($R11:$AC11))*SUM('RICBP-it0_damagesbyregionoutput'!$A10:$L10)</f>
        <v>-0.30992283710613816</v>
      </c>
      <c r="BG11" s="2">
        <f t="shared" si="3"/>
        <v>-647354935.8290143</v>
      </c>
      <c r="BH11" s="2">
        <f t="shared" si="1"/>
        <v>-57042473210.764275</v>
      </c>
      <c r="BI11" s="2">
        <f t="shared" si="1"/>
        <v>-18127094795.113346</v>
      </c>
      <c r="BJ11" s="2">
        <f t="shared" si="1"/>
        <v>1858410991.7830493</v>
      </c>
      <c r="BK11" s="2">
        <f t="shared" si="1"/>
        <v>15321806507.341496</v>
      </c>
      <c r="BL11" s="2">
        <f t="shared" si="1"/>
        <v>-129024463767.34622</v>
      </c>
      <c r="BM11" s="2">
        <f t="shared" si="1"/>
        <v>-35971494124.832275</v>
      </c>
      <c r="BN11" s="2">
        <f t="shared" si="1"/>
        <v>-58756272779.756927</v>
      </c>
      <c r="BO11" s="2">
        <f t="shared" si="1"/>
        <v>349324465413.17242</v>
      </c>
      <c r="BP11" s="2">
        <f t="shared" si="1"/>
        <v>-37761884611.839493</v>
      </c>
      <c r="BQ11" s="2">
        <f t="shared" si="1"/>
        <v>-28854276187.361469</v>
      </c>
      <c r="BR11" s="2">
        <f t="shared" si="1"/>
        <v>-319368499.4574064</v>
      </c>
    </row>
    <row r="12" spans="1:70" x14ac:dyDescent="0.2">
      <c r="A12">
        <v>10</v>
      </c>
      <c r="B12" t="s">
        <v>24</v>
      </c>
      <c r="C12">
        <f>C11+'RICEBP_it0-E_by_region'!A11</f>
        <v>101.0479475116106</v>
      </c>
      <c r="D12">
        <f>D11+'RICEBP_it0-E_by_region'!B11</f>
        <v>90.240068266151184</v>
      </c>
      <c r="E12">
        <f>E11+'RICEBP_it0-E_by_region'!C11</f>
        <v>15.034908805996567</v>
      </c>
      <c r="F12">
        <f>F11+'RICEBP_it0-E_by_region'!D11</f>
        <v>15.767108174801869</v>
      </c>
      <c r="G12">
        <f>G11+'RICEBP_it0-E_by_region'!E11</f>
        <v>25.985972920120489</v>
      </c>
      <c r="H12">
        <f>H11+'RICEBP_it0-E_by_region'!F11</f>
        <v>34.278792125757668</v>
      </c>
      <c r="I12">
        <f>I11+'RICEBP_it0-E_by_region'!G11</f>
        <v>33.439626395539257</v>
      </c>
      <c r="J12">
        <f>J11+'RICEBP_it0-E_by_region'!H11</f>
        <v>15.124261081300407</v>
      </c>
      <c r="K12">
        <f>K11+'RICEBP_it0-E_by_region'!I11</f>
        <v>13.402263072646505</v>
      </c>
      <c r="L12">
        <f>L11+'RICEBP_it0-E_by_region'!J11</f>
        <v>13.504435571434284</v>
      </c>
      <c r="M12">
        <f>M11+'RICEBP_it0-E_by_region'!K11</f>
        <v>15.529873982043336</v>
      </c>
      <c r="N12">
        <f>N11+'RICEBP_it0-E_by_region'!L11</f>
        <v>14.757421897575357</v>
      </c>
      <c r="P12">
        <v>10</v>
      </c>
      <c r="Q12" t="s">
        <v>24</v>
      </c>
      <c r="R12">
        <f>R11+'RICBP-it0_damagesbyregionoutput'!A11</f>
        <v>2.0636420416901036</v>
      </c>
      <c r="S12">
        <f>S11+'RICBP-it0_damagesbyregionoutput'!B11</f>
        <v>3.1074494978034108</v>
      </c>
      <c r="T12">
        <f>T11+'RICBP-it0_damagesbyregionoutput'!C11</f>
        <v>0.43670402890931442</v>
      </c>
      <c r="U12">
        <f>U11+'RICBP-it0_damagesbyregionoutput'!D11</f>
        <v>0.21964999496290713</v>
      </c>
      <c r="V12">
        <f>V11+'RICBP-it0_damagesbyregionoutput'!E11</f>
        <v>0.21155581769192294</v>
      </c>
      <c r="W12">
        <f>W11+'RICBP-it0_damagesbyregionoutput'!F11</f>
        <v>5.2706246656934859</v>
      </c>
      <c r="X12">
        <f>X11+'RICBP-it0_damagesbyregionoutput'!G11</f>
        <v>3.4722693662449768</v>
      </c>
      <c r="Y12">
        <f>Y11+'RICBP-it0_damagesbyregionoutput'!H11</f>
        <v>3.1712131679883364</v>
      </c>
      <c r="Z12">
        <f>Z11+'RICBP-it0_damagesbyregionoutput'!I11</f>
        <v>7.0260966856596303</v>
      </c>
      <c r="AA12">
        <f>AA11+'RICBP-it0_damagesbyregionoutput'!J11</f>
        <v>1.5950608954077956</v>
      </c>
      <c r="AB12">
        <f>AB11+'RICBP-it0_damagesbyregionoutput'!K11</f>
        <v>1.1651680944052392</v>
      </c>
      <c r="AC12">
        <f>AC11+'RICBP-it0_damagesbyregionoutput'!L11</f>
        <v>2.4812466238619892</v>
      </c>
      <c r="AE12">
        <v>10</v>
      </c>
      <c r="AF12" t="s">
        <v>24</v>
      </c>
      <c r="AG12">
        <f t="shared" si="2"/>
        <v>5.8045311313535857</v>
      </c>
      <c r="AH12">
        <f t="shared" si="0"/>
        <v>3.9191601637513549</v>
      </c>
      <c r="AI12">
        <f t="shared" si="0"/>
        <v>0.73400026583064504</v>
      </c>
      <c r="AJ12">
        <f t="shared" si="0"/>
        <v>1.0080675451998891</v>
      </c>
      <c r="AK12">
        <f t="shared" si="0"/>
        <v>1.8118611842421217</v>
      </c>
      <c r="AL12">
        <f t="shared" si="0"/>
        <v>-2.6014811625338847</v>
      </c>
      <c r="AM12">
        <f t="shared" si="0"/>
        <v>-0.86846812335724832</v>
      </c>
      <c r="AN12">
        <f t="shared" si="0"/>
        <v>-1.9935513922424881</v>
      </c>
      <c r="AO12">
        <f t="shared" si="0"/>
        <v>-5.9825195585323847</v>
      </c>
      <c r="AP12">
        <f t="shared" si="0"/>
        <v>-0.54352803109061365</v>
      </c>
      <c r="AQ12">
        <f t="shared" si="0"/>
        <v>4.4077029868289402E-2</v>
      </c>
      <c r="AR12">
        <f t="shared" si="0"/>
        <v>-1.3321490524892685</v>
      </c>
      <c r="AT12">
        <f>(C12/SUM($C12:$N12)-R12/SUM($R12:$AC12))*SUM('RICBP-it0_damagesbyregionoutput'!$A11:$L11)</f>
        <v>1.7654509361568915</v>
      </c>
      <c r="AU12">
        <f>(D12/SUM($C12:$N12)-S12/SUM($R12:$AC12))*SUM('RICBP-it0_damagesbyregionoutput'!$A11:$L11)</f>
        <v>1.1920144493100742</v>
      </c>
      <c r="AV12">
        <f>(E12/SUM($C12:$N12)-T12/SUM($R12:$AC12))*SUM('RICBP-it0_damagesbyregionoutput'!$A11:$L11)</f>
        <v>0.22324653397938379</v>
      </c>
      <c r="AW12">
        <f>(F12/SUM($C12:$N12)-U12/SUM($R12:$AC12))*SUM('RICBP-it0_damagesbyregionoutput'!$A11:$L11)</f>
        <v>0.30660422885310784</v>
      </c>
      <c r="AX12">
        <f>(G12/SUM($C12:$N12)-V12/SUM($R12:$AC12))*SUM('RICBP-it0_damagesbyregionoutput'!$A11:$L11)</f>
        <v>0.55107845087233698</v>
      </c>
      <c r="AY12">
        <f>(H12/SUM($C12:$N12)-W12/SUM($R12:$AC12))*SUM('RICBP-it0_damagesbyregionoutput'!$A11:$L11)</f>
        <v>-0.7912417471553731</v>
      </c>
      <c r="AZ12">
        <f>(I12/SUM($C12:$N12)-X12/SUM($R12:$AC12))*SUM('RICBP-it0_damagesbyregionoutput'!$A11:$L11)</f>
        <v>-0.26414499753848847</v>
      </c>
      <c r="BA12">
        <f>(J12/SUM($C12:$N12)-Y12/SUM($R12:$AC12))*SUM('RICBP-it0_damagesbyregionoutput'!$A11:$L11)</f>
        <v>-0.60633961504667511</v>
      </c>
      <c r="BB12">
        <f>(K12/SUM($C12:$N12)-Z12/SUM($R12:$AC12))*SUM('RICBP-it0_damagesbyregionoutput'!$A11:$L11)</f>
        <v>-1.8195862019134257</v>
      </c>
      <c r="BC12">
        <f>(L12/SUM($C12:$N12)-AA12/SUM($R12:$AC12))*SUM('RICBP-it0_damagesbyregionoutput'!$A11:$L11)</f>
        <v>-0.16531431214714989</v>
      </c>
      <c r="BD12">
        <f>(M12/SUM($C12:$N12)-AB12/SUM($R12:$AC12))*SUM('RICBP-it0_damagesbyregionoutput'!$A11:$L11)</f>
        <v>1.3406049839867177E-2</v>
      </c>
      <c r="BE12">
        <f>(N12/SUM($C12:$N12)-AC12/SUM($R12:$AC12))*SUM('RICBP-it0_damagesbyregionoutput'!$A11:$L11)</f>
        <v>-0.40517377521054959</v>
      </c>
      <c r="BG12" s="2">
        <f t="shared" si="3"/>
        <v>-8801458969.5064602</v>
      </c>
      <c r="BH12" s="2">
        <f t="shared" si="1"/>
        <v>-77004591483.449631</v>
      </c>
      <c r="BI12" s="2">
        <f t="shared" si="1"/>
        <v>-23047298327.918102</v>
      </c>
      <c r="BJ12" s="2">
        <f t="shared" si="1"/>
        <v>3558726936.4054098</v>
      </c>
      <c r="BK12" s="2">
        <f t="shared" si="1"/>
        <v>19156050113.859901</v>
      </c>
      <c r="BL12" s="2">
        <f t="shared" si="1"/>
        <v>-162215600362.78958</v>
      </c>
      <c r="BM12" s="2">
        <f t="shared" si="1"/>
        <v>-67777894673.636429</v>
      </c>
      <c r="BN12" s="2">
        <f t="shared" si="1"/>
        <v>-89556493927.027908</v>
      </c>
      <c r="BO12" s="2">
        <f t="shared" si="1"/>
        <v>516201623861.53412</v>
      </c>
      <c r="BP12" s="2">
        <f t="shared" si="1"/>
        <v>-61036739863.736946</v>
      </c>
      <c r="BQ12" s="2">
        <f t="shared" si="1"/>
        <v>-37379967465.268532</v>
      </c>
      <c r="BR12" s="2">
        <f t="shared" si="1"/>
        <v>-12096355838.458195</v>
      </c>
    </row>
    <row r="13" spans="1:70" x14ac:dyDescent="0.2">
      <c r="A13">
        <v>11</v>
      </c>
      <c r="B13" t="s">
        <v>25</v>
      </c>
      <c r="C13">
        <f>C12+'RICEBP_it0-E_by_region'!A12</f>
        <v>101.49554001202742</v>
      </c>
      <c r="D13">
        <f>D12+'RICEBP_it0-E_by_region'!B12</f>
        <v>90.741036018707405</v>
      </c>
      <c r="E13">
        <f>E12+'RICEBP_it0-E_by_region'!C12</f>
        <v>15.143622492869007</v>
      </c>
      <c r="F13">
        <f>F12+'RICEBP_it0-E_by_region'!D12</f>
        <v>15.767108174801869</v>
      </c>
      <c r="G13">
        <f>G12+'RICEBP_it0-E_by_region'!E12</f>
        <v>25.985972920120489</v>
      </c>
      <c r="H13">
        <f>H12+'RICEBP_it0-E_by_region'!F12</f>
        <v>34.51823111343792</v>
      </c>
      <c r="I13">
        <f>I12+'RICEBP_it0-E_by_region'!G12</f>
        <v>34.052210526374267</v>
      </c>
      <c r="J13">
        <f>J12+'RICEBP_it0-E_by_region'!H12</f>
        <v>15.716288504195919</v>
      </c>
      <c r="K13">
        <f>K12+'RICEBP_it0-E_by_region'!I12</f>
        <v>14.198316303475229</v>
      </c>
      <c r="L13">
        <f>L12+'RICEBP_it0-E_by_region'!J12</f>
        <v>13.9890116744127</v>
      </c>
      <c r="M13">
        <f>M12+'RICEBP_it0-E_by_region'!K12</f>
        <v>15.718185354118704</v>
      </c>
      <c r="N13">
        <f>N12+'RICEBP_it0-E_by_region'!L12</f>
        <v>15.568028785433764</v>
      </c>
      <c r="P13">
        <v>11</v>
      </c>
      <c r="Q13" t="s">
        <v>25</v>
      </c>
      <c r="R13">
        <f>R12+'RICBP-it0_damagesbyregionoutput'!A12</f>
        <v>2.7401054879641875</v>
      </c>
      <c r="S13">
        <f>S12+'RICBP-it0_damagesbyregionoutput'!B12</f>
        <v>4.1101094781450005</v>
      </c>
      <c r="T13">
        <f>T12+'RICBP-it0_damagesbyregionoutput'!C12</f>
        <v>0.55981885670994147</v>
      </c>
      <c r="U13">
        <f>U12+'RICBP-it0_damagesbyregionoutput'!D12</f>
        <v>0.29263616083257682</v>
      </c>
      <c r="V13">
        <f>V12+'RICBP-it0_damagesbyregionoutput'!E12</f>
        <v>0.29121607787116843</v>
      </c>
      <c r="W13">
        <f>W12+'RICBP-it0_damagesbyregionoutput'!F12</f>
        <v>7.1025976882233657</v>
      </c>
      <c r="X13">
        <f>X12+'RICBP-it0_damagesbyregionoutput'!G12</f>
        <v>4.7268352518073673</v>
      </c>
      <c r="Y13">
        <f>Y12+'RICBP-it0_damagesbyregionoutput'!H12</f>
        <v>4.2769602634110564</v>
      </c>
      <c r="Z13">
        <f>Z12+'RICBP-it0_damagesbyregionoutput'!I12</f>
        <v>10.678667977393181</v>
      </c>
      <c r="AA13">
        <f>AA12+'RICBP-it0_damagesbyregionoutput'!J12</f>
        <v>2.1388320551924145</v>
      </c>
      <c r="AB13">
        <f>AB12+'RICBP-it0_damagesbyregionoutput'!K12</f>
        <v>1.5529977238632451</v>
      </c>
      <c r="AC13">
        <f>AC12+'RICBP-it0_damagesbyregionoutput'!L12</f>
        <v>3.4928022377447689</v>
      </c>
      <c r="AE13">
        <v>11</v>
      </c>
      <c r="AF13" t="s">
        <v>25</v>
      </c>
      <c r="AG13">
        <f t="shared" si="2"/>
        <v>8.1002763848513322</v>
      </c>
      <c r="AH13">
        <f t="shared" si="0"/>
        <v>5.581621625124459</v>
      </c>
      <c r="AI13">
        <f t="shared" si="0"/>
        <v>1.0576182320626784</v>
      </c>
      <c r="AJ13">
        <f t="shared" si="0"/>
        <v>1.3913932420809805</v>
      </c>
      <c r="AK13">
        <f t="shared" si="0"/>
        <v>2.4842543492763434</v>
      </c>
      <c r="AL13">
        <f t="shared" si="0"/>
        <v>-3.4158267542549683</v>
      </c>
      <c r="AM13">
        <f t="shared" si="0"/>
        <v>-1.0898383386852559</v>
      </c>
      <c r="AN13">
        <f t="shared" si="0"/>
        <v>-2.598358730884256</v>
      </c>
      <c r="AO13">
        <f t="shared" si="0"/>
        <v>-9.1621957199673414</v>
      </c>
      <c r="AP13">
        <f t="shared" si="0"/>
        <v>-0.64471488949293876</v>
      </c>
      <c r="AQ13">
        <f t="shared" si="0"/>
        <v>0.12580640453639838</v>
      </c>
      <c r="AR13">
        <f t="shared" si="0"/>
        <v>-1.8300358046474363</v>
      </c>
      <c r="AT13">
        <f>(C13/SUM($C13:$N13)-R13/SUM($R13:$AC13))*SUM('RICBP-it0_damagesbyregionoutput'!$A12:$L12)</f>
        <v>2.2667447369151761</v>
      </c>
      <c r="AU13">
        <f>(D13/SUM($C13:$N13)-S13/SUM($R13:$AC13))*SUM('RICBP-it0_damagesbyregionoutput'!$A12:$L12)</f>
        <v>1.5619357712119608</v>
      </c>
      <c r="AV13">
        <f>(E13/SUM($C13:$N13)-T13/SUM($R13:$AC13))*SUM('RICBP-it0_damagesbyregionoutput'!$A12:$L12)</f>
        <v>0.29595910649135326</v>
      </c>
      <c r="AW13">
        <f>(F13/SUM($C13:$N13)-U13/SUM($R13:$AC13))*SUM('RICBP-it0_damagesbyregionoutput'!$A12:$L12)</f>
        <v>0.3893611969049241</v>
      </c>
      <c r="AX13">
        <f>(G13/SUM($C13:$N13)-V13/SUM($R13:$AC13))*SUM('RICBP-it0_damagesbyregionoutput'!$A12:$L12)</f>
        <v>0.69518251030444789</v>
      </c>
      <c r="AY13">
        <f>(H13/SUM($C13:$N13)-W13/SUM($R13:$AC13))*SUM('RICBP-it0_damagesbyregionoutput'!$A12:$L12)</f>
        <v>-0.95586952216860754</v>
      </c>
      <c r="AZ13">
        <f>(I13/SUM($C13:$N13)-X13/SUM($R13:$AC13))*SUM('RICBP-it0_damagesbyregionoutput'!$A12:$L12)</f>
        <v>-0.30497543552009593</v>
      </c>
      <c r="BA13">
        <f>(J13/SUM($C13:$N13)-Y13/SUM($R13:$AC13))*SUM('RICBP-it0_damagesbyregionoutput'!$A12:$L12)</f>
        <v>-0.7271129647951613</v>
      </c>
      <c r="BB13">
        <f>(K13/SUM($C13:$N13)-Z13/SUM($R13:$AC13))*SUM('RICBP-it0_damagesbyregionoutput'!$A12:$L12)</f>
        <v>-2.5639074446475068</v>
      </c>
      <c r="BC13">
        <f>(L13/SUM($C13:$N13)-AA13/SUM($R13:$AC13))*SUM('RICBP-it0_damagesbyregionoutput'!$A12:$L12)</f>
        <v>-0.18041410109190864</v>
      </c>
      <c r="BD13">
        <f>(M13/SUM($C13:$N13)-AB13/SUM($R13:$AC13))*SUM('RICBP-it0_damagesbyregionoutput'!$A12:$L12)</f>
        <v>3.5205095703451907E-2</v>
      </c>
      <c r="BE13">
        <f>(N13/SUM($C13:$N13)-AC13/SUM($R13:$AC13))*SUM('RICBP-it0_damagesbyregionoutput'!$A12:$L12)</f>
        <v>-0.5121089493080353</v>
      </c>
      <c r="BG13" s="2">
        <f t="shared" si="3"/>
        <v>-29000516582.570412</v>
      </c>
      <c r="BH13" s="2">
        <f t="shared" si="1"/>
        <v>-100525690161.14333</v>
      </c>
      <c r="BI13" s="2">
        <f t="shared" si="1"/>
        <v>-27658859740.680054</v>
      </c>
      <c r="BJ13" s="2">
        <f t="shared" si="1"/>
        <v>6035500023.8326855</v>
      </c>
      <c r="BK13" s="2">
        <f t="shared" si="1"/>
        <v>22789345270.226246</v>
      </c>
      <c r="BL13" s="2">
        <f t="shared" si="1"/>
        <v>-141523930447.52399</v>
      </c>
      <c r="BM13" s="2">
        <f t="shared" si="1"/>
        <v>-83605220192.088318</v>
      </c>
      <c r="BN13" s="2">
        <f t="shared" si="1"/>
        <v>-122305626153.39346</v>
      </c>
      <c r="BO13" s="2">
        <f t="shared" si="1"/>
        <v>615768716787.44995</v>
      </c>
      <c r="BP13" s="2">
        <f t="shared" si="1"/>
        <v>-79227242689.583527</v>
      </c>
      <c r="BQ13" s="2">
        <f t="shared" si="1"/>
        <v>-46524278964.657074</v>
      </c>
      <c r="BR13" s="2">
        <f t="shared" si="1"/>
        <v>-14222197149.867498</v>
      </c>
    </row>
    <row r="14" spans="1:70" x14ac:dyDescent="0.2">
      <c r="A14">
        <v>12</v>
      </c>
      <c r="B14" t="s">
        <v>26</v>
      </c>
      <c r="C14">
        <f>C13+'RICEBP_it0-E_by_region'!A13</f>
        <v>101.7330949477565</v>
      </c>
      <c r="D14">
        <f>D13+'RICEBP_it0-E_by_region'!B13</f>
        <v>91.15300979893162</v>
      </c>
      <c r="E14">
        <f>E13+'RICEBP_it0-E_by_region'!C13</f>
        <v>15.231515952150444</v>
      </c>
      <c r="F14">
        <f>F13+'RICEBP_it0-E_by_region'!D13</f>
        <v>15.767108174801869</v>
      </c>
      <c r="G14">
        <f>G13+'RICEBP_it0-E_by_region'!E13</f>
        <v>25.985972920120489</v>
      </c>
      <c r="H14">
        <f>H13+'RICEBP_it0-E_by_region'!F13</f>
        <v>34.51823111343792</v>
      </c>
      <c r="I14">
        <f>I13+'RICEBP_it0-E_by_region'!G13</f>
        <v>34.510059232589313</v>
      </c>
      <c r="J14">
        <f>J13+'RICEBP_it0-E_by_region'!H13</f>
        <v>16.107321782300275</v>
      </c>
      <c r="K14">
        <f>K13+'RICEBP_it0-E_by_region'!I13</f>
        <v>14.802649585281646</v>
      </c>
      <c r="L14">
        <f>L13+'RICEBP_it0-E_by_region'!J13</f>
        <v>14.386980687442106</v>
      </c>
      <c r="M14">
        <f>M13+'RICEBP_it0-E_by_region'!K13</f>
        <v>15.851329013930018</v>
      </c>
      <c r="N14">
        <f>N13+'RICEBP_it0-E_by_region'!L13</f>
        <v>16.222838936758439</v>
      </c>
      <c r="P14">
        <v>12</v>
      </c>
      <c r="Q14" t="s">
        <v>26</v>
      </c>
      <c r="R14">
        <f>R13+'RICBP-it0_damagesbyregionoutput'!A13</f>
        <v>3.5175691207475426</v>
      </c>
      <c r="S14">
        <f>S13+'RICBP-it0_damagesbyregionoutput'!B13</f>
        <v>5.3019533038031508</v>
      </c>
      <c r="T14">
        <f>T13+'RICBP-it0_damagesbyregionoutput'!C13</f>
        <v>0.70199601663596045</v>
      </c>
      <c r="U14">
        <f>U13+'RICBP-it0_damagesbyregionoutput'!D13</f>
        <v>0.3782396772408898</v>
      </c>
      <c r="V14">
        <f>V13+'RICBP-it0_damagesbyregionoutput'!E13</f>
        <v>0.38788362263083354</v>
      </c>
      <c r="W14">
        <f>W13+'RICBP-it0_damagesbyregionoutput'!F13</f>
        <v>9.4061139678986461</v>
      </c>
      <c r="X14">
        <f>X13+'RICBP-it0_damagesbyregionoutput'!G13</f>
        <v>6.2561382852508673</v>
      </c>
      <c r="Y14">
        <f>Y13+'RICBP-it0_damagesbyregionoutput'!H13</f>
        <v>5.5855113993104561</v>
      </c>
      <c r="Z14">
        <f>Z13+'RICBP-it0_damagesbyregionoutput'!I13</f>
        <v>15.364786360104912</v>
      </c>
      <c r="AA14">
        <f>AA13+'RICBP-it0_damagesbyregionoutput'!J13</f>
        <v>2.7857614973709723</v>
      </c>
      <c r="AB14">
        <f>AB13+'RICBP-it0_damagesbyregionoutput'!K13</f>
        <v>2.0146632216807521</v>
      </c>
      <c r="AC14">
        <f>AC13+'RICBP-it0_damagesbyregionoutput'!L13</f>
        <v>4.7602069358113592</v>
      </c>
      <c r="AE14">
        <v>12</v>
      </c>
      <c r="AF14" t="s">
        <v>26</v>
      </c>
      <c r="AG14">
        <f t="shared" si="2"/>
        <v>10.977428439237555</v>
      </c>
      <c r="AH14">
        <f t="shared" si="0"/>
        <v>7.685586840329159</v>
      </c>
      <c r="AI14">
        <f t="shared" si="0"/>
        <v>1.4682002864910937</v>
      </c>
      <c r="AJ14">
        <f t="shared" si="0"/>
        <v>1.8682681542483579</v>
      </c>
      <c r="AK14">
        <f t="shared" si="0"/>
        <v>3.3146147065944476</v>
      </c>
      <c r="AL14">
        <f t="shared" si="0"/>
        <v>-4.4879339398435931</v>
      </c>
      <c r="AM14">
        <f t="shared" si="0"/>
        <v>-1.3391225920960943</v>
      </c>
      <c r="AN14">
        <f t="shared" si="0"/>
        <v>-3.2905297116675594</v>
      </c>
      <c r="AO14">
        <f t="shared" si="0"/>
        <v>-13.25569521596781</v>
      </c>
      <c r="AP14">
        <f t="shared" si="0"/>
        <v>-0.73589512824971193</v>
      </c>
      <c r="AQ14">
        <f t="shared" si="0"/>
        <v>0.24384444976509304</v>
      </c>
      <c r="AR14">
        <f t="shared" si="0"/>
        <v>-2.4487662888409458</v>
      </c>
      <c r="AT14">
        <f>(C14/SUM($C14:$N14)-R14/SUM($R14:$AC14))*SUM('RICBP-it0_damagesbyregionoutput'!$A13:$L13)</f>
        <v>2.8186351280077915</v>
      </c>
      <c r="AU14">
        <f>(D14/SUM($C14:$N14)-S14/SUM($R14:$AC14))*SUM('RICBP-it0_damagesbyregionoutput'!$A13:$L13)</f>
        <v>1.9734007074074613</v>
      </c>
      <c r="AV14">
        <f>(E14/SUM($C14:$N14)-T14/SUM($R14:$AC14))*SUM('RICBP-it0_damagesbyregionoutput'!$A13:$L13)</f>
        <v>0.37698454837227158</v>
      </c>
      <c r="AW14">
        <f>(F14/SUM($C14:$N14)-U14/SUM($R14:$AC14))*SUM('RICBP-it0_damagesbyregionoutput'!$A13:$L13)</f>
        <v>0.4797085471566464</v>
      </c>
      <c r="AX14">
        <f>(G14/SUM($C14:$N14)-V14/SUM($R14:$AC14))*SUM('RICBP-it0_damagesbyregionoutput'!$A13:$L13)</f>
        <v>0.85108179019632502</v>
      </c>
      <c r="AY14">
        <f>(H14/SUM($C14:$N14)-W14/SUM($R14:$AC14))*SUM('RICBP-it0_damagesbyregionoutput'!$A13:$L13)</f>
        <v>-1.1523507827940951</v>
      </c>
      <c r="AZ14">
        <f>(I14/SUM($C14:$N14)-X14/SUM($R14:$AC14))*SUM('RICBP-it0_damagesbyregionoutput'!$A13:$L13)</f>
        <v>-0.34384172938895152</v>
      </c>
      <c r="BA14">
        <f>(J14/SUM($C14:$N14)-Y14/SUM($R14:$AC14))*SUM('RICBP-it0_damagesbyregionoutput'!$A13:$L13)</f>
        <v>-0.84489757199489612</v>
      </c>
      <c r="BB14">
        <f>(K14/SUM($C14:$N14)-Z14/SUM($R14:$AC14))*SUM('RICBP-it0_damagesbyregionoutput'!$A13:$L13)</f>
        <v>-3.4036175584021175</v>
      </c>
      <c r="BC14">
        <f>(L14/SUM($C14:$N14)-AA14/SUM($R14:$AC14))*SUM('RICBP-it0_damagesbyregionoutput'!$A13:$L13)</f>
        <v>-0.18895316608035234</v>
      </c>
      <c r="BD14">
        <f>(M14/SUM($C14:$N14)-AB14/SUM($R14:$AC14))*SUM('RICBP-it0_damagesbyregionoutput'!$A13:$L13)</f>
        <v>6.2611069220995075E-2</v>
      </c>
      <c r="BE14">
        <f>(N14/SUM($C14:$N14)-AC14/SUM($R14:$AC14))*SUM('RICBP-it0_damagesbyregionoutput'!$A13:$L13)</f>
        <v>-0.6287609817010803</v>
      </c>
      <c r="BG14" s="2">
        <f t="shared" si="3"/>
        <v>-58516926378.43087</v>
      </c>
      <c r="BH14" s="2">
        <f t="shared" si="1"/>
        <v>-130564507797.2386</v>
      </c>
      <c r="BI14" s="2">
        <f t="shared" si="1"/>
        <v>-33597506056.143757</v>
      </c>
      <c r="BJ14" s="2">
        <f t="shared" si="1"/>
        <v>2833634989.2689738</v>
      </c>
      <c r="BK14" s="2">
        <f t="shared" si="1"/>
        <v>20721432878.220814</v>
      </c>
      <c r="BL14" s="2">
        <f t="shared" si="1"/>
        <v>-80243597205.470245</v>
      </c>
      <c r="BM14" s="2">
        <f t="shared" si="1"/>
        <v>-94557475978.113144</v>
      </c>
      <c r="BN14" s="2">
        <f t="shared" si="1"/>
        <v>-152726591211.59271</v>
      </c>
      <c r="BO14" s="2">
        <f t="shared" si="1"/>
        <v>689881937598.3512</v>
      </c>
      <c r="BP14" s="2">
        <f t="shared" si="1"/>
        <v>-97772927323.579178</v>
      </c>
      <c r="BQ14" s="2">
        <f t="shared" si="1"/>
        <v>-55426976007.699577</v>
      </c>
      <c r="BR14" s="2">
        <f t="shared" si="1"/>
        <v>-10030497507.570789</v>
      </c>
    </row>
    <row r="15" spans="1:70" x14ac:dyDescent="0.2">
      <c r="A15">
        <v>13</v>
      </c>
      <c r="B15" t="s">
        <v>27</v>
      </c>
      <c r="C15">
        <f>C14+'RICEBP_it0-E_by_region'!A14</f>
        <v>101.74583697914251</v>
      </c>
      <c r="D15">
        <f>D14+'RICEBP_it0-E_by_region'!B14</f>
        <v>91.464478371181329</v>
      </c>
      <c r="E15">
        <f>E14+'RICEBP_it0-E_by_region'!C14</f>
        <v>15.297056428907027</v>
      </c>
      <c r="F15">
        <f>F14+'RICEBP_it0-E_by_region'!D14</f>
        <v>15.767108174801869</v>
      </c>
      <c r="G15">
        <f>G14+'RICEBP_it0-E_by_region'!E14</f>
        <v>25.985972920120489</v>
      </c>
      <c r="H15">
        <f>H14+'RICEBP_it0-E_by_region'!F14</f>
        <v>34.51823111343792</v>
      </c>
      <c r="I15">
        <f>I14+'RICEBP_it0-E_by_region'!G14</f>
        <v>34.77765754696226</v>
      </c>
      <c r="J15">
        <f>J14+'RICEBP_it0-E_by_region'!H14</f>
        <v>16.26741461594769</v>
      </c>
      <c r="K15">
        <f>K14+'RICEBP_it0-E_by_region'!I14</f>
        <v>15.158530127912503</v>
      </c>
      <c r="L15">
        <f>L14+'RICEBP_it0-E_by_region'!J14</f>
        <v>14.679235501086236</v>
      </c>
      <c r="M15">
        <f>M14+'RICEBP_it0-E_by_region'!K14</f>
        <v>15.925193877440771</v>
      </c>
      <c r="N15">
        <f>N14+'RICEBP_it0-E_by_region'!L14</f>
        <v>16.673630813803928</v>
      </c>
      <c r="P15">
        <v>13</v>
      </c>
      <c r="Q15" t="s">
        <v>27</v>
      </c>
      <c r="R15">
        <f>R14+'RICBP-it0_damagesbyregionoutput'!A14</f>
        <v>4.3825834872154017</v>
      </c>
      <c r="S15">
        <f>S14+'RICBP-it0_damagesbyregionoutput'!B14</f>
        <v>6.6795525746056006</v>
      </c>
      <c r="T15">
        <f>T14+'RICBP-it0_damagesbyregionoutput'!C14</f>
        <v>0.86145436030505551</v>
      </c>
      <c r="U15">
        <f>U14+'RICBP-it0_damagesbyregionoutput'!D14</f>
        <v>0.47540010374636921</v>
      </c>
      <c r="V15">
        <f>V14+'RICBP-it0_damagesbyregionoutput'!E14</f>
        <v>0.50112838727154752</v>
      </c>
      <c r="W15">
        <f>W14+'RICBP-it0_damagesbyregionoutput'!F14</f>
        <v>12.231412346091195</v>
      </c>
      <c r="X15">
        <f>X14+'RICBP-it0_damagesbyregionoutput'!G14</f>
        <v>8.0648422320324471</v>
      </c>
      <c r="Y15">
        <f>Y14+'RICBP-it0_damagesbyregionoutput'!H14</f>
        <v>7.0897230175106261</v>
      </c>
      <c r="Z15">
        <f>Z14+'RICBP-it0_damagesbyregionoutput'!I14</f>
        <v>21.146720868648032</v>
      </c>
      <c r="AA15">
        <f>AA14+'RICBP-it0_damagesbyregionoutput'!J14</f>
        <v>3.5312353390932314</v>
      </c>
      <c r="AB15">
        <f>AB14+'RICBP-it0_damagesbyregionoutput'!K14</f>
        <v>2.5491006990180201</v>
      </c>
      <c r="AC15">
        <f>AC14+'RICBP-it0_damagesbyregionoutput'!L14</f>
        <v>6.296065471158399</v>
      </c>
      <c r="AE15">
        <v>13</v>
      </c>
      <c r="AF15" t="s">
        <v>27</v>
      </c>
      <c r="AG15">
        <f t="shared" si="2"/>
        <v>14.473877666783176</v>
      </c>
      <c r="AH15">
        <f t="shared" si="0"/>
        <v>10.271473969413883</v>
      </c>
      <c r="AI15">
        <f t="shared" si="0"/>
        <v>1.973534852878579</v>
      </c>
      <c r="AJ15">
        <f t="shared" si="0"/>
        <v>2.4467033614793641</v>
      </c>
      <c r="AK15">
        <f t="shared" si="0"/>
        <v>4.3148277586055528</v>
      </c>
      <c r="AL15">
        <f t="shared" si="0"/>
        <v>-5.8341807401561301</v>
      </c>
      <c r="AM15">
        <f t="shared" si="0"/>
        <v>-1.6195313669226312</v>
      </c>
      <c r="AN15">
        <f t="shared" si="0"/>
        <v>-4.0748982257652102</v>
      </c>
      <c r="AO15">
        <f t="shared" si="0"/>
        <v>-18.337404605739952</v>
      </c>
      <c r="AP15">
        <f t="shared" si="0"/>
        <v>-0.81074630273715831</v>
      </c>
      <c r="AQ15">
        <f t="shared" si="0"/>
        <v>0.40230064216330735</v>
      </c>
      <c r="AR15">
        <f t="shared" si="0"/>
        <v>-3.2059570100027899</v>
      </c>
      <c r="AT15">
        <f>(C15/SUM($C15:$N15)-R15/SUM($R15:$AC15))*SUM('RICBP-it0_damagesbyregionoutput'!$A14:$L14)</f>
        <v>3.4019944615866988</v>
      </c>
      <c r="AU15">
        <f>(D15/SUM($C15:$N15)-S15/SUM($R15:$AC15))*SUM('RICBP-it0_damagesbyregionoutput'!$A14:$L14)</f>
        <v>2.4142457440048388</v>
      </c>
      <c r="AV15">
        <f>(E15/SUM($C15:$N15)-T15/SUM($R15:$AC15))*SUM('RICBP-it0_damagesbyregionoutput'!$A14:$L14)</f>
        <v>0.46386702954174025</v>
      </c>
      <c r="AW15">
        <f>(F15/SUM($C15:$N15)-U15/SUM($R15:$AC15))*SUM('RICBP-it0_damagesbyregionoutput'!$A14:$L14)</f>
        <v>0.5750823294576245</v>
      </c>
      <c r="AX15">
        <f>(G15/SUM($C15:$N15)-V15/SUM($R15:$AC15))*SUM('RICBP-it0_damagesbyregionoutput'!$A14:$L14)</f>
        <v>1.0141732903521947</v>
      </c>
      <c r="AY15">
        <f>(H15/SUM($C15:$N15)-W15/SUM($R15:$AC15))*SUM('RICBP-it0_damagesbyregionoutput'!$A14:$L14)</f>
        <v>-1.3712877103733412</v>
      </c>
      <c r="AZ15">
        <f>(I15/SUM($C15:$N15)-X15/SUM($R15:$AC15))*SUM('RICBP-it0_damagesbyregionoutput'!$A14:$L14)</f>
        <v>-0.38066072323390343</v>
      </c>
      <c r="BA15">
        <f>(J15/SUM($C15:$N15)-Y15/SUM($R15:$AC15))*SUM('RICBP-it0_damagesbyregionoutput'!$A14:$L14)</f>
        <v>-0.95777935358657185</v>
      </c>
      <c r="BB15">
        <f>(K15/SUM($C15:$N15)-Z15/SUM($R15:$AC15))*SUM('RICBP-it0_damagesbyregionoutput'!$A14:$L14)</f>
        <v>-4.310092315604499</v>
      </c>
      <c r="BC15">
        <f>(L15/SUM($C15:$N15)-AA15/SUM($R15:$AC15))*SUM('RICBP-it0_damagesbyregionoutput'!$A14:$L14)</f>
        <v>-0.19056085004736026</v>
      </c>
      <c r="BD15">
        <f>(M15/SUM($C15:$N15)-AB15/SUM($R15:$AC15))*SUM('RICBP-it0_damagesbyregionoutput'!$A14:$L14)</f>
        <v>9.4558250942887875E-2</v>
      </c>
      <c r="BE15">
        <f>(N15/SUM($C15:$N15)-AC15/SUM($R15:$AC15))*SUM('RICBP-it0_damagesbyregionoutput'!$A14:$L14)</f>
        <v>-0.75354015304031163</v>
      </c>
      <c r="BG15" s="2">
        <f t="shared" si="3"/>
        <v>-94454765958.922775</v>
      </c>
      <c r="BH15" s="2">
        <f t="shared" si="1"/>
        <v>-171641385079.88501</v>
      </c>
      <c r="BI15" s="2">
        <f t="shared" si="1"/>
        <v>-41467536845.745056</v>
      </c>
      <c r="BJ15" s="2">
        <f t="shared" si="1"/>
        <v>-3352877773.3816686</v>
      </c>
      <c r="BK15" s="2">
        <f t="shared" si="1"/>
        <v>13960238341.089504</v>
      </c>
      <c r="BL15" s="2">
        <f t="shared" si="1"/>
        <v>-25040910060.804222</v>
      </c>
      <c r="BM15" s="2">
        <f t="shared" si="1"/>
        <v>-100251948407.36652</v>
      </c>
      <c r="BN15" s="2">
        <f t="shared" si="1"/>
        <v>-173410839488.92099</v>
      </c>
      <c r="BO15" s="2">
        <f t="shared" si="1"/>
        <v>771617074167.6427</v>
      </c>
      <c r="BP15" s="2">
        <f t="shared" si="1"/>
        <v>-115709675559.91388</v>
      </c>
      <c r="BQ15" s="2">
        <f t="shared" si="1"/>
        <v>-63897941455.326447</v>
      </c>
      <c r="BR15" s="2">
        <f t="shared" si="1"/>
        <v>3650568121.5324159</v>
      </c>
    </row>
    <row r="16" spans="1:70" x14ac:dyDescent="0.2">
      <c r="A16">
        <v>14</v>
      </c>
      <c r="B16" t="s">
        <v>28</v>
      </c>
      <c r="C16">
        <f>C15+'RICEBP_it0-E_by_region'!A15</f>
        <v>101.74583697914251</v>
      </c>
      <c r="D16">
        <f>D15+'RICEBP_it0-E_by_region'!B15</f>
        <v>91.665565934500137</v>
      </c>
      <c r="E16">
        <f>E15+'RICEBP_it0-E_by_region'!C15</f>
        <v>15.338867268106378</v>
      </c>
      <c r="F16">
        <f>F15+'RICEBP_it0-E_by_region'!D15</f>
        <v>15.767108174801869</v>
      </c>
      <c r="G16">
        <f>G15+'RICEBP_it0-E_by_region'!E15</f>
        <v>25.985972920120489</v>
      </c>
      <c r="H16">
        <f>H15+'RICEBP_it0-E_by_region'!F15</f>
        <v>34.51823111343792</v>
      </c>
      <c r="I16">
        <f>I15+'RICEBP_it0-E_by_region'!G15</f>
        <v>34.821244851232244</v>
      </c>
      <c r="J16">
        <f>J15+'RICEBP_it0-E_by_region'!H15</f>
        <v>16.26741461594769</v>
      </c>
      <c r="K16">
        <f>K15+'RICEBP_it0-E_by_region'!I15</f>
        <v>15.216777290927897</v>
      </c>
      <c r="L16">
        <f>L15+'RICEBP_it0-E_by_region'!J15</f>
        <v>14.847661522031149</v>
      </c>
      <c r="M16">
        <f>M15+'RICEBP_it0-E_by_region'!K15</f>
        <v>15.936665626492472</v>
      </c>
      <c r="N16">
        <f>N15+'RICEBP_it0-E_by_region'!L15</f>
        <v>16.87387725690785</v>
      </c>
      <c r="P16">
        <v>14</v>
      </c>
      <c r="Q16" t="s">
        <v>28</v>
      </c>
      <c r="R16">
        <f>R15+'RICBP-it0_damagesbyregionoutput'!A15</f>
        <v>5.3187095445085451</v>
      </c>
      <c r="S16">
        <f>S15+'RICBP-it0_damagesbyregionoutput'!B15</f>
        <v>8.2381952675302603</v>
      </c>
      <c r="T16">
        <f>T15+'RICBP-it0_damagesbyregionoutput'!C15</f>
        <v>1.0355614983172314</v>
      </c>
      <c r="U16">
        <f>U15+'RICBP-it0_damagesbyregionoutput'!D15</f>
        <v>0.58240993909268524</v>
      </c>
      <c r="V16">
        <f>V15+'RICBP-it0_damagesbyregionoutput'!E15</f>
        <v>0.62954429916884846</v>
      </c>
      <c r="W16">
        <f>W15+'RICBP-it0_damagesbyregionoutput'!F15</f>
        <v>15.634135357576575</v>
      </c>
      <c r="X16">
        <f>X15+'RICBP-it0_damagesbyregionoutput'!G15</f>
        <v>10.144610245822758</v>
      </c>
      <c r="Y16">
        <f>Y15+'RICBP-it0_damagesbyregionoutput'!H15</f>
        <v>8.7775584175267465</v>
      </c>
      <c r="Z16">
        <f>Z15+'RICBP-it0_damagesbyregionoutput'!I15</f>
        <v>28.087578184955113</v>
      </c>
      <c r="AA16">
        <f>AA15+'RICBP-it0_damagesbyregionoutput'!J15</f>
        <v>4.3650647137281036</v>
      </c>
      <c r="AB16">
        <f>AB15+'RICBP-it0_damagesbyregionoutput'!K15</f>
        <v>3.155637741963663</v>
      </c>
      <c r="AC16">
        <f>AC15+'RICBP-it0_damagesbyregionoutput'!L15</f>
        <v>8.1049046559304898</v>
      </c>
      <c r="AE16">
        <v>14</v>
      </c>
      <c r="AF16" t="s">
        <v>28</v>
      </c>
      <c r="AG16">
        <f t="shared" si="2"/>
        <v>18.67122324542564</v>
      </c>
      <c r="AH16">
        <f t="shared" si="0"/>
        <v>13.374981558276733</v>
      </c>
      <c r="AI16">
        <f t="shared" si="0"/>
        <v>2.5810817547234559</v>
      </c>
      <c r="AJ16">
        <f t="shared" si="0"/>
        <v>3.135205214858614</v>
      </c>
      <c r="AK16">
        <f t="shared" si="0"/>
        <v>5.4975048494123868</v>
      </c>
      <c r="AL16">
        <f t="shared" si="0"/>
        <v>-7.4953252693707455</v>
      </c>
      <c r="AM16">
        <f t="shared" si="0"/>
        <v>-1.9343546870213817</v>
      </c>
      <c r="AN16">
        <f t="shared" si="0"/>
        <v>-4.9419795389277263</v>
      </c>
      <c r="AO16">
        <f t="shared" si="0"/>
        <v>-24.499721665935169</v>
      </c>
      <c r="AP16">
        <f t="shared" si="0"/>
        <v>-0.8642393966761871</v>
      </c>
      <c r="AQ16">
        <f t="shared" si="0"/>
        <v>0.60195616680316733</v>
      </c>
      <c r="AR16">
        <f t="shared" si="0"/>
        <v>-4.1263322315687807</v>
      </c>
      <c r="AT16">
        <f>(C16/SUM($C16:$N16)-R16/SUM($R16:$AC16))*SUM('RICBP-it0_damagesbyregionoutput'!$A15:$L15)</f>
        <v>4.0220138592610013</v>
      </c>
      <c r="AU16">
        <f>(D16/SUM($C16:$N16)-S16/SUM($R16:$AC16))*SUM('RICBP-it0_damagesbyregionoutput'!$A15:$L15)</f>
        <v>2.8811374856186074</v>
      </c>
      <c r="AV16">
        <f>(E16/SUM($C16:$N16)-T16/SUM($R16:$AC16))*SUM('RICBP-it0_damagesbyregionoutput'!$A15:$L15)</f>
        <v>0.5559971327495522</v>
      </c>
      <c r="AW16">
        <f>(F16/SUM($C16:$N16)-U16/SUM($R16:$AC16))*SUM('RICBP-it0_damagesbyregionoutput'!$A15:$L15)</f>
        <v>0.67536222239097599</v>
      </c>
      <c r="AX16">
        <f>(G16/SUM($C16:$N16)-V16/SUM($R16:$AC16))*SUM('RICBP-it0_damagesbyregionoutput'!$A15:$L15)</f>
        <v>1.1842309636091082</v>
      </c>
      <c r="AY16">
        <f>(H16/SUM($C16:$N16)-W16/SUM($R16:$AC16))*SUM('RICBP-it0_damagesbyregionoutput'!$A15:$L15)</f>
        <v>-1.6145863458873289</v>
      </c>
      <c r="AZ16">
        <f>(I16/SUM($C16:$N16)-X16/SUM($R16:$AC16))*SUM('RICBP-it0_damagesbyregionoutput'!$A15:$L15)</f>
        <v>-0.41668407354255899</v>
      </c>
      <c r="BA16">
        <f>(J16/SUM($C16:$N16)-Y16/SUM($R16:$AC16))*SUM('RICBP-it0_damagesbyregionoutput'!$A15:$L15)</f>
        <v>-1.0645638979557115</v>
      </c>
      <c r="BB16">
        <f>(K16/SUM($C16:$N16)-Z16/SUM($R16:$AC16))*SUM('RICBP-it0_damagesbyregionoutput'!$A15:$L15)</f>
        <v>-5.2775449574558362</v>
      </c>
      <c r="BC16">
        <f>(L16/SUM($C16:$N16)-AA16/SUM($R16:$AC16))*SUM('RICBP-it0_damagesbyregionoutput'!$A15:$L15)</f>
        <v>-0.18616792191173601</v>
      </c>
      <c r="BD16">
        <f>(M16/SUM($C16:$N16)-AB16/SUM($R16:$AC16))*SUM('RICBP-it0_damagesbyregionoutput'!$A15:$L15)</f>
        <v>0.12966884995835062</v>
      </c>
      <c r="BE16">
        <f>(N16/SUM($C16:$N16)-AC16/SUM($R16:$AC16))*SUM('RICBP-it0_damagesbyregionoutput'!$A15:$L15)</f>
        <v>-0.88886331683442277</v>
      </c>
      <c r="BG16" s="2">
        <f t="shared" si="3"/>
        <v>-175331719381.46274</v>
      </c>
      <c r="BH16" s="2">
        <f t="shared" si="1"/>
        <v>-222370103244.2431</v>
      </c>
      <c r="BI16" s="2">
        <f t="shared" si="1"/>
        <v>-51549769095.324715</v>
      </c>
      <c r="BJ16" s="2">
        <f t="shared" si="1"/>
        <v>-13139630988.273975</v>
      </c>
      <c r="BK16" s="2">
        <f t="shared" si="1"/>
        <v>1553872802.2741477</v>
      </c>
      <c r="BL16" s="2">
        <f t="shared" si="1"/>
        <v>46558183327.28656</v>
      </c>
      <c r="BM16" s="2">
        <f t="shared" si="1"/>
        <v>-101860753443.80852</v>
      </c>
      <c r="BN16" s="2">
        <f t="shared" si="1"/>
        <v>-197482584793.19537</v>
      </c>
      <c r="BO16" s="2">
        <f t="shared" si="1"/>
        <v>884772102739.38135</v>
      </c>
      <c r="BP16" s="2">
        <f t="shared" si="1"/>
        <v>-132674827972.70721</v>
      </c>
      <c r="BQ16" s="2">
        <f t="shared" si="1"/>
        <v>-69986674681.509354</v>
      </c>
      <c r="BR16" s="2">
        <f t="shared" si="1"/>
        <v>31511904731.568062</v>
      </c>
    </row>
    <row r="17" spans="1:70" x14ac:dyDescent="0.2">
      <c r="A17">
        <v>15</v>
      </c>
      <c r="B17" t="s">
        <v>29</v>
      </c>
      <c r="C17">
        <f>C16+'RICEBP_it0-E_by_region'!A16</f>
        <v>101.74583697914251</v>
      </c>
      <c r="D17">
        <f>D16+'RICEBP_it0-E_by_region'!B16</f>
        <v>91.748017676602927</v>
      </c>
      <c r="E17">
        <f>E16+'RICEBP_it0-E_by_region'!C16</f>
        <v>15.355830214926575</v>
      </c>
      <c r="F17">
        <f>F16+'RICEBP_it0-E_by_region'!D16</f>
        <v>15.767108174801869</v>
      </c>
      <c r="G17">
        <f>G16+'RICEBP_it0-E_by_region'!E16</f>
        <v>25.985972920120489</v>
      </c>
      <c r="H17">
        <f>H16+'RICEBP_it0-E_by_region'!F16</f>
        <v>34.51823111343792</v>
      </c>
      <c r="I17">
        <f>I16+'RICEBP_it0-E_by_region'!G16</f>
        <v>34.821244851232244</v>
      </c>
      <c r="J17">
        <f>J16+'RICEBP_it0-E_by_region'!H16</f>
        <v>16.26741461594769</v>
      </c>
      <c r="K17">
        <f>K16+'RICEBP_it0-E_by_region'!I16</f>
        <v>15.216777290927897</v>
      </c>
      <c r="L17">
        <f>L16+'RICEBP_it0-E_by_region'!J16</f>
        <v>14.875872246503242</v>
      </c>
      <c r="M17">
        <f>M16+'RICEBP_it0-E_by_region'!K16</f>
        <v>15.936665626492472</v>
      </c>
      <c r="N17">
        <f>N16+'RICEBP_it0-E_by_region'!L16</f>
        <v>16.87387725690785</v>
      </c>
      <c r="P17">
        <v>15</v>
      </c>
      <c r="Q17" t="s">
        <v>29</v>
      </c>
      <c r="R17">
        <f>R16+'RICBP-it0_damagesbyregionoutput'!A16</f>
        <v>6.3096333394934945</v>
      </c>
      <c r="S17">
        <f>S16+'RICBP-it0_damagesbyregionoutput'!B16</f>
        <v>9.9712767231946096</v>
      </c>
      <c r="T17">
        <f>T16+'RICBP-it0_damagesbyregionoutput'!C16</f>
        <v>1.2214154043636734</v>
      </c>
      <c r="U17">
        <f>U16+'RICBP-it0_damagesbyregionoutput'!D16</f>
        <v>0.69730241106742219</v>
      </c>
      <c r="V17">
        <f>V16+'RICBP-it0_damagesbyregionoutput'!E16</f>
        <v>0.77117009661368452</v>
      </c>
      <c r="W17">
        <f>W16+'RICBP-it0_damagesbyregionoutput'!F16</f>
        <v>19.664470069967084</v>
      </c>
      <c r="X17">
        <f>X16+'RICBP-it0_damagesbyregionoutput'!G16</f>
        <v>12.478747159014578</v>
      </c>
      <c r="Y17">
        <f>Y16+'RICBP-it0_damagesbyregionoutput'!H16</f>
        <v>10.634575197138336</v>
      </c>
      <c r="Z17">
        <f>Z16+'RICBP-it0_damagesbyregionoutput'!I16</f>
        <v>36.239748228856257</v>
      </c>
      <c r="AA17">
        <f>AA16+'RICBP-it0_damagesbyregionoutput'!J16</f>
        <v>5.2742722842655567</v>
      </c>
      <c r="AB17">
        <f>AB16+'RICBP-it0_damagesbyregionoutput'!K16</f>
        <v>3.8330791392108381</v>
      </c>
      <c r="AC17">
        <f>AC16+'RICBP-it0_damagesbyregionoutput'!L16</f>
        <v>10.18529562694307</v>
      </c>
      <c r="AE17">
        <v>15</v>
      </c>
      <c r="AF17" t="s">
        <v>29</v>
      </c>
      <c r="AG17">
        <f t="shared" si="2"/>
        <v>23.58880786741652</v>
      </c>
      <c r="AH17">
        <f t="shared" si="0"/>
        <v>16.98926332245642</v>
      </c>
      <c r="AI17">
        <f t="shared" si="0"/>
        <v>3.29095975019318</v>
      </c>
      <c r="AJ17">
        <f t="shared" si="0"/>
        <v>3.9359284980649236</v>
      </c>
      <c r="AK17">
        <f t="shared" si="0"/>
        <v>6.8649171048297291</v>
      </c>
      <c r="AL17">
        <f t="shared" si="0"/>
        <v>-9.5211429899292046</v>
      </c>
      <c r="AM17">
        <f t="shared" si="0"/>
        <v>-2.2463782204268834</v>
      </c>
      <c r="AN17">
        <f t="shared" si="0"/>
        <v>-5.8543271405712201</v>
      </c>
      <c r="AO17">
        <f t="shared" si="0"/>
        <v>-31.768234359598729</v>
      </c>
      <c r="AP17">
        <f t="shared" si="0"/>
        <v>-0.90293479303476909</v>
      </c>
      <c r="AQ17">
        <f t="shared" si="0"/>
        <v>0.8499769387056042</v>
      </c>
      <c r="AR17">
        <f t="shared" si="0"/>
        <v>-5.2268359781055818</v>
      </c>
      <c r="AT17">
        <f>(C17/SUM($C17:$N17)-R17/SUM($R17:$AC17))*SUM('RICBP-it0_damagesbyregionoutput'!$A16:$L16)</f>
        <v>4.6676556252199584</v>
      </c>
      <c r="AU17">
        <f>(D17/SUM($C17:$N17)-S17/SUM($R17:$AC17))*SUM('RICBP-it0_damagesbyregionoutput'!$A16:$L16)</f>
        <v>3.3617650777911856</v>
      </c>
      <c r="AV17">
        <f>(E17/SUM($C17:$N17)-T17/SUM($R17:$AC17))*SUM('RICBP-it0_damagesbyregionoutput'!$A16:$L16)</f>
        <v>0.6512014882947974</v>
      </c>
      <c r="AW17">
        <f>(F17/SUM($C17:$N17)-U17/SUM($R17:$AC17))*SUM('RICBP-it0_damagesbyregionoutput'!$A16:$L16)</f>
        <v>0.77882523346307453</v>
      </c>
      <c r="AX17">
        <f>(G17/SUM($C17:$N17)-V17/SUM($R17:$AC17))*SUM('RICBP-it0_damagesbyregionoutput'!$A16:$L16)</f>
        <v>1.3584013707317799</v>
      </c>
      <c r="AY17">
        <f>(H17/SUM($C17:$N17)-W17/SUM($R17:$AC17))*SUM('RICBP-it0_damagesbyregionoutput'!$A16:$L16)</f>
        <v>-1.8840043500822288</v>
      </c>
      <c r="AZ17">
        <f>(I17/SUM($C17:$N17)-X17/SUM($R17:$AC17))*SUM('RICBP-it0_damagesbyregionoutput'!$A16:$L16)</f>
        <v>-0.44450402054571947</v>
      </c>
      <c r="BA17">
        <f>(J17/SUM($C17:$N17)-Y17/SUM($R17:$AC17))*SUM('RICBP-it0_damagesbyregionoutput'!$A16:$L16)</f>
        <v>-1.1584300132144791</v>
      </c>
      <c r="BB17">
        <f>(K17/SUM($C17:$N17)-Z17/SUM($R17:$AC17))*SUM('RICBP-it0_damagesbyregionoutput'!$A16:$L16)</f>
        <v>-6.2861666704535821</v>
      </c>
      <c r="BC17">
        <f>(L17/SUM($C17:$N17)-AA17/SUM($R17:$AC17))*SUM('RICBP-it0_damagesbyregionoutput'!$A16:$L16)</f>
        <v>-0.17866899800973904</v>
      </c>
      <c r="BD17">
        <f>(M17/SUM($C17:$N17)-AB17/SUM($R17:$AC17))*SUM('RICBP-it0_damagesbyregionoutput'!$A16:$L16)</f>
        <v>0.16818991708083161</v>
      </c>
      <c r="BE17">
        <f>(N17/SUM($C17:$N17)-AC17/SUM($R17:$AC17))*SUM('RICBP-it0_damagesbyregionoutput'!$A16:$L16)</f>
        <v>-1.0342646602758812</v>
      </c>
      <c r="BG17" s="2">
        <f t="shared" si="3"/>
        <v>-249928996770.92151</v>
      </c>
      <c r="BH17" s="2">
        <f t="shared" si="1"/>
        <v>-252516686388.5011</v>
      </c>
      <c r="BI17" s="2">
        <f t="shared" si="1"/>
        <v>-58676507174.926674</v>
      </c>
      <c r="BJ17" s="2">
        <f t="shared" si="1"/>
        <v>-21898049743.235058</v>
      </c>
      <c r="BK17" s="2">
        <f t="shared" si="1"/>
        <v>-9010884685.5623264</v>
      </c>
      <c r="BL17" s="2">
        <f t="shared" si="1"/>
        <v>141813370476.23032</v>
      </c>
      <c r="BM17" s="2">
        <f t="shared" si="1"/>
        <v>-132480487140.21776</v>
      </c>
      <c r="BN17" s="2">
        <f t="shared" si="1"/>
        <v>-246082411570.98541</v>
      </c>
      <c r="BO17" s="2">
        <f t="shared" si="1"/>
        <v>982346023209.97766</v>
      </c>
      <c r="BP17" s="2">
        <f t="shared" si="1"/>
        <v>-139973601651.15704</v>
      </c>
      <c r="BQ17" s="2">
        <f t="shared" si="1"/>
        <v>-79830854821.605255</v>
      </c>
      <c r="BR17" s="2">
        <f t="shared" si="1"/>
        <v>66239086260.919899</v>
      </c>
    </row>
    <row r="18" spans="1:70" x14ac:dyDescent="0.2">
      <c r="A18">
        <v>16</v>
      </c>
      <c r="B18" t="s">
        <v>30</v>
      </c>
      <c r="C18">
        <f>C17+'RICEBP_it0-E_by_region'!A17</f>
        <v>101.74583697914251</v>
      </c>
      <c r="D18">
        <f>D17+'RICEBP_it0-E_by_region'!B17</f>
        <v>91.748017676602927</v>
      </c>
      <c r="E18">
        <f>E17+'RICEBP_it0-E_by_region'!C17</f>
        <v>15.355830214926575</v>
      </c>
      <c r="F18">
        <f>F17+'RICEBP_it0-E_by_region'!D17</f>
        <v>15.767108174801869</v>
      </c>
      <c r="G18">
        <f>G17+'RICEBP_it0-E_by_region'!E17</f>
        <v>25.985972920120489</v>
      </c>
      <c r="H18">
        <f>H17+'RICEBP_it0-E_by_region'!F17</f>
        <v>34.51823111343792</v>
      </c>
      <c r="I18">
        <f>I17+'RICEBP_it0-E_by_region'!G17</f>
        <v>34.821244851232244</v>
      </c>
      <c r="J18">
        <f>J17+'RICEBP_it0-E_by_region'!H17</f>
        <v>16.26741461594769</v>
      </c>
      <c r="K18">
        <f>K17+'RICEBP_it0-E_by_region'!I17</f>
        <v>15.216777290927897</v>
      </c>
      <c r="L18">
        <f>L17+'RICEBP_it0-E_by_region'!J17</f>
        <v>14.875872246503242</v>
      </c>
      <c r="M18">
        <f>M17+'RICEBP_it0-E_by_region'!K17</f>
        <v>15.936665626492472</v>
      </c>
      <c r="N18">
        <f>N17+'RICEBP_it0-E_by_region'!L17</f>
        <v>16.87387725690785</v>
      </c>
      <c r="P18">
        <v>16</v>
      </c>
      <c r="Q18" t="s">
        <v>30</v>
      </c>
      <c r="R18">
        <f>R17+'RICBP-it0_damagesbyregionoutput'!A17</f>
        <v>7.342269321747704</v>
      </c>
      <c r="S18">
        <f>S17+'RICBP-it0_damagesbyregionoutput'!B17</f>
        <v>11.87456178283883</v>
      </c>
      <c r="T18">
        <f>T17+'RICBP-it0_damagesbyregionoutput'!C17</f>
        <v>1.4166390131472124</v>
      </c>
      <c r="U18">
        <f>U17+'RICBP-it0_damagesbyregionoutput'!D17</f>
        <v>0.81838633791343418</v>
      </c>
      <c r="V18">
        <f>V17+'RICBP-it0_damagesbyregionoutput'!E17</f>
        <v>0.92415762450700756</v>
      </c>
      <c r="W18">
        <f>W17+'RICBP-it0_damagesbyregionoutput'!F17</f>
        <v>24.371593044551513</v>
      </c>
      <c r="X18">
        <f>X17+'RICBP-it0_damagesbyregionoutput'!G17</f>
        <v>15.051835112095809</v>
      </c>
      <c r="Y18">
        <f>Y17+'RICBP-it0_damagesbyregionoutput'!H17</f>
        <v>12.649571687494475</v>
      </c>
      <c r="Z18">
        <f>Z17+'RICBP-it0_damagesbyregionoutput'!I17</f>
        <v>45.661266007185944</v>
      </c>
      <c r="AA18">
        <f>AA17+'RICBP-it0_damagesbyregionoutput'!J17</f>
        <v>6.2471214965781616</v>
      </c>
      <c r="AB18">
        <f>AB17+'RICBP-it0_damagesbyregionoutput'!K17</f>
        <v>4.5814243762471598</v>
      </c>
      <c r="AC18">
        <f>AC17+'RICBP-it0_damagesbyregionoutput'!L17</f>
        <v>12.537339252453119</v>
      </c>
      <c r="AE18">
        <v>16</v>
      </c>
      <c r="AF18" t="s">
        <v>30</v>
      </c>
      <c r="AG18">
        <f t="shared" si="2"/>
        <v>29.234108858106641</v>
      </c>
      <c r="AH18">
        <f t="shared" si="0"/>
        <v>21.107723207153612</v>
      </c>
      <c r="AI18">
        <f t="shared" si="0"/>
        <v>4.1035932625175562</v>
      </c>
      <c r="AJ18">
        <f t="shared" si="0"/>
        <v>4.8496953106993548</v>
      </c>
      <c r="AK18">
        <f t="shared" si="0"/>
        <v>8.4174803345244182</v>
      </c>
      <c r="AL18">
        <f t="shared" si="0"/>
        <v>-11.962713106166042</v>
      </c>
      <c r="AM18">
        <f t="shared" si="0"/>
        <v>-2.5340254582908432</v>
      </c>
      <c r="AN18">
        <f t="shared" si="0"/>
        <v>-6.8016360208650299</v>
      </c>
      <c r="AO18">
        <f t="shared" si="0"/>
        <v>-40.191021549069255</v>
      </c>
      <c r="AP18">
        <f t="shared" si="0"/>
        <v>-0.89942821302061016</v>
      </c>
      <c r="AQ18">
        <f t="shared" si="0"/>
        <v>1.147611092790922</v>
      </c>
      <c r="AR18">
        <f t="shared" si="0"/>
        <v>-6.4713877183807682</v>
      </c>
      <c r="AT18">
        <f>(C18/SUM($C18:$N18)-R18/SUM($R18:$AC18))*SUM('RICBP-it0_damagesbyregionoutput'!$A17:$L17)</f>
        <v>5.3374212026863788</v>
      </c>
      <c r="AU18">
        <f>(D18/SUM($C18:$N18)-S18/SUM($R18:$AC18))*SUM('RICBP-it0_damagesbyregionoutput'!$A17:$L17)</f>
        <v>3.8537452922925715</v>
      </c>
      <c r="AV18">
        <f>(E18/SUM($C18:$N18)-T18/SUM($R18:$AC18))*SUM('RICBP-it0_damagesbyregionoutput'!$A17:$L17)</f>
        <v>0.74921407021061182</v>
      </c>
      <c r="AW18">
        <f>(F18/SUM($C18:$N18)-U18/SUM($R18:$AC18))*SUM('RICBP-it0_damagesbyregionoutput'!$A17:$L17)</f>
        <v>0.88543374807600972</v>
      </c>
      <c r="AX18">
        <f>(G18/SUM($C18:$N18)-V18/SUM($R18:$AC18))*SUM('RICBP-it0_damagesbyregionoutput'!$A17:$L17)</f>
        <v>1.536822559864957</v>
      </c>
      <c r="AY18">
        <f>(H18/SUM($C18:$N18)-W18/SUM($R18:$AC18))*SUM('RICBP-it0_damagesbyregionoutput'!$A17:$L17)</f>
        <v>-2.1840938912970902</v>
      </c>
      <c r="AZ18">
        <f>(I18/SUM($C18:$N18)-X18/SUM($R18:$AC18))*SUM('RICBP-it0_damagesbyregionoutput'!$A17:$L17)</f>
        <v>-0.46265002551901213</v>
      </c>
      <c r="BA18">
        <f>(J18/SUM($C18:$N18)-Y18/SUM($R18:$AC18))*SUM('RICBP-it0_damagesbyregionoutput'!$A17:$L17)</f>
        <v>-1.2418095754833833</v>
      </c>
      <c r="BB18">
        <f>(K18/SUM($C18:$N18)-Z18/SUM($R18:$AC18))*SUM('RICBP-it0_damagesbyregionoutput'!$A17:$L17)</f>
        <v>-7.3378809531983338</v>
      </c>
      <c r="BC18">
        <f>(L18/SUM($C18:$N18)-AA18/SUM($R18:$AC18))*SUM('RICBP-it0_damagesbyregionoutput'!$A17:$L17)</f>
        <v>-0.16421322222515117</v>
      </c>
      <c r="BD18">
        <f>(M18/SUM($C18:$N18)-AB18/SUM($R18:$AC18))*SUM('RICBP-it0_damagesbyregionoutput'!$A17:$L17)</f>
        <v>0.20952524357183566</v>
      </c>
      <c r="BE18">
        <f>(N18/SUM($C18:$N18)-AC18/SUM($R18:$AC18))*SUM('RICBP-it0_damagesbyregionoutput'!$A17:$L17)</f>
        <v>-1.1815144489794025</v>
      </c>
      <c r="BG18" s="2">
        <f t="shared" si="3"/>
        <v>-307879788003.74207</v>
      </c>
      <c r="BH18" s="2">
        <f t="shared" si="1"/>
        <v>-264714592404.62015</v>
      </c>
      <c r="BI18" s="2">
        <f t="shared" si="1"/>
        <v>-63419442113.764381</v>
      </c>
      <c r="BJ18" s="2">
        <f t="shared" si="1"/>
        <v>-28333064558.42144</v>
      </c>
      <c r="BK18" s="2">
        <f t="shared" si="1"/>
        <v>-15740669829.732212</v>
      </c>
      <c r="BL18" s="2">
        <f t="shared" si="1"/>
        <v>257476224939.74731</v>
      </c>
      <c r="BM18" s="2">
        <f t="shared" si="1"/>
        <v>-175002787655.05228</v>
      </c>
      <c r="BN18" s="2">
        <f t="shared" si="1"/>
        <v>-294500695189.57343</v>
      </c>
      <c r="BO18" s="2">
        <f t="shared" si="1"/>
        <v>1084906236272.1921</v>
      </c>
      <c r="BP18" s="2">
        <f t="shared" si="1"/>
        <v>-167719802239.31009</v>
      </c>
      <c r="BQ18" s="2">
        <f t="shared" si="1"/>
        <v>-88108910513.482132</v>
      </c>
      <c r="BR18" s="2">
        <f t="shared" si="1"/>
        <v>63037291295.783951</v>
      </c>
    </row>
    <row r="19" spans="1:70" x14ac:dyDescent="0.2">
      <c r="A19">
        <v>17</v>
      </c>
      <c r="B19" t="s">
        <v>31</v>
      </c>
      <c r="C19">
        <f>C18+'RICEBP_it0-E_by_region'!A18</f>
        <v>101.74583697914251</v>
      </c>
      <c r="D19">
        <f>D18+'RICEBP_it0-E_by_region'!B18</f>
        <v>91.748017676602927</v>
      </c>
      <c r="E19">
        <f>E18+'RICEBP_it0-E_by_region'!C18</f>
        <v>15.355830214926575</v>
      </c>
      <c r="F19">
        <f>F18+'RICEBP_it0-E_by_region'!D18</f>
        <v>15.767108174801869</v>
      </c>
      <c r="G19">
        <f>G18+'RICEBP_it0-E_by_region'!E18</f>
        <v>25.985972920120489</v>
      </c>
      <c r="H19">
        <f>H18+'RICEBP_it0-E_by_region'!F18</f>
        <v>34.51823111343792</v>
      </c>
      <c r="I19">
        <f>I18+'RICEBP_it0-E_by_region'!G18</f>
        <v>34.821244851232244</v>
      </c>
      <c r="J19">
        <f>J18+'RICEBP_it0-E_by_region'!H18</f>
        <v>16.26741461594769</v>
      </c>
      <c r="K19">
        <f>K18+'RICEBP_it0-E_by_region'!I18</f>
        <v>15.216777290927897</v>
      </c>
      <c r="L19">
        <f>L18+'RICEBP_it0-E_by_region'!J18</f>
        <v>14.875872246503242</v>
      </c>
      <c r="M19">
        <f>M18+'RICEBP_it0-E_by_region'!K18</f>
        <v>15.936665626492472</v>
      </c>
      <c r="N19">
        <f>N18+'RICEBP_it0-E_by_region'!L18</f>
        <v>16.87387725690785</v>
      </c>
      <c r="P19">
        <v>17</v>
      </c>
      <c r="Q19" t="s">
        <v>31</v>
      </c>
      <c r="R19">
        <f>R18+'RICBP-it0_damagesbyregionoutput'!A18</f>
        <v>8.4083202070546346</v>
      </c>
      <c r="S19">
        <f>S18+'RICBP-it0_damagesbyregionoutput'!B18</f>
        <v>13.948249628920621</v>
      </c>
      <c r="T19">
        <f>T18+'RICBP-it0_damagesbyregionoutput'!C18</f>
        <v>1.6197202152818804</v>
      </c>
      <c r="U19">
        <f>U18+'RICBP-it0_damagesbyregionoutput'!D18</f>
        <v>0.94448055700685818</v>
      </c>
      <c r="V19">
        <f>V18+'RICBP-it0_damagesbyregionoutput'!E18</f>
        <v>1.0871285174764025</v>
      </c>
      <c r="W19">
        <f>W18+'RICBP-it0_damagesbyregionoutput'!F18</f>
        <v>29.806250186842803</v>
      </c>
      <c r="X19">
        <f>X18+'RICBP-it0_damagesbyregionoutput'!G18</f>
        <v>17.852517303762728</v>
      </c>
      <c r="Y19">
        <f>Y18+'RICBP-it0_damagesbyregionoutput'!H18</f>
        <v>14.815629571390616</v>
      </c>
      <c r="Z19">
        <f>Z18+'RICBP-it0_damagesbyregionoutput'!I18</f>
        <v>56.420342819943841</v>
      </c>
      <c r="AA19">
        <f>AA18+'RICBP-it0_damagesbyregionoutput'!J18</f>
        <v>7.2755520887099312</v>
      </c>
      <c r="AB19">
        <f>AB18+'RICBP-it0_damagesbyregionoutput'!K18</f>
        <v>5.4019719917467741</v>
      </c>
      <c r="AC19">
        <f>AC18+'RICBP-it0_damagesbyregionoutput'!L18</f>
        <v>15.167357410516729</v>
      </c>
      <c r="AE19">
        <v>17</v>
      </c>
      <c r="AF19" t="s">
        <v>31</v>
      </c>
      <c r="AG19">
        <f t="shared" si="2"/>
        <v>35.630204497667293</v>
      </c>
      <c r="AH19">
        <f t="shared" si="2"/>
        <v>25.762931319825391</v>
      </c>
      <c r="AI19">
        <f t="shared" si="2"/>
        <v>5.0267247731276949</v>
      </c>
      <c r="AJ19">
        <f t="shared" si="2"/>
        <v>5.8799773618009281</v>
      </c>
      <c r="AK19">
        <f t="shared" si="2"/>
        <v>10.16034798275186</v>
      </c>
      <c r="AL19">
        <f t="shared" si="2"/>
        <v>-14.86576693184675</v>
      </c>
      <c r="AM19">
        <f t="shared" si="2"/>
        <v>-2.7808809876300224</v>
      </c>
      <c r="AN19">
        <f t="shared" si="2"/>
        <v>-7.7746246348129695</v>
      </c>
      <c r="AO19">
        <f t="shared" si="2"/>
        <v>-49.834083936544495</v>
      </c>
      <c r="AP19">
        <f t="shared" si="2"/>
        <v>-0.83684671380387499</v>
      </c>
      <c r="AQ19">
        <f t="shared" si="2"/>
        <v>1.495875269041431</v>
      </c>
      <c r="AR19">
        <f t="shared" si="2"/>
        <v>-7.8638579995765605</v>
      </c>
      <c r="AT19">
        <f>(C19/SUM($C19:$N19)-R19/SUM($R19:$AC19))*SUM('RICBP-it0_damagesbyregionoutput'!$A18:$L18)</f>
        <v>6.0373913171546665</v>
      </c>
      <c r="AU19">
        <f>(D19/SUM($C19:$N19)-S19/SUM($R19:$AC19))*SUM('RICBP-it0_damagesbyregionoutput'!$A18:$L18)</f>
        <v>4.365422541005878</v>
      </c>
      <c r="AV19">
        <f>(E19/SUM($C19:$N19)-T19/SUM($R19:$AC19))*SUM('RICBP-it0_damagesbyregionoutput'!$A18:$L18)</f>
        <v>0.85175779726423706</v>
      </c>
      <c r="AW19">
        <f>(F19/SUM($C19:$N19)-U19/SUM($R19:$AC19))*SUM('RICBP-it0_damagesbyregionoutput'!$A18:$L18)</f>
        <v>0.99633793209149513</v>
      </c>
      <c r="AX19">
        <f>(G19/SUM($C19:$N19)-V19/SUM($R19:$AC19))*SUM('RICBP-it0_damagesbyregionoutput'!$A18:$L18)</f>
        <v>1.7216290940556365</v>
      </c>
      <c r="AY19">
        <f>(H19/SUM($C19:$N19)-W19/SUM($R19:$AC19))*SUM('RICBP-it0_damagesbyregionoutput'!$A18:$L18)</f>
        <v>-2.5189429435649879</v>
      </c>
      <c r="AZ19">
        <f>(I19/SUM($C19:$N19)-X19/SUM($R19:$AC19))*SUM('RICBP-it0_damagesbyregionoutput'!$A18:$L18)</f>
        <v>-0.47120882311683565</v>
      </c>
      <c r="BA19">
        <f>(J19/SUM($C19:$N19)-Y19/SUM($R19:$AC19))*SUM('RICBP-it0_damagesbyregionoutput'!$A18:$L18)</f>
        <v>-1.3173781045076416</v>
      </c>
      <c r="BB19">
        <f>(K19/SUM($C19:$N19)-Z19/SUM($R19:$AC19))*SUM('RICBP-it0_damagesbyregionoutput'!$A18:$L18)</f>
        <v>-8.4441801527282383</v>
      </c>
      <c r="BC19">
        <f>(L19/SUM($C19:$N19)-AA19/SUM($R19:$AC19))*SUM('RICBP-it0_damagesbyregionoutput'!$A18:$L18)</f>
        <v>-0.14180022694059219</v>
      </c>
      <c r="BD19">
        <f>(M19/SUM($C19:$N19)-AB19/SUM($R19:$AC19))*SUM('RICBP-it0_damagesbyregionoutput'!$A18:$L18)</f>
        <v>0.25346989971523759</v>
      </c>
      <c r="BE19">
        <f>(N19/SUM($C19:$N19)-AC19/SUM($R19:$AC19))*SUM('RICBP-it0_damagesbyregionoutput'!$A18:$L18)</f>
        <v>-1.3324983304288673</v>
      </c>
      <c r="BG19" s="2">
        <f t="shared" si="3"/>
        <v>-358704322405.98584</v>
      </c>
      <c r="BH19" s="2">
        <f t="shared" si="3"/>
        <v>-289785571665.90149</v>
      </c>
      <c r="BI19" s="2">
        <f t="shared" si="3"/>
        <v>-71373713345.901703</v>
      </c>
      <c r="BJ19" s="2">
        <f t="shared" si="3"/>
        <v>-33944119010.078213</v>
      </c>
      <c r="BK19" s="2">
        <f t="shared" si="3"/>
        <v>-21238554171.805424</v>
      </c>
      <c r="BL19" s="2">
        <f t="shared" si="3"/>
        <v>384110882115.71973</v>
      </c>
      <c r="BM19" s="2">
        <f t="shared" si="3"/>
        <v>-224353293777.65646</v>
      </c>
      <c r="BN19" s="2">
        <f t="shared" si="3"/>
        <v>-344389490559.70203</v>
      </c>
      <c r="BO19" s="2">
        <f t="shared" si="3"/>
        <v>1198882234747.0017</v>
      </c>
      <c r="BP19" s="2">
        <f t="shared" si="3"/>
        <v>-204381726157.32736</v>
      </c>
      <c r="BQ19" s="2">
        <f t="shared" si="3"/>
        <v>-94794276535.271393</v>
      </c>
      <c r="BR19" s="2">
        <f t="shared" si="3"/>
        <v>59971950766.924965</v>
      </c>
    </row>
    <row r="20" spans="1:70" x14ac:dyDescent="0.2">
      <c r="A20">
        <v>18</v>
      </c>
      <c r="B20" t="s">
        <v>32</v>
      </c>
      <c r="C20">
        <f>C19+'RICEBP_it0-E_by_region'!A19</f>
        <v>101.74583697914251</v>
      </c>
      <c r="D20">
        <f>D19+'RICEBP_it0-E_by_region'!B19</f>
        <v>91.748017676602927</v>
      </c>
      <c r="E20">
        <f>E19+'RICEBP_it0-E_by_region'!C19</f>
        <v>15.355830214926575</v>
      </c>
      <c r="F20">
        <f>F19+'RICEBP_it0-E_by_region'!D19</f>
        <v>15.767108174801869</v>
      </c>
      <c r="G20">
        <f>G19+'RICEBP_it0-E_by_region'!E19</f>
        <v>25.985972920120489</v>
      </c>
      <c r="H20">
        <f>H19+'RICEBP_it0-E_by_region'!F19</f>
        <v>34.51823111343792</v>
      </c>
      <c r="I20">
        <f>I19+'RICEBP_it0-E_by_region'!G19</f>
        <v>34.821244851232244</v>
      </c>
      <c r="J20">
        <f>J19+'RICEBP_it0-E_by_region'!H19</f>
        <v>16.26741461594769</v>
      </c>
      <c r="K20">
        <f>K19+'RICEBP_it0-E_by_region'!I19</f>
        <v>15.216777290927897</v>
      </c>
      <c r="L20">
        <f>L19+'RICEBP_it0-E_by_region'!J19</f>
        <v>14.875872246503242</v>
      </c>
      <c r="M20">
        <f>M19+'RICEBP_it0-E_by_region'!K19</f>
        <v>15.936665626492472</v>
      </c>
      <c r="N20">
        <f>N19+'RICEBP_it0-E_by_region'!L19</f>
        <v>16.87387725690785</v>
      </c>
      <c r="P20">
        <v>18</v>
      </c>
      <c r="Q20" t="s">
        <v>32</v>
      </c>
      <c r="R20">
        <f>R19+'RICBP-it0_damagesbyregionoutput'!A19</f>
        <v>9.5035704629125153</v>
      </c>
      <c r="S20">
        <f>S19+'RICBP-it0_damagesbyregionoutput'!B19</f>
        <v>16.196708845800991</v>
      </c>
      <c r="T20">
        <f>T19+'RICBP-it0_damagesbyregionoutput'!C19</f>
        <v>1.8299137190526193</v>
      </c>
      <c r="U20">
        <f>U19+'RICBP-it0_damagesbyregionoutput'!D19</f>
        <v>1.0748679115988371</v>
      </c>
      <c r="V20">
        <f>V19+'RICBP-it0_damagesbyregionoutput'!E19</f>
        <v>1.2591889110809056</v>
      </c>
      <c r="W20">
        <f>W19+'RICBP-it0_damagesbyregionoutput'!F19</f>
        <v>36.020913620916843</v>
      </c>
      <c r="X20">
        <f>X19+'RICBP-it0_damagesbyregionoutput'!G19</f>
        <v>20.874086862240159</v>
      </c>
      <c r="Y20">
        <f>Y19+'RICBP-it0_damagesbyregionoutput'!H19</f>
        <v>17.130143332885154</v>
      </c>
      <c r="Z20">
        <f>Z19+'RICBP-it0_damagesbyregionoutput'!I19</f>
        <v>68.594847096053442</v>
      </c>
      <c r="AA20">
        <f>AA19+'RICBP-it0_damagesbyregionoutput'!J19</f>
        <v>8.3544848340869002</v>
      </c>
      <c r="AB20">
        <f>AB19+'RICBP-it0_damagesbyregionoutput'!K19</f>
        <v>6.2970594029943223</v>
      </c>
      <c r="AC20">
        <f>AC19+'RICBP-it0_damagesbyregionoutput'!L19</f>
        <v>18.086323652354249</v>
      </c>
      <c r="AE20">
        <v>18</v>
      </c>
      <c r="AF20" t="s">
        <v>32</v>
      </c>
      <c r="AG20">
        <f t="shared" si="2"/>
        <v>42.81370086889595</v>
      </c>
      <c r="AH20">
        <f t="shared" si="2"/>
        <v>30.979726843910587</v>
      </c>
      <c r="AI20">
        <f t="shared" si="2"/>
        <v>6.0659880665328201</v>
      </c>
      <c r="AJ20">
        <f t="shared" si="2"/>
        <v>7.032511230293566</v>
      </c>
      <c r="AK20">
        <f t="shared" si="2"/>
        <v>12.102686487925993</v>
      </c>
      <c r="AL20">
        <f t="shared" si="2"/>
        <v>-18.271787792545048</v>
      </c>
      <c r="AM20">
        <f t="shared" si="2"/>
        <v>-2.969152674449187</v>
      </c>
      <c r="AN20">
        <f t="shared" si="2"/>
        <v>-8.7655087729077525</v>
      </c>
      <c r="AO20">
        <f t="shared" si="2"/>
        <v>-60.770445725328329</v>
      </c>
      <c r="AP20">
        <f t="shared" si="2"/>
        <v>-0.70537536951813962</v>
      </c>
      <c r="AQ20">
        <f t="shared" si="2"/>
        <v>1.8975054505674991</v>
      </c>
      <c r="AR20">
        <f t="shared" si="2"/>
        <v>-9.4098486133779655</v>
      </c>
      <c r="AT20">
        <f>(C20/SUM($C20:$N20)-R20/SUM($R20:$AC20))*SUM('RICBP-it0_damagesbyregionoutput'!$A19:$L19)</f>
        <v>6.7748904451361334</v>
      </c>
      <c r="AU20">
        <f>(D20/SUM($C20:$N20)-S20/SUM($R20:$AC20))*SUM('RICBP-it0_damagesbyregionoutput'!$A19:$L19)</f>
        <v>4.9022684591188339</v>
      </c>
      <c r="AV20">
        <f>(E20/SUM($C20:$N20)-T20/SUM($R20:$AC20))*SUM('RICBP-it0_damagesbyregionoutput'!$A19:$L19)</f>
        <v>0.95988909527135624</v>
      </c>
      <c r="AW20">
        <f>(F20/SUM($C20:$N20)-U20/SUM($R20:$AC20))*SUM('RICBP-it0_damagesbyregionoutput'!$A19:$L19)</f>
        <v>1.1128328589328291</v>
      </c>
      <c r="AX20">
        <f>(G20/SUM($C20:$N20)-V20/SUM($R20:$AC20))*SUM('RICBP-it0_damagesbyregionoutput'!$A19:$L19)</f>
        <v>1.9151433626028045</v>
      </c>
      <c r="AY20">
        <f>(H20/SUM($C20:$N20)-W20/SUM($R20:$AC20))*SUM('RICBP-it0_damagesbyregionoutput'!$A19:$L19)</f>
        <v>-2.8913492181004412</v>
      </c>
      <c r="AZ20">
        <f>(I20/SUM($C20:$N20)-X20/SUM($R20:$AC20))*SUM('RICBP-it0_damagesbyregionoutput'!$A19:$L19)</f>
        <v>-0.46984221583353453</v>
      </c>
      <c r="BA20">
        <f>(J20/SUM($C20:$N20)-Y20/SUM($R20:$AC20))*SUM('RICBP-it0_damagesbyregionoutput'!$A19:$L19)</f>
        <v>-1.3870644309441844</v>
      </c>
      <c r="BB20">
        <f>(K20/SUM($C20:$N20)-Z20/SUM($R20:$AC20))*SUM('RICBP-it0_damagesbyregionoutput'!$A19:$L19)</f>
        <v>-9.6163868980151506</v>
      </c>
      <c r="BC20">
        <f>(L20/SUM($C20:$N20)-AA20/SUM($R20:$AC20))*SUM('RICBP-it0_damagesbyregionoutput'!$A19:$L19)</f>
        <v>-0.11161942915929116</v>
      </c>
      <c r="BD20">
        <f>(M20/SUM($C20:$N20)-AB20/SUM($R20:$AC20))*SUM('RICBP-it0_damagesbyregionoutput'!$A19:$L19)</f>
        <v>0.30026349709896005</v>
      </c>
      <c r="BE20">
        <f>(N20/SUM($C20:$N20)-AC20/SUM($R20:$AC20))*SUM('RICBP-it0_damagesbyregionoutput'!$A19:$L19)</f>
        <v>-1.4890255261083165</v>
      </c>
      <c r="BG20" s="2">
        <f t="shared" si="3"/>
        <v>-408605926092.52319</v>
      </c>
      <c r="BH20" s="2">
        <f t="shared" si="3"/>
        <v>-314527064966.36206</v>
      </c>
      <c r="BI20" s="2">
        <f t="shared" si="3"/>
        <v>-79374198133.76889</v>
      </c>
      <c r="BJ20" s="2">
        <f t="shared" si="3"/>
        <v>-39701009559.808708</v>
      </c>
      <c r="BK20" s="2">
        <f t="shared" si="3"/>
        <v>-27195142571.328602</v>
      </c>
      <c r="BL20" s="2">
        <f t="shared" si="3"/>
        <v>514671642597.85706</v>
      </c>
      <c r="BM20" s="2">
        <f t="shared" si="3"/>
        <v>-281570529014.37</v>
      </c>
      <c r="BN20" s="2">
        <f t="shared" si="3"/>
        <v>-396180292849.40137</v>
      </c>
      <c r="BO20" s="2">
        <f t="shared" si="3"/>
        <v>1319974890768.6838</v>
      </c>
      <c r="BP20" s="2">
        <f t="shared" si="3"/>
        <v>-243090773445.02652</v>
      </c>
      <c r="BQ20" s="2">
        <f t="shared" si="3"/>
        <v>-101366684427.10806</v>
      </c>
      <c r="BR20" s="2">
        <f t="shared" si="3"/>
        <v>56965087693.088501</v>
      </c>
    </row>
    <row r="21" spans="1:70" x14ac:dyDescent="0.2">
      <c r="A21">
        <v>19</v>
      </c>
      <c r="B21" t="s">
        <v>33</v>
      </c>
      <c r="C21">
        <f>C20+'RICEBP_it0-E_by_region'!A20</f>
        <v>101.74583697914251</v>
      </c>
      <c r="D21">
        <f>D20+'RICEBP_it0-E_by_region'!B20</f>
        <v>91.748017676602927</v>
      </c>
      <c r="E21">
        <f>E20+'RICEBP_it0-E_by_region'!C20</f>
        <v>15.355830214926575</v>
      </c>
      <c r="F21">
        <f>F20+'RICEBP_it0-E_by_region'!D20</f>
        <v>15.767108174801869</v>
      </c>
      <c r="G21">
        <f>G20+'RICEBP_it0-E_by_region'!E20</f>
        <v>25.985972920120489</v>
      </c>
      <c r="H21">
        <f>H20+'RICEBP_it0-E_by_region'!F20</f>
        <v>34.51823111343792</v>
      </c>
      <c r="I21">
        <f>I20+'RICEBP_it0-E_by_region'!G20</f>
        <v>34.821244851232244</v>
      </c>
      <c r="J21">
        <f>J20+'RICEBP_it0-E_by_region'!H20</f>
        <v>16.26741461594769</v>
      </c>
      <c r="K21">
        <f>K20+'RICEBP_it0-E_by_region'!I20</f>
        <v>15.216777290927897</v>
      </c>
      <c r="L21">
        <f>L20+'RICEBP_it0-E_by_region'!J20</f>
        <v>14.875872246503242</v>
      </c>
      <c r="M21">
        <f>M20+'RICEBP_it0-E_by_region'!K20</f>
        <v>15.936665626492472</v>
      </c>
      <c r="N21">
        <f>N20+'RICEBP_it0-E_by_region'!L20</f>
        <v>16.87387725690785</v>
      </c>
      <c r="P21">
        <v>19</v>
      </c>
      <c r="Q21" t="s">
        <v>33</v>
      </c>
      <c r="R21">
        <f>R20+'RICBP-it0_damagesbyregionoutput'!A20</f>
        <v>10.626714439192234</v>
      </c>
      <c r="S21">
        <f>S20+'RICBP-it0_damagesbyregionoutput'!B20</f>
        <v>18.626618735190611</v>
      </c>
      <c r="T21">
        <f>T20+'RICBP-it0_damagesbyregionoutput'!C20</f>
        <v>2.0469404794314934</v>
      </c>
      <c r="U21">
        <f>U20+'RICBP-it0_damagesbyregionoutput'!D20</f>
        <v>1.2091789290439692</v>
      </c>
      <c r="V21">
        <f>V20+'RICBP-it0_damagesbyregionoutput'!E20</f>
        <v>1.4398350171994436</v>
      </c>
      <c r="W21">
        <f>W20+'RICBP-it0_damagesbyregionoutput'!F20</f>
        <v>43.069236919997614</v>
      </c>
      <c r="X21">
        <f>X20+'RICBP-it0_damagesbyregionoutput'!G20</f>
        <v>24.114023251964138</v>
      </c>
      <c r="Y21">
        <f>Y20+'RICBP-it0_damagesbyregionoutput'!H20</f>
        <v>19.593908302687232</v>
      </c>
      <c r="Z21">
        <f>Z20+'RICBP-it0_damagesbyregionoutput'!I20</f>
        <v>82.270492021147746</v>
      </c>
      <c r="AA21">
        <f>AA20+'RICBP-it0_damagesbyregionoutput'!J20</f>
        <v>9.4811392943793695</v>
      </c>
      <c r="AB21">
        <f>AB20+'RICBP-it0_damagesbyregionoutput'!K20</f>
        <v>7.2698143634667005</v>
      </c>
      <c r="AC21">
        <f>AC20+'RICBP-it0_damagesbyregionoutput'!L20</f>
        <v>21.309477280574239</v>
      </c>
      <c r="AE21">
        <v>19</v>
      </c>
      <c r="AF21" t="s">
        <v>33</v>
      </c>
      <c r="AG21">
        <f t="shared" si="2"/>
        <v>50.826042226795089</v>
      </c>
      <c r="AH21">
        <f t="shared" si="2"/>
        <v>36.787624955416454</v>
      </c>
      <c r="AI21">
        <f t="shared" si="2"/>
        <v>7.2277200434903914</v>
      </c>
      <c r="AJ21">
        <f t="shared" si="2"/>
        <v>8.3138864931907115</v>
      </c>
      <c r="AK21">
        <f t="shared" si="2"/>
        <v>14.255251071840842</v>
      </c>
      <c r="AL21">
        <f t="shared" si="2"/>
        <v>-22.220811862673067</v>
      </c>
      <c r="AM21">
        <f t="shared" si="2"/>
        <v>-3.0825830458336223</v>
      </c>
      <c r="AN21">
        <f t="shared" si="2"/>
        <v>-9.7686662912279463</v>
      </c>
      <c r="AO21">
        <f t="shared" si="2"/>
        <v>-73.079817101528107</v>
      </c>
      <c r="AP21">
        <f t="shared" si="2"/>
        <v>-0.49636522891979062</v>
      </c>
      <c r="AQ21">
        <f t="shared" si="2"/>
        <v>2.3556608784619626</v>
      </c>
      <c r="AR21">
        <f t="shared" si="2"/>
        <v>-11.117942139012964</v>
      </c>
      <c r="AT21">
        <f>(C21/SUM($C21:$N21)-R21/SUM($R21:$AC21))*SUM('RICBP-it0_damagesbyregionoutput'!$A20:$L20)</f>
        <v>7.5557320541526289</v>
      </c>
      <c r="AU21">
        <f>(D21/SUM($C21:$N21)-S21/SUM($R21:$AC21))*SUM('RICBP-it0_damagesbyregionoutput'!$A20:$L20)</f>
        <v>5.4687995542027137</v>
      </c>
      <c r="AV21">
        <f>(E21/SUM($C21:$N21)-T21/SUM($R21:$AC21))*SUM('RICBP-it0_damagesbyregionoutput'!$A20:$L20)</f>
        <v>1.07446327942197</v>
      </c>
      <c r="AW21">
        <f>(F21/SUM($C21:$N21)-U21/SUM($R21:$AC21))*SUM('RICBP-it0_damagesbyregionoutput'!$A20:$L20)</f>
        <v>1.2359313438352033</v>
      </c>
      <c r="AX21">
        <f>(G21/SUM($C21:$N21)-V21/SUM($R21:$AC21))*SUM('RICBP-it0_damagesbyregionoutput'!$A20:$L20)</f>
        <v>2.1191667252564121</v>
      </c>
      <c r="AY21">
        <f>(H21/SUM($C21:$N21)-W21/SUM($R21:$AC21))*SUM('RICBP-it0_damagesbyregionoutput'!$A20:$L20)</f>
        <v>-3.3033164319763073</v>
      </c>
      <c r="AZ21">
        <f>(I21/SUM($C21:$N21)-X21/SUM($R21:$AC21))*SUM('RICBP-it0_damagesbyregionoutput'!$A20:$L20)</f>
        <v>-0.45825270881929148</v>
      </c>
      <c r="BA21">
        <f>(J21/SUM($C21:$N21)-Y21/SUM($R21:$AC21))*SUM('RICBP-it0_damagesbyregionoutput'!$A20:$L20)</f>
        <v>-1.4521969799182892</v>
      </c>
      <c r="BB21">
        <f>(K21/SUM($C21:$N21)-Z21/SUM($R21:$AC21))*SUM('RICBP-it0_damagesbyregionoutput'!$A20:$L20)</f>
        <v>-10.863948723800629</v>
      </c>
      <c r="BC21">
        <f>(L21/SUM($C21:$N21)-AA21/SUM($R21:$AC21))*SUM('RICBP-it0_damagesbyregionoutput'!$A20:$L20)</f>
        <v>-7.3788996868595191E-2</v>
      </c>
      <c r="BD21">
        <f>(M21/SUM($C21:$N21)-AB21/SUM($R21:$AC21))*SUM('RICBP-it0_damagesbyregionoutput'!$A20:$L20)</f>
        <v>0.35018942314428403</v>
      </c>
      <c r="BE21">
        <f>(N21/SUM($C21:$N21)-AC21/SUM($R21:$AC21))*SUM('RICBP-it0_damagesbyregionoutput'!$A20:$L20)</f>
        <v>-1.6527785386301068</v>
      </c>
      <c r="BG21" s="2">
        <f t="shared" si="3"/>
        <v>-456609303746.51001</v>
      </c>
      <c r="BH21" s="2">
        <f t="shared" si="3"/>
        <v>-339098557303.15375</v>
      </c>
      <c r="BI21" s="2">
        <f t="shared" si="3"/>
        <v>-87268697535.60141</v>
      </c>
      <c r="BJ21" s="2">
        <f t="shared" si="3"/>
        <v>-45443919061.94223</v>
      </c>
      <c r="BK21" s="2">
        <f t="shared" si="3"/>
        <v>-33397858658.436695</v>
      </c>
      <c r="BL21" s="2">
        <f t="shared" si="3"/>
        <v>645707638151.7113</v>
      </c>
      <c r="BM21" s="2">
        <f t="shared" si="3"/>
        <v>-344822337434.85614</v>
      </c>
      <c r="BN21" s="2">
        <f t="shared" si="3"/>
        <v>-449039461598.09552</v>
      </c>
      <c r="BO21" s="2">
        <f t="shared" si="3"/>
        <v>1445422652399.1487</v>
      </c>
      <c r="BP21" s="2">
        <f t="shared" si="3"/>
        <v>-282799137466.94421</v>
      </c>
      <c r="BQ21" s="2">
        <f t="shared" si="3"/>
        <v>-107966004750.17947</v>
      </c>
      <c r="BR21" s="2">
        <f t="shared" si="3"/>
        <v>55314987004.891678</v>
      </c>
    </row>
    <row r="22" spans="1:70" x14ac:dyDescent="0.2">
      <c r="A22">
        <v>20</v>
      </c>
      <c r="B22" t="s">
        <v>34</v>
      </c>
      <c r="C22">
        <f>C21+'RICEBP_it0-E_by_region'!A21</f>
        <v>101.74583697914251</v>
      </c>
      <c r="D22">
        <f>D21+'RICEBP_it0-E_by_region'!B21</f>
        <v>91.748017676602927</v>
      </c>
      <c r="E22">
        <f>E21+'RICEBP_it0-E_by_region'!C21</f>
        <v>15.355830214926575</v>
      </c>
      <c r="F22">
        <f>F21+'RICEBP_it0-E_by_region'!D21</f>
        <v>15.767108174801869</v>
      </c>
      <c r="G22">
        <f>G21+'RICEBP_it0-E_by_region'!E21</f>
        <v>25.985972920120489</v>
      </c>
      <c r="H22">
        <f>H21+'RICEBP_it0-E_by_region'!F21</f>
        <v>34.51823111343792</v>
      </c>
      <c r="I22">
        <f>I21+'RICEBP_it0-E_by_region'!G21</f>
        <v>34.821244851232244</v>
      </c>
      <c r="J22">
        <f>J21+'RICEBP_it0-E_by_region'!H21</f>
        <v>16.26741461594769</v>
      </c>
      <c r="K22">
        <f>K21+'RICEBP_it0-E_by_region'!I21</f>
        <v>15.216777290927897</v>
      </c>
      <c r="L22">
        <f>L21+'RICEBP_it0-E_by_region'!J21</f>
        <v>14.875872246503242</v>
      </c>
      <c r="M22">
        <f>M21+'RICEBP_it0-E_by_region'!K21</f>
        <v>15.936665626492472</v>
      </c>
      <c r="N22">
        <f>N21+'RICEBP_it0-E_by_region'!L21</f>
        <v>16.87387725690785</v>
      </c>
      <c r="P22">
        <v>20</v>
      </c>
      <c r="Q22" t="s">
        <v>34</v>
      </c>
      <c r="R22">
        <f>R21+'RICBP-it0_damagesbyregionoutput'!A21</f>
        <v>11.778449180570185</v>
      </c>
      <c r="S22">
        <f>S21+'RICBP-it0_damagesbyregionoutput'!B21</f>
        <v>21.246351637072109</v>
      </c>
      <c r="T22">
        <f>T21+'RICBP-it0_damagesbyregionoutput'!C21</f>
        <v>2.2708658975298843</v>
      </c>
      <c r="U22">
        <f>U21+'RICBP-it0_damagesbyregionoutput'!D21</f>
        <v>1.3472953720273821</v>
      </c>
      <c r="V22">
        <f>V21+'RICBP-it0_damagesbyregionoutput'!E21</f>
        <v>1.6288633760169717</v>
      </c>
      <c r="W22">
        <f>W21+'RICBP-it0_damagesbyregionoutput'!F21</f>
        <v>51.005601819520834</v>
      </c>
      <c r="X22">
        <f>X21+'RICBP-it0_damagesbyregionoutput'!G21</f>
        <v>27.573289472491297</v>
      </c>
      <c r="Y22">
        <f>Y21+'RICBP-it0_damagesbyregionoutput'!H21</f>
        <v>22.210276955162733</v>
      </c>
      <c r="Z22">
        <f>Z21+'RICBP-it0_damagesbyregionoutput'!I21</f>
        <v>97.538982012159238</v>
      </c>
      <c r="AA22">
        <f>AA21+'RICBP-it0_damagesbyregionoutput'!J21</f>
        <v>10.65453364575521</v>
      </c>
      <c r="AB22">
        <f>AB21+'RICBP-it0_damagesbyregionoutput'!K21</f>
        <v>8.323948056336091</v>
      </c>
      <c r="AC22">
        <f>AC21+'RICBP-it0_damagesbyregionoutput'!L21</f>
        <v>24.855688467914788</v>
      </c>
      <c r="AE22">
        <v>20</v>
      </c>
      <c r="AF22" t="s">
        <v>34</v>
      </c>
      <c r="AG22">
        <f t="shared" si="2"/>
        <v>59.712626501949934</v>
      </c>
      <c r="AH22">
        <f t="shared" si="2"/>
        <v>43.219818873509226</v>
      </c>
      <c r="AI22">
        <f t="shared" si="2"/>
        <v>8.5188121144391999</v>
      </c>
      <c r="AJ22">
        <f t="shared" si="2"/>
        <v>9.7313645248912</v>
      </c>
      <c r="AK22">
        <f t="shared" si="2"/>
        <v>16.630017890025261</v>
      </c>
      <c r="AL22">
        <f t="shared" si="2"/>
        <v>-26.751582724239434</v>
      </c>
      <c r="AM22">
        <f t="shared" si="2"/>
        <v>-3.106359670446162</v>
      </c>
      <c r="AN22">
        <f t="shared" si="2"/>
        <v>-10.780079868022399</v>
      </c>
      <c r="AO22">
        <f t="shared" si="2"/>
        <v>-86.847008667119212</v>
      </c>
      <c r="AP22">
        <f t="shared" si="2"/>
        <v>-0.20209509697925057</v>
      </c>
      <c r="AQ22">
        <f t="shared" si="2"/>
        <v>2.8738503230133063</v>
      </c>
      <c r="AR22">
        <f t="shared" si="2"/>
        <v>-12.999364201021713</v>
      </c>
      <c r="AT22">
        <f>(C22/SUM($C22:$N22)-R22/SUM($R22:$AC22))*SUM('RICBP-it0_damagesbyregionoutput'!$A21:$L21)</f>
        <v>8.3844646121082729</v>
      </c>
      <c r="AU22">
        <f>(D22/SUM($C22:$N22)-S22/SUM($R22:$AC22))*SUM('RICBP-it0_damagesbyregionoutput'!$A21:$L21)</f>
        <v>6.0686501853143886</v>
      </c>
      <c r="AV22">
        <f>(E22/SUM($C22:$N22)-T22/SUM($R22:$AC22))*SUM('RICBP-it0_damagesbyregionoutput'!$A21:$L21)</f>
        <v>1.1961570424034571</v>
      </c>
      <c r="AW22">
        <f>(F22/SUM($C22:$N22)-U22/SUM($R22:$AC22))*SUM('RICBP-it0_damagesbyregionoutput'!$A21:$L21)</f>
        <v>1.3664158866602809</v>
      </c>
      <c r="AX22">
        <f>(G22/SUM($C22:$N22)-V22/SUM($R22:$AC22))*SUM('RICBP-it0_damagesbyregionoutput'!$A21:$L21)</f>
        <v>2.3350806130273138</v>
      </c>
      <c r="AY22">
        <f>(H22/SUM($C22:$N22)-W22/SUM($R22:$AC22))*SUM('RICBP-it0_damagesbyregionoutput'!$A21:$L21)</f>
        <v>-3.7562859282692589</v>
      </c>
      <c r="AZ22">
        <f>(I22/SUM($C22:$N22)-X22/SUM($R22:$AC22))*SUM('RICBP-it0_damagesbyregionoutput'!$A21:$L21)</f>
        <v>-0.43617513171164307</v>
      </c>
      <c r="BA22">
        <f>(J22/SUM($C22:$N22)-Y22/SUM($R22:$AC22))*SUM('RICBP-it0_damagesbyregionoutput'!$A21:$L21)</f>
        <v>-1.5136697791409841</v>
      </c>
      <c r="BB22">
        <f>(K22/SUM($C22:$N22)-Z22/SUM($R22:$AC22))*SUM('RICBP-it0_damagesbyregionoutput'!$A21:$L21)</f>
        <v>-12.194500786414796</v>
      </c>
      <c r="BC22">
        <f>(L22/SUM($C22:$N22)-AA22/SUM($R22:$AC22))*SUM('RICBP-it0_damagesbyregionoutput'!$A21:$L21)</f>
        <v>-2.83768992952903E-2</v>
      </c>
      <c r="BD22">
        <f>(M22/SUM($C22:$N22)-AB22/SUM($R22:$AC22))*SUM('RICBP-it0_damagesbyregionoutput'!$A21:$L21)</f>
        <v>0.40352765814135044</v>
      </c>
      <c r="BE22">
        <f>(N22/SUM($C22:$N22)-AC22/SUM($R22:$AC22))*SUM('RICBP-it0_damagesbyregionoutput'!$A21:$L21)</f>
        <v>-1.825287472823097</v>
      </c>
      <c r="BG22" s="2">
        <f t="shared" si="3"/>
        <v>-502119663046.57275</v>
      </c>
      <c r="BH22" s="2">
        <f t="shared" si="3"/>
        <v>-363543732778.38281</v>
      </c>
      <c r="BI22" s="2">
        <f t="shared" si="3"/>
        <v>-94935028545.35141</v>
      </c>
      <c r="BJ22" s="2">
        <f t="shared" si="3"/>
        <v>-51062145040.207565</v>
      </c>
      <c r="BK22" s="2">
        <f t="shared" si="3"/>
        <v>-39686205157.105194</v>
      </c>
      <c r="BL22" s="2">
        <f t="shared" si="3"/>
        <v>774484933297.10815</v>
      </c>
      <c r="BM22" s="2">
        <f t="shared" si="3"/>
        <v>-412398507099.10333</v>
      </c>
      <c r="BN22" s="2">
        <f t="shared" si="3"/>
        <v>-502256202346.53088</v>
      </c>
      <c r="BO22" s="2">
        <f t="shared" si="3"/>
        <v>1572690779176.3088</v>
      </c>
      <c r="BP22" s="2">
        <f t="shared" si="3"/>
        <v>-322647031235.83038</v>
      </c>
      <c r="BQ22" s="2">
        <f t="shared" si="3"/>
        <v>-114661786409.9933</v>
      </c>
      <c r="BR22" s="2">
        <f t="shared" si="3"/>
        <v>56134589185.651947</v>
      </c>
    </row>
    <row r="23" spans="1:70" x14ac:dyDescent="0.2">
      <c r="A23">
        <v>21</v>
      </c>
      <c r="B23" t="s">
        <v>35</v>
      </c>
      <c r="C23">
        <f>C22+'RICEBP_it0-E_by_region'!A22</f>
        <v>101.74583697914251</v>
      </c>
      <c r="D23">
        <f>D22+'RICEBP_it0-E_by_region'!B22</f>
        <v>91.748017676602927</v>
      </c>
      <c r="E23">
        <f>E22+'RICEBP_it0-E_by_region'!C22</f>
        <v>15.355830214926575</v>
      </c>
      <c r="F23">
        <f>F22+'RICEBP_it0-E_by_region'!D22</f>
        <v>15.767108174801869</v>
      </c>
      <c r="G23">
        <f>G22+'RICEBP_it0-E_by_region'!E22</f>
        <v>25.985972920120489</v>
      </c>
      <c r="H23">
        <f>H22+'RICEBP_it0-E_by_region'!F22</f>
        <v>34.51823111343792</v>
      </c>
      <c r="I23">
        <f>I22+'RICEBP_it0-E_by_region'!G22</f>
        <v>34.821244851232244</v>
      </c>
      <c r="J23">
        <f>J22+'RICEBP_it0-E_by_region'!H22</f>
        <v>16.26741461594769</v>
      </c>
      <c r="K23">
        <f>K22+'RICEBP_it0-E_by_region'!I22</f>
        <v>15.216777290927897</v>
      </c>
      <c r="L23">
        <f>L22+'RICEBP_it0-E_by_region'!J22</f>
        <v>14.875872246503242</v>
      </c>
      <c r="M23">
        <f>M22+'RICEBP_it0-E_by_region'!K22</f>
        <v>15.936665626492472</v>
      </c>
      <c r="N23">
        <f>N22+'RICEBP_it0-E_by_region'!L22</f>
        <v>16.87387725690785</v>
      </c>
      <c r="P23">
        <v>21</v>
      </c>
      <c r="Q23" t="s">
        <v>35</v>
      </c>
      <c r="R23">
        <f>R22+'RICBP-it0_damagesbyregionoutput'!A22</f>
        <v>12.960806206049714</v>
      </c>
      <c r="S23">
        <f>S22+'RICBP-it0_damagesbyregionoutput'!B22</f>
        <v>24.065537299405978</v>
      </c>
      <c r="T23">
        <f>T22+'RICBP-it0_damagesbyregionoutput'!C22</f>
        <v>2.5019956983324994</v>
      </c>
      <c r="U23">
        <f>U22+'RICBP-it0_damagesbyregionoutput'!D22</f>
        <v>1.4892748477190643</v>
      </c>
      <c r="V23">
        <f>V22+'RICBP-it0_damagesbyregionoutput'!E22</f>
        <v>1.8262936910699488</v>
      </c>
      <c r="W23">
        <f>W22+'RICBP-it0_damagesbyregionoutput'!F22</f>
        <v>59.884807849362616</v>
      </c>
      <c r="X23">
        <f>X22+'RICBP-it0_damagesbyregionoutput'!G22</f>
        <v>31.255612977049609</v>
      </c>
      <c r="Y23">
        <f>Y22+'RICBP-it0_damagesbyregionoutput'!H22</f>
        <v>24.984464412840474</v>
      </c>
      <c r="Z23">
        <f>Z22+'RICBP-it0_damagesbyregionoutput'!I22</f>
        <v>114.49631431017374</v>
      </c>
      <c r="AA23">
        <f>AA22+'RICBP-it0_damagesbyregionoutput'!J22</f>
        <v>11.875021092573171</v>
      </c>
      <c r="AB23">
        <f>AB22+'RICBP-it0_damagesbyregionoutput'!K22</f>
        <v>9.4635918046161507</v>
      </c>
      <c r="AC23">
        <f>AC22+'RICBP-it0_damagesbyregionoutput'!L22</f>
        <v>28.7467594316707</v>
      </c>
      <c r="AE23">
        <v>21</v>
      </c>
      <c r="AF23" t="s">
        <v>35</v>
      </c>
      <c r="AG23">
        <f t="shared" si="2"/>
        <v>69.521916260111951</v>
      </c>
      <c r="AH23">
        <f t="shared" si="2"/>
        <v>50.312211250552544</v>
      </c>
      <c r="AI23">
        <f t="shared" si="2"/>
        <v>9.946579294617182</v>
      </c>
      <c r="AJ23">
        <f t="shared" si="2"/>
        <v>11.292712566102411</v>
      </c>
      <c r="AK23">
        <f t="shared" si="2"/>
        <v>19.239863470946204</v>
      </c>
      <c r="AL23">
        <f t="shared" si="2"/>
        <v>-31.901769314467259</v>
      </c>
      <c r="AM23">
        <f t="shared" si="2"/>
        <v>-3.0269290302142315</v>
      </c>
      <c r="AN23">
        <f t="shared" si="2"/>
        <v>-11.796891487529983</v>
      </c>
      <c r="AO23">
        <f t="shared" si="2"/>
        <v>-102.16046593168637</v>
      </c>
      <c r="AP23">
        <f t="shared" si="2"/>
        <v>0.18446437022698425</v>
      </c>
      <c r="AQ23">
        <f t="shared" si="2"/>
        <v>3.4558514564920548</v>
      </c>
      <c r="AR23">
        <f t="shared" si="2"/>
        <v>-15.067542905151569</v>
      </c>
      <c r="AT23">
        <f>(C23/SUM($C23:$N23)-R23/SUM($R23:$AC23))*SUM('RICBP-it0_damagesbyregionoutput'!$A22:$L22)</f>
        <v>9.2644898762471311</v>
      </c>
      <c r="AU23">
        <f>(D23/SUM($C23:$N23)-S23/SUM($R23:$AC23))*SUM('RICBP-it0_damagesbyregionoutput'!$A22:$L22)</f>
        <v>6.7046047758292975</v>
      </c>
      <c r="AV23">
        <f>(E23/SUM($C23:$N23)-T23/SUM($R23:$AC23))*SUM('RICBP-it0_damagesbyregionoutput'!$A22:$L22)</f>
        <v>1.3254810588577097</v>
      </c>
      <c r="AW23">
        <f>(F23/SUM($C23:$N23)-U23/SUM($R23:$AC23))*SUM('RICBP-it0_damagesbyregionoutput'!$A22:$L22)</f>
        <v>1.5048667653605912</v>
      </c>
      <c r="AX23">
        <f>(G23/SUM($C23:$N23)-V23/SUM($R23:$AC23))*SUM('RICBP-it0_damagesbyregionoutput'!$A22:$L22)</f>
        <v>2.5639040166852713</v>
      </c>
      <c r="AY23">
        <f>(H23/SUM($C23:$N23)-W23/SUM($R23:$AC23))*SUM('RICBP-it0_damagesbyregionoutput'!$A22:$L22)</f>
        <v>-4.2512294647123614</v>
      </c>
      <c r="AZ23">
        <f>(I23/SUM($C23:$N23)-X23/SUM($R23:$AC23))*SUM('RICBP-it0_damagesbyregionoutput'!$A22:$L22)</f>
        <v>-0.40336853276047974</v>
      </c>
      <c r="BA23">
        <f>(J23/SUM($C23:$N23)-Y23/SUM($R23:$AC23))*SUM('RICBP-it0_damagesbyregionoutput'!$A22:$L22)</f>
        <v>-1.5720536434654295</v>
      </c>
      <c r="BB23">
        <f>(K23/SUM($C23:$N23)-Z23/SUM($R23:$AC23))*SUM('RICBP-it0_damagesbyregionoutput'!$A22:$L22)</f>
        <v>-13.61390268409259</v>
      </c>
      <c r="BC23">
        <f>(L23/SUM($C23:$N23)-AA23/SUM($R23:$AC23))*SUM('RICBP-it0_damagesbyregionoutput'!$A22:$L22)</f>
        <v>2.4581720160045638E-2</v>
      </c>
      <c r="BD23">
        <f>(M23/SUM($C23:$N23)-AB23/SUM($R23:$AC23))*SUM('RICBP-it0_damagesbyregionoutput'!$A22:$L22)</f>
        <v>0.46052673106270603</v>
      </c>
      <c r="BE23">
        <f>(N23/SUM($C23:$N23)-AC23/SUM($R23:$AC23))*SUM('RICBP-it0_damagesbyregionoutput'!$A22:$L22)</f>
        <v>-2.0079006191719033</v>
      </c>
      <c r="BG23" s="2">
        <f t="shared" si="3"/>
        <v>-544799881914.88538</v>
      </c>
      <c r="BH23" s="2">
        <f t="shared" si="3"/>
        <v>-387787601214.0202</v>
      </c>
      <c r="BI23" s="2">
        <f t="shared" si="3"/>
        <v>-102286121320.27237</v>
      </c>
      <c r="BJ23" s="2">
        <f t="shared" si="3"/>
        <v>-56481275850.619904</v>
      </c>
      <c r="BK23" s="2">
        <f t="shared" si="3"/>
        <v>-45941564235.671974</v>
      </c>
      <c r="BL23" s="2">
        <f t="shared" si="3"/>
        <v>898957125515.46399</v>
      </c>
      <c r="BM23" s="2">
        <f t="shared" si="3"/>
        <v>-482799172992.41022</v>
      </c>
      <c r="BN23" s="2">
        <f t="shared" si="3"/>
        <v>-555242023957.84595</v>
      </c>
      <c r="BO23" s="2">
        <f t="shared" si="3"/>
        <v>1699554580474.5725</v>
      </c>
      <c r="BP23" s="2">
        <f t="shared" si="3"/>
        <v>-361977747046.18921</v>
      </c>
      <c r="BQ23" s="2">
        <f t="shared" si="3"/>
        <v>-121474402416.04247</v>
      </c>
      <c r="BR23" s="2">
        <f t="shared" si="3"/>
        <v>60278084957.95295</v>
      </c>
    </row>
    <row r="24" spans="1:70" x14ac:dyDescent="0.2">
      <c r="A24">
        <v>22</v>
      </c>
      <c r="B24" t="s">
        <v>36</v>
      </c>
      <c r="C24">
        <f>C23+'RICEBP_it0-E_by_region'!A23</f>
        <v>101.74583697914251</v>
      </c>
      <c r="D24">
        <f>D23+'RICEBP_it0-E_by_region'!B23</f>
        <v>91.748017676602927</v>
      </c>
      <c r="E24">
        <f>E23+'RICEBP_it0-E_by_region'!C23</f>
        <v>15.355830214926575</v>
      </c>
      <c r="F24">
        <f>F23+'RICEBP_it0-E_by_region'!D23</f>
        <v>15.767108174801869</v>
      </c>
      <c r="G24">
        <f>G23+'RICEBP_it0-E_by_region'!E23</f>
        <v>25.985972920120489</v>
      </c>
      <c r="H24">
        <f>H23+'RICEBP_it0-E_by_region'!F23</f>
        <v>34.51823111343792</v>
      </c>
      <c r="I24">
        <f>I23+'RICEBP_it0-E_by_region'!G23</f>
        <v>34.821244851232244</v>
      </c>
      <c r="J24">
        <f>J23+'RICEBP_it0-E_by_region'!H23</f>
        <v>16.26741461594769</v>
      </c>
      <c r="K24">
        <f>K23+'RICEBP_it0-E_by_region'!I23</f>
        <v>15.216777290927897</v>
      </c>
      <c r="L24">
        <f>L23+'RICEBP_it0-E_by_region'!J23</f>
        <v>14.875872246503242</v>
      </c>
      <c r="M24">
        <f>M23+'RICEBP_it0-E_by_region'!K23</f>
        <v>15.936665626492472</v>
      </c>
      <c r="N24">
        <f>N23+'RICEBP_it0-E_by_region'!L23</f>
        <v>16.87387725690785</v>
      </c>
      <c r="P24">
        <v>22</v>
      </c>
      <c r="Q24" t="s">
        <v>36</v>
      </c>
      <c r="R24">
        <f>R23+'RICBP-it0_damagesbyregionoutput'!A23</f>
        <v>14.176675624187014</v>
      </c>
      <c r="S24">
        <f>S23+'RICBP-it0_damagesbyregionoutput'!B23</f>
        <v>27.094706871550667</v>
      </c>
      <c r="T24">
        <f>T23+'RICBP-it0_damagesbyregionoutput'!C23</f>
        <v>2.7407953415556712</v>
      </c>
      <c r="U24">
        <f>U23+'RICBP-it0_damagesbyregionoutput'!D23</f>
        <v>1.6352941056675512</v>
      </c>
      <c r="V24">
        <f>V23+'RICBP-it0_damagesbyregionoutput'!E23</f>
        <v>2.0323062555841966</v>
      </c>
      <c r="W24">
        <f>W23+'RICBP-it0_damagesbyregionoutput'!F23</f>
        <v>69.761901230669523</v>
      </c>
      <c r="X24">
        <f>X23+'RICBP-it0_damagesbyregionoutput'!G23</f>
        <v>35.16684199191242</v>
      </c>
      <c r="Y24">
        <f>Y23+'RICBP-it0_damagesbyregionoutput'!H23</f>
        <v>27.923009973286526</v>
      </c>
      <c r="Z24">
        <f>Z23+'RICBP-it0_damagesbyregionoutput'!I23</f>
        <v>133.24139557595745</v>
      </c>
      <c r="AA24">
        <f>AA23+'RICBP-it0_damagesbyregionoutput'!J23</f>
        <v>13.14390892809503</v>
      </c>
      <c r="AB24">
        <f>AB23+'RICBP-it0_damagesbyregionoutput'!K23</f>
        <v>10.693180134416671</v>
      </c>
      <c r="AC24">
        <f>AC23+'RICBP-it0_damagesbyregionoutput'!L23</f>
        <v>33.006795733156636</v>
      </c>
      <c r="AE24">
        <v>22</v>
      </c>
      <c r="AF24" t="s">
        <v>36</v>
      </c>
      <c r="AG24">
        <f t="shared" si="2"/>
        <v>80.304666706114006</v>
      </c>
      <c r="AH24">
        <f t="shared" si="2"/>
        <v>58.102644917954315</v>
      </c>
      <c r="AI24">
        <f t="shared" si="2"/>
        <v>11.518652458749651</v>
      </c>
      <c r="AJ24">
        <f t="shared" si="2"/>
        <v>13.006067047297606</v>
      </c>
      <c r="AK24">
        <f t="shared" si="2"/>
        <v>22.098308579842829</v>
      </c>
      <c r="AL24">
        <f t="shared" si="2"/>
        <v>-37.708218177929638</v>
      </c>
      <c r="AM24">
        <f t="shared" si="2"/>
        <v>-2.8317799113780273</v>
      </c>
      <c r="AN24">
        <f t="shared" si="2"/>
        <v>-12.817063481604825</v>
      </c>
      <c r="AO24">
        <f t="shared" si="2"/>
        <v>-119.11107253696341</v>
      </c>
      <c r="AP24">
        <f t="shared" si="2"/>
        <v>0.66984915688506597</v>
      </c>
      <c r="AQ24">
        <f t="shared" si="2"/>
        <v>4.1056323316780556</v>
      </c>
      <c r="AR24">
        <f t="shared" si="2"/>
        <v>-17.337687090645691</v>
      </c>
      <c r="AT24">
        <f>(C24/SUM($C24:$N24)-R24/SUM($R24:$AC24))*SUM('RICBP-it0_damagesbyregionoutput'!$A23:$L23)</f>
        <v>10.198258675819554</v>
      </c>
      <c r="AU24">
        <f>(D24/SUM($C24:$N24)-S24/SUM($R24:$AC24))*SUM('RICBP-it0_damagesbyregionoutput'!$A23:$L23)</f>
        <v>7.3787218965878223</v>
      </c>
      <c r="AV24">
        <f>(E24/SUM($C24:$N24)-T24/SUM($R24:$AC24))*SUM('RICBP-it0_damagesbyregionoutput'!$A23:$L23)</f>
        <v>1.4628066112408167</v>
      </c>
      <c r="AW24">
        <f>(F24/SUM($C24:$N24)-U24/SUM($R24:$AC24))*SUM('RICBP-it0_damagesbyregionoutput'!$A23:$L23)</f>
        <v>1.6517002254527147</v>
      </c>
      <c r="AX24">
        <f>(G24/SUM($C24:$N24)-V24/SUM($R24:$AC24))*SUM('RICBP-it0_damagesbyregionoutput'!$A23:$L23)</f>
        <v>2.8063657622796865</v>
      </c>
      <c r="AY24">
        <f>(H24/SUM($C24:$N24)-W24/SUM($R24:$AC24))*SUM('RICBP-it0_damagesbyregionoutput'!$A23:$L23)</f>
        <v>-4.7887399195629703</v>
      </c>
      <c r="AZ24">
        <f>(I24/SUM($C24:$N24)-X24/SUM($R24:$AC24))*SUM('RICBP-it0_damagesbyregionoutput'!$A23:$L23)</f>
        <v>-0.35962074476829592</v>
      </c>
      <c r="BA24">
        <f>(J24/SUM($C24:$N24)-Y24/SUM($R24:$AC24))*SUM('RICBP-it0_damagesbyregionoutput'!$A23:$L23)</f>
        <v>-1.6276977940542854</v>
      </c>
      <c r="BB24">
        <f>(K24/SUM($C24:$N24)-Z24/SUM($R24:$AC24))*SUM('RICBP-it0_damagesbyregionoutput'!$A23:$L23)</f>
        <v>-15.126462492294685</v>
      </c>
      <c r="BC24">
        <f>(L24/SUM($C24:$N24)-AA24/SUM($R24:$AC24))*SUM('RICBP-it0_damagesbyregionoutput'!$A23:$L23)</f>
        <v>8.5067222814006596E-2</v>
      </c>
      <c r="BD24">
        <f>(M24/SUM($C24:$N24)-AB24/SUM($R24:$AC24))*SUM('RICBP-it0_damagesbyregionoutput'!$A23:$L23)</f>
        <v>0.5213931177809521</v>
      </c>
      <c r="BE24">
        <f>(N24/SUM($C24:$N24)-AC24/SUM($R24:$AC24))*SUM('RICBP-it0_damagesbyregionoutput'!$A23:$L23)</f>
        <v>-2.2017925612953242</v>
      </c>
      <c r="BG24" s="2">
        <f t="shared" si="3"/>
        <v>-584491770182.50073</v>
      </c>
      <c r="BH24" s="2">
        <f t="shared" si="3"/>
        <v>-411711770813.94904</v>
      </c>
      <c r="BI24" s="2">
        <f t="shared" si="3"/>
        <v>-109266552891.65233</v>
      </c>
      <c r="BJ24" s="2">
        <f t="shared" si="3"/>
        <v>-61654255742.479958</v>
      </c>
      <c r="BK24" s="2">
        <f t="shared" si="3"/>
        <v>-52079346616.938248</v>
      </c>
      <c r="BL24" s="2">
        <f t="shared" si="3"/>
        <v>1017708943899.4082</v>
      </c>
      <c r="BM24" s="2">
        <f t="shared" si="3"/>
        <v>-554769863604.50024</v>
      </c>
      <c r="BN24" s="2">
        <f t="shared" si="3"/>
        <v>-607525799979.44385</v>
      </c>
      <c r="BO24" s="2">
        <f t="shared" si="3"/>
        <v>1824144112982.3457</v>
      </c>
      <c r="BP24" s="2">
        <f t="shared" si="3"/>
        <v>-400317563844.07513</v>
      </c>
      <c r="BQ24" s="2">
        <f t="shared" si="3"/>
        <v>-128387757405.04871</v>
      </c>
      <c r="BR24" s="2">
        <f t="shared" si="3"/>
        <v>68351624198.797371</v>
      </c>
    </row>
    <row r="25" spans="1:70" x14ac:dyDescent="0.2">
      <c r="A25">
        <v>23</v>
      </c>
      <c r="B25" t="s">
        <v>37</v>
      </c>
      <c r="C25">
        <f>C24+'RICEBP_it0-E_by_region'!A24</f>
        <v>101.74583697914251</v>
      </c>
      <c r="D25">
        <f>D24+'RICEBP_it0-E_by_region'!B24</f>
        <v>91.748017676602927</v>
      </c>
      <c r="E25">
        <f>E24+'RICEBP_it0-E_by_region'!C24</f>
        <v>15.355830214926575</v>
      </c>
      <c r="F25">
        <f>F24+'RICEBP_it0-E_by_region'!D24</f>
        <v>15.767108174801869</v>
      </c>
      <c r="G25">
        <f>G24+'RICEBP_it0-E_by_region'!E24</f>
        <v>25.985972920120489</v>
      </c>
      <c r="H25">
        <f>H24+'RICEBP_it0-E_by_region'!F24</f>
        <v>34.51823111343792</v>
      </c>
      <c r="I25">
        <f>I24+'RICEBP_it0-E_by_region'!G24</f>
        <v>34.821244851232244</v>
      </c>
      <c r="J25">
        <f>J24+'RICEBP_it0-E_by_region'!H24</f>
        <v>16.26741461594769</v>
      </c>
      <c r="K25">
        <f>K24+'RICEBP_it0-E_by_region'!I24</f>
        <v>15.216777290927897</v>
      </c>
      <c r="L25">
        <f>L24+'RICEBP_it0-E_by_region'!J24</f>
        <v>14.875872246503242</v>
      </c>
      <c r="M25">
        <f>M24+'RICEBP_it0-E_by_region'!K24</f>
        <v>15.936665626492472</v>
      </c>
      <c r="N25">
        <f>N24+'RICEBP_it0-E_by_region'!L24</f>
        <v>16.87387725690785</v>
      </c>
      <c r="P25">
        <v>23</v>
      </c>
      <c r="Q25" t="s">
        <v>37</v>
      </c>
      <c r="R25">
        <f>R24+'RICBP-it0_damagesbyregionoutput'!A24</f>
        <v>15.429476119432094</v>
      </c>
      <c r="S25">
        <f>S24+'RICBP-it0_damagesbyregionoutput'!B24</f>
        <v>30.345036062243885</v>
      </c>
      <c r="T25">
        <f>T24+'RICBP-it0_damagesbyregionoutput'!C24</f>
        <v>2.9878315728444411</v>
      </c>
      <c r="U25">
        <f>U24+'RICBP-it0_damagesbyregionoutput'!D24</f>
        <v>1.7856075813371453</v>
      </c>
      <c r="V25">
        <f>V24+'RICBP-it0_damagesbyregionoutput'!E24</f>
        <v>2.2471931768661415</v>
      </c>
      <c r="W25">
        <f>W24+'RICBP-it0_damagesbyregionoutput'!F24</f>
        <v>80.692121412053424</v>
      </c>
      <c r="X25">
        <f>X24+'RICBP-it0_damagesbyregionoutput'!G24</f>
        <v>39.314407275441368</v>
      </c>
      <c r="Y25">
        <f>Y24+'RICBP-it0_damagesbyregionoutput'!H24</f>
        <v>31.033375687546876</v>
      </c>
      <c r="Z25">
        <f>Z24+'RICBP-it0_damagesbyregionoutput'!I24</f>
        <v>153.87500873964635</v>
      </c>
      <c r="AA25">
        <f>AA24+'RICBP-it0_damagesbyregionoutput'!J24</f>
        <v>14.463163358980831</v>
      </c>
      <c r="AB25">
        <f>AB24+'RICBP-it0_damagesbyregionoutput'!K24</f>
        <v>12.017372546946111</v>
      </c>
      <c r="AC25">
        <f>AC24+'RICBP-it0_damagesbyregionoutput'!L24</f>
        <v>37.661690674367208</v>
      </c>
      <c r="AE25">
        <v>23</v>
      </c>
      <c r="AF25" t="s">
        <v>37</v>
      </c>
      <c r="AG25">
        <f t="shared" si="2"/>
        <v>92.113324993995207</v>
      </c>
      <c r="AH25">
        <f t="shared" si="2"/>
        <v>66.630320478081032</v>
      </c>
      <c r="AI25">
        <f t="shared" si="2"/>
        <v>13.242896324887028</v>
      </c>
      <c r="AJ25">
        <f t="shared" si="2"/>
        <v>14.879830818115114</v>
      </c>
      <c r="AK25">
        <f t="shared" si="2"/>
        <v>25.219329291864526</v>
      </c>
      <c r="AL25">
        <f t="shared" si="2"/>
        <v>-44.207215752662606</v>
      </c>
      <c r="AM25">
        <f t="shared" si="2"/>
        <v>-2.5092236852205043</v>
      </c>
      <c r="AN25">
        <f t="shared" si="2"/>
        <v>-13.839125911694603</v>
      </c>
      <c r="AO25">
        <f t="shared" si="2"/>
        <v>-137.79125629952398</v>
      </c>
      <c r="AP25">
        <f t="shared" si="2"/>
        <v>1.2602609883209885</v>
      </c>
      <c r="AQ25">
        <f t="shared" si="2"/>
        <v>4.8272838317950679</v>
      </c>
      <c r="AR25">
        <f t="shared" si="2"/>
        <v>-19.82642507795736</v>
      </c>
      <c r="AT25">
        <f>(C25/SUM($C25:$N25)-R25/SUM($R25:$AC25))*SUM('RICBP-it0_damagesbyregionoutput'!$A24:$L24)</f>
        <v>11.187493587012096</v>
      </c>
      <c r="AU25">
        <f>(D25/SUM($C25:$N25)-S25/SUM($R25:$AC25))*SUM('RICBP-it0_damagesbyregionoutput'!$A24:$L24)</f>
        <v>8.092491320855979</v>
      </c>
      <c r="AV25">
        <f>(E25/SUM($C25:$N25)-T25/SUM($R25:$AC25))*SUM('RICBP-it0_damagesbyregionoutput'!$A24:$L24)</f>
        <v>1.6083972402233637</v>
      </c>
      <c r="AW25">
        <f>(F25/SUM($C25:$N25)-U25/SUM($R25:$AC25))*SUM('RICBP-it0_damagesbyregionoutput'!$A24:$L24)</f>
        <v>1.8072088035508402</v>
      </c>
      <c r="AX25">
        <f>(G25/SUM($C25:$N25)-V25/SUM($R25:$AC25))*SUM('RICBP-it0_damagesbyregionoutput'!$A24:$L24)</f>
        <v>3.0629779648044759</v>
      </c>
      <c r="AY25">
        <f>(H25/SUM($C25:$N25)-W25/SUM($R25:$AC25))*SUM('RICBP-it0_damagesbyregionoutput'!$A24:$L24)</f>
        <v>-5.3691248553324238</v>
      </c>
      <c r="AZ25">
        <f>(I25/SUM($C25:$N25)-X25/SUM($R25:$AC25))*SUM('RICBP-it0_damagesbyregionoutput'!$A24:$L24)</f>
        <v>-0.30475421323259411</v>
      </c>
      <c r="BA25">
        <f>(J25/SUM($C25:$N25)-Y25/SUM($R25:$AC25))*SUM('RICBP-it0_damagesbyregionoutput'!$A24:$L24)</f>
        <v>-1.6808114612845562</v>
      </c>
      <c r="BB25">
        <f>(K25/SUM($C25:$N25)-Z25/SUM($R25:$AC25))*SUM('RICBP-it0_damagesbyregionoutput'!$A24:$L24)</f>
        <v>-16.735242119397562</v>
      </c>
      <c r="BC25">
        <f>(L25/SUM($C25:$N25)-AA25/SUM($R25:$AC25))*SUM('RICBP-it0_damagesbyregionoutput'!$A24:$L24)</f>
        <v>0.15306321561752004</v>
      </c>
      <c r="BD25">
        <f>(M25/SUM($C25:$N25)-AB25/SUM($R25:$AC25))*SUM('RICBP-it0_damagesbyregionoutput'!$A24:$L24)</f>
        <v>0.58629092929188098</v>
      </c>
      <c r="BE25">
        <f>(N25/SUM($C25:$N25)-AC25/SUM($R25:$AC25))*SUM('RICBP-it0_damagesbyregionoutput'!$A24:$L24)</f>
        <v>-2.407990412109033</v>
      </c>
      <c r="BG25" s="2">
        <f t="shared" si="3"/>
        <v>-621164700869.10522</v>
      </c>
      <c r="BH25" s="2">
        <f t="shared" si="3"/>
        <v>-435184239270.73792</v>
      </c>
      <c r="BI25" s="2">
        <f t="shared" si="3"/>
        <v>-115846625914.01274</v>
      </c>
      <c r="BJ25" s="2">
        <f t="shared" si="3"/>
        <v>-66554967266.667656</v>
      </c>
      <c r="BK25" s="2">
        <f t="shared" si="3"/>
        <v>-58042747217.220467</v>
      </c>
      <c r="BL25" s="2">
        <f t="shared" si="3"/>
        <v>1129872719400.5442</v>
      </c>
      <c r="BM25" s="2">
        <f t="shared" si="3"/>
        <v>-627310439390.11707</v>
      </c>
      <c r="BN25" s="2">
        <f t="shared" si="3"/>
        <v>-658749031194.77722</v>
      </c>
      <c r="BO25" s="2">
        <f t="shared" si="3"/>
        <v>1944941643163.0127</v>
      </c>
      <c r="BP25" s="2">
        <f t="shared" si="3"/>
        <v>-437348615818.40259</v>
      </c>
      <c r="BQ25" s="2">
        <f t="shared" si="3"/>
        <v>-135360570825.13132</v>
      </c>
      <c r="BR25" s="2">
        <f t="shared" si="3"/>
        <v>80747575202.636307</v>
      </c>
    </row>
    <row r="26" spans="1:70" x14ac:dyDescent="0.2">
      <c r="A26">
        <v>24</v>
      </c>
      <c r="B26" t="s">
        <v>38</v>
      </c>
      <c r="C26">
        <f>C25+'RICEBP_it0-E_by_region'!A25</f>
        <v>101.74583697914251</v>
      </c>
      <c r="D26">
        <f>D25+'RICEBP_it0-E_by_region'!B25</f>
        <v>91.748017676602927</v>
      </c>
      <c r="E26">
        <f>E25+'RICEBP_it0-E_by_region'!C25</f>
        <v>15.355830214926575</v>
      </c>
      <c r="F26">
        <f>F25+'RICEBP_it0-E_by_region'!D25</f>
        <v>15.767108174801869</v>
      </c>
      <c r="G26">
        <f>G25+'RICEBP_it0-E_by_region'!E25</f>
        <v>25.985972920120489</v>
      </c>
      <c r="H26">
        <f>H25+'RICEBP_it0-E_by_region'!F25</f>
        <v>34.51823111343792</v>
      </c>
      <c r="I26">
        <f>I25+'RICEBP_it0-E_by_region'!G25</f>
        <v>34.821244851232244</v>
      </c>
      <c r="J26">
        <f>J25+'RICEBP_it0-E_by_region'!H25</f>
        <v>16.26741461594769</v>
      </c>
      <c r="K26">
        <f>K25+'RICEBP_it0-E_by_region'!I25</f>
        <v>15.216777290927897</v>
      </c>
      <c r="L26">
        <f>L25+'RICEBP_it0-E_by_region'!J25</f>
        <v>14.875872246503242</v>
      </c>
      <c r="M26">
        <f>M25+'RICEBP_it0-E_by_region'!K25</f>
        <v>15.936665626492472</v>
      </c>
      <c r="N26">
        <f>N25+'RICEBP_it0-E_by_region'!L25</f>
        <v>16.87387725690785</v>
      </c>
      <c r="P26">
        <v>24</v>
      </c>
      <c r="Q26" t="s">
        <v>38</v>
      </c>
      <c r="R26">
        <f>R25+'RICBP-it0_damagesbyregionoutput'!A25</f>
        <v>16.722931694299263</v>
      </c>
      <c r="S26">
        <f>S25+'RICBP-it0_damagesbyregionoutput'!B25</f>
        <v>33.828173989157854</v>
      </c>
      <c r="T26">
        <f>T25+'RICBP-it0_damagesbyregionoutput'!C25</f>
        <v>3.2437316642895491</v>
      </c>
      <c r="U26">
        <f>U25+'RICBP-it0_damagesbyregionoutput'!D25</f>
        <v>1.9405177891106342</v>
      </c>
      <c r="V26">
        <f>V25+'RICBP-it0_damagesbyregionoutput'!E25</f>
        <v>2.4713214841879405</v>
      </c>
      <c r="W26">
        <f>W25+'RICBP-it0_damagesbyregionoutput'!F25</f>
        <v>92.730939706288424</v>
      </c>
      <c r="X26">
        <f>X25+'RICBP-it0_damagesbyregionoutput'!G25</f>
        <v>43.706891836482086</v>
      </c>
      <c r="Y26">
        <f>Y25+'RICBP-it0_damagesbyregionoutput'!H25</f>
        <v>34.323656604008228</v>
      </c>
      <c r="Z26">
        <f>Z25+'RICBP-it0_damagesbyregionoutput'!I25</f>
        <v>176.49910861433685</v>
      </c>
      <c r="AA26">
        <f>AA25+'RICBP-it0_damagesbyregionoutput'!J25</f>
        <v>15.835188860549101</v>
      </c>
      <c r="AB26">
        <f>AB25+'RICBP-it0_damagesbyregionoutput'!K25</f>
        <v>13.441004714560922</v>
      </c>
      <c r="AC26">
        <f>AC25+'RICBP-it0_damagesbyregionoutput'!L25</f>
        <v>42.738727481265677</v>
      </c>
      <c r="AE26">
        <v>24</v>
      </c>
      <c r="AF26" t="s">
        <v>38</v>
      </c>
      <c r="AG26">
        <f t="shared" si="2"/>
        <v>105.00160221014077</v>
      </c>
      <c r="AH26">
        <f t="shared" si="2"/>
        <v>75.935380176013624</v>
      </c>
      <c r="AI26">
        <f t="shared" si="2"/>
        <v>15.127351921280928</v>
      </c>
      <c r="AJ26">
        <f t="shared" si="2"/>
        <v>16.922601829160147</v>
      </c>
      <c r="AK26">
        <f t="shared" si="2"/>
        <v>28.617227548078567</v>
      </c>
      <c r="AL26">
        <f t="shared" si="2"/>
        <v>-51.434747957919342</v>
      </c>
      <c r="AM26">
        <f t="shared" si="2"/>
        <v>-2.0481869171100748</v>
      </c>
      <c r="AN26">
        <f t="shared" si="2"/>
        <v>-14.861990940356264</v>
      </c>
      <c r="AO26">
        <f t="shared" si="2"/>
        <v>-158.29438222690175</v>
      </c>
      <c r="AP26">
        <f t="shared" si="2"/>
        <v>1.9616927553424703</v>
      </c>
      <c r="AQ26">
        <f t="shared" si="2"/>
        <v>5.6249664639294066</v>
      </c>
      <c r="AR26">
        <f t="shared" si="2"/>
        <v>-22.551514861658511</v>
      </c>
      <c r="AT26">
        <f>(C26/SUM($C26:$N26)-R26/SUM($R26:$AC26))*SUM('RICBP-it0_damagesbyregionoutput'!$A25:$L25)</f>
        <v>12.233397963482444</v>
      </c>
      <c r="AU26">
        <f>(D26/SUM($C26:$N26)-S26/SUM($R26:$AC26))*SUM('RICBP-it0_damagesbyregionoutput'!$A25:$L25)</f>
        <v>8.8469861949572692</v>
      </c>
      <c r="AV26">
        <f>(E26/SUM($C26:$N26)-T26/SUM($R26:$AC26))*SUM('RICBP-it0_damagesbyregionoutput'!$A25:$L25)</f>
        <v>1.7624389751341132</v>
      </c>
      <c r="AW26">
        <f>(F26/SUM($C26:$N26)-U26/SUM($R26:$AC26))*SUM('RICBP-it0_damagesbyregionoutput'!$A25:$L25)</f>
        <v>1.9715977508548768</v>
      </c>
      <c r="AX26">
        <f>(G26/SUM($C26:$N26)-V26/SUM($R26:$AC26))*SUM('RICBP-it0_damagesbyregionoutput'!$A25:$L25)</f>
        <v>3.3341008693043324</v>
      </c>
      <c r="AY26">
        <f>(H26/SUM($C26:$N26)-W26/SUM($R26:$AC26))*SUM('RICBP-it0_damagesbyregionoutput'!$A25:$L25)</f>
        <v>-5.9924965683987885</v>
      </c>
      <c r="AZ26">
        <f>(I26/SUM($C26:$N26)-X26/SUM($R26:$AC26))*SUM('RICBP-it0_damagesbyregionoutput'!$A25:$L25)</f>
        <v>-0.23862765075203685</v>
      </c>
      <c r="BA26">
        <f>(J26/SUM($C26:$N26)-Y26/SUM($R26:$AC26))*SUM('RICBP-it0_damagesbyregionoutput'!$A25:$L25)</f>
        <v>-1.7315226232375518</v>
      </c>
      <c r="BB26">
        <f>(K26/SUM($C26:$N26)-Z26/SUM($R26:$AC26))*SUM('RICBP-it0_damagesbyregionoutput'!$A25:$L25)</f>
        <v>-18.442367853490445</v>
      </c>
      <c r="BC26">
        <f>(L26/SUM($C26:$N26)-AA26/SUM($R26:$AC26))*SUM('RICBP-it0_damagesbyregionoutput'!$A25:$L25)</f>
        <v>0.22855049497394395</v>
      </c>
      <c r="BD26">
        <f>(M26/SUM($C26:$N26)-AB26/SUM($R26:$AC26))*SUM('RICBP-it0_damagesbyregionoutput'!$A25:$L25)</f>
        <v>0.65534669791777067</v>
      </c>
      <c r="BE26">
        <f>(N26/SUM($C26:$N26)-AC26/SUM($R26:$AC26))*SUM('RICBP-it0_damagesbyregionoutput'!$A25:$L25)</f>
        <v>-2.6274042507459319</v>
      </c>
      <c r="BG26" s="2">
        <f t="shared" si="3"/>
        <v>-654879252663.12354</v>
      </c>
      <c r="BH26" s="2">
        <f t="shared" si="3"/>
        <v>-458073502975.32245</v>
      </c>
      <c r="BI26" s="2">
        <f t="shared" si="3"/>
        <v>-122016621259.78729</v>
      </c>
      <c r="BJ26" s="2">
        <f t="shared" si="3"/>
        <v>-71173260190.156677</v>
      </c>
      <c r="BK26" s="2">
        <f t="shared" si="3"/>
        <v>-63797386909.709267</v>
      </c>
      <c r="BL26" s="2">
        <f t="shared" si="3"/>
        <v>1235035636857.9475</v>
      </c>
      <c r="BM26" s="2">
        <f t="shared" si="3"/>
        <v>-699664418862.46631</v>
      </c>
      <c r="BN26" s="2">
        <f t="shared" si="3"/>
        <v>-708657594575.89087</v>
      </c>
      <c r="BO26" s="2">
        <f t="shared" si="3"/>
        <v>2060758073887.321</v>
      </c>
      <c r="BP26" s="2">
        <f t="shared" si="3"/>
        <v>-472881272047.53784</v>
      </c>
      <c r="BQ26" s="2">
        <f t="shared" si="3"/>
        <v>-142335934216.56799</v>
      </c>
      <c r="BR26" s="2">
        <f t="shared" si="3"/>
        <v>97685532955.218872</v>
      </c>
    </row>
    <row r="27" spans="1:70" x14ac:dyDescent="0.2">
      <c r="A27">
        <v>25</v>
      </c>
      <c r="B27" t="s">
        <v>39</v>
      </c>
      <c r="C27">
        <f>C26+'RICEBP_it0-E_by_region'!A26</f>
        <v>101.74583697914251</v>
      </c>
      <c r="D27">
        <f>D26+'RICEBP_it0-E_by_region'!B26</f>
        <v>91.748017676602927</v>
      </c>
      <c r="E27">
        <f>E26+'RICEBP_it0-E_by_region'!C26</f>
        <v>15.355830214926575</v>
      </c>
      <c r="F27">
        <f>F26+'RICEBP_it0-E_by_region'!D26</f>
        <v>15.767108174801869</v>
      </c>
      <c r="G27">
        <f>G26+'RICEBP_it0-E_by_region'!E26</f>
        <v>25.985972920120489</v>
      </c>
      <c r="H27">
        <f>H26+'RICEBP_it0-E_by_region'!F26</f>
        <v>34.51823111343792</v>
      </c>
      <c r="I27">
        <f>I26+'RICEBP_it0-E_by_region'!G26</f>
        <v>34.821244851232244</v>
      </c>
      <c r="J27">
        <f>J26+'RICEBP_it0-E_by_region'!H26</f>
        <v>16.26741461594769</v>
      </c>
      <c r="K27">
        <f>K26+'RICEBP_it0-E_by_region'!I26</f>
        <v>15.216777290927897</v>
      </c>
      <c r="L27">
        <f>L26+'RICEBP_it0-E_by_region'!J26</f>
        <v>14.875872246503242</v>
      </c>
      <c r="M27">
        <f>M26+'RICEBP_it0-E_by_region'!K26</f>
        <v>15.936665626492472</v>
      </c>
      <c r="N27">
        <f>N26+'RICEBP_it0-E_by_region'!L26</f>
        <v>16.87387725690785</v>
      </c>
      <c r="P27">
        <v>25</v>
      </c>
      <c r="Q27" t="s">
        <v>39</v>
      </c>
      <c r="R27">
        <f>R26+'RICBP-it0_damagesbyregionoutput'!A26</f>
        <v>18.060924726143593</v>
      </c>
      <c r="S27">
        <f>S26+'RICBP-it0_damagesbyregionoutput'!B26</f>
        <v>37.556137859071711</v>
      </c>
      <c r="T27">
        <f>T26+'RICBP-it0_damagesbyregionoutput'!C26</f>
        <v>3.5091558842690289</v>
      </c>
      <c r="U27">
        <f>U26+'RICBP-it0_damagesbyregionoutput'!D26</f>
        <v>2.1003546466779421</v>
      </c>
      <c r="V27">
        <f>V26+'RICBP-it0_damagesbyregionoutput'!E26</f>
        <v>2.7051059435909997</v>
      </c>
      <c r="W27">
        <f>W26+'RICBP-it0_damagesbyregionoutput'!F26</f>
        <v>105.93416639312832</v>
      </c>
      <c r="X27">
        <f>X26+'RICBP-it0_damagesbyregionoutput'!G26</f>
        <v>48.353699300669106</v>
      </c>
      <c r="Y27">
        <f>Y26+'RICBP-it0_damagesbyregionoutput'!H26</f>
        <v>37.802378367546481</v>
      </c>
      <c r="Z27">
        <f>Z26+'RICBP-it0_damagesbyregionoutput'!I26</f>
        <v>201.21640199553025</v>
      </c>
      <c r="AA27">
        <f>AA26+'RICBP-it0_damagesbyregionoutput'!J26</f>
        <v>17.262667749192619</v>
      </c>
      <c r="AB27">
        <f>AB26+'RICBP-it0_damagesbyregionoutput'!K26</f>
        <v>14.969061000308042</v>
      </c>
      <c r="AC27">
        <f>AC26+'RICBP-it0_damagesbyregionoutput'!L26</f>
        <v>48.266288693172484</v>
      </c>
      <c r="AE27">
        <v>25</v>
      </c>
      <c r="AF27" t="s">
        <v>39</v>
      </c>
      <c r="AG27">
        <f t="shared" si="2"/>
        <v>119.02419891595881</v>
      </c>
      <c r="AH27">
        <f t="shared" si="2"/>
        <v>86.058633226778241</v>
      </c>
      <c r="AI27">
        <f t="shared" si="2"/>
        <v>17.180200517328704</v>
      </c>
      <c r="AJ27">
        <f t="shared" si="2"/>
        <v>19.143128505013102</v>
      </c>
      <c r="AK27">
        <f t="shared" si="2"/>
        <v>32.30655071461014</v>
      </c>
      <c r="AL27">
        <f t="shared" si="2"/>
        <v>-59.426750261082233</v>
      </c>
      <c r="AM27">
        <f t="shared" si="2"/>
        <v>-1.4380239518915765</v>
      </c>
      <c r="AN27">
        <f t="shared" si="2"/>
        <v>-15.884817805125849</v>
      </c>
      <c r="AO27">
        <f t="shared" si="2"/>
        <v>-180.71439564033358</v>
      </c>
      <c r="AP27">
        <f t="shared" si="2"/>
        <v>2.78002733045036</v>
      </c>
      <c r="AQ27">
        <f t="shared" si="2"/>
        <v>6.5028718346286265</v>
      </c>
      <c r="AR27">
        <f t="shared" si="2"/>
        <v>-25.531623386334815</v>
      </c>
      <c r="AT27">
        <f>(C27/SUM($C27:$N27)-R27/SUM($R27:$AC27))*SUM('RICBP-it0_damagesbyregionoutput'!$A26:$L26)</f>
        <v>13.33683655693512</v>
      </c>
      <c r="AU27">
        <f>(D27/SUM($C27:$N27)-S27/SUM($R27:$AC27))*SUM('RICBP-it0_damagesbyregionoutput'!$A26:$L26)</f>
        <v>9.6429964336006684</v>
      </c>
      <c r="AV27">
        <f>(E27/SUM($C27:$N27)-T27/SUM($R27:$AC27))*SUM('RICBP-it0_damagesbyregionoutput'!$A26:$L26)</f>
        <v>1.92506673770407</v>
      </c>
      <c r="AW27">
        <f>(F27/SUM($C27:$N27)-U27/SUM($R27:$AC27))*SUM('RICBP-it0_damagesbyregionoutput'!$A26:$L26)</f>
        <v>2.1450157059240968</v>
      </c>
      <c r="AX27">
        <f>(G27/SUM($C27:$N27)-V27/SUM($R27:$AC27))*SUM('RICBP-it0_damagesbyregionoutput'!$A26:$L26)</f>
        <v>3.6199965261124731</v>
      </c>
      <c r="AY27">
        <f>(H27/SUM($C27:$N27)-W27/SUM($R27:$AC27))*SUM('RICBP-it0_damagesbyregionoutput'!$A26:$L26)</f>
        <v>-6.6588547754181757</v>
      </c>
      <c r="AZ27">
        <f>(I27/SUM($C27:$N27)-X27/SUM($R27:$AC27))*SUM('RICBP-it0_damagesbyregionoutput'!$A26:$L26)</f>
        <v>-0.16113269894702395</v>
      </c>
      <c r="BA27">
        <f>(J27/SUM($C27:$N27)-Y27/SUM($R27:$AC27))*SUM('RICBP-it0_damagesbyregionoutput'!$A26:$L26)</f>
        <v>-1.7799171994700227</v>
      </c>
      <c r="BB27">
        <f>(K27/SUM($C27:$N27)-Z27/SUM($R27:$AC27))*SUM('RICBP-it0_damagesbyregionoutput'!$A26:$L26)</f>
        <v>-20.249313837787</v>
      </c>
      <c r="BC27">
        <f>(L27/SUM($C27:$N27)-AA27/SUM($R27:$AC27))*SUM('RICBP-it0_damagesbyregionoutput'!$A26:$L26)</f>
        <v>0.31150615141890986</v>
      </c>
      <c r="BD27">
        <f>(M27/SUM($C27:$N27)-AB27/SUM($R27:$AC27))*SUM('RICBP-it0_damagesbyregionoutput'!$A26:$L26)</f>
        <v>0.72865635390981265</v>
      </c>
      <c r="BE27">
        <f>(N27/SUM($C27:$N27)-AC27/SUM($R27:$AC27))*SUM('RICBP-it0_damagesbyregionoutput'!$A26:$L26)</f>
        <v>-2.8608559539829335</v>
      </c>
      <c r="BG27" s="2">
        <f t="shared" si="3"/>
        <v>-685760148882.9115</v>
      </c>
      <c r="BH27" s="2">
        <f t="shared" si="3"/>
        <v>-480256617163.9491</v>
      </c>
      <c r="BI27" s="2">
        <f t="shared" si="3"/>
        <v>-127781858343.7056</v>
      </c>
      <c r="BJ27" s="2">
        <f t="shared" si="3"/>
        <v>-75510969928.858536</v>
      </c>
      <c r="BK27" s="2">
        <f t="shared" si="3"/>
        <v>-69326640419.099304</v>
      </c>
      <c r="BL27" s="2">
        <f t="shared" si="3"/>
        <v>1333147527744.7158</v>
      </c>
      <c r="BM27" s="2">
        <f t="shared" si="3"/>
        <v>-771295664165.52234</v>
      </c>
      <c r="BN27" s="2">
        <f t="shared" si="3"/>
        <v>-757090334700.43848</v>
      </c>
      <c r="BO27" s="2">
        <f t="shared" si="3"/>
        <v>2170699575644.8323</v>
      </c>
      <c r="BP27" s="2">
        <f t="shared" si="3"/>
        <v>-506828423688.97974</v>
      </c>
      <c r="BQ27" s="2">
        <f t="shared" si="3"/>
        <v>-149249016789.40729</v>
      </c>
      <c r="BR27" s="2">
        <f t="shared" si="3"/>
        <v>119252570693.37025</v>
      </c>
    </row>
    <row r="28" spans="1:70" x14ac:dyDescent="0.2">
      <c r="A28">
        <v>26</v>
      </c>
      <c r="B28" t="s">
        <v>40</v>
      </c>
      <c r="C28">
        <f>C27+'RICEBP_it0-E_by_region'!A27</f>
        <v>101.74583697914251</v>
      </c>
      <c r="D28">
        <f>D27+'RICEBP_it0-E_by_region'!B27</f>
        <v>91.748017676602927</v>
      </c>
      <c r="E28">
        <f>E27+'RICEBP_it0-E_by_region'!C27</f>
        <v>15.355830214926575</v>
      </c>
      <c r="F28">
        <f>F27+'RICEBP_it0-E_by_region'!D27</f>
        <v>15.767108174801869</v>
      </c>
      <c r="G28">
        <f>G27+'RICEBP_it0-E_by_region'!E27</f>
        <v>25.985972920120489</v>
      </c>
      <c r="H28">
        <f>H27+'RICEBP_it0-E_by_region'!F27</f>
        <v>34.51823111343792</v>
      </c>
      <c r="I28">
        <f>I27+'RICEBP_it0-E_by_region'!G27</f>
        <v>34.821244851232244</v>
      </c>
      <c r="J28">
        <f>J27+'RICEBP_it0-E_by_region'!H27</f>
        <v>16.26741461594769</v>
      </c>
      <c r="K28">
        <f>K27+'RICEBP_it0-E_by_region'!I27</f>
        <v>15.216777290927897</v>
      </c>
      <c r="L28">
        <f>L27+'RICEBP_it0-E_by_region'!J27</f>
        <v>14.875872246503242</v>
      </c>
      <c r="M28">
        <f>M27+'RICEBP_it0-E_by_region'!K27</f>
        <v>15.936665626492472</v>
      </c>
      <c r="N28">
        <f>N27+'RICEBP_it0-E_by_region'!L27</f>
        <v>16.87387725690785</v>
      </c>
      <c r="P28">
        <v>26</v>
      </c>
      <c r="Q28" t="s">
        <v>40</v>
      </c>
      <c r="R28">
        <f>R27+'RICBP-it0_damagesbyregionoutput'!A27</f>
        <v>19.447402668745145</v>
      </c>
      <c r="S28">
        <f>S27+'RICBP-it0_damagesbyregionoutput'!B27</f>
        <v>41.541255592132529</v>
      </c>
      <c r="T28">
        <f>T27+'RICBP-it0_damagesbyregionoutput'!C27</f>
        <v>3.7847795363681831</v>
      </c>
      <c r="U28">
        <f>U27+'RICBP-it0_damagesbyregionoutput'!D27</f>
        <v>2.2654613921166971</v>
      </c>
      <c r="V28">
        <f>V27+'RICBP-it0_damagesbyregionoutput'!E27</f>
        <v>2.9489895397687897</v>
      </c>
      <c r="W28">
        <f>W27+'RICBP-it0_damagesbyregionoutput'!F27</f>
        <v>120.35810655000282</v>
      </c>
      <c r="X28">
        <f>X27+'RICBP-it0_damagesbyregionoutput'!G27</f>
        <v>53.264807236266847</v>
      </c>
      <c r="Y28">
        <f>Y27+'RICBP-it0_damagesbyregionoutput'!H27</f>
        <v>41.478361435852349</v>
      </c>
      <c r="Z28">
        <f>Z27+'RICBP-it0_damagesbyregionoutput'!I27</f>
        <v>228.13016190060594</v>
      </c>
      <c r="AA28">
        <f>AA27+'RICBP-it0_damagesbyregionoutput'!J27</f>
        <v>18.74844659493651</v>
      </c>
      <c r="AB28">
        <f>AB27+'RICBP-it0_damagesbyregionoutput'!K27</f>
        <v>16.606661992929283</v>
      </c>
      <c r="AC28">
        <f>AC27+'RICBP-it0_damagesbyregionoutput'!L27</f>
        <v>54.273657081473353</v>
      </c>
      <c r="AE28">
        <v>26</v>
      </c>
      <c r="AF28" t="s">
        <v>40</v>
      </c>
      <c r="AG28">
        <f t="shared" si="2"/>
        <v>134.23665887387858</v>
      </c>
      <c r="AH28">
        <f t="shared" si="2"/>
        <v>97.041397159697098</v>
      </c>
      <c r="AI28">
        <f t="shared" si="2"/>
        <v>19.409745427563625</v>
      </c>
      <c r="AJ28">
        <f t="shared" si="2"/>
        <v>21.550286701657328</v>
      </c>
      <c r="AK28">
        <f t="shared" si="2"/>
        <v>36.302049913761174</v>
      </c>
      <c r="AL28">
        <f t="shared" si="2"/>
        <v>-68.219344785552579</v>
      </c>
      <c r="AM28">
        <f t="shared" si="2"/>
        <v>-0.66835223040184155</v>
      </c>
      <c r="AN28">
        <f t="shared" si="2"/>
        <v>-16.906915338365526</v>
      </c>
      <c r="AO28">
        <f t="shared" si="2"/>
        <v>-205.14567224390618</v>
      </c>
      <c r="AP28">
        <f t="shared" si="2"/>
        <v>3.7211161283075946</v>
      </c>
      <c r="AQ28">
        <f t="shared" si="2"/>
        <v>7.4651975901626839</v>
      </c>
      <c r="AR28">
        <f t="shared" si="2"/>
        <v>-28.786167196802104</v>
      </c>
      <c r="AT28">
        <f>(C28/SUM($C28:$N28)-R28/SUM($R28:$AC28))*SUM('RICBP-it0_damagesbyregionoutput'!$A27:$L27)</f>
        <v>14.498484372779272</v>
      </c>
      <c r="AU28">
        <f>(D28/SUM($C28:$N28)-S28/SUM($R28:$AC28))*SUM('RICBP-it0_damagesbyregionoutput'!$A27:$L27)</f>
        <v>10.481139742567873</v>
      </c>
      <c r="AV28">
        <f>(E28/SUM($C28:$N28)-T28/SUM($R28:$AC28))*SUM('RICBP-it0_damagesbyregionoutput'!$A27:$L27)</f>
        <v>2.0963862861452349</v>
      </c>
      <c r="AW28">
        <f>(F28/SUM($C28:$N28)-U28/SUM($R28:$AC28))*SUM('RICBP-it0_damagesbyregionoutput'!$A27:$L27)</f>
        <v>2.3275794972403876</v>
      </c>
      <c r="AX28">
        <f>(G28/SUM($C28:$N28)-V28/SUM($R28:$AC28))*SUM('RICBP-it0_damagesbyregionoutput'!$A27:$L27)</f>
        <v>3.9208715993819943</v>
      </c>
      <c r="AY28">
        <f>(H28/SUM($C28:$N28)-W28/SUM($R28:$AC28))*SUM('RICBP-it0_damagesbyregionoutput'!$A27:$L27)</f>
        <v>-7.3681594326916162</v>
      </c>
      <c r="AZ28">
        <f>(I28/SUM($C28:$N28)-X28/SUM($R28:$AC28))*SUM('RICBP-it0_damagesbyregionoutput'!$A27:$L27)</f>
        <v>-7.2186647442540663E-2</v>
      </c>
      <c r="BA28">
        <f>(J28/SUM($C28:$N28)-Y28/SUM($R28:$AC28))*SUM('RICBP-it0_damagesbyregionoutput'!$A27:$L27)</f>
        <v>-1.826063385974918</v>
      </c>
      <c r="BB28">
        <f>(K28/SUM($C28:$N28)-Z28/SUM($R28:$AC28))*SUM('RICBP-it0_damagesbyregionoutput'!$A27:$L27)</f>
        <v>-22.157146550899057</v>
      </c>
      <c r="BC28">
        <f>(L28/SUM($C28:$N28)-AA28/SUM($R28:$AC28))*SUM('RICBP-it0_damagesbyregionoutput'!$A27:$L27)</f>
        <v>0.40190618932383848</v>
      </c>
      <c r="BD28">
        <f>(M28/SUM($C28:$N28)-AB28/SUM($R28:$AC28))*SUM('RICBP-it0_damagesbyregionoutput'!$A27:$L27)</f>
        <v>0.80629279295735412</v>
      </c>
      <c r="BE28">
        <f>(N28/SUM($C28:$N28)-AC28/SUM($R28:$AC28))*SUM('RICBP-it0_damagesbyregionoutput'!$A27:$L27)</f>
        <v>-3.1091044633878382</v>
      </c>
      <c r="BG28" s="2">
        <f t="shared" si="3"/>
        <v>-713975585140.50452</v>
      </c>
      <c r="BH28" s="2">
        <f t="shared" si="3"/>
        <v>-501624190350.98438</v>
      </c>
      <c r="BI28" s="2">
        <f t="shared" si="3"/>
        <v>-133158624089.68604</v>
      </c>
      <c r="BJ28" s="2">
        <f t="shared" si="3"/>
        <v>-79578699403.837662</v>
      </c>
      <c r="BK28" s="2">
        <f t="shared" si="3"/>
        <v>-74627599769.039764</v>
      </c>
      <c r="BL28" s="2">
        <f t="shared" si="3"/>
        <v>1424435091778.7295</v>
      </c>
      <c r="BM28" s="2">
        <f t="shared" si="3"/>
        <v>-841858368932.27563</v>
      </c>
      <c r="BN28" s="2">
        <f t="shared" si="3"/>
        <v>-803965852735.24109</v>
      </c>
      <c r="BO28" s="2">
        <f t="shared" si="3"/>
        <v>2274130052673.5415</v>
      </c>
      <c r="BP28" s="2">
        <f t="shared" si="3"/>
        <v>-539182608533.39618</v>
      </c>
      <c r="BQ28" s="2">
        <f t="shared" si="3"/>
        <v>-156032962576.70331</v>
      </c>
      <c r="BR28" s="2">
        <f t="shared" si="3"/>
        <v>145439347079.45151</v>
      </c>
    </row>
    <row r="29" spans="1:70" x14ac:dyDescent="0.2">
      <c r="A29">
        <v>27</v>
      </c>
      <c r="B29" t="s">
        <v>41</v>
      </c>
      <c r="C29">
        <f>C28+'RICEBP_it0-E_by_region'!A28</f>
        <v>101.74583697914251</v>
      </c>
      <c r="D29">
        <f>D28+'RICEBP_it0-E_by_region'!B28</f>
        <v>91.748017676602927</v>
      </c>
      <c r="E29">
        <f>E28+'RICEBP_it0-E_by_region'!C28</f>
        <v>15.355830214926575</v>
      </c>
      <c r="F29">
        <f>F28+'RICEBP_it0-E_by_region'!D28</f>
        <v>15.767108174801869</v>
      </c>
      <c r="G29">
        <f>G28+'RICEBP_it0-E_by_region'!E28</f>
        <v>25.985972920120489</v>
      </c>
      <c r="H29">
        <f>H28+'RICEBP_it0-E_by_region'!F28</f>
        <v>34.51823111343792</v>
      </c>
      <c r="I29">
        <f>I28+'RICEBP_it0-E_by_region'!G28</f>
        <v>34.821244851232244</v>
      </c>
      <c r="J29">
        <f>J28+'RICEBP_it0-E_by_region'!H28</f>
        <v>16.26741461594769</v>
      </c>
      <c r="K29">
        <f>K28+'RICEBP_it0-E_by_region'!I28</f>
        <v>15.216777290927897</v>
      </c>
      <c r="L29">
        <f>L28+'RICEBP_it0-E_by_region'!J28</f>
        <v>14.875872246503242</v>
      </c>
      <c r="M29">
        <f>M28+'RICEBP_it0-E_by_region'!K28</f>
        <v>15.936665626492472</v>
      </c>
      <c r="N29">
        <f>N28+'RICEBP_it0-E_by_region'!L28</f>
        <v>16.87387725690785</v>
      </c>
      <c r="P29">
        <v>27</v>
      </c>
      <c r="Q29" t="s">
        <v>41</v>
      </c>
      <c r="R29">
        <f>R28+'RICBP-it0_damagesbyregionoutput'!A28</f>
        <v>20.886797648835394</v>
      </c>
      <c r="S29">
        <f>S28+'RICBP-it0_damagesbyregionoutput'!B28</f>
        <v>45.797820168069066</v>
      </c>
      <c r="T29">
        <f>T28+'RICBP-it0_damagesbyregionoutput'!C28</f>
        <v>4.0714068485345214</v>
      </c>
      <c r="U29">
        <f>U28+'RICBP-it0_damagesbyregionoutput'!D28</f>
        <v>2.4362562347662022</v>
      </c>
      <c r="V29">
        <f>V28+'RICBP-it0_damagesbyregionoutput'!E28</f>
        <v>3.2034984725049647</v>
      </c>
      <c r="W29">
        <f>W28+'RICBP-it0_damagesbyregionoutput'!F28</f>
        <v>136.06487894561653</v>
      </c>
      <c r="X29">
        <f>X28+'RICBP-it0_damagesbyregionoutput'!G28</f>
        <v>58.45280445841037</v>
      </c>
      <c r="Y29">
        <f>Y28+'RICBP-it0_damagesbyregionoutput'!H28</f>
        <v>45.36257585080277</v>
      </c>
      <c r="Z29">
        <f>Z28+'RICBP-it0_damagesbyregionoutput'!I28</f>
        <v>257.35207434653984</v>
      </c>
      <c r="AA29">
        <f>AA28+'RICBP-it0_damagesbyregionoutput'!J28</f>
        <v>20.29612845310686</v>
      </c>
      <c r="AB29">
        <f>AB28+'RICBP-it0_damagesbyregionoutput'!K28</f>
        <v>18.359767790371652</v>
      </c>
      <c r="AC29">
        <f>AC28+'RICBP-it0_damagesbyregionoutput'!L28</f>
        <v>60.794641502164509</v>
      </c>
      <c r="AE29">
        <v>27</v>
      </c>
      <c r="AF29" t="s">
        <v>41</v>
      </c>
      <c r="AG29">
        <f t="shared" si="2"/>
        <v>150.70114006730913</v>
      </c>
      <c r="AH29">
        <f t="shared" si="2"/>
        <v>108.92942578205162</v>
      </c>
      <c r="AI29">
        <f t="shared" si="2"/>
        <v>21.825232431543835</v>
      </c>
      <c r="AJ29">
        <f t="shared" si="2"/>
        <v>24.153977388416056</v>
      </c>
      <c r="AK29">
        <f t="shared" si="2"/>
        <v>40.620206116264647</v>
      </c>
      <c r="AL29">
        <f t="shared" si="2"/>
        <v>-77.852058979545191</v>
      </c>
      <c r="AM29">
        <f t="shared" si="2"/>
        <v>0.27102906764029921</v>
      </c>
      <c r="AN29">
        <f t="shared" si="2"/>
        <v>-17.928606965214513</v>
      </c>
      <c r="AO29">
        <f t="shared" si="2"/>
        <v>-231.68993905375703</v>
      </c>
      <c r="AP29">
        <f t="shared" si="2"/>
        <v>4.7910919805859429</v>
      </c>
      <c r="AQ29">
        <f t="shared" si="2"/>
        <v>8.516413782366115</v>
      </c>
      <c r="AR29">
        <f t="shared" si="2"/>
        <v>-32.337911617661149</v>
      </c>
      <c r="AT29">
        <f>(C29/SUM($C29:$N29)-R29/SUM($R29:$AC29))*SUM('RICBP-it0_damagesbyregionoutput'!$A28:$L28)</f>
        <v>15.724500141944731</v>
      </c>
      <c r="AU29">
        <f>(D29/SUM($C29:$N29)-S29/SUM($R29:$AC29))*SUM('RICBP-it0_damagesbyregionoutput'!$A28:$L28)</f>
        <v>11.36594434791135</v>
      </c>
      <c r="AV29">
        <f>(E29/SUM($C29:$N29)-T29/SUM($R29:$AC29))*SUM('RICBP-it0_damagesbyregionoutput'!$A28:$L28)</f>
        <v>2.2772944538741053</v>
      </c>
      <c r="AW29">
        <f>(F29/SUM($C29:$N29)-U29/SUM($R29:$AC29))*SUM('RICBP-it0_damagesbyregionoutput'!$A28:$L28)</f>
        <v>2.5202810058572895</v>
      </c>
      <c r="AX29">
        <f>(G29/SUM($C29:$N29)-V29/SUM($R29:$AC29))*SUM('RICBP-it0_damagesbyregionoutput'!$A28:$L28)</f>
        <v>4.2384048093846163</v>
      </c>
      <c r="AY29">
        <f>(H29/SUM($C29:$N29)-W29/SUM($R29:$AC29))*SUM('RICBP-it0_damagesbyregionoutput'!$A28:$L28)</f>
        <v>-8.12326112415459</v>
      </c>
      <c r="AZ29">
        <f>(I29/SUM($C29:$N29)-X29/SUM($R29:$AC29))*SUM('RICBP-it0_damagesbyregionoutput'!$A28:$L28)</f>
        <v>2.8279790124199098E-2</v>
      </c>
      <c r="BA29">
        <f>(J29/SUM($C29:$N29)-Y29/SUM($R29:$AC29))*SUM('RICBP-it0_damagesbyregionoutput'!$A28:$L28)</f>
        <v>-1.8707116790454998</v>
      </c>
      <c r="BB29">
        <f>(K29/SUM($C29:$N29)-Z29/SUM($R29:$AC29))*SUM('RICBP-it0_damagesbyregionoutput'!$A28:$L28)</f>
        <v>-24.175055861626308</v>
      </c>
      <c r="BC29">
        <f>(L29/SUM($C29:$N29)-AA29/SUM($R29:$AC29))*SUM('RICBP-it0_damagesbyregionoutput'!$A28:$L28)</f>
        <v>0.49991344786871017</v>
      </c>
      <c r="BD29">
        <f>(M29/SUM($C29:$N29)-AB29/SUM($R29:$AC29))*SUM('RICBP-it0_damagesbyregionoutput'!$A28:$L28)</f>
        <v>0.88862200823340609</v>
      </c>
      <c r="BE29">
        <f>(N29/SUM($C29:$N29)-AC29/SUM($R29:$AC29))*SUM('RICBP-it0_damagesbyregionoutput'!$A28:$L28)</f>
        <v>-3.3742113403720353</v>
      </c>
      <c r="BG29" s="2">
        <f t="shared" si="3"/>
        <v>-739981051485.81311</v>
      </c>
      <c r="BH29" s="2">
        <f t="shared" si="3"/>
        <v>-522084274443.17529</v>
      </c>
      <c r="BI29" s="2">
        <f t="shared" si="3"/>
        <v>-138192550106.10519</v>
      </c>
      <c r="BJ29" s="2">
        <f t="shared" si="3"/>
        <v>-83409680901.438858</v>
      </c>
      <c r="BK29" s="2">
        <f t="shared" si="3"/>
        <v>-79751393118.857376</v>
      </c>
      <c r="BL29" s="2">
        <f t="shared" si="3"/>
        <v>1509453069838.0222</v>
      </c>
      <c r="BM29" s="2">
        <f t="shared" si="3"/>
        <v>-911101507917.94165</v>
      </c>
      <c r="BN29" s="2">
        <f t="shared" si="3"/>
        <v>-849020052196.51233</v>
      </c>
      <c r="BO29" s="2">
        <f t="shared" si="3"/>
        <v>2369210948224.5449</v>
      </c>
      <c r="BP29" s="2">
        <f t="shared" si="3"/>
        <v>-570062404409.63806</v>
      </c>
      <c r="BQ29" s="2">
        <f t="shared" si="3"/>
        <v>-162594183970.02499</v>
      </c>
      <c r="BR29" s="2">
        <f t="shared" si="3"/>
        <v>177533080487.00943</v>
      </c>
    </row>
    <row r="30" spans="1:70" x14ac:dyDescent="0.2">
      <c r="A30">
        <v>28</v>
      </c>
      <c r="B30" t="s">
        <v>42</v>
      </c>
      <c r="C30">
        <f>C29+'RICEBP_it0-E_by_region'!A29</f>
        <v>101.74583697914251</v>
      </c>
      <c r="D30">
        <f>D29+'RICEBP_it0-E_by_region'!B29</f>
        <v>91.748017676602927</v>
      </c>
      <c r="E30">
        <f>E29+'RICEBP_it0-E_by_region'!C29</f>
        <v>15.355830214926575</v>
      </c>
      <c r="F30">
        <f>F29+'RICEBP_it0-E_by_region'!D29</f>
        <v>15.767108174801869</v>
      </c>
      <c r="G30">
        <f>G29+'RICEBP_it0-E_by_region'!E29</f>
        <v>25.985972920120489</v>
      </c>
      <c r="H30">
        <f>H29+'RICEBP_it0-E_by_region'!F29</f>
        <v>34.51823111343792</v>
      </c>
      <c r="I30">
        <f>I29+'RICEBP_it0-E_by_region'!G29</f>
        <v>34.821244851232244</v>
      </c>
      <c r="J30">
        <f>J29+'RICEBP_it0-E_by_region'!H29</f>
        <v>16.26741461594769</v>
      </c>
      <c r="K30">
        <f>K29+'RICEBP_it0-E_by_region'!I29</f>
        <v>15.216777290927897</v>
      </c>
      <c r="L30">
        <f>L29+'RICEBP_it0-E_by_region'!J29</f>
        <v>14.875872246503242</v>
      </c>
      <c r="M30">
        <f>M29+'RICEBP_it0-E_by_region'!K29</f>
        <v>15.936665626492472</v>
      </c>
      <c r="N30">
        <f>N29+'RICEBP_it0-E_by_region'!L29</f>
        <v>16.87387725690785</v>
      </c>
      <c r="P30">
        <v>28</v>
      </c>
      <c r="Q30" t="s">
        <v>42</v>
      </c>
      <c r="R30">
        <f>R29+'RICBP-it0_damagesbyregionoutput'!A29</f>
        <v>22.382960806396163</v>
      </c>
      <c r="S30">
        <f>S29+'RICBP-it0_damagesbyregionoutput'!B29</f>
        <v>50.338766676254679</v>
      </c>
      <c r="T30">
        <f>T29+'RICBP-it0_damagesbyregionoutput'!C29</f>
        <v>4.3696942411644306</v>
      </c>
      <c r="U30">
        <f>U29+'RICBP-it0_damagesbyregionoutput'!D29</f>
        <v>2.6130692851368611</v>
      </c>
      <c r="V30">
        <f>V29+'RICBP-it0_damagesbyregionoutput'!E29</f>
        <v>3.4690824253896606</v>
      </c>
      <c r="W30">
        <f>W29+'RICBP-it0_damagesbyregionoutput'!F29</f>
        <v>153.11284648215172</v>
      </c>
      <c r="X30">
        <f>X29+'RICBP-it0_damagesbyregionoutput'!G29</f>
        <v>63.92797565301737</v>
      </c>
      <c r="Y30">
        <f>Y29+'RICBP-it0_damagesbyregionoutput'!H29</f>
        <v>49.464031926056464</v>
      </c>
      <c r="Z30">
        <f>Z29+'RICBP-it0_damagesbyregionoutput'!I29</f>
        <v>288.98694862000843</v>
      </c>
      <c r="AA30">
        <f>AA29+'RICBP-it0_damagesbyregionoutput'!J29</f>
        <v>21.908548664681881</v>
      </c>
      <c r="AB30">
        <f>AB29+'RICBP-it0_damagesbyregionoutput'!K29</f>
        <v>20.233798119631611</v>
      </c>
      <c r="AC30">
        <f>AC29+'RICBP-it0_damagesbyregionoutput'!L29</f>
        <v>67.859953456652633</v>
      </c>
      <c r="AE30">
        <v>28</v>
      </c>
      <c r="AF30" t="s">
        <v>42</v>
      </c>
      <c r="AG30">
        <f t="shared" si="2"/>
        <v>168.47488691079448</v>
      </c>
      <c r="AH30">
        <f t="shared" si="2"/>
        <v>121.76487614566093</v>
      </c>
      <c r="AI30">
        <f t="shared" si="2"/>
        <v>24.435225859225422</v>
      </c>
      <c r="AJ30">
        <f t="shared" si="2"/>
        <v>26.963338166144872</v>
      </c>
      <c r="AK30">
        <f t="shared" si="2"/>
        <v>45.276173494890394</v>
      </c>
      <c r="AL30">
        <f t="shared" si="2"/>
        <v>-88.362528504366992</v>
      </c>
      <c r="AM30">
        <f t="shared" si="2"/>
        <v>1.3907444485419282</v>
      </c>
      <c r="AN30">
        <f t="shared" si="2"/>
        <v>-18.949134867817023</v>
      </c>
      <c r="AO30">
        <f t="shared" si="2"/>
        <v>-260.44286810363627</v>
      </c>
      <c r="AP30">
        <f t="shared" si="2"/>
        <v>5.9960520952049157</v>
      </c>
      <c r="AQ30">
        <f t="shared" si="2"/>
        <v>9.6606702101577451</v>
      </c>
      <c r="AR30">
        <f t="shared" si="2"/>
        <v>-36.207435854800515</v>
      </c>
      <c r="AT30">
        <f>(C30/SUM($C30:$N30)-R30/SUM($R30:$AC30))*SUM('RICBP-it0_damagesbyregionoutput'!$A29:$L29)</f>
        <v>17.010020531186228</v>
      </c>
      <c r="AU30">
        <f>(D30/SUM($C30:$N30)-S30/SUM($R30:$AC30))*SUM('RICBP-it0_damagesbyregionoutput'!$A29:$L29)</f>
        <v>12.29395716592307</v>
      </c>
      <c r="AV30">
        <f>(E30/SUM($C30:$N30)-T30/SUM($R30:$AC30))*SUM('RICBP-it0_damagesbyregionoutput'!$A29:$L29)</f>
        <v>2.4670958453865923</v>
      </c>
      <c r="AW30">
        <f>(F30/SUM($C30:$N30)-U30/SUM($R30:$AC30))*SUM('RICBP-it0_damagesbyregionoutput'!$A29:$L29)</f>
        <v>2.722346007795748</v>
      </c>
      <c r="AX30">
        <f>(G30/SUM($C30:$N30)-V30/SUM($R30:$AC30))*SUM('RICBP-it0_damagesbyregionoutput'!$A29:$L29)</f>
        <v>4.5712963803882545</v>
      </c>
      <c r="AY30">
        <f>(H30/SUM($C30:$N30)-W30/SUM($R30:$AC30))*SUM('RICBP-it0_damagesbyregionoutput'!$A29:$L29)</f>
        <v>-8.9214983408337751</v>
      </c>
      <c r="AZ30">
        <f>(I30/SUM($C30:$N30)-X30/SUM($R30:$AC30))*SUM('RICBP-it0_damagesbyregionoutput'!$A29:$L29)</f>
        <v>0.14041613000670755</v>
      </c>
      <c r="BA30">
        <f>(J30/SUM($C30:$N30)-Y30/SUM($R30:$AC30))*SUM('RICBP-it0_damagesbyregionoutput'!$A29:$L29)</f>
        <v>-1.9131941802130537</v>
      </c>
      <c r="BB30">
        <f>(K30/SUM($C30:$N30)-Z30/SUM($R30:$AC30))*SUM('RICBP-it0_damagesbyregionoutput'!$A29:$L29)</f>
        <v>-26.29554240917572</v>
      </c>
      <c r="BC30">
        <f>(L30/SUM($C30:$N30)-AA30/SUM($R30:$AC30))*SUM('RICBP-it0_damagesbyregionoutput'!$A29:$L29)</f>
        <v>0.60538974749098307</v>
      </c>
      <c r="BD30">
        <f>(M30/SUM($C30:$N30)-AB30/SUM($R30:$AC30))*SUM('RICBP-it0_damagesbyregionoutput'!$A29:$L29)</f>
        <v>0.97538690562714137</v>
      </c>
      <c r="BE30">
        <f>(N30/SUM($C30:$N30)-AC30/SUM($R30:$AC30))*SUM('RICBP-it0_damagesbyregionoutput'!$A29:$L29)</f>
        <v>-3.6556737835821869</v>
      </c>
      <c r="BG30" s="2">
        <f t="shared" si="3"/>
        <v>-763726312299.12708</v>
      </c>
      <c r="BH30" s="2">
        <f t="shared" si="3"/>
        <v>-541493197686.24158</v>
      </c>
      <c r="BI30" s="2">
        <f t="shared" si="3"/>
        <v>-142897582294.99493</v>
      </c>
      <c r="BJ30" s="2">
        <f t="shared" si="3"/>
        <v>-87014769933.068344</v>
      </c>
      <c r="BK30" s="2">
        <f t="shared" si="3"/>
        <v>-84670998237.491806</v>
      </c>
      <c r="BL30" s="2">
        <f t="shared" si="3"/>
        <v>1588971183988.0256</v>
      </c>
      <c r="BM30" s="2">
        <f t="shared" si="3"/>
        <v>-979299250894.92163</v>
      </c>
      <c r="BN30" s="2">
        <f t="shared" si="3"/>
        <v>-892666277610.54407</v>
      </c>
      <c r="BO30" s="2">
        <f t="shared" si="3"/>
        <v>2457386640703.522</v>
      </c>
      <c r="BP30" s="2">
        <f t="shared" si="3"/>
        <v>-599570367127.98975</v>
      </c>
      <c r="BQ30" s="2">
        <f t="shared" si="3"/>
        <v>-168869522164.48871</v>
      </c>
      <c r="BR30" s="2">
        <f t="shared" si="3"/>
        <v>213850453557.17923</v>
      </c>
    </row>
    <row r="31" spans="1:70" x14ac:dyDescent="0.2">
      <c r="A31">
        <v>29</v>
      </c>
      <c r="B31" t="s">
        <v>43</v>
      </c>
      <c r="C31">
        <f>C30+'RICEBP_it0-E_by_region'!A30</f>
        <v>101.74583697914251</v>
      </c>
      <c r="D31">
        <f>D30+'RICEBP_it0-E_by_region'!B30</f>
        <v>91.748017676602927</v>
      </c>
      <c r="E31">
        <f>E30+'RICEBP_it0-E_by_region'!C30</f>
        <v>15.355830214926575</v>
      </c>
      <c r="F31">
        <f>F30+'RICEBP_it0-E_by_region'!D30</f>
        <v>15.767108174801869</v>
      </c>
      <c r="G31">
        <f>G30+'RICEBP_it0-E_by_region'!E30</f>
        <v>25.985972920120489</v>
      </c>
      <c r="H31">
        <f>H30+'RICEBP_it0-E_by_region'!F30</f>
        <v>34.51823111343792</v>
      </c>
      <c r="I31">
        <f>I30+'RICEBP_it0-E_by_region'!G30</f>
        <v>34.821244851232244</v>
      </c>
      <c r="J31">
        <f>J30+'RICEBP_it0-E_by_region'!H30</f>
        <v>16.26741461594769</v>
      </c>
      <c r="K31">
        <f>K30+'RICEBP_it0-E_by_region'!I30</f>
        <v>15.216777290927897</v>
      </c>
      <c r="L31">
        <f>L30+'RICEBP_it0-E_by_region'!J30</f>
        <v>14.875872246503242</v>
      </c>
      <c r="M31">
        <f>M30+'RICEBP_it0-E_by_region'!K30</f>
        <v>15.936665626492472</v>
      </c>
      <c r="N31">
        <f>N30+'RICEBP_it0-E_by_region'!L30</f>
        <v>16.87387725690785</v>
      </c>
      <c r="P31">
        <v>29</v>
      </c>
      <c r="Q31" t="s">
        <v>43</v>
      </c>
      <c r="R31">
        <f>R30+'RICBP-it0_damagesbyregionoutput'!A30</f>
        <v>23.939633168503434</v>
      </c>
      <c r="S31">
        <f>S30+'RICBP-it0_damagesbyregionoutput'!B30</f>
        <v>55.176735346496471</v>
      </c>
      <c r="T31">
        <f>T30+'RICBP-it0_damagesbyregionoutput'!C30</f>
        <v>4.680270336317002</v>
      </c>
      <c r="U31">
        <f>U30+'RICBP-it0_damagesbyregionoutput'!D30</f>
        <v>2.7962170320167901</v>
      </c>
      <c r="V31">
        <f>V30+'RICBP-it0_damagesbyregionoutput'!E30</f>
        <v>3.7461812878642418</v>
      </c>
      <c r="W31">
        <f>W30+'RICBP-it0_damagesbyregionoutput'!F30</f>
        <v>171.55926159529733</v>
      </c>
      <c r="X31">
        <f>X30+'RICBP-it0_damagesbyregionoutput'!G30</f>
        <v>69.700460071423592</v>
      </c>
      <c r="Y31">
        <f>Y30+'RICBP-it0_damagesbyregionoutput'!H30</f>
        <v>53.791409467936347</v>
      </c>
      <c r="Z31">
        <f>Z30+'RICBP-it0_damagesbyregionoutput'!I30</f>
        <v>323.13772719957092</v>
      </c>
      <c r="AA31">
        <f>AA30+'RICBP-it0_damagesbyregionoutput'!J30</f>
        <v>23.588457396731652</v>
      </c>
      <c r="AB31">
        <f>AB30+'RICBP-it0_damagesbyregionoutput'!K30</f>
        <v>22.234053751256692</v>
      </c>
      <c r="AC31">
        <f>AC30+'RICBP-it0_damagesbyregionoutput'!L30</f>
        <v>75.49991109274869</v>
      </c>
      <c r="AE31">
        <v>29</v>
      </c>
      <c r="AF31" t="s">
        <v>43</v>
      </c>
      <c r="AG31">
        <f t="shared" si="2"/>
        <v>187.61410499105844</v>
      </c>
      <c r="AH31">
        <f t="shared" si="2"/>
        <v>135.5891641191869</v>
      </c>
      <c r="AI31">
        <f t="shared" si="2"/>
        <v>27.248144436832021</v>
      </c>
      <c r="AJ31">
        <f t="shared" si="2"/>
        <v>29.987342211093125</v>
      </c>
      <c r="AK31">
        <f t="shared" si="2"/>
        <v>50.284822576122707</v>
      </c>
      <c r="AL31">
        <f t="shared" si="2"/>
        <v>-99.787668343767422</v>
      </c>
      <c r="AM31">
        <f t="shared" si="2"/>
        <v>2.7011706425455086</v>
      </c>
      <c r="AN31">
        <f t="shared" si="2"/>
        <v>-19.967594416901804</v>
      </c>
      <c r="AO31">
        <f t="shared" si="2"/>
        <v>-291.49843645102419</v>
      </c>
      <c r="AP31">
        <f t="shared" si="2"/>
        <v>7.3420108717339376</v>
      </c>
      <c r="AQ31">
        <f t="shared" si="2"/>
        <v>10.90205566788951</v>
      </c>
      <c r="AR31">
        <f t="shared" si="2"/>
        <v>-40.415116304768809</v>
      </c>
      <c r="AT31">
        <f>(C31/SUM($C31:$N31)-R31/SUM($R31:$AC31))*SUM('RICBP-it0_damagesbyregionoutput'!$A30:$L30)</f>
        <v>18.353922724872351</v>
      </c>
      <c r="AU31">
        <f>(D31/SUM($C31:$N31)-S31/SUM($R31:$AC31))*SUM('RICBP-it0_damagesbyregionoutput'!$A30:$L30)</f>
        <v>13.264424019143956</v>
      </c>
      <c r="AV31">
        <f>(E31/SUM($C31:$N31)-T31/SUM($R31:$AC31))*SUM('RICBP-it0_damagesbyregionoutput'!$A30:$L30)</f>
        <v>2.6656329352934862</v>
      </c>
      <c r="AW31">
        <f>(F31/SUM($C31:$N31)-U31/SUM($R31:$AC31))*SUM('RICBP-it0_damagesbyregionoutput'!$A30:$L30)</f>
        <v>2.9336033220579929</v>
      </c>
      <c r="AX31">
        <f>(G31/SUM($C31:$N31)-V31/SUM($R31:$AC31))*SUM('RICBP-it0_damagesbyregionoutput'!$A30:$L30)</f>
        <v>4.9192663197687558</v>
      </c>
      <c r="AY31">
        <f>(H31/SUM($C31:$N31)-W31/SUM($R31:$AC31))*SUM('RICBP-it0_damagesbyregionoutput'!$A30:$L30)</f>
        <v>-9.7620333703800473</v>
      </c>
      <c r="AZ31">
        <f>(I31/SUM($C31:$N31)-X31/SUM($R31:$AC31))*SUM('RICBP-it0_damagesbyregionoutput'!$A30:$L30)</f>
        <v>0.26425026648362537</v>
      </c>
      <c r="BA31">
        <f>(J31/SUM($C31:$N31)-Y31/SUM($R31:$AC31))*SUM('RICBP-it0_damagesbyregionoutput'!$A30:$L30)</f>
        <v>-1.9533908974854248</v>
      </c>
      <c r="BB31">
        <f>(K31/SUM($C31:$N31)-Z31/SUM($R31:$AC31))*SUM('RICBP-it0_damagesbyregionoutput'!$A30:$L30)</f>
        <v>-28.516724674289261</v>
      </c>
      <c r="BC31">
        <f>(L31/SUM($C31:$N31)-AA31/SUM($R31:$AC31))*SUM('RICBP-it0_damagesbyregionoutput'!$A30:$L30)</f>
        <v>0.71825463331448192</v>
      </c>
      <c r="BD31">
        <f>(M31/SUM($C31:$N31)-AB31/SUM($R31:$AC31))*SUM('RICBP-it0_damagesbyregionoutput'!$A30:$L30)</f>
        <v>1.0665268865591802</v>
      </c>
      <c r="BE31">
        <f>(N31/SUM($C31:$N31)-AC31/SUM($R31:$AC31))*SUM('RICBP-it0_damagesbyregionoutput'!$A30:$L30)</f>
        <v>-3.9537321653391038</v>
      </c>
      <c r="BG31" s="2">
        <f t="shared" si="3"/>
        <v>-785295355391.6073</v>
      </c>
      <c r="BH31" s="2">
        <f t="shared" si="3"/>
        <v>-559863954382.01343</v>
      </c>
      <c r="BI31" s="2">
        <f t="shared" si="3"/>
        <v>-147285642313.11258</v>
      </c>
      <c r="BJ31" s="2">
        <f t="shared" si="3"/>
        <v>-90400722890.259903</v>
      </c>
      <c r="BK31" s="2">
        <f t="shared" si="3"/>
        <v>-89382761463.557617</v>
      </c>
      <c r="BL31" s="2">
        <f t="shared" si="3"/>
        <v>1663106469020.3826</v>
      </c>
      <c r="BM31" s="2">
        <f t="shared" si="3"/>
        <v>-1046175927519.955</v>
      </c>
      <c r="BN31" s="2">
        <f t="shared" si="3"/>
        <v>-934931348400.64368</v>
      </c>
      <c r="BO31" s="2">
        <f t="shared" si="3"/>
        <v>2538843673098.6577</v>
      </c>
      <c r="BP31" s="2">
        <f t="shared" si="3"/>
        <v>-627704143214.54004</v>
      </c>
      <c r="BQ31" s="2">
        <f t="shared" si="3"/>
        <v>-174858571172.58453</v>
      </c>
      <c r="BR31" s="2">
        <f t="shared" si="3"/>
        <v>253948284629.18985</v>
      </c>
    </row>
    <row r="32" spans="1:70" x14ac:dyDescent="0.2">
      <c r="A32">
        <v>30</v>
      </c>
      <c r="B32" t="s">
        <v>44</v>
      </c>
      <c r="C32">
        <f>C31+'RICEBP_it0-E_by_region'!A31</f>
        <v>101.74583697914251</v>
      </c>
      <c r="D32">
        <f>D31+'RICEBP_it0-E_by_region'!B31</f>
        <v>91.748017676602927</v>
      </c>
      <c r="E32">
        <f>E31+'RICEBP_it0-E_by_region'!C31</f>
        <v>15.355830214926575</v>
      </c>
      <c r="F32">
        <f>F31+'RICEBP_it0-E_by_region'!D31</f>
        <v>15.767108174801869</v>
      </c>
      <c r="G32">
        <f>G31+'RICEBP_it0-E_by_region'!E31</f>
        <v>25.985972920120489</v>
      </c>
      <c r="H32">
        <f>H31+'RICEBP_it0-E_by_region'!F31</f>
        <v>34.51823111343792</v>
      </c>
      <c r="I32">
        <f>I31+'RICEBP_it0-E_by_region'!G31</f>
        <v>34.821244851232244</v>
      </c>
      <c r="J32">
        <f>J31+'RICEBP_it0-E_by_region'!H31</f>
        <v>16.26741461594769</v>
      </c>
      <c r="K32">
        <f>K31+'RICEBP_it0-E_by_region'!I31</f>
        <v>15.216777290927897</v>
      </c>
      <c r="L32">
        <f>L31+'RICEBP_it0-E_by_region'!J31</f>
        <v>14.875872246503242</v>
      </c>
      <c r="M32">
        <f>M31+'RICEBP_it0-E_by_region'!K31</f>
        <v>15.936665626492472</v>
      </c>
      <c r="N32">
        <f>N31+'RICEBP_it0-E_by_region'!L31</f>
        <v>16.87387725690785</v>
      </c>
      <c r="P32">
        <v>30</v>
      </c>
      <c r="Q32" t="s">
        <v>44</v>
      </c>
      <c r="R32">
        <f>R31+'RICBP-it0_damagesbyregionoutput'!A31</f>
        <v>25.560562820546423</v>
      </c>
      <c r="S32">
        <f>S31+'RICBP-it0_damagesbyregionoutput'!B31</f>
        <v>60.324782572831502</v>
      </c>
      <c r="T32">
        <f>T31+'RICBP-it0_damagesbyregionoutput'!C31</f>
        <v>5.003768295088995</v>
      </c>
      <c r="U32">
        <f>U31+'RICBP-it0_damagesbyregionoutput'!D31</f>
        <v>2.9860161289164733</v>
      </c>
      <c r="V32">
        <f>V31+'RICBP-it0_damagesbyregionoutput'!E31</f>
        <v>4.0352379186696767</v>
      </c>
      <c r="W32">
        <f>W31+'RICBP-it0_damagesbyregionoutput'!F31</f>
        <v>191.46291161523024</v>
      </c>
      <c r="X32">
        <f>X31+'RICBP-it0_damagesbyregionoutput'!G31</f>
        <v>75.780748416784661</v>
      </c>
      <c r="Y32">
        <f>Y31+'RICBP-it0_damagesbyregionoutput'!H31</f>
        <v>58.353664119530549</v>
      </c>
      <c r="Z32">
        <f>Z31+'RICBP-it0_damagesbyregionoutput'!I31</f>
        <v>359.90897587677102</v>
      </c>
      <c r="AA32">
        <f>AA31+'RICBP-it0_damagesbyregionoutput'!J31</f>
        <v>25.338653023396631</v>
      </c>
      <c r="AB32">
        <f>AB31+'RICBP-it0_damagesbyregionoutput'!K31</f>
        <v>24.366032277513874</v>
      </c>
      <c r="AC32">
        <f>AC31+'RICBP-it0_damagesbyregionoutput'!L31</f>
        <v>83.745726224218572</v>
      </c>
      <c r="AE32">
        <v>30</v>
      </c>
      <c r="AF32" t="s">
        <v>44</v>
      </c>
      <c r="AG32">
        <f t="shared" si="2"/>
        <v>208.17635800866734</v>
      </c>
      <c r="AH32">
        <f t="shared" si="2"/>
        <v>150.44452043373337</v>
      </c>
      <c r="AI32">
        <f t="shared" si="2"/>
        <v>30.272608388007324</v>
      </c>
      <c r="AJ32">
        <f t="shared" si="2"/>
        <v>33.235174089557006</v>
      </c>
      <c r="AK32">
        <f t="shared" si="2"/>
        <v>55.66136958327084</v>
      </c>
      <c r="AL32">
        <f t="shared" si="2"/>
        <v>-112.16546522850399</v>
      </c>
      <c r="AM32">
        <f t="shared" si="2"/>
        <v>4.2128001412325302</v>
      </c>
      <c r="AN32">
        <f t="shared" si="2"/>
        <v>-20.983138552344784</v>
      </c>
      <c r="AO32">
        <f t="shared" si="2"/>
        <v>-324.95204029566708</v>
      </c>
      <c r="AP32">
        <f t="shared" si="2"/>
        <v>8.8351340993060479</v>
      </c>
      <c r="AQ32">
        <f t="shared" si="2"/>
        <v>12.244675957995856</v>
      </c>
      <c r="AR32">
        <f t="shared" si="2"/>
        <v>-44.981996625254688</v>
      </c>
      <c r="AT32">
        <f>(C32/SUM($C32:$N32)-R32/SUM($R32:$AC32))*SUM('RICBP-it0_damagesbyregionoutput'!$A31:$L31)</f>
        <v>19.757315878150884</v>
      </c>
      <c r="AU32">
        <f>(D32/SUM($C32:$N32)-S32/SUM($R32:$AC32))*SUM('RICBP-it0_damagesbyregionoutput'!$A31:$L31)</f>
        <v>14.278181926030436</v>
      </c>
      <c r="AV32">
        <f>(E32/SUM($C32:$N32)-T32/SUM($R32:$AC32))*SUM('RICBP-it0_damagesbyregionoutput'!$A31:$L31)</f>
        <v>2.8730711407321232</v>
      </c>
      <c r="AW32">
        <f>(F32/SUM($C32:$N32)-U32/SUM($R32:$AC32))*SUM('RICBP-it0_damagesbyregionoutput'!$A31:$L31)</f>
        <v>3.1542382575708938</v>
      </c>
      <c r="AX32">
        <f>(G32/SUM($C32:$N32)-V32/SUM($R32:$AC32))*SUM('RICBP-it0_damagesbyregionoutput'!$A31:$L31)</f>
        <v>5.2826328195317709</v>
      </c>
      <c r="AY32">
        <f>(H32/SUM($C32:$N32)-W32/SUM($R32:$AC32))*SUM('RICBP-it0_damagesbyregionoutput'!$A31:$L31)</f>
        <v>-10.645245926759063</v>
      </c>
      <c r="AZ32">
        <f>(I32/SUM($C32:$N32)-X32/SUM($R32:$AC32))*SUM('RICBP-it0_damagesbyregionoutput'!$A31:$L31)</f>
        <v>0.39982264997826672</v>
      </c>
      <c r="BA32">
        <f>(J32/SUM($C32:$N32)-Y32/SUM($R32:$AC32))*SUM('RICBP-it0_damagesbyregionoutput'!$A31:$L31)</f>
        <v>-1.9914388956522193</v>
      </c>
      <c r="BB32">
        <f>(K32/SUM($C32:$N32)-Z32/SUM($R32:$AC32))*SUM('RICBP-it0_damagesbyregionoutput'!$A31:$L31)</f>
        <v>-30.840101953862636</v>
      </c>
      <c r="BC32">
        <f>(L32/SUM($C32:$N32)-AA32/SUM($R32:$AC32))*SUM('RICBP-it0_damagesbyregionoutput'!$A31:$L31)</f>
        <v>0.83851277299482785</v>
      </c>
      <c r="BD32">
        <f>(M32/SUM($C32:$N32)-AB32/SUM($R32:$AC32))*SUM('RICBP-it0_damagesbyregionoutput'!$A31:$L31)</f>
        <v>1.1621008890819944</v>
      </c>
      <c r="BE32">
        <f>(N32/SUM($C32:$N32)-AC32/SUM($R32:$AC32))*SUM('RICBP-it0_damagesbyregionoutput'!$A31:$L31)</f>
        <v>-4.2690895577972992</v>
      </c>
      <c r="BG32" s="2">
        <f t="shared" si="3"/>
        <v>-804937139458.01208</v>
      </c>
      <c r="BH32" s="2">
        <f t="shared" si="3"/>
        <v>-577174388516.03296</v>
      </c>
      <c r="BI32" s="2">
        <f t="shared" si="3"/>
        <v>-151392810443.17966</v>
      </c>
      <c r="BJ32" s="2">
        <f t="shared" si="3"/>
        <v>-93593620892.987061</v>
      </c>
      <c r="BK32" s="2">
        <f t="shared" si="3"/>
        <v>-93914187616.362274</v>
      </c>
      <c r="BL32" s="2">
        <f t="shared" si="3"/>
        <v>1732550957977.5051</v>
      </c>
      <c r="BM32" s="2">
        <f t="shared" si="3"/>
        <v>-1111806848708.7549</v>
      </c>
      <c r="BN32" s="2">
        <f t="shared" si="3"/>
        <v>-975894760209.23962</v>
      </c>
      <c r="BO32" s="2">
        <f t="shared" si="3"/>
        <v>2613501890780.249</v>
      </c>
      <c r="BP32" s="2">
        <f t="shared" si="3"/>
        <v>-654610454577.28235</v>
      </c>
      <c r="BQ32" s="2">
        <f t="shared" si="3"/>
        <v>-180519401024.35184</v>
      </c>
      <c r="BR32" s="2">
        <f t="shared" si="3"/>
        <v>297790762688.57983</v>
      </c>
    </row>
    <row r="33" spans="1:70" x14ac:dyDescent="0.2">
      <c r="A33">
        <v>31</v>
      </c>
      <c r="B33" t="s">
        <v>45</v>
      </c>
      <c r="C33">
        <f>C32+'RICEBP_it0-E_by_region'!A32</f>
        <v>101.74583697914251</v>
      </c>
      <c r="D33">
        <f>D32+'RICEBP_it0-E_by_region'!B32</f>
        <v>91.748017676602927</v>
      </c>
      <c r="E33">
        <f>E32+'RICEBP_it0-E_by_region'!C32</f>
        <v>15.355830214926575</v>
      </c>
      <c r="F33">
        <f>F32+'RICEBP_it0-E_by_region'!D32</f>
        <v>15.767108174801869</v>
      </c>
      <c r="G33">
        <f>G32+'RICEBP_it0-E_by_region'!E32</f>
        <v>25.985972920120489</v>
      </c>
      <c r="H33">
        <f>H32+'RICEBP_it0-E_by_region'!F32</f>
        <v>34.51823111343792</v>
      </c>
      <c r="I33">
        <f>I32+'RICEBP_it0-E_by_region'!G32</f>
        <v>34.821244851232244</v>
      </c>
      <c r="J33">
        <f>J32+'RICEBP_it0-E_by_region'!H32</f>
        <v>16.26741461594769</v>
      </c>
      <c r="K33">
        <f>K32+'RICEBP_it0-E_by_region'!I32</f>
        <v>15.216777290927897</v>
      </c>
      <c r="L33">
        <f>L32+'RICEBP_it0-E_by_region'!J32</f>
        <v>14.875872246503242</v>
      </c>
      <c r="M33">
        <f>M32+'RICEBP_it0-E_by_region'!K32</f>
        <v>15.936665626492472</v>
      </c>
      <c r="N33">
        <f>N32+'RICEBP_it0-E_by_region'!L32</f>
        <v>16.87387725690785</v>
      </c>
      <c r="P33">
        <v>31</v>
      </c>
      <c r="Q33" t="s">
        <v>45</v>
      </c>
      <c r="R33">
        <f>R32+'RICBP-it0_damagesbyregionoutput'!A32</f>
        <v>27.249514109069992</v>
      </c>
      <c r="S33">
        <f>S32+'RICBP-it0_damagesbyregionoutput'!B32</f>
        <v>65.796500806256262</v>
      </c>
      <c r="T33">
        <f>T32+'RICBP-it0_damagesbyregionoutput'!C32</f>
        <v>5.3408277000925901</v>
      </c>
      <c r="U33">
        <f>U32+'RICBP-it0_damagesbyregionoutput'!D32</f>
        <v>3.1827827886497855</v>
      </c>
      <c r="V33">
        <f>V32+'RICBP-it0_damagesbyregionoutput'!E32</f>
        <v>4.336696899372436</v>
      </c>
      <c r="W33">
        <f>W32+'RICBP-it0_damagesbyregionoutput'!F32</f>
        <v>212.88470629267454</v>
      </c>
      <c r="X33">
        <f>X32+'RICBP-it0_damagesbyregionoutput'!G32</f>
        <v>82.179693137975036</v>
      </c>
      <c r="Y33">
        <f>Y32+'RICBP-it0_damagesbyregionoutput'!H32</f>
        <v>63.160089654877439</v>
      </c>
      <c r="Z33">
        <f>Z32+'RICBP-it0_damagesbyregionoutput'!I32</f>
        <v>399.40769875688454</v>
      </c>
      <c r="AA33">
        <f>AA32+'RICBP-it0_damagesbyregionoutput'!J32</f>
        <v>27.161977081030582</v>
      </c>
      <c r="AB33">
        <f>AB32+'RICBP-it0_damagesbyregionoutput'!K32</f>
        <v>26.635481821514635</v>
      </c>
      <c r="AC33">
        <f>AC32+'RICBP-it0_damagesbyregionoutput'!L32</f>
        <v>92.629716999182207</v>
      </c>
      <c r="AE33">
        <v>31</v>
      </c>
      <c r="AF33" t="s">
        <v>45</v>
      </c>
      <c r="AG33">
        <f t="shared" si="2"/>
        <v>230.22103416588712</v>
      </c>
      <c r="AH33">
        <f t="shared" si="2"/>
        <v>166.37429964799634</v>
      </c>
      <c r="AI33">
        <f t="shared" si="2"/>
        <v>33.51750932911466</v>
      </c>
      <c r="AJ33">
        <f t="shared" si="2"/>
        <v>36.716304063512922</v>
      </c>
      <c r="AK33">
        <f t="shared" si="2"/>
        <v>61.421499149210483</v>
      </c>
      <c r="AL33">
        <f t="shared" si="2"/>
        <v>-125.53540381378855</v>
      </c>
      <c r="AM33">
        <f t="shared" si="2"/>
        <v>5.9363936686151195</v>
      </c>
      <c r="AN33">
        <f t="shared" si="2"/>
        <v>-21.994964038556617</v>
      </c>
      <c r="AO33">
        <f t="shared" si="2"/>
        <v>-360.9012388525224</v>
      </c>
      <c r="AP33">
        <f t="shared" si="2"/>
        <v>10.481813535784159</v>
      </c>
      <c r="AQ33">
        <f t="shared" si="2"/>
        <v>13.692674674645724</v>
      </c>
      <c r="AR33">
        <f t="shared" si="2"/>
        <v>-49.929921529899239</v>
      </c>
      <c r="AT33">
        <f>(C33/SUM($C33:$N33)-R33/SUM($R33:$AC33))*SUM('RICBP-it0_damagesbyregionoutput'!$A32:$L32)</f>
        <v>21.22176804949294</v>
      </c>
      <c r="AU33">
        <f>(D33/SUM($C33:$N33)-S33/SUM($R33:$AC33))*SUM('RICBP-it0_damagesbyregionoutput'!$A32:$L32)</f>
        <v>15.336377969627684</v>
      </c>
      <c r="AV33">
        <f>(E33/SUM($C33:$N33)-T33/SUM($R33:$AC33))*SUM('RICBP-it0_damagesbyregionoutput'!$A32:$L32)</f>
        <v>3.0896430083215383</v>
      </c>
      <c r="AW33">
        <f>(F33/SUM($C33:$N33)-U33/SUM($R33:$AC33))*SUM('RICBP-it0_damagesbyregionoutput'!$A32:$L32)</f>
        <v>3.3845078113456832</v>
      </c>
      <c r="AX33">
        <f>(G33/SUM($C33:$N33)-V33/SUM($R33:$AC33))*SUM('RICBP-it0_damagesbyregionoutput'!$A32:$L32)</f>
        <v>5.6618319560559689</v>
      </c>
      <c r="AY33">
        <f>(H33/SUM($C33:$N33)-W33/SUM($R33:$AC33))*SUM('RICBP-it0_damagesbyregionoutput'!$A32:$L32)</f>
        <v>-11.571849772058757</v>
      </c>
      <c r="AZ33">
        <f>(I33/SUM($C33:$N33)-X33/SUM($R33:$AC33))*SUM('RICBP-it0_damagesbyregionoutput'!$A32:$L32)</f>
        <v>0.54721659096992992</v>
      </c>
      <c r="BA33">
        <f>(J33/SUM($C33:$N33)-Y33/SUM($R33:$AC33))*SUM('RICBP-it0_damagesbyregionoutput'!$A32:$L32)</f>
        <v>-2.0274951277772981</v>
      </c>
      <c r="BB33">
        <f>(K33/SUM($C33:$N33)-Z33/SUM($R33:$AC33))*SUM('RICBP-it0_damagesbyregionoutput'!$A32:$L32)</f>
        <v>-33.267865412263632</v>
      </c>
      <c r="BC33">
        <f>(L33/SUM($C33:$N33)-AA33/SUM($R33:$AC33))*SUM('RICBP-it0_damagesbyregionoutput'!$A32:$L32)</f>
        <v>0.96621325849037998</v>
      </c>
      <c r="BD33">
        <f>(M33/SUM($C33:$N33)-AB33/SUM($R33:$AC33))*SUM('RICBP-it0_damagesbyregionoutput'!$A32:$L32)</f>
        <v>1.2621903423173604</v>
      </c>
      <c r="BE33">
        <f>(N33/SUM($C33:$N33)-AC33/SUM($R33:$AC33))*SUM('RICBP-it0_damagesbyregionoutput'!$A32:$L32)</f>
        <v>-4.6025386745218224</v>
      </c>
      <c r="BG33" s="2">
        <f t="shared" si="3"/>
        <v>-822908107726.84253</v>
      </c>
      <c r="BH33" s="2">
        <f t="shared" si="3"/>
        <v>-593401244635.28101</v>
      </c>
      <c r="BI33" s="2">
        <f t="shared" si="3"/>
        <v>-155257932785.79724</v>
      </c>
      <c r="BJ33" s="2">
        <f t="shared" si="3"/>
        <v>-96622162610.232819</v>
      </c>
      <c r="BK33" s="2">
        <f t="shared" si="3"/>
        <v>-98297609883.673859</v>
      </c>
      <c r="BL33" s="2">
        <f t="shared" si="3"/>
        <v>1798088813225.8013</v>
      </c>
      <c r="BM33" s="2">
        <f t="shared" si="3"/>
        <v>-1176376936412.6592</v>
      </c>
      <c r="BN33" s="2">
        <f t="shared" si="3"/>
        <v>-1015669641565.4647</v>
      </c>
      <c r="BO33" s="2">
        <f t="shared" si="3"/>
        <v>2681333144591.6899</v>
      </c>
      <c r="BP33" s="2">
        <f t="shared" si="3"/>
        <v>-680466177987.7312</v>
      </c>
      <c r="BQ33" s="2">
        <f t="shared" si="3"/>
        <v>-185808374332.50809</v>
      </c>
      <c r="BR33" s="2">
        <f t="shared" si="3"/>
        <v>345386230122.72931</v>
      </c>
    </row>
    <row r="34" spans="1:70" x14ac:dyDescent="0.2">
      <c r="A34">
        <v>32</v>
      </c>
      <c r="B34" t="s">
        <v>46</v>
      </c>
      <c r="C34">
        <f>C33+'RICEBP_it0-E_by_region'!A33</f>
        <v>101.74583697914251</v>
      </c>
      <c r="D34">
        <f>D33+'RICEBP_it0-E_by_region'!B33</f>
        <v>91.748017676602927</v>
      </c>
      <c r="E34">
        <f>E33+'RICEBP_it0-E_by_region'!C33</f>
        <v>15.355830214926575</v>
      </c>
      <c r="F34">
        <f>F33+'RICEBP_it0-E_by_region'!D33</f>
        <v>15.767108174801869</v>
      </c>
      <c r="G34">
        <f>G33+'RICEBP_it0-E_by_region'!E33</f>
        <v>25.985972920120489</v>
      </c>
      <c r="H34">
        <f>H33+'RICEBP_it0-E_by_region'!F33</f>
        <v>34.51823111343792</v>
      </c>
      <c r="I34">
        <f>I33+'RICEBP_it0-E_by_region'!G33</f>
        <v>34.821244851232244</v>
      </c>
      <c r="J34">
        <f>J33+'RICEBP_it0-E_by_region'!H33</f>
        <v>16.26741461594769</v>
      </c>
      <c r="K34">
        <f>K33+'RICEBP_it0-E_by_region'!I33</f>
        <v>15.216777290927897</v>
      </c>
      <c r="L34">
        <f>L33+'RICEBP_it0-E_by_region'!J33</f>
        <v>14.875872246503242</v>
      </c>
      <c r="M34">
        <f>M33+'RICEBP_it0-E_by_region'!K33</f>
        <v>15.936665626492472</v>
      </c>
      <c r="N34">
        <f>N33+'RICEBP_it0-E_by_region'!L33</f>
        <v>16.87387725690785</v>
      </c>
      <c r="P34">
        <v>32</v>
      </c>
      <c r="Q34" t="s">
        <v>46</v>
      </c>
      <c r="R34">
        <f>R33+'RICBP-it0_damagesbyregionoutput'!A33</f>
        <v>29.01026242817376</v>
      </c>
      <c r="S34">
        <f>S33+'RICBP-it0_damagesbyregionoutput'!B33</f>
        <v>71.606014129085636</v>
      </c>
      <c r="T34">
        <f>T33+'RICBP-it0_damagesbyregionoutput'!C33</f>
        <v>5.6920919417649225</v>
      </c>
      <c r="U34">
        <f>U33+'RICBP-it0_damagesbyregionoutput'!D33</f>
        <v>3.3868306161830306</v>
      </c>
      <c r="V34">
        <f>V33+'RICBP-it0_damagesbyregionoutput'!E33</f>
        <v>4.6510020030344563</v>
      </c>
      <c r="W34">
        <f>W33+'RICBP-it0_damagesbyregionoutput'!F33</f>
        <v>235.88778694967175</v>
      </c>
      <c r="X34">
        <f>X33+'RICBP-it0_damagesbyregionoutput'!G33</f>
        <v>88.908447313358522</v>
      </c>
      <c r="Y34">
        <f>Y33+'RICBP-it0_damagesbyregionoutput'!H33</f>
        <v>68.220281326589287</v>
      </c>
      <c r="Z34">
        <f>Z33+'RICBP-it0_damagesbyregionoutput'!I33</f>
        <v>441.74357135685835</v>
      </c>
      <c r="AA34">
        <f>AA33+'RICBP-it0_damagesbyregionoutput'!J33</f>
        <v>29.061292346625933</v>
      </c>
      <c r="AB34">
        <f>AB33+'RICBP-it0_damagesbyregionoutput'!K33</f>
        <v>29.048398743994653</v>
      </c>
      <c r="AC34">
        <f>AC33+'RICBP-it0_damagesbyregionoutput'!L33</f>
        <v>102.18529652672174</v>
      </c>
      <c r="AE34">
        <v>32</v>
      </c>
      <c r="AF34" t="s">
        <v>46</v>
      </c>
      <c r="AG34">
        <f t="shared" si="2"/>
        <v>253.80940031167583</v>
      </c>
      <c r="AH34">
        <f t="shared" si="2"/>
        <v>183.42302869716642</v>
      </c>
      <c r="AI34">
        <f t="shared" si="2"/>
        <v>36.992020267820706</v>
      </c>
      <c r="AJ34">
        <f t="shared" si="2"/>
        <v>40.440497840452672</v>
      </c>
      <c r="AK34">
        <f t="shared" si="2"/>
        <v>67.581379344832655</v>
      </c>
      <c r="AL34">
        <f t="shared" si="2"/>
        <v>-139.93855922962311</v>
      </c>
      <c r="AM34">
        <f t="shared" si="2"/>
        <v>7.8830580435245636</v>
      </c>
      <c r="AN34">
        <f t="shared" si="2"/>
        <v>-23.002266988815851</v>
      </c>
      <c r="AO34">
        <f t="shared" si="2"/>
        <v>-399.44598013167786</v>
      </c>
      <c r="AP34">
        <f t="shared" si="2"/>
        <v>12.288695983408559</v>
      </c>
      <c r="AQ34">
        <f t="shared" si="2"/>
        <v>15.250243161190246</v>
      </c>
      <c r="AR34">
        <f t="shared" si="2"/>
        <v>-55.281517299955034</v>
      </c>
      <c r="AT34">
        <f>(C34/SUM($C34:$N34)-R34/SUM($R34:$AC34))*SUM('RICBP-it0_damagesbyregionoutput'!$A33:$L33)</f>
        <v>22.74892586476393</v>
      </c>
      <c r="AU34">
        <f>(D34/SUM($C34:$N34)-S34/SUM($R34:$AC34))*SUM('RICBP-it0_damagesbyregionoutput'!$A33:$L33)</f>
        <v>16.440198340165075</v>
      </c>
      <c r="AV34">
        <f>(E34/SUM($C34:$N34)-T34/SUM($R34:$AC34))*SUM('RICBP-it0_damagesbyregionoutput'!$A33:$L33)</f>
        <v>3.3155932192704753</v>
      </c>
      <c r="AW34">
        <f>(F34/SUM($C34:$N34)-U34/SUM($R34:$AC34))*SUM('RICBP-it0_damagesbyregionoutput'!$A33:$L33)</f>
        <v>3.6246801189273463</v>
      </c>
      <c r="AX34">
        <f>(G34/SUM($C34:$N34)-V34/SUM($R34:$AC34))*SUM('RICBP-it0_damagesbyregionoutput'!$A33:$L33)</f>
        <v>6.0573161855556465</v>
      </c>
      <c r="AY34">
        <f>(H34/SUM($C34:$N34)-W34/SUM($R34:$AC34))*SUM('RICBP-it0_damagesbyregionoutput'!$A33:$L33)</f>
        <v>-12.54268717245035</v>
      </c>
      <c r="AZ34">
        <f>(I34/SUM($C34:$N34)-X34/SUM($R34:$AC34))*SUM('RICBP-it0_damagesbyregionoutput'!$A33:$L33)</f>
        <v>0.70655816057070464</v>
      </c>
      <c r="BA34">
        <f>(J34/SUM($C34:$N34)-Y34/SUM($R34:$AC34))*SUM('RICBP-it0_damagesbyregionoutput'!$A33:$L33)</f>
        <v>-2.0616922218306288</v>
      </c>
      <c r="BB34">
        <f>(K34/SUM($C34:$N34)-Z34/SUM($R34:$AC34))*SUM('RICBP-it0_damagesbyregionoutput'!$A33:$L33)</f>
        <v>-35.802326382847859</v>
      </c>
      <c r="BC34">
        <f>(L34/SUM($C34:$N34)-AA34/SUM($R34:$AC34))*SUM('RICBP-it0_damagesbyregionoutput'!$A33:$L33)</f>
        <v>1.1014353036486939</v>
      </c>
      <c r="BD34">
        <f>(M34/SUM($C34:$N34)-AB34/SUM($R34:$AC34))*SUM('RICBP-it0_damagesbyregionoutput'!$A33:$L33)</f>
        <v>1.3668786525145129</v>
      </c>
      <c r="BE34">
        <f>(N34/SUM($C34:$N34)-AC34/SUM($R34:$AC34))*SUM('RICBP-it0_damagesbyregionoutput'!$A33:$L33)</f>
        <v>-4.9548800682875633</v>
      </c>
      <c r="BG34" s="2">
        <f t="shared" si="3"/>
        <v>-839440281024.78186</v>
      </c>
      <c r="BH34" s="2">
        <f t="shared" si="3"/>
        <v>-608530709005.00232</v>
      </c>
      <c r="BI34" s="2">
        <f t="shared" si="3"/>
        <v>-158917719435.57132</v>
      </c>
      <c r="BJ34" s="2">
        <f t="shared" si="3"/>
        <v>-99513658012.403198</v>
      </c>
      <c r="BK34" s="2">
        <f t="shared" si="3"/>
        <v>-102564010066.5255</v>
      </c>
      <c r="BL34" s="2">
        <f t="shared" si="3"/>
        <v>1860468243384.2114</v>
      </c>
      <c r="BM34" s="2">
        <f t="shared" si="3"/>
        <v>-1240106214338.7395</v>
      </c>
      <c r="BN34" s="2">
        <f t="shared" si="3"/>
        <v>-1054389271571.3948</v>
      </c>
      <c r="BO34" s="2">
        <f t="shared" si="3"/>
        <v>2742414896307.6006</v>
      </c>
      <c r="BP34" s="2">
        <f t="shared" si="3"/>
        <v>-705447143975.70569</v>
      </c>
      <c r="BQ34" s="2">
        <f t="shared" si="3"/>
        <v>-190689834030.00894</v>
      </c>
      <c r="BR34" s="2">
        <f t="shared" si="3"/>
        <v>396715701768.23145</v>
      </c>
    </row>
    <row r="35" spans="1:70" x14ac:dyDescent="0.2">
      <c r="A35">
        <v>33</v>
      </c>
      <c r="B35" t="s">
        <v>47</v>
      </c>
      <c r="C35">
        <f>C34+'RICEBP_it0-E_by_region'!A34</f>
        <v>101.74583697914251</v>
      </c>
      <c r="D35">
        <f>D34+'RICEBP_it0-E_by_region'!B34</f>
        <v>91.748017676602927</v>
      </c>
      <c r="E35">
        <f>E34+'RICEBP_it0-E_by_region'!C34</f>
        <v>15.355830214926575</v>
      </c>
      <c r="F35">
        <f>F34+'RICEBP_it0-E_by_region'!D34</f>
        <v>15.767108174801869</v>
      </c>
      <c r="G35">
        <f>G34+'RICEBP_it0-E_by_region'!E34</f>
        <v>25.985972920120489</v>
      </c>
      <c r="H35">
        <f>H34+'RICEBP_it0-E_by_region'!F34</f>
        <v>34.51823111343792</v>
      </c>
      <c r="I35">
        <f>I34+'RICEBP_it0-E_by_region'!G34</f>
        <v>34.821244851232244</v>
      </c>
      <c r="J35">
        <f>J34+'RICEBP_it0-E_by_region'!H34</f>
        <v>16.26741461594769</v>
      </c>
      <c r="K35">
        <f>K34+'RICEBP_it0-E_by_region'!I34</f>
        <v>15.216777290927897</v>
      </c>
      <c r="L35">
        <f>L34+'RICEBP_it0-E_by_region'!J34</f>
        <v>14.875872246503242</v>
      </c>
      <c r="M35">
        <f>M34+'RICEBP_it0-E_by_region'!K34</f>
        <v>15.936665626492472</v>
      </c>
      <c r="N35">
        <f>N34+'RICEBP_it0-E_by_region'!L34</f>
        <v>16.87387725690785</v>
      </c>
      <c r="P35">
        <v>33</v>
      </c>
      <c r="Q35" t="s">
        <v>47</v>
      </c>
      <c r="R35">
        <f>R34+'RICBP-it0_damagesbyregionoutput'!A34</f>
        <v>30.8465942889761</v>
      </c>
      <c r="S35">
        <f>S34+'RICBP-it0_damagesbyregionoutput'!B34</f>
        <v>77.767969381478608</v>
      </c>
      <c r="T35">
        <f>T34+'RICBP-it0_damagesbyregionoutput'!C34</f>
        <v>6.0582067607828609</v>
      </c>
      <c r="U35">
        <f>U34+'RICBP-it0_damagesbyregionoutput'!D34</f>
        <v>3.5984694526228345</v>
      </c>
      <c r="V35">
        <f>V34+'RICBP-it0_damagesbyregionoutput'!E34</f>
        <v>4.9785949374717662</v>
      </c>
      <c r="W35">
        <f>W34+'RICBP-it0_damagesbyregionoutput'!F34</f>
        <v>260.53759491067376</v>
      </c>
      <c r="X35">
        <f>X34+'RICBP-it0_damagesbyregionoutput'!G34</f>
        <v>95.978425447780566</v>
      </c>
      <c r="Y35">
        <f>Y34+'RICBP-it0_damagesbyregionoutput'!H34</f>
        <v>73.544106709067023</v>
      </c>
      <c r="Z35">
        <f>Z34+'RICBP-it0_damagesbyregionoutput'!I34</f>
        <v>487.02914832956117</v>
      </c>
      <c r="AA35">
        <f>AA34+'RICBP-it0_damagesbyregionoutput'!J34</f>
        <v>31.039469555735792</v>
      </c>
      <c r="AB35">
        <f>AB34+'RICBP-it0_damagesbyregionoutput'!K34</f>
        <v>31.611022786415614</v>
      </c>
      <c r="AC35">
        <f>AC34+'RICBP-it0_damagesbyregionoutput'!L34</f>
        <v>112.44696010908314</v>
      </c>
      <c r="AE35">
        <v>33</v>
      </c>
      <c r="AF35" t="s">
        <v>47</v>
      </c>
      <c r="AG35">
        <f t="shared" si="2"/>
        <v>279.00464373540285</v>
      </c>
      <c r="AH35">
        <f t="shared" si="2"/>
        <v>201.63645351599772</v>
      </c>
      <c r="AI35">
        <f t="shared" si="2"/>
        <v>40.705603378815674</v>
      </c>
      <c r="AJ35">
        <f t="shared" si="2"/>
        <v>44.417824216750226</v>
      </c>
      <c r="AK35">
        <f t="shared" si="2"/>
        <v>74.157673627677511</v>
      </c>
      <c r="AL35">
        <f t="shared" si="2"/>
        <v>-155.41765130941459</v>
      </c>
      <c r="AM35">
        <f t="shared" si="2"/>
        <v>10.064299709771809</v>
      </c>
      <c r="AN35">
        <f t="shared" si="2"/>
        <v>-24.00420701527861</v>
      </c>
      <c r="AO35">
        <f t="shared" si="2"/>
        <v>-440.68880240168005</v>
      </c>
      <c r="AP35">
        <f t="shared" si="2"/>
        <v>14.262702691531853</v>
      </c>
      <c r="AQ35">
        <f t="shared" si="2"/>
        <v>16.92163192417982</v>
      </c>
      <c r="AR35">
        <f t="shared" si="2"/>
        <v>-61.060172073754408</v>
      </c>
      <c r="AT35">
        <f>(C35/SUM($C35:$N35)-R35/SUM($R35:$AC35))*SUM('RICBP-it0_damagesbyregionoutput'!$A34:$L34)</f>
        <v>24.34050313935953</v>
      </c>
      <c r="AU35">
        <f>(D35/SUM($C35:$N35)-S35/SUM($R35:$AC35))*SUM('RICBP-it0_damagesbyregionoutput'!$A34:$L34)</f>
        <v>17.590863951604895</v>
      </c>
      <c r="AV35">
        <f>(E35/SUM($C35:$N35)-T35/SUM($R35:$AC35))*SUM('RICBP-it0_damagesbyregionoutput'!$A34:$L34)</f>
        <v>3.5511769752879747</v>
      </c>
      <c r="AW35">
        <f>(F35/SUM($C35:$N35)-U35/SUM($R35:$AC35))*SUM('RICBP-it0_damagesbyregionoutput'!$A34:$L34)</f>
        <v>3.8750329575756144</v>
      </c>
      <c r="AX35">
        <f>(G35/SUM($C35:$N35)-V35/SUM($R35:$AC35))*SUM('RICBP-it0_damagesbyregionoutput'!$A34:$L34)</f>
        <v>6.4695521320925007</v>
      </c>
      <c r="AY35">
        <f>(H35/SUM($C35:$N35)-W35/SUM($R35:$AC35))*SUM('RICBP-it0_damagesbyregionoutput'!$A34:$L34)</f>
        <v>-13.558712783276423</v>
      </c>
      <c r="AZ35">
        <f>(I35/SUM($C35:$N35)-X35/SUM($R35:$AC35))*SUM('RICBP-it0_damagesbyregionoutput'!$A34:$L34)</f>
        <v>0.87801448535557747</v>
      </c>
      <c r="BA35">
        <f>(J35/SUM($C35:$N35)-Y35/SUM($R35:$AC35))*SUM('RICBP-it0_damagesbyregionoutput'!$A34:$L34)</f>
        <v>-2.0941388945745589</v>
      </c>
      <c r="BB35">
        <f>(K35/SUM($C35:$N35)-Z35/SUM($R35:$AC35))*SUM('RICBP-it0_damagesbyregionoutput'!$A34:$L34)</f>
        <v>-38.44590912440642</v>
      </c>
      <c r="BC35">
        <f>(L35/SUM($C35:$N35)-AA35/SUM($R35:$AC35))*SUM('RICBP-it0_damagesbyregionoutput'!$A34:$L34)</f>
        <v>1.2442852383783871</v>
      </c>
      <c r="BD35">
        <f>(M35/SUM($C35:$N35)-AB35/SUM($R35:$AC35))*SUM('RICBP-it0_damagesbyregionoutput'!$A34:$L34)</f>
        <v>1.4762515399714899</v>
      </c>
      <c r="BE35">
        <f>(N35/SUM($C35:$N35)-AC35/SUM($R35:$AC35))*SUM('RICBP-it0_damagesbyregionoutput'!$A34:$L34)</f>
        <v>-5.326919617368592</v>
      </c>
      <c r="BG35" s="2">
        <f t="shared" si="3"/>
        <v>-854740284367.49097</v>
      </c>
      <c r="BH35" s="2">
        <f t="shared" si="3"/>
        <v>-622560867226.40442</v>
      </c>
      <c r="BI35" s="2">
        <f t="shared" si="3"/>
        <v>-162406135706.99301</v>
      </c>
      <c r="BJ35" s="2">
        <f t="shared" si="3"/>
        <v>-102293418721.9402</v>
      </c>
      <c r="BK35" s="2">
        <f t="shared" si="3"/>
        <v>-106742150752.35516</v>
      </c>
      <c r="BL35" s="2">
        <f t="shared" si="3"/>
        <v>1920379296515.062</v>
      </c>
      <c r="BM35" s="2">
        <f t="shared" si="3"/>
        <v>-1303227180891.6685</v>
      </c>
      <c r="BN35" s="2">
        <f t="shared" si="3"/>
        <v>-1092198868111.8004</v>
      </c>
      <c r="BO35" s="2">
        <f t="shared" si="3"/>
        <v>2796913145595.7734</v>
      </c>
      <c r="BP35" s="2">
        <f t="shared" si="3"/>
        <v>-729721469744.90723</v>
      </c>
      <c r="BQ35" s="2">
        <f t="shared" si="3"/>
        <v>-195137223018.08411</v>
      </c>
      <c r="BR35" s="2">
        <f t="shared" si="3"/>
        <v>451735156430.78235</v>
      </c>
    </row>
    <row r="36" spans="1:70" x14ac:dyDescent="0.2">
      <c r="A36">
        <v>34</v>
      </c>
      <c r="B36" t="s">
        <v>48</v>
      </c>
      <c r="C36">
        <f>C35+'RICEBP_it0-E_by_region'!A35</f>
        <v>101.74583697914251</v>
      </c>
      <c r="D36">
        <f>D35+'RICEBP_it0-E_by_region'!B35</f>
        <v>91.748017676602927</v>
      </c>
      <c r="E36">
        <f>E35+'RICEBP_it0-E_by_region'!C35</f>
        <v>15.355830214926575</v>
      </c>
      <c r="F36">
        <f>F35+'RICEBP_it0-E_by_region'!D35</f>
        <v>15.767108174801869</v>
      </c>
      <c r="G36">
        <f>G35+'RICEBP_it0-E_by_region'!E35</f>
        <v>25.985972920120489</v>
      </c>
      <c r="H36">
        <f>H35+'RICEBP_it0-E_by_region'!F35</f>
        <v>34.51823111343792</v>
      </c>
      <c r="I36">
        <f>I35+'RICEBP_it0-E_by_region'!G35</f>
        <v>34.821244851232244</v>
      </c>
      <c r="J36">
        <f>J35+'RICEBP_it0-E_by_region'!H35</f>
        <v>16.26741461594769</v>
      </c>
      <c r="K36">
        <f>K35+'RICEBP_it0-E_by_region'!I35</f>
        <v>15.216777290927897</v>
      </c>
      <c r="L36">
        <f>L35+'RICEBP_it0-E_by_region'!J35</f>
        <v>14.875872246503242</v>
      </c>
      <c r="M36">
        <f>M35+'RICEBP_it0-E_by_region'!K35</f>
        <v>15.936665626492472</v>
      </c>
      <c r="N36">
        <f>N35+'RICEBP_it0-E_by_region'!L35</f>
        <v>16.87387725690785</v>
      </c>
      <c r="P36">
        <v>34</v>
      </c>
      <c r="Q36" t="s">
        <v>48</v>
      </c>
      <c r="R36">
        <f>R35+'RICBP-it0_damagesbyregionoutput'!A35</f>
        <v>32.762313931829262</v>
      </c>
      <c r="S36">
        <f>S35+'RICBP-it0_damagesbyregionoutput'!B35</f>
        <v>84.29754413106167</v>
      </c>
      <c r="T36">
        <f>T35+'RICBP-it0_damagesbyregionoutput'!C35</f>
        <v>6.4398204468310976</v>
      </c>
      <c r="U36">
        <f>U35+'RICBP-it0_damagesbyregionoutput'!D35</f>
        <v>3.8180053028339915</v>
      </c>
      <c r="V36">
        <f>V35+'RICBP-it0_damagesbyregionoutput'!E35</f>
        <v>5.3199153983963061</v>
      </c>
      <c r="W36">
        <f>W35+'RICBP-it0_damagesbyregionoutput'!F35</f>
        <v>286.90198303894465</v>
      </c>
      <c r="X36">
        <f>X35+'RICBP-it0_damagesbyregionoutput'!G35</f>
        <v>103.40129522131602</v>
      </c>
      <c r="Y36">
        <f>Y35+'RICBP-it0_damagesbyregionoutput'!H35</f>
        <v>79.141699124321363</v>
      </c>
      <c r="Z36">
        <f>Z35+'RICBP-it0_damagesbyregionoutput'!I35</f>
        <v>535.3801463322369</v>
      </c>
      <c r="AA36">
        <f>AA35+'RICBP-it0_damagesbyregionoutput'!J35</f>
        <v>33.099384185103851</v>
      </c>
      <c r="AB36">
        <f>AB35+'RICBP-it0_damagesbyregionoutput'!K35</f>
        <v>34.329839274785286</v>
      </c>
      <c r="AC36">
        <f>AC35+'RICBP-it0_damagesbyregionoutput'!L35</f>
        <v>123.45031162193183</v>
      </c>
      <c r="AE36">
        <v>34</v>
      </c>
      <c r="AF36" t="s">
        <v>48</v>
      </c>
      <c r="AG36">
        <f t="shared" si="2"/>
        <v>305.87197255066422</v>
      </c>
      <c r="AH36">
        <f t="shared" si="2"/>
        <v>221.06162755149725</v>
      </c>
      <c r="AI36">
        <f t="shared" si="2"/>
        <v>44.668025953252645</v>
      </c>
      <c r="AJ36">
        <f t="shared" si="2"/>
        <v>48.658671730751692</v>
      </c>
      <c r="AK36">
        <f t="shared" si="2"/>
        <v>81.167568115669354</v>
      </c>
      <c r="AL36">
        <f t="shared" si="2"/>
        <v>-172.01711982696807</v>
      </c>
      <c r="AM36">
        <f t="shared" si="2"/>
        <v>12.492069605457921</v>
      </c>
      <c r="AN36">
        <f t="shared" si="2"/>
        <v>-24.999883547969144</v>
      </c>
      <c r="AO36">
        <f t="shared" si="2"/>
        <v>-484.735101056009</v>
      </c>
      <c r="AP36">
        <f t="shared" si="2"/>
        <v>16.411048217472143</v>
      </c>
      <c r="AQ36">
        <f t="shared" si="2"/>
        <v>18.711165188558603</v>
      </c>
      <c r="AR36">
        <f t="shared" si="2"/>
        <v>-67.290044482377738</v>
      </c>
      <c r="AT36">
        <f>(C36/SUM($C36:$N36)-R36/SUM($R36:$AC36))*SUM('RICBP-it0_damagesbyregionoutput'!$A35:$L35)</f>
        <v>25.99833554763212</v>
      </c>
      <c r="AU36">
        <f>(D36/SUM($C36:$N36)-S36/SUM($R36:$AC36))*SUM('RICBP-it0_damagesbyregionoutput'!$A35:$L35)</f>
        <v>18.789673084014062</v>
      </c>
      <c r="AV36">
        <f>(E36/SUM($C36:$N36)-T36/SUM($R36:$AC36))*SUM('RICBP-it0_damagesbyregionoutput'!$A35:$L35)</f>
        <v>3.796667989221036</v>
      </c>
      <c r="AW36">
        <f>(F36/SUM($C36:$N36)-U36/SUM($R36:$AC36))*SUM('RICBP-it0_damagesbyregionoutput'!$A35:$L35)</f>
        <v>4.1358626761679629</v>
      </c>
      <c r="AX36">
        <f>(G36/SUM($C36:$N36)-V36/SUM($R36:$AC36))*SUM('RICBP-it0_damagesbyregionoutput'!$A35:$L35)</f>
        <v>6.899035743155328</v>
      </c>
      <c r="AY36">
        <f>(H36/SUM($C36:$N36)-W36/SUM($R36:$AC36))*SUM('RICBP-it0_damagesbyregionoutput'!$A35:$L35)</f>
        <v>-14.621015334963374</v>
      </c>
      <c r="AZ36">
        <f>(I36/SUM($C36:$N36)-X36/SUM($R36:$AC36))*SUM('RICBP-it0_damagesbyregionoutput'!$A35:$L35)</f>
        <v>1.0617939740565032</v>
      </c>
      <c r="BA36">
        <f>(J36/SUM($C36:$N36)-Y36/SUM($R36:$AC36))*SUM('RICBP-it0_damagesbyregionoutput'!$A35:$L35)</f>
        <v>-2.1249261765040335</v>
      </c>
      <c r="BB36">
        <f>(K36/SUM($C36:$N36)-Z36/SUM($R36:$AC36))*SUM('RICBP-it0_damagesbyregionoutput'!$A35:$L35)</f>
        <v>-41.201244114911695</v>
      </c>
      <c r="BC36">
        <f>(L36/SUM($C36:$N36)-AA36/SUM($R36:$AC36))*SUM('RICBP-it0_damagesbyregionoutput'!$A35:$L35)</f>
        <v>1.3948971351912258</v>
      </c>
      <c r="BD36">
        <f>(M36/SUM($C36:$N36)-AB36/SUM($R36:$AC36))*SUM('RICBP-it0_damagesbyregionoutput'!$A35:$L35)</f>
        <v>1.5904011963003355</v>
      </c>
      <c r="BE36">
        <f>(N36/SUM($C36:$N36)-AC36/SUM($R36:$AC36))*SUM('RICBP-it0_damagesbyregionoutput'!$A35:$L35)</f>
        <v>-5.7194817193594769</v>
      </c>
      <c r="BG36" s="2">
        <f t="shared" si="3"/>
        <v>-868993267629.25354</v>
      </c>
      <c r="BH36" s="2">
        <f t="shared" si="3"/>
        <v>-635500951485.47571</v>
      </c>
      <c r="BI36" s="2">
        <f t="shared" si="3"/>
        <v>-165754585215.935</v>
      </c>
      <c r="BJ36" s="2">
        <f t="shared" si="3"/>
        <v>-104984837833.50299</v>
      </c>
      <c r="BK36" s="2">
        <f t="shared" si="3"/>
        <v>-110858744836.51547</v>
      </c>
      <c r="BL36" s="2">
        <f t="shared" si="3"/>
        <v>1978453182590.1013</v>
      </c>
      <c r="BM36" s="2">
        <f t="shared" si="3"/>
        <v>-1365975921629.6084</v>
      </c>
      <c r="BN36" s="2">
        <f t="shared" si="3"/>
        <v>-1129249643813.4988</v>
      </c>
      <c r="BO36" s="2">
        <f t="shared" si="3"/>
        <v>2845054539417.2549</v>
      </c>
      <c r="BP36" s="2">
        <f t="shared" si="3"/>
        <v>-753448390749.06372</v>
      </c>
      <c r="BQ36" s="2">
        <f t="shared" si="3"/>
        <v>-199132068078.44696</v>
      </c>
      <c r="BR36" s="2">
        <f t="shared" si="3"/>
        <v>510390689263.85236</v>
      </c>
    </row>
    <row r="37" spans="1:70" x14ac:dyDescent="0.2">
      <c r="A37">
        <v>35</v>
      </c>
      <c r="B37" t="s">
        <v>49</v>
      </c>
      <c r="C37">
        <f>C36+'RICEBP_it0-E_by_region'!A36</f>
        <v>101.74583697914251</v>
      </c>
      <c r="D37">
        <f>D36+'RICEBP_it0-E_by_region'!B36</f>
        <v>91.748017676602927</v>
      </c>
      <c r="E37">
        <f>E36+'RICEBP_it0-E_by_region'!C36</f>
        <v>15.355830214926575</v>
      </c>
      <c r="F37">
        <f>F36+'RICEBP_it0-E_by_region'!D36</f>
        <v>15.767108174801869</v>
      </c>
      <c r="G37">
        <f>G36+'RICEBP_it0-E_by_region'!E36</f>
        <v>25.985972920120489</v>
      </c>
      <c r="H37">
        <f>H36+'RICEBP_it0-E_by_region'!F36</f>
        <v>34.51823111343792</v>
      </c>
      <c r="I37">
        <f>I36+'RICEBP_it0-E_by_region'!G36</f>
        <v>34.821244851232244</v>
      </c>
      <c r="J37">
        <f>J36+'RICEBP_it0-E_by_region'!H36</f>
        <v>16.26741461594769</v>
      </c>
      <c r="K37">
        <f>K36+'RICEBP_it0-E_by_region'!I36</f>
        <v>15.216777290927897</v>
      </c>
      <c r="L37">
        <f>L36+'RICEBP_it0-E_by_region'!J36</f>
        <v>14.875872246503242</v>
      </c>
      <c r="M37">
        <f>M36+'RICEBP_it0-E_by_region'!K36</f>
        <v>15.936665626492472</v>
      </c>
      <c r="N37">
        <f>N36+'RICEBP_it0-E_by_region'!L36</f>
        <v>16.87387725690785</v>
      </c>
      <c r="P37">
        <v>35</v>
      </c>
      <c r="Q37" t="s">
        <v>49</v>
      </c>
      <c r="R37">
        <f>R36+'RICBP-it0_damagesbyregionoutput'!A36</f>
        <v>34.761254323810149</v>
      </c>
      <c r="S37">
        <f>S36+'RICBP-it0_damagesbyregionoutput'!B36</f>
        <v>91.210469400003646</v>
      </c>
      <c r="T37">
        <f>T36+'RICBP-it0_damagesbyregionoutput'!C36</f>
        <v>6.8375851925171176</v>
      </c>
      <c r="U37">
        <f>U36+'RICBP-it0_damagesbyregionoutput'!D36</f>
        <v>4.0457409871749315</v>
      </c>
      <c r="V37">
        <f>V36+'RICBP-it0_damagesbyregionoutput'!E36</f>
        <v>5.675402021339047</v>
      </c>
      <c r="W37">
        <f>W36+'RICBP-it0_damagesbyregionoutput'!F36</f>
        <v>315.05136828603418</v>
      </c>
      <c r="X37">
        <f>X36+'RICBP-it0_damagesbyregionoutput'!G36</f>
        <v>111.18899194388676</v>
      </c>
      <c r="Y37">
        <f>Y36+'RICBP-it0_damagesbyregionoutput'!H36</f>
        <v>85.023468619707685</v>
      </c>
      <c r="Z37">
        <f>Z36+'RICBP-it0_damagesbyregionoutput'!I36</f>
        <v>586.91579178860616</v>
      </c>
      <c r="AA37">
        <f>AA36+'RICBP-it0_damagesbyregionoutput'!J36</f>
        <v>35.243920244051473</v>
      </c>
      <c r="AB37">
        <f>AB36+'RICBP-it0_damagesbyregionoutput'!K36</f>
        <v>37.211587617040173</v>
      </c>
      <c r="AC37">
        <f>AC36+'RICBP-it0_damagesbyregionoutput'!L36</f>
        <v>135.23212450990013</v>
      </c>
      <c r="AE37">
        <v>35</v>
      </c>
      <c r="AF37" t="s">
        <v>49</v>
      </c>
      <c r="AG37">
        <f t="shared" si="2"/>
        <v>334.47876675943735</v>
      </c>
      <c r="AH37">
        <f t="shared" si="2"/>
        <v>241.74703517288305</v>
      </c>
      <c r="AI37">
        <f t="shared" si="2"/>
        <v>48.889383503731182</v>
      </c>
      <c r="AJ37">
        <f t="shared" si="2"/>
        <v>53.173773125025463</v>
      </c>
      <c r="AK37">
        <f t="shared" si="2"/>
        <v>88.628812025874851</v>
      </c>
      <c r="AL37">
        <f t="shared" si="2"/>
        <v>-189.78322206502463</v>
      </c>
      <c r="AM37">
        <f t="shared" si="2"/>
        <v>15.178804171934964</v>
      </c>
      <c r="AN37">
        <f t="shared" si="2"/>
        <v>-25.988320901636648</v>
      </c>
      <c r="AO37">
        <f t="shared" si="2"/>
        <v>-531.69345213776523</v>
      </c>
      <c r="AP37">
        <f t="shared" si="2"/>
        <v>18.741260329543373</v>
      </c>
      <c r="AQ37">
        <f t="shared" si="2"/>
        <v>20.623257784340076</v>
      </c>
      <c r="AR37">
        <f t="shared" si="2"/>
        <v>-73.996097768343972</v>
      </c>
      <c r="AT37">
        <f>(C37/SUM($C37:$N37)-R37/SUM($R37:$AC37))*SUM('RICBP-it0_damagesbyregionoutput'!$A36:$L36)</f>
        <v>27.724427961504354</v>
      </c>
      <c r="AU37">
        <f>(D37/SUM($C37:$N37)-S37/SUM($R37:$AC37))*SUM('RICBP-it0_damagesbyregionoutput'!$A36:$L36)</f>
        <v>20.038038068880645</v>
      </c>
      <c r="AV37">
        <f>(E37/SUM($C37:$N37)-T37/SUM($R37:$AC37))*SUM('RICBP-it0_damagesbyregionoutput'!$A36:$L36)</f>
        <v>4.0523654286443911</v>
      </c>
      <c r="AW37">
        <f>(F37/SUM($C37:$N37)-U37/SUM($R37:$AC37))*SUM('RICBP-it0_damagesbyregionoutput'!$A36:$L36)</f>
        <v>4.4074918618269798</v>
      </c>
      <c r="AX37">
        <f>(G37/SUM($C37:$N37)-V37/SUM($R37:$AC37))*SUM('RICBP-it0_damagesbyregionoutput'!$A36:$L36)</f>
        <v>7.3463052322610514</v>
      </c>
      <c r="AY37">
        <f>(H37/SUM($C37:$N37)-W37/SUM($R37:$AC37))*SUM('RICBP-it0_damagesbyregionoutput'!$A36:$L36)</f>
        <v>-15.730837922600363</v>
      </c>
      <c r="AZ37">
        <f>(I37/SUM($C37:$N37)-X37/SUM($R37:$AC37))*SUM('RICBP-it0_damagesbyregionoutput'!$A36:$L36)</f>
        <v>1.258147615418757</v>
      </c>
      <c r="BA37">
        <f>(J37/SUM($C37:$N37)-Y37/SUM($R37:$AC37))*SUM('RICBP-it0_damagesbyregionoutput'!$A36:$L36)</f>
        <v>-2.1541317485067348</v>
      </c>
      <c r="BB37">
        <f>(K37/SUM($C37:$N37)-Z37/SUM($R37:$AC37))*SUM('RICBP-it0_damagesbyregionoutput'!$A36:$L36)</f>
        <v>-44.071248391079287</v>
      </c>
      <c r="BC37">
        <f>(L37/SUM($C37:$N37)-AA37/SUM($R37:$AC37))*SUM('RICBP-it0_damagesbyregionoutput'!$A36:$L36)</f>
        <v>1.553434099713489</v>
      </c>
      <c r="BD37">
        <f>(M37/SUM($C37:$N37)-AB37/SUM($R37:$AC37))*SUM('RICBP-it0_damagesbyregionoutput'!$A36:$L36)</f>
        <v>1.7094299596742277</v>
      </c>
      <c r="BE37">
        <f>(N37/SUM($C37:$N37)-AC37/SUM($R37:$AC37))*SUM('RICBP-it0_damagesbyregionoutput'!$A36:$L36)</f>
        <v>-6.1334221657375272</v>
      </c>
      <c r="BG37" s="2">
        <f t="shared" si="3"/>
        <v>-882366247268.77014</v>
      </c>
      <c r="BH37" s="2">
        <f t="shared" si="3"/>
        <v>-647369552505.14685</v>
      </c>
      <c r="BI37" s="2">
        <f t="shared" si="3"/>
        <v>-168992121834.14569</v>
      </c>
      <c r="BJ37" s="2">
        <f t="shared" si="3"/>
        <v>-107609532446.79073</v>
      </c>
      <c r="BK37" s="2">
        <f t="shared" si="3"/>
        <v>-114938677944.44501</v>
      </c>
      <c r="BL37" s="2">
        <f t="shared" si="3"/>
        <v>2035264315456.1978</v>
      </c>
      <c r="BM37" s="2">
        <f t="shared" si="3"/>
        <v>-1428586951058.2856</v>
      </c>
      <c r="BN37" s="2">
        <f t="shared" si="3"/>
        <v>-1165694394839.2312</v>
      </c>
      <c r="BO37" s="2">
        <f t="shared" si="3"/>
        <v>2887102690676.9473</v>
      </c>
      <c r="BP37" s="2">
        <f t="shared" si="3"/>
        <v>-776778012357.74097</v>
      </c>
      <c r="BQ37" s="2">
        <f t="shared" si="3"/>
        <v>-202662636107.24567</v>
      </c>
      <c r="BR37" s="2">
        <f t="shared" si="3"/>
        <v>572631120228.70728</v>
      </c>
    </row>
    <row r="38" spans="1:70" x14ac:dyDescent="0.2">
      <c r="A38">
        <v>36</v>
      </c>
      <c r="B38" t="s">
        <v>50</v>
      </c>
      <c r="C38">
        <f>C37+'RICEBP_it0-E_by_region'!A37</f>
        <v>101.74583697914251</v>
      </c>
      <c r="D38">
        <f>D37+'RICEBP_it0-E_by_region'!B37</f>
        <v>91.748017676602927</v>
      </c>
      <c r="E38">
        <f>E37+'RICEBP_it0-E_by_region'!C37</f>
        <v>15.355830214926575</v>
      </c>
      <c r="F38">
        <f>F37+'RICEBP_it0-E_by_region'!D37</f>
        <v>15.767108174801869</v>
      </c>
      <c r="G38">
        <f>G37+'RICEBP_it0-E_by_region'!E37</f>
        <v>25.985972920120489</v>
      </c>
      <c r="H38">
        <f>H37+'RICEBP_it0-E_by_region'!F37</f>
        <v>34.51823111343792</v>
      </c>
      <c r="I38">
        <f>I37+'RICEBP_it0-E_by_region'!G37</f>
        <v>34.821244851232244</v>
      </c>
      <c r="J38">
        <f>J37+'RICEBP_it0-E_by_region'!H37</f>
        <v>16.26741461594769</v>
      </c>
      <c r="K38">
        <f>K37+'RICEBP_it0-E_by_region'!I37</f>
        <v>15.216777290927897</v>
      </c>
      <c r="L38">
        <f>L37+'RICEBP_it0-E_by_region'!J37</f>
        <v>14.875872246503242</v>
      </c>
      <c r="M38">
        <f>M37+'RICEBP_it0-E_by_region'!K37</f>
        <v>15.936665626492472</v>
      </c>
      <c r="N38">
        <f>N37+'RICEBP_it0-E_by_region'!L37</f>
        <v>16.87387725690785</v>
      </c>
      <c r="P38">
        <v>36</v>
      </c>
      <c r="Q38" t="s">
        <v>50</v>
      </c>
      <c r="R38">
        <f>R37+'RICBP-it0_damagesbyregionoutput'!A37</f>
        <v>36.847290525029138</v>
      </c>
      <c r="S38">
        <f>S37+'RICBP-it0_damagesbyregionoutput'!B37</f>
        <v>98.523061870094537</v>
      </c>
      <c r="T38">
        <f>T37+'RICBP-it0_damagesbyregionoutput'!C37</f>
        <v>7.2521591011010313</v>
      </c>
      <c r="U38">
        <f>U37+'RICBP-it0_damagesbyregionoutput'!D37</f>
        <v>4.2819772008787478</v>
      </c>
      <c r="V38">
        <f>V37+'RICBP-it0_damagesbyregionoutput'!E37</f>
        <v>6.045493864807443</v>
      </c>
      <c r="W38">
        <f>W37+'RICBP-it0_damagesbyregionoutput'!F37</f>
        <v>345.05891004798036</v>
      </c>
      <c r="X38">
        <f>X37+'RICBP-it0_damagesbyregionoutput'!G37</f>
        <v>119.35374699997452</v>
      </c>
      <c r="Y38">
        <f>Y37+'RICBP-it0_damagesbyregionoutput'!H37</f>
        <v>91.200123728046862</v>
      </c>
      <c r="Z38">
        <f>Z37+'RICBP-it0_damagesbyregionoutput'!I37</f>
        <v>641.75920747855321</v>
      </c>
      <c r="AA38">
        <f>AA37+'RICBP-it0_damagesbyregionoutput'!J37</f>
        <v>37.475978211591865</v>
      </c>
      <c r="AB38">
        <f>AB37+'RICBP-it0_damagesbyregionoutput'!K37</f>
        <v>40.263273880967802</v>
      </c>
      <c r="AC38">
        <f>AC37+'RICBP-it0_damagesbyregionoutput'!L37</f>
        <v>147.83042612890594</v>
      </c>
      <c r="AE38">
        <v>36</v>
      </c>
      <c r="AF38" t="s">
        <v>50</v>
      </c>
      <c r="AG38">
        <f t="shared" si="2"/>
        <v>364.89476121494215</v>
      </c>
      <c r="AH38">
        <f t="shared" si="2"/>
        <v>263.7427365038435</v>
      </c>
      <c r="AI38">
        <f t="shared" si="2"/>
        <v>53.380127387238382</v>
      </c>
      <c r="AJ38">
        <f t="shared" si="2"/>
        <v>57.974234711255647</v>
      </c>
      <c r="AK38">
        <f t="shared" si="2"/>
        <v>96.559766333982068</v>
      </c>
      <c r="AL38">
        <f t="shared" si="2"/>
        <v>-208.76414456494811</v>
      </c>
      <c r="AM38">
        <f t="shared" si="2"/>
        <v>18.137464100305415</v>
      </c>
      <c r="AN38">
        <f t="shared" si="2"/>
        <v>-26.968458646208358</v>
      </c>
      <c r="AO38">
        <f t="shared" si="2"/>
        <v>-581.67596956700345</v>
      </c>
      <c r="AP38">
        <f t="shared" si="2"/>
        <v>21.261200774483189</v>
      </c>
      <c r="AQ38">
        <f t="shared" si="2"/>
        <v>22.662433320137946</v>
      </c>
      <c r="AR38">
        <f t="shared" si="2"/>
        <v>-81.204151568028792</v>
      </c>
      <c r="AT38">
        <f>(C38/SUM($C38:$N38)-R38/SUM($R38:$AC38))*SUM('RICBP-it0_damagesbyregionoutput'!$A37:$L37)</f>
        <v>29.520984084489822</v>
      </c>
      <c r="AU38">
        <f>(D38/SUM($C38:$N38)-S38/SUM($R38:$AC38))*SUM('RICBP-it0_damagesbyregionoutput'!$A37:$L37)</f>
        <v>21.337508658129039</v>
      </c>
      <c r="AV38">
        <f>(E38/SUM($C38:$N38)-T38/SUM($R38:$AC38))*SUM('RICBP-it0_damagesbyregionoutput'!$A37:$L37)</f>
        <v>4.3185982878456697</v>
      </c>
      <c r="AW38">
        <f>(F38/SUM($C38:$N38)-U38/SUM($R38:$AC38))*SUM('RICBP-it0_damagesbyregionoutput'!$A37:$L37)</f>
        <v>4.6902741341723946</v>
      </c>
      <c r="AX38">
        <f>(G38/SUM($C38:$N38)-V38/SUM($R38:$AC38))*SUM('RICBP-it0_damagesbyregionoutput'!$A37:$L37)</f>
        <v>7.8119491648947621</v>
      </c>
      <c r="AY38">
        <f>(H38/SUM($C38:$N38)-W38/SUM($R38:$AC38))*SUM('RICBP-it0_damagesbyregionoutput'!$A37:$L37)</f>
        <v>-16.889590216625994</v>
      </c>
      <c r="AZ38">
        <f>(I38/SUM($C38:$N38)-X38/SUM($R38:$AC38))*SUM('RICBP-it0_damagesbyregionoutput'!$A37:$L37)</f>
        <v>1.4673704474554568</v>
      </c>
      <c r="BA38">
        <f>(J38/SUM($C38:$N38)-Y38/SUM($R38:$AC38))*SUM('RICBP-it0_damagesbyregionoutput'!$A37:$L37)</f>
        <v>-2.1818220569326652</v>
      </c>
      <c r="BB38">
        <f>(K38/SUM($C38:$N38)-Z38/SUM($R38:$AC38))*SUM('RICBP-it0_damagesbyregionoutput'!$A37:$L37)</f>
        <v>-47.059176686295849</v>
      </c>
      <c r="BC38">
        <f>(L38/SUM($C38:$N38)-AA38/SUM($R38:$AC38))*SUM('RICBP-it0_damagesbyregionoutput'!$A37:$L37)</f>
        <v>1.7200892870888362</v>
      </c>
      <c r="BD38">
        <f>(M38/SUM($C38:$N38)-AB38/SUM($R38:$AC38))*SUM('RICBP-it0_damagesbyregionoutput'!$A37:$L37)</f>
        <v>1.8334528320770216</v>
      </c>
      <c r="BE38">
        <f>(N38/SUM($C38:$N38)-AC38/SUM($R38:$AC38))*SUM('RICBP-it0_damagesbyregionoutput'!$A37:$L37)</f>
        <v>-6.5696379362985295</v>
      </c>
      <c r="BG38" s="2">
        <f t="shared" si="3"/>
        <v>-895010371014.97974</v>
      </c>
      <c r="BH38" s="2">
        <f t="shared" si="3"/>
        <v>-658192672831.4187</v>
      </c>
      <c r="BI38" s="2">
        <f t="shared" si="3"/>
        <v>-172145595661.5303</v>
      </c>
      <c r="BJ38" s="2">
        <f t="shared" si="3"/>
        <v>-110187452057.79013</v>
      </c>
      <c r="BK38" s="2">
        <f t="shared" si="3"/>
        <v>-119005143212.4557</v>
      </c>
      <c r="BL38" s="2">
        <f t="shared" si="3"/>
        <v>2091332283297.4863</v>
      </c>
      <c r="BM38" s="2">
        <f t="shared" si="3"/>
        <v>-1491289480914.9949</v>
      </c>
      <c r="BN38" s="2">
        <f t="shared" si="3"/>
        <v>-1201684312360.9551</v>
      </c>
      <c r="BO38" s="2">
        <f t="shared" si="3"/>
        <v>2923340742942.3652</v>
      </c>
      <c r="BP38" s="2">
        <f t="shared" si="3"/>
        <v>-799851157850.98035</v>
      </c>
      <c r="BQ38" s="2">
        <f t="shared" si="3"/>
        <v>-205722703720.84866</v>
      </c>
      <c r="BR38" s="2">
        <f t="shared" si="3"/>
        <v>638415863386.28979</v>
      </c>
    </row>
    <row r="39" spans="1:70" x14ac:dyDescent="0.2">
      <c r="A39">
        <v>37</v>
      </c>
      <c r="B39" t="s">
        <v>51</v>
      </c>
      <c r="C39">
        <f>C38+'RICEBP_it0-E_by_region'!A38</f>
        <v>101.74583697914251</v>
      </c>
      <c r="D39">
        <f>D38+'RICEBP_it0-E_by_region'!B38</f>
        <v>91.748017676602927</v>
      </c>
      <c r="E39">
        <f>E38+'RICEBP_it0-E_by_region'!C38</f>
        <v>15.355830214926575</v>
      </c>
      <c r="F39">
        <f>F38+'RICEBP_it0-E_by_region'!D38</f>
        <v>15.767108174801869</v>
      </c>
      <c r="G39">
        <f>G38+'RICEBP_it0-E_by_region'!E38</f>
        <v>25.985972920120489</v>
      </c>
      <c r="H39">
        <f>H38+'RICEBP_it0-E_by_region'!F38</f>
        <v>34.51823111343792</v>
      </c>
      <c r="I39">
        <f>I38+'RICEBP_it0-E_by_region'!G38</f>
        <v>34.821244851232244</v>
      </c>
      <c r="J39">
        <f>J38+'RICEBP_it0-E_by_region'!H38</f>
        <v>16.26741461594769</v>
      </c>
      <c r="K39">
        <f>K38+'RICEBP_it0-E_by_region'!I38</f>
        <v>15.216777290927897</v>
      </c>
      <c r="L39">
        <f>L38+'RICEBP_it0-E_by_region'!J38</f>
        <v>14.875872246503242</v>
      </c>
      <c r="M39">
        <f>M38+'RICEBP_it0-E_by_region'!K38</f>
        <v>15.936665626492472</v>
      </c>
      <c r="N39">
        <f>N38+'RICEBP_it0-E_by_region'!L38</f>
        <v>16.87387725690785</v>
      </c>
      <c r="P39">
        <v>37</v>
      </c>
      <c r="Q39" t="s">
        <v>51</v>
      </c>
      <c r="R39">
        <f>R38+'RICBP-it0_damagesbyregionoutput'!A38</f>
        <v>39.024354086555661</v>
      </c>
      <c r="S39">
        <f>S38+'RICBP-it0_damagesbyregionoutput'!B38</f>
        <v>106.25226150318882</v>
      </c>
      <c r="T39">
        <f>T38+'RICBP-it0_damagesbyregionoutput'!C38</f>
        <v>7.6842085097581103</v>
      </c>
      <c r="U39">
        <f>U38+'RICBP-it0_damagesbyregionoutput'!D38</f>
        <v>4.5270137712362102</v>
      </c>
      <c r="V39">
        <f>V38+'RICBP-it0_damagesbyregionoutput'!E38</f>
        <v>6.4306321712369536</v>
      </c>
      <c r="W39">
        <f>W38+'RICBP-it0_damagesbyregionoutput'!F38</f>
        <v>377.00070227947236</v>
      </c>
      <c r="X39">
        <f>X38+'RICBP-it0_damagesbyregionoutput'!G38</f>
        <v>127.90812411145359</v>
      </c>
      <c r="Y39">
        <f>Y38+'RICBP-it0_damagesbyregionoutput'!H38</f>
        <v>97.682699127467586</v>
      </c>
      <c r="Z39">
        <f>Z38+'RICBP-it0_damagesbyregionoutput'!I38</f>
        <v>700.03781756222781</v>
      </c>
      <c r="AA39">
        <f>AA38+'RICBP-it0_damagesbyregionoutput'!J38</f>
        <v>39.798485165851034</v>
      </c>
      <c r="AB39">
        <f>AB38+'RICBP-it0_damagesbyregionoutput'!K38</f>
        <v>43.49218574491379</v>
      </c>
      <c r="AC39">
        <f>AC38+'RICBP-it0_damagesbyregionoutput'!L38</f>
        <v>161.28459635191544</v>
      </c>
      <c r="AE39">
        <v>37</v>
      </c>
      <c r="AF39" t="s">
        <v>51</v>
      </c>
      <c r="AG39">
        <f t="shared" ref="AG39:AR60" si="4">(C39/SUM($C39:$N39)-R39/SUM($R39:$AC39))*SUM($R39:$AC39)</f>
        <v>397.19224590194705</v>
      </c>
      <c r="AH39">
        <f t="shared" si="4"/>
        <v>287.10052338546592</v>
      </c>
      <c r="AI39">
        <f t="shared" si="4"/>
        <v>58.151094881860246</v>
      </c>
      <c r="AJ39">
        <f t="shared" si="4"/>
        <v>63.071568380807356</v>
      </c>
      <c r="AK39">
        <f t="shared" si="4"/>
        <v>104.97945684235087</v>
      </c>
      <c r="AL39">
        <f t="shared" si="4"/>
        <v>-229.01012240928125</v>
      </c>
      <c r="AM39">
        <f t="shared" si="4"/>
        <v>21.3815715395389</v>
      </c>
      <c r="AN39">
        <f t="shared" si="4"/>
        <v>-27.939144943263955</v>
      </c>
      <c r="AO39">
        <f t="shared" si="4"/>
        <v>-634.79867805825427</v>
      </c>
      <c r="AP39">
        <f t="shared" si="4"/>
        <v>23.979086535320516</v>
      </c>
      <c r="AQ39">
        <f t="shared" si="4"/>
        <v>24.833342857964436</v>
      </c>
      <c r="AR39">
        <f t="shared" si="4"/>
        <v>-88.94094491445594</v>
      </c>
      <c r="AT39">
        <f>(C39/SUM($C39:$N39)-R39/SUM($R39:$AC39))*SUM('RICBP-it0_damagesbyregionoutput'!$A38:$L38)</f>
        <v>31.39042220229609</v>
      </c>
      <c r="AU39">
        <f>(D39/SUM($C39:$N39)-S39/SUM($R39:$AC39))*SUM('RICBP-it0_damagesbyregionoutput'!$A38:$L38)</f>
        <v>22.689784950622521</v>
      </c>
      <c r="AV39">
        <f>(E39/SUM($C39:$N39)-T39/SUM($R39:$AC39))*SUM('RICBP-it0_damagesbyregionoutput'!$A38:$L38)</f>
        <v>4.5957277331088608</v>
      </c>
      <c r="AW39">
        <f>(F39/SUM($C39:$N39)-U39/SUM($R39:$AC39))*SUM('RICBP-it0_damagesbyregionoutput'!$A38:$L38)</f>
        <v>4.9845967056549387</v>
      </c>
      <c r="AX39">
        <f>(G39/SUM($C39:$N39)-V39/SUM($R39:$AC39))*SUM('RICBP-it0_damagesbyregionoutput'!$A38:$L38)</f>
        <v>8.2966107894830916</v>
      </c>
      <c r="AY39">
        <f>(H39/SUM($C39:$N39)-W39/SUM($R39:$AC39))*SUM('RICBP-it0_damagesbyregionoutput'!$A38:$L38)</f>
        <v>-18.098853905626079</v>
      </c>
      <c r="AZ39">
        <f>(I39/SUM($C39:$N39)-X39/SUM($R39:$AC39))*SUM('RICBP-it0_damagesbyregionoutput'!$A38:$L38)</f>
        <v>1.6898027715788144</v>
      </c>
      <c r="BA39">
        <f>(J39/SUM($C39:$N39)-Y39/SUM($R39:$AC39))*SUM('RICBP-it0_damagesbyregionoutput'!$A38:$L38)</f>
        <v>-2.2080530644515846</v>
      </c>
      <c r="BB39">
        <f>(K39/SUM($C39:$N39)-Z39/SUM($R39:$AC39))*SUM('RICBP-it0_damagesbyregionoutput'!$A38:$L38)</f>
        <v>-50.168649371436167</v>
      </c>
      <c r="BC39">
        <f>(L39/SUM($C39:$N39)-AA39/SUM($R39:$AC39))*SUM('RICBP-it0_damagesbyregionoutput'!$A38:$L38)</f>
        <v>1.8950864679138857</v>
      </c>
      <c r="BD39">
        <f>(M39/SUM($C39:$N39)-AB39/SUM($R39:$AC39))*SUM('RICBP-it0_damagesbyregionoutput'!$A38:$L38)</f>
        <v>1.9625990311963857</v>
      </c>
      <c r="BE39">
        <f>(N39/SUM($C39:$N39)-AC39/SUM($R39:$AC39))*SUM('RICBP-it0_damagesbyregionoutput'!$A38:$L38)</f>
        <v>-7.0290743103407731</v>
      </c>
      <c r="BG39" s="2">
        <f t="shared" ref="BG39:BR60" si="5">(AT39-(AG39-AG38))*10^12</f>
        <v>-907062484708.80627</v>
      </c>
      <c r="BH39" s="2">
        <f t="shared" si="5"/>
        <v>-668001930999.89612</v>
      </c>
      <c r="BI39" s="2">
        <f t="shared" si="5"/>
        <v>-175239761513.00323</v>
      </c>
      <c r="BJ39" s="2">
        <f t="shared" si="5"/>
        <v>-112736963896.77036</v>
      </c>
      <c r="BK39" s="2">
        <f t="shared" si="5"/>
        <v>-123079718885.71068</v>
      </c>
      <c r="BL39" s="2">
        <f t="shared" si="5"/>
        <v>2147123938707.061</v>
      </c>
      <c r="BM39" s="2">
        <f t="shared" si="5"/>
        <v>-1554304667654.6704</v>
      </c>
      <c r="BN39" s="2">
        <f t="shared" si="5"/>
        <v>-1237366767395.9878</v>
      </c>
      <c r="BO39" s="2">
        <f t="shared" si="5"/>
        <v>2954059119814.6514</v>
      </c>
      <c r="BP39" s="2">
        <f t="shared" si="5"/>
        <v>-822799292923.44067</v>
      </c>
      <c r="BQ39" s="2">
        <f t="shared" si="5"/>
        <v>-208310506630.10342</v>
      </c>
      <c r="BR39" s="2">
        <f t="shared" si="5"/>
        <v>707719036086.37561</v>
      </c>
    </row>
    <row r="40" spans="1:70" x14ac:dyDescent="0.2">
      <c r="A40">
        <v>38</v>
      </c>
      <c r="B40" t="s">
        <v>52</v>
      </c>
      <c r="C40">
        <f>C39+'RICEBP_it0-E_by_region'!A39</f>
        <v>101.74583697914251</v>
      </c>
      <c r="D40">
        <f>D39+'RICEBP_it0-E_by_region'!B39</f>
        <v>91.748017676602927</v>
      </c>
      <c r="E40">
        <f>E39+'RICEBP_it0-E_by_region'!C39</f>
        <v>15.355830214926575</v>
      </c>
      <c r="F40">
        <f>F39+'RICEBP_it0-E_by_region'!D39</f>
        <v>15.767108174801869</v>
      </c>
      <c r="G40">
        <f>G39+'RICEBP_it0-E_by_region'!E39</f>
        <v>25.985972920120489</v>
      </c>
      <c r="H40">
        <f>H39+'RICEBP_it0-E_by_region'!F39</f>
        <v>34.51823111343792</v>
      </c>
      <c r="I40">
        <f>I39+'RICEBP_it0-E_by_region'!G39</f>
        <v>34.821244851232244</v>
      </c>
      <c r="J40">
        <f>J39+'RICEBP_it0-E_by_region'!H39</f>
        <v>16.26741461594769</v>
      </c>
      <c r="K40">
        <f>K39+'RICEBP_it0-E_by_region'!I39</f>
        <v>15.216777290927897</v>
      </c>
      <c r="L40">
        <f>L39+'RICEBP_it0-E_by_region'!J39</f>
        <v>14.875872246503242</v>
      </c>
      <c r="M40">
        <f>M39+'RICEBP_it0-E_by_region'!K39</f>
        <v>15.936665626492472</v>
      </c>
      <c r="N40">
        <f>N39+'RICEBP_it0-E_by_region'!L39</f>
        <v>16.87387725690785</v>
      </c>
      <c r="P40">
        <v>38</v>
      </c>
      <c r="Q40" t="s">
        <v>52</v>
      </c>
      <c r="R40">
        <f>R39+'RICBP-it0_damagesbyregionoutput'!A39</f>
        <v>41.296447695198673</v>
      </c>
      <c r="S40">
        <f>S39+'RICBP-it0_damagesbyregionoutput'!B39</f>
        <v>114.41567207577184</v>
      </c>
      <c r="T40">
        <f>T39+'RICBP-it0_damagesbyregionoutput'!C39</f>
        <v>8.1344104274355988</v>
      </c>
      <c r="U40">
        <f>U39+'RICBP-it0_damagesbyregionoutput'!D39</f>
        <v>4.781150986189358</v>
      </c>
      <c r="V40">
        <f>V39+'RICBP-it0_damagesbyregionoutput'!E39</f>
        <v>6.8312622449603264</v>
      </c>
      <c r="W40">
        <f>W39+'RICBP-it0_damagesbyregionoutput'!F39</f>
        <v>410.95597209754936</v>
      </c>
      <c r="X40">
        <f>X39+'RICBP-it0_damagesbyregionoutput'!G39</f>
        <v>136.8650595309187</v>
      </c>
      <c r="Y40">
        <f>Y39+'RICBP-it0_damagesbyregionoutput'!H39</f>
        <v>104.48258620858357</v>
      </c>
      <c r="Z40">
        <f>Z39+'RICBP-it0_damagesbyregionoutput'!I39</f>
        <v>761.88375834022656</v>
      </c>
      <c r="AA40">
        <f>AA39+'RICBP-it0_damagesbyregionoutput'!J39</f>
        <v>42.214405900343515</v>
      </c>
      <c r="AB40">
        <f>AB39+'RICBP-it0_damagesbyregionoutput'!K39</f>
        <v>46.905908775030412</v>
      </c>
      <c r="AC40">
        <f>AC39+'RICBP-it0_damagesbyregionoutput'!L39</f>
        <v>175.63547448584663</v>
      </c>
      <c r="AE40">
        <v>38</v>
      </c>
      <c r="AF40" t="s">
        <v>52</v>
      </c>
      <c r="AG40">
        <f t="shared" si="4"/>
        <v>431.44627442165404</v>
      </c>
      <c r="AH40">
        <f t="shared" si="4"/>
        <v>311.87408004601491</v>
      </c>
      <c r="AI40">
        <f t="shared" si="4"/>
        <v>63.213540424418362</v>
      </c>
      <c r="AJ40">
        <f t="shared" si="4"/>
        <v>68.477724853563302</v>
      </c>
      <c r="AK40">
        <f t="shared" si="4"/>
        <v>113.90762928954923</v>
      </c>
      <c r="AL40">
        <f t="shared" si="4"/>
        <v>-250.57356212660915</v>
      </c>
      <c r="AM40">
        <f t="shared" si="4"/>
        <v>24.925246266492064</v>
      </c>
      <c r="AN40">
        <f t="shared" si="4"/>
        <v>-28.899131438605433</v>
      </c>
      <c r="AO40">
        <f t="shared" si="4"/>
        <v>-691.18189051015679</v>
      </c>
      <c r="AP40">
        <f t="shared" si="4"/>
        <v>26.903511338040488</v>
      </c>
      <c r="AQ40">
        <f t="shared" si="4"/>
        <v>27.140783585253143</v>
      </c>
      <c r="AR40">
        <f t="shared" si="4"/>
        <v>-97.234206149614621</v>
      </c>
      <c r="AT40">
        <f>(C40/SUM($C40:$N40)-R40/SUM($R40:$AC40))*SUM('RICBP-it0_damagesbyregionoutput'!$A39:$L39)</f>
        <v>33.335382173163616</v>
      </c>
      <c r="AU40">
        <f>(D40/SUM($C40:$N40)-S40/SUM($R40:$AC40))*SUM('RICBP-it0_damagesbyregionoutput'!$A39:$L39)</f>
        <v>24.096723658522656</v>
      </c>
      <c r="AV40">
        <f>(E40/SUM($C40:$N40)-T40/SUM($R40:$AC40))*SUM('RICBP-it0_damagesbyregionoutput'!$A39:$L39)</f>
        <v>4.8841481628076195</v>
      </c>
      <c r="AW40">
        <f>(F40/SUM($C40:$N40)-U40/SUM($R40:$AC40))*SUM('RICBP-it0_damagesbyregionoutput'!$A39:$L39)</f>
        <v>5.2908815388480006</v>
      </c>
      <c r="AX40">
        <f>(G40/SUM($C40:$N40)-V40/SUM($R40:$AC40))*SUM('RICBP-it0_damagesbyregionoutput'!$A39:$L39)</f>
        <v>8.8009900187368331</v>
      </c>
      <c r="AY40">
        <f>(H40/SUM($C40:$N40)-W40/SUM($R40:$AC40))*SUM('RICBP-it0_damagesbyregionoutput'!$A39:$L39)</f>
        <v>-19.360383786320728</v>
      </c>
      <c r="AZ40">
        <f>(I40/SUM($C40:$N40)-X40/SUM($R40:$AC40))*SUM('RICBP-it0_damagesbyregionoutput'!$A39:$L39)</f>
        <v>1.925830999856307</v>
      </c>
      <c r="BA40">
        <f>(J40/SUM($C40:$N40)-Y40/SUM($R40:$AC40))*SUM('RICBP-it0_damagesbyregionoutput'!$A39:$L39)</f>
        <v>-2.2328703435202248</v>
      </c>
      <c r="BB40">
        <f>(K40/SUM($C40:$N40)-Z40/SUM($R40:$AC40))*SUM('RICBP-it0_damagesbyregionoutput'!$A39:$L39)</f>
        <v>-53.403665386174914</v>
      </c>
      <c r="BC40">
        <f>(L40/SUM($C40:$N40)-AA40/SUM($R40:$AC40))*SUM('RICBP-it0_damagesbyregionoutput'!$A39:$L39)</f>
        <v>2.0786802098495727</v>
      </c>
      <c r="BD40">
        <f>(M40/SUM($C40:$N40)-AB40/SUM($R40:$AC40))*SUM('RICBP-it0_damagesbyregionoutput'!$A39:$L39)</f>
        <v>2.0970128772263439</v>
      </c>
      <c r="BE40">
        <f>(N40/SUM($C40:$N40)-AC40/SUM($R40:$AC40))*SUM('RICBP-it0_damagesbyregionoutput'!$A39:$L39)</f>
        <v>-7.5127301229951211</v>
      </c>
      <c r="BG40" s="2">
        <f t="shared" si="5"/>
        <v>-918646346543.3761</v>
      </c>
      <c r="BH40" s="2">
        <f t="shared" si="5"/>
        <v>-676833002026.33484</v>
      </c>
      <c r="BI40" s="2">
        <f t="shared" si="5"/>
        <v>-178297379750.49652</v>
      </c>
      <c r="BJ40" s="2">
        <f t="shared" si="5"/>
        <v>-115274933907.94508</v>
      </c>
      <c r="BK40" s="2">
        <f t="shared" si="5"/>
        <v>-127182428461.53061</v>
      </c>
      <c r="BL40" s="2">
        <f t="shared" si="5"/>
        <v>2203055931007.1675</v>
      </c>
      <c r="BM40" s="2">
        <f t="shared" si="5"/>
        <v>-1617843727096.8567</v>
      </c>
      <c r="BN40" s="2">
        <f t="shared" si="5"/>
        <v>-1272883848178.7461</v>
      </c>
      <c r="BO40" s="2">
        <f t="shared" si="5"/>
        <v>2979547065727.6084</v>
      </c>
      <c r="BP40" s="2">
        <f t="shared" si="5"/>
        <v>-845744592870.39966</v>
      </c>
      <c r="BQ40" s="2">
        <f t="shared" si="5"/>
        <v>-210427850062.36331</v>
      </c>
      <c r="BR40" s="2">
        <f t="shared" si="5"/>
        <v>780531112163.56006</v>
      </c>
    </row>
    <row r="41" spans="1:70" x14ac:dyDescent="0.2">
      <c r="A41">
        <v>39</v>
      </c>
      <c r="B41" t="s">
        <v>53</v>
      </c>
      <c r="C41">
        <f>C40+'RICEBP_it0-E_by_region'!A40</f>
        <v>101.74583697914251</v>
      </c>
      <c r="D41">
        <f>D40+'RICEBP_it0-E_by_region'!B40</f>
        <v>91.748017676602927</v>
      </c>
      <c r="E41">
        <f>E40+'RICEBP_it0-E_by_region'!C40</f>
        <v>15.355830214926575</v>
      </c>
      <c r="F41">
        <f>F40+'RICEBP_it0-E_by_region'!D40</f>
        <v>15.767108174801869</v>
      </c>
      <c r="G41">
        <f>G40+'RICEBP_it0-E_by_region'!E40</f>
        <v>25.985972920120489</v>
      </c>
      <c r="H41">
        <f>H40+'RICEBP_it0-E_by_region'!F40</f>
        <v>34.51823111343792</v>
      </c>
      <c r="I41">
        <f>I40+'RICEBP_it0-E_by_region'!G40</f>
        <v>34.821244851232244</v>
      </c>
      <c r="J41">
        <f>J40+'RICEBP_it0-E_by_region'!H40</f>
        <v>16.26741461594769</v>
      </c>
      <c r="K41">
        <f>K40+'RICEBP_it0-E_by_region'!I40</f>
        <v>15.216777290927897</v>
      </c>
      <c r="L41">
        <f>L40+'RICEBP_it0-E_by_region'!J40</f>
        <v>14.875872246503242</v>
      </c>
      <c r="M41">
        <f>M40+'RICEBP_it0-E_by_region'!K40</f>
        <v>15.936665626492472</v>
      </c>
      <c r="N41">
        <f>N40+'RICEBP_it0-E_by_region'!L40</f>
        <v>16.87387725690785</v>
      </c>
      <c r="P41">
        <v>39</v>
      </c>
      <c r="Q41" t="s">
        <v>53</v>
      </c>
      <c r="R41">
        <f>R40+'RICBP-it0_damagesbyregionoutput'!A40</f>
        <v>43.667659638679751</v>
      </c>
      <c r="S41">
        <f>S40+'RICBP-it0_damagesbyregionoutput'!B40</f>
        <v>123.03160324256775</v>
      </c>
      <c r="T41">
        <f>T40+'RICBP-it0_damagesbyregionoutput'!C40</f>
        <v>8.6034549758576198</v>
      </c>
      <c r="U41">
        <f>U40+'RICBP-it0_damagesbyregionoutput'!D40</f>
        <v>5.0446909217816813</v>
      </c>
      <c r="V41">
        <f>V40+'RICBP-it0_damagesbyregionoutput'!E40</f>
        <v>7.2478353489022833</v>
      </c>
      <c r="W41">
        <f>W40+'RICBP-it0_damagesbyregionoutput'!F40</f>
        <v>447.00728107721739</v>
      </c>
      <c r="X41">
        <f>X40+'RICBP-it0_damagesbyregionoutput'!G40</f>
        <v>146.23790383554936</v>
      </c>
      <c r="Y41">
        <f>Y40+'RICBP-it0_damagesbyregionoutput'!H40</f>
        <v>111.61156484920642</v>
      </c>
      <c r="Z41">
        <f>Z40+'RICBP-it0_damagesbyregionoutput'!I40</f>
        <v>827.43428776686392</v>
      </c>
      <c r="AA41">
        <f>AA40+'RICBP-it0_damagesbyregionoutput'!J40</f>
        <v>44.726754315689746</v>
      </c>
      <c r="AB41">
        <f>AB40+'RICBP-it0_damagesbyregionoutput'!K40</f>
        <v>50.512343453723524</v>
      </c>
      <c r="AC41">
        <f>AC40+'RICBP-it0_damagesbyregionoutput'!L40</f>
        <v>190.92547091910794</v>
      </c>
      <c r="AE41">
        <v>39</v>
      </c>
      <c r="AF41" t="s">
        <v>53</v>
      </c>
      <c r="AG41">
        <f t="shared" si="4"/>
        <v>467.73487555742838</v>
      </c>
      <c r="AH41">
        <f t="shared" si="4"/>
        <v>338.1191448578241</v>
      </c>
      <c r="AI41">
        <f t="shared" si="4"/>
        <v>68.579167282822937</v>
      </c>
      <c r="AJ41">
        <f t="shared" si="4"/>
        <v>74.205127377495842</v>
      </c>
      <c r="AK41">
        <f t="shared" si="4"/>
        <v>123.36480518214258</v>
      </c>
      <c r="AL41">
        <f t="shared" si="4"/>
        <v>-273.50916630406886</v>
      </c>
      <c r="AM41">
        <f t="shared" si="4"/>
        <v>28.783241248304016</v>
      </c>
      <c r="AN41">
        <f t="shared" si="4"/>
        <v>-29.847068898504531</v>
      </c>
      <c r="AO41">
        <f t="shared" si="4"/>
        <v>-750.95058371428092</v>
      </c>
      <c r="AP41">
        <f t="shared" si="4"/>
        <v>30.043467306986582</v>
      </c>
      <c r="AQ41">
        <f t="shared" si="4"/>
        <v>29.589717190110484</v>
      </c>
      <c r="AR41">
        <f t="shared" si="4"/>
        <v>-106.11272708626095</v>
      </c>
      <c r="AT41">
        <f>(C41/SUM($C41:$N41)-R41/SUM($R41:$AC41))*SUM('RICBP-it0_damagesbyregionoutput'!$A40:$L40)</f>
        <v>35.358727450900943</v>
      </c>
      <c r="AU41">
        <f>(D41/SUM($C41:$N41)-S41/SUM($R41:$AC41))*SUM('RICBP-it0_damagesbyregionoutput'!$A40:$L40)</f>
        <v>25.56034051279892</v>
      </c>
      <c r="AV41">
        <f>(E41/SUM($C41:$N41)-T41/SUM($R41:$AC41))*SUM('RICBP-it0_damagesbyregionoutput'!$A40:$L40)</f>
        <v>5.1842875344140422</v>
      </c>
      <c r="AW41">
        <f>(F41/SUM($C41:$N41)-U41/SUM($R41:$AC41))*SUM('RICBP-it0_damagesbyregionoutput'!$A40:$L40)</f>
        <v>5.6095857108652023</v>
      </c>
      <c r="AX41">
        <f>(G41/SUM($C41:$N41)-V41/SUM($R41:$AC41))*SUM('RICBP-it0_damagesbyregionoutput'!$A40:$L40)</f>
        <v>9.3258440869314718</v>
      </c>
      <c r="AY41">
        <f>(H41/SUM($C41:$N41)-W41/SUM($R41:$AC41))*SUM('RICBP-it0_damagesbyregionoutput'!$A40:$L40)</f>
        <v>-20.676106427050712</v>
      </c>
      <c r="AZ41">
        <f>(I41/SUM($C41:$N41)-X41/SUM($R41:$AC41))*SUM('RICBP-it0_damagesbyregionoutput'!$A40:$L40)</f>
        <v>2.1758881700651673</v>
      </c>
      <c r="BA41">
        <f>(J41/SUM($C41:$N41)-Y41/SUM($R41:$AC41))*SUM('RICBP-it0_damagesbyregionoutput'!$A40:$L40)</f>
        <v>-2.2563089252918194</v>
      </c>
      <c r="BB41">
        <f>(K41/SUM($C41:$N41)-Z41/SUM($R41:$AC41))*SUM('RICBP-it0_damagesbyregionoutput'!$A40:$L40)</f>
        <v>-56.768606332815786</v>
      </c>
      <c r="BC41">
        <f>(L41/SUM($C41:$N41)-AA41/SUM($R41:$AC41))*SUM('RICBP-it0_damagesbyregionoutput'!$A40:$L40)</f>
        <v>2.2711557929516903</v>
      </c>
      <c r="BD41">
        <f>(M41/SUM($C41:$N41)-AB41/SUM($R41:$AC41))*SUM('RICBP-it0_damagesbyregionoutput'!$A40:$L40)</f>
        <v>2.2368542525880053</v>
      </c>
      <c r="BE41">
        <f>(N41/SUM($C41:$N41)-AC41/SUM($R41:$AC41))*SUM('RICBP-it0_damagesbyregionoutput'!$A40:$L40)</f>
        <v>-8.0216618263571497</v>
      </c>
      <c r="BG41" s="2">
        <f t="shared" si="5"/>
        <v>-929873684873.39954</v>
      </c>
      <c r="BH41" s="2">
        <f t="shared" si="5"/>
        <v>-684724299010.26648</v>
      </c>
      <c r="BI41" s="2">
        <f t="shared" si="5"/>
        <v>-181339323990.53253</v>
      </c>
      <c r="BJ41" s="2">
        <f t="shared" si="5"/>
        <v>-117816813067.33737</v>
      </c>
      <c r="BK41" s="2">
        <f t="shared" si="5"/>
        <v>-131331805661.86908</v>
      </c>
      <c r="BL41" s="2">
        <f t="shared" si="5"/>
        <v>2259497750408.9966</v>
      </c>
      <c r="BM41" s="2">
        <f t="shared" si="5"/>
        <v>-1682106811746.7849</v>
      </c>
      <c r="BN41" s="2">
        <f t="shared" si="5"/>
        <v>-1308371465392.7214</v>
      </c>
      <c r="BO41" s="2">
        <f t="shared" si="5"/>
        <v>3000086871308.3477</v>
      </c>
      <c r="BP41" s="2">
        <f t="shared" si="5"/>
        <v>-868800175994.40332</v>
      </c>
      <c r="BQ41" s="2">
        <f t="shared" si="5"/>
        <v>-212079352269.33606</v>
      </c>
      <c r="BR41" s="2">
        <f t="shared" si="5"/>
        <v>856859110289.17517</v>
      </c>
    </row>
    <row r="42" spans="1:70" x14ac:dyDescent="0.2">
      <c r="A42">
        <v>40</v>
      </c>
      <c r="B42" t="s">
        <v>54</v>
      </c>
      <c r="C42">
        <f>C41+'RICEBP_it0-E_by_region'!A41</f>
        <v>101.74583697914251</v>
      </c>
      <c r="D42">
        <f>D41+'RICEBP_it0-E_by_region'!B41</f>
        <v>91.748017676602927</v>
      </c>
      <c r="E42">
        <f>E41+'RICEBP_it0-E_by_region'!C41</f>
        <v>15.355830214926575</v>
      </c>
      <c r="F42">
        <f>F41+'RICEBP_it0-E_by_region'!D41</f>
        <v>15.767108174801869</v>
      </c>
      <c r="G42">
        <f>G41+'RICEBP_it0-E_by_region'!E41</f>
        <v>25.985972920120489</v>
      </c>
      <c r="H42">
        <f>H41+'RICEBP_it0-E_by_region'!F41</f>
        <v>34.51823111343792</v>
      </c>
      <c r="I42">
        <f>I41+'RICEBP_it0-E_by_region'!G41</f>
        <v>34.821244851232244</v>
      </c>
      <c r="J42">
        <f>J41+'RICEBP_it0-E_by_region'!H41</f>
        <v>16.26741461594769</v>
      </c>
      <c r="K42">
        <f>K41+'RICEBP_it0-E_by_region'!I41</f>
        <v>15.216777290927897</v>
      </c>
      <c r="L42">
        <f>L41+'RICEBP_it0-E_by_region'!J41</f>
        <v>14.875872246503242</v>
      </c>
      <c r="M42">
        <f>M41+'RICEBP_it0-E_by_region'!K41</f>
        <v>15.936665626492472</v>
      </c>
      <c r="N42">
        <f>N41+'RICEBP_it0-E_by_region'!L41</f>
        <v>16.87387725690785</v>
      </c>
      <c r="P42">
        <v>40</v>
      </c>
      <c r="Q42" t="s">
        <v>54</v>
      </c>
      <c r="R42">
        <f>R41+'RICBP-it0_damagesbyregionoutput'!A41</f>
        <v>46.142177879825624</v>
      </c>
      <c r="S42">
        <f>S41+'RICBP-it0_damagesbyregionoutput'!B41</f>
        <v>132.11911342738793</v>
      </c>
      <c r="T42">
        <f>T41+'RICBP-it0_damagesbyregionoutput'!C41</f>
        <v>9.0920477757616318</v>
      </c>
      <c r="U42">
        <f>U41+'RICBP-it0_damagesbyregionoutput'!D41</f>
        <v>5.3179387285534006</v>
      </c>
      <c r="V42">
        <f>V41+'RICBP-it0_damagesbyregionoutput'!E41</f>
        <v>7.6808105616690634</v>
      </c>
      <c r="W42">
        <f>W41+'RICBP-it0_damagesbyregionoutput'!F41</f>
        <v>485.24072755367797</v>
      </c>
      <c r="X42">
        <f>X41+'RICBP-it0_damagesbyregionoutput'!G41</f>
        <v>156.04046397013698</v>
      </c>
      <c r="Y42">
        <f>Y41+'RICBP-it0_damagesbyregionoutput'!H41</f>
        <v>119.08183548426544</v>
      </c>
      <c r="Z42">
        <f>Z41+'RICBP-it0_damagesbyregionoutput'!I41</f>
        <v>896.83219038636946</v>
      </c>
      <c r="AA42">
        <f>AA41+'RICBP-it0_damagesbyregionoutput'!J41</f>
        <v>47.338604680264396</v>
      </c>
      <c r="AB42">
        <f>AB41+'RICBP-it0_damagesbyregionoutput'!K41</f>
        <v>54.319722669664863</v>
      </c>
      <c r="AC42">
        <f>AC41+'RICBP-it0_damagesbyregionoutput'!L41</f>
        <v>207.19868146078065</v>
      </c>
      <c r="AE42">
        <v>40</v>
      </c>
      <c r="AF42" t="s">
        <v>54</v>
      </c>
      <c r="AG42">
        <f t="shared" si="4"/>
        <v>506.13926530719044</v>
      </c>
      <c r="AH42">
        <f t="shared" si="4"/>
        <v>365.89367133519079</v>
      </c>
      <c r="AI42">
        <f t="shared" si="4"/>
        <v>74.260159294616628</v>
      </c>
      <c r="AJ42">
        <f t="shared" si="4"/>
        <v>80.266705481022029</v>
      </c>
      <c r="AK42">
        <f t="shared" si="4"/>
        <v>133.37233768541722</v>
      </c>
      <c r="AL42">
        <f t="shared" si="4"/>
        <v>-297.87405918079457</v>
      </c>
      <c r="AM42">
        <f t="shared" si="4"/>
        <v>32.970977981530261</v>
      </c>
      <c r="AN42">
        <f t="shared" si="4"/>
        <v>-30.781503129056929</v>
      </c>
      <c r="AO42">
        <f t="shared" si="4"/>
        <v>-814.23476947555764</v>
      </c>
      <c r="AP42">
        <f t="shared" si="4"/>
        <v>33.408366762396867</v>
      </c>
      <c r="AQ42">
        <f t="shared" si="4"/>
        <v>32.185287786855831</v>
      </c>
      <c r="AR42">
        <f t="shared" si="4"/>
        <v>-115.60643984881162</v>
      </c>
      <c r="AT42">
        <f>(C42/SUM($C42:$N42)-R42/SUM($R42:$AC42))*SUM('RICBP-it0_damagesbyregionoutput'!$A41:$L41)</f>
        <v>37.463544561051158</v>
      </c>
      <c r="AU42">
        <f>(D42/SUM($C42:$N42)-S42/SUM($R42:$AC42))*SUM('RICBP-it0_damagesbyregionoutput'!$A41:$L41)</f>
        <v>27.082810602241949</v>
      </c>
      <c r="AV42">
        <f>(E42/SUM($C42:$N42)-T42/SUM($R42:$AC42))*SUM('RICBP-it0_damagesbyregionoutput'!$A41:$L41)</f>
        <v>5.4966073125271597</v>
      </c>
      <c r="AW42">
        <f>(F42/SUM($C42:$N42)-U42/SUM($R42:$AC42))*SUM('RICBP-it0_damagesbyregionoutput'!$A41:$L41)</f>
        <v>5.9412013721795676</v>
      </c>
      <c r="AX42">
        <f>(G42/SUM($C42:$N42)-V42/SUM($R42:$AC42))*SUM('RICBP-it0_damagesbyregionoutput'!$A41:$L41)</f>
        <v>9.8719875310535539</v>
      </c>
      <c r="AY42">
        <f>(H42/SUM($C42:$N42)-W42/SUM($R42:$AC42))*SUM('RICBP-it0_damagesbyregionoutput'!$A41:$L41)</f>
        <v>-22.048117691339193</v>
      </c>
      <c r="AZ42">
        <f>(I42/SUM($C42:$N42)-X42/SUM($R42:$AC42))*SUM('RICBP-it0_damagesbyregionoutput'!$A41:$L41)</f>
        <v>2.4404542138867873</v>
      </c>
      <c r="BA42">
        <f>(J42/SUM($C42:$N42)-Y42/SUM($R42:$AC42))*SUM('RICBP-it0_damagesbyregionoutput'!$A41:$L41)</f>
        <v>-2.278393108726033</v>
      </c>
      <c r="BB42">
        <f>(K42/SUM($C42:$N42)-Z42/SUM($R42:$AC42))*SUM('RICBP-it0_damagesbyregionoutput'!$A41:$L41)</f>
        <v>-60.268235760944066</v>
      </c>
      <c r="BC42">
        <f>(L42/SUM($C42:$N42)-AA42/SUM($R42:$AC42))*SUM('RICBP-it0_damagesbyregionoutput'!$A41:$L41)</f>
        <v>2.4728289676466138</v>
      </c>
      <c r="BD42">
        <f>(M42/SUM($C42:$N42)-AB42/SUM($R42:$AC42))*SUM('RICBP-it0_damagesbyregionoutput'!$A41:$L41)</f>
        <v>2.3822987977060222</v>
      </c>
      <c r="BE42">
        <f>(N42/SUM($C42:$N42)-AC42/SUM($R42:$AC42))*SUM('RICBP-it0_damagesbyregionoutput'!$A41:$L41)</f>
        <v>-8.5569867972835691</v>
      </c>
      <c r="BG42" s="2">
        <f t="shared" si="5"/>
        <v>-940845188710.90234</v>
      </c>
      <c r="BH42" s="2">
        <f t="shared" si="5"/>
        <v>-691715875124.7428</v>
      </c>
      <c r="BI42" s="2">
        <f t="shared" si="5"/>
        <v>-184384699266.53146</v>
      </c>
      <c r="BJ42" s="2">
        <f t="shared" si="5"/>
        <v>-120376731346.61996</v>
      </c>
      <c r="BK42" s="2">
        <f t="shared" si="5"/>
        <v>-135544972221.09241</v>
      </c>
      <c r="BL42" s="2">
        <f t="shared" si="5"/>
        <v>2316775185386.5254</v>
      </c>
      <c r="BM42" s="2">
        <f t="shared" si="5"/>
        <v>-1747282519339.4578</v>
      </c>
      <c r="BN42" s="2">
        <f t="shared" si="5"/>
        <v>-1343958878173.635</v>
      </c>
      <c r="BO42" s="2">
        <f t="shared" si="5"/>
        <v>3015950000332.6514</v>
      </c>
      <c r="BP42" s="2">
        <f t="shared" si="5"/>
        <v>-892070487763.67114</v>
      </c>
      <c r="BQ42" s="2">
        <f t="shared" si="5"/>
        <v>-213271799039.32471</v>
      </c>
      <c r="BR42" s="2">
        <f t="shared" si="5"/>
        <v>936725965267.10278</v>
      </c>
    </row>
    <row r="43" spans="1:70" x14ac:dyDescent="0.2">
      <c r="A43">
        <v>41</v>
      </c>
      <c r="B43" t="s">
        <v>55</v>
      </c>
      <c r="C43">
        <f>C42+'RICEBP_it0-E_by_region'!A42</f>
        <v>101.74583697914251</v>
      </c>
      <c r="D43">
        <f>D42+'RICEBP_it0-E_by_region'!B42</f>
        <v>91.748017676602927</v>
      </c>
      <c r="E43">
        <f>E42+'RICEBP_it0-E_by_region'!C42</f>
        <v>15.355830214926575</v>
      </c>
      <c r="F43">
        <f>F42+'RICEBP_it0-E_by_region'!D42</f>
        <v>15.767108174801869</v>
      </c>
      <c r="G43">
        <f>G42+'RICEBP_it0-E_by_region'!E42</f>
        <v>25.985972920120489</v>
      </c>
      <c r="H43">
        <f>H42+'RICEBP_it0-E_by_region'!F42</f>
        <v>34.51823111343792</v>
      </c>
      <c r="I43">
        <f>I42+'RICEBP_it0-E_by_region'!G42</f>
        <v>34.821244851232244</v>
      </c>
      <c r="J43">
        <f>J42+'RICEBP_it0-E_by_region'!H42</f>
        <v>16.26741461594769</v>
      </c>
      <c r="K43">
        <f>K42+'RICEBP_it0-E_by_region'!I42</f>
        <v>15.216777290927897</v>
      </c>
      <c r="L43">
        <f>L42+'RICEBP_it0-E_by_region'!J42</f>
        <v>14.875872246503242</v>
      </c>
      <c r="M43">
        <f>M42+'RICEBP_it0-E_by_region'!K42</f>
        <v>15.936665626492472</v>
      </c>
      <c r="N43">
        <f>N42+'RICEBP_it0-E_by_region'!L42</f>
        <v>16.87387725690785</v>
      </c>
      <c r="P43">
        <v>41</v>
      </c>
      <c r="Q43" t="s">
        <v>55</v>
      </c>
      <c r="R43">
        <f>R42+'RICBP-it0_damagesbyregionoutput'!A42</f>
        <v>48.724303653654758</v>
      </c>
      <c r="S43">
        <f>S42+'RICBP-it0_damagesbyregionoutput'!B42</f>
        <v>141.69805323140298</v>
      </c>
      <c r="T43">
        <f>T42+'RICBP-it0_damagesbyregionoutput'!C42</f>
        <v>9.6009122514393308</v>
      </c>
      <c r="U43">
        <f>U42+'RICBP-it0_damagesbyregionoutput'!D42</f>
        <v>5.6012038564224111</v>
      </c>
      <c r="V43">
        <f>V42+'RICBP-it0_damagesbyregionoutput'!E42</f>
        <v>8.1306565620386841</v>
      </c>
      <c r="W43">
        <f>W42+'RICBP-it0_damagesbyregionoutput'!F42</f>
        <v>525.74614943702909</v>
      </c>
      <c r="X43">
        <f>X42+'RICBP-it0_damagesbyregionoutput'!G42</f>
        <v>166.28704478896037</v>
      </c>
      <c r="Y43">
        <f>Y42+'RICBP-it0_damagesbyregionoutput'!H42</f>
        <v>126.9060510173278</v>
      </c>
      <c r="Z43">
        <f>Z42+'RICBP-it0_damagesbyregionoutput'!I42</f>
        <v>970.2261765659058</v>
      </c>
      <c r="AA43">
        <f>AA42+'RICBP-it0_damagesbyregionoutput'!J42</f>
        <v>50.053102538106884</v>
      </c>
      <c r="AB43">
        <f>AB42+'RICBP-it0_damagesbyregionoutput'!K42</f>
        <v>58.336629541717834</v>
      </c>
      <c r="AC43">
        <f>AC42+'RICBP-it0_damagesbyregionoutput'!L42</f>
        <v>224.50100328150785</v>
      </c>
      <c r="AE43">
        <v>41</v>
      </c>
      <c r="AF43" t="s">
        <v>55</v>
      </c>
      <c r="AG43">
        <f t="shared" si="4"/>
        <v>546.74405826029522</v>
      </c>
      <c r="AH43">
        <f t="shared" si="4"/>
        <v>395.2579875935246</v>
      </c>
      <c r="AI43">
        <f t="shared" si="4"/>
        <v>80.269212516275061</v>
      </c>
      <c r="AJ43">
        <f t="shared" si="4"/>
        <v>86.675928611355971</v>
      </c>
      <c r="AK43">
        <f t="shared" si="4"/>
        <v>143.9524672974317</v>
      </c>
      <c r="AL43">
        <f t="shared" si="4"/>
        <v>-323.72791313808733</v>
      </c>
      <c r="AM43">
        <f t="shared" si="4"/>
        <v>37.504581944803761</v>
      </c>
      <c r="AN43">
        <f t="shared" si="4"/>
        <v>-31.700870918223018</v>
      </c>
      <c r="AO43">
        <f t="shared" si="4"/>
        <v>-881.16986019892045</v>
      </c>
      <c r="AP43">
        <f t="shared" si="4"/>
        <v>37.008064205082356</v>
      </c>
      <c r="AQ43">
        <f t="shared" si="4"/>
        <v>34.932839330243887</v>
      </c>
      <c r="AR43">
        <f t="shared" si="4"/>
        <v>-125.74649550378182</v>
      </c>
      <c r="AT43">
        <f>(C43/SUM($C43:$N43)-R43/SUM($R43:$AC43))*SUM('RICBP-it0_damagesbyregionoutput'!$A42:$L42)</f>
        <v>39.653141491224105</v>
      </c>
      <c r="AU43">
        <f>(D43/SUM($C43:$N43)-S43/SUM($R43:$AC43))*SUM('RICBP-it0_damagesbyregionoutput'!$A42:$L42)</f>
        <v>28.666467738952161</v>
      </c>
      <c r="AV43">
        <f>(E43/SUM($C43:$N43)-T43/SUM($R43:$AC43))*SUM('RICBP-it0_damagesbyregionoutput'!$A42:$L42)</f>
        <v>5.8216022528436087</v>
      </c>
      <c r="AW43">
        <f>(F43/SUM($C43:$N43)-U43/SUM($R43:$AC43))*SUM('RICBP-it0_damagesbyregionoutput'!$A42:$L42)</f>
        <v>6.2862555325165612</v>
      </c>
      <c r="AX43">
        <f>(G43/SUM($C43:$N43)-V43/SUM($R43:$AC43))*SUM('RICBP-it0_damagesbyregionoutput'!$A42:$L42)</f>
        <v>10.440291883406827</v>
      </c>
      <c r="AY43">
        <f>(H43/SUM($C43:$N43)-W43/SUM($R43:$AC43))*SUM('RICBP-it0_damagesbyregionoutput'!$A42:$L42)</f>
        <v>-23.478679924148157</v>
      </c>
      <c r="AZ43">
        <f>(I43/SUM($C43:$N43)-X43/SUM($R43:$AC43))*SUM('RICBP-it0_damagesbyregionoutput'!$A42:$L42)</f>
        <v>2.7200560700350489</v>
      </c>
      <c r="BA43">
        <f>(J43/SUM($C43:$N43)-Y43/SUM($R43:$AC43))*SUM('RICBP-it0_damagesbyregionoutput'!$A42:$L42)</f>
        <v>-2.2991363160216998</v>
      </c>
      <c r="BB43">
        <f>(K43/SUM($C43:$N43)-Z43/SUM($R43:$AC43))*SUM('RICBP-it0_damagesbyregionoutput'!$A42:$L42)</f>
        <v>-63.907696144793022</v>
      </c>
      <c r="BC43">
        <f>(L43/SUM($C43:$N43)-AA43/SUM($R43:$AC43))*SUM('RICBP-it0_damagesbyregionoutput'!$A42:$L42)</f>
        <v>2.684045640861437</v>
      </c>
      <c r="BD43">
        <f>(M43/SUM($C43:$N43)-AB43/SUM($R43:$AC43))*SUM('RICBP-it0_damagesbyregionoutput'!$A42:$L42)</f>
        <v>2.5335379502064774</v>
      </c>
      <c r="BE43">
        <f>(N43/SUM($C43:$N43)-AC43/SUM($R43:$AC43))*SUM('RICBP-it0_damagesbyregionoutput'!$A42:$L42)</f>
        <v>-9.1198861750833569</v>
      </c>
      <c r="BG43" s="2">
        <f t="shared" si="5"/>
        <v>-951651461880.67236</v>
      </c>
      <c r="BH43" s="2">
        <f t="shared" si="5"/>
        <v>-697848519381.65454</v>
      </c>
      <c r="BI43" s="2">
        <f t="shared" si="5"/>
        <v>-187450968814.82492</v>
      </c>
      <c r="BJ43" s="2">
        <f t="shared" si="5"/>
        <v>-122967597817.38054</v>
      </c>
      <c r="BK43" s="2">
        <f t="shared" si="5"/>
        <v>-139837728607.64709</v>
      </c>
      <c r="BL43" s="2">
        <f t="shared" si="5"/>
        <v>2375174033144.5996</v>
      </c>
      <c r="BM43" s="2">
        <f t="shared" si="5"/>
        <v>-1813547893238.4504</v>
      </c>
      <c r="BN43" s="2">
        <f t="shared" si="5"/>
        <v>-1379768526855.6116</v>
      </c>
      <c r="BO43" s="2">
        <f t="shared" si="5"/>
        <v>3027394578569.7832</v>
      </c>
      <c r="BP43" s="2">
        <f t="shared" si="5"/>
        <v>-915651801824.052</v>
      </c>
      <c r="BQ43" s="2">
        <f t="shared" si="5"/>
        <v>-214013593181.57852</v>
      </c>
      <c r="BR43" s="2">
        <f t="shared" si="5"/>
        <v>1020169479886.8406</v>
      </c>
    </row>
    <row r="44" spans="1:70" x14ac:dyDescent="0.2">
      <c r="A44">
        <v>42</v>
      </c>
      <c r="B44" t="s">
        <v>56</v>
      </c>
      <c r="C44">
        <f>C43+'RICEBP_it0-E_by_region'!A43</f>
        <v>101.74583697914251</v>
      </c>
      <c r="D44">
        <f>D43+'RICEBP_it0-E_by_region'!B43</f>
        <v>91.748017676602927</v>
      </c>
      <c r="E44">
        <f>E43+'RICEBP_it0-E_by_region'!C43</f>
        <v>15.355830214926575</v>
      </c>
      <c r="F44">
        <f>F43+'RICEBP_it0-E_by_region'!D43</f>
        <v>15.767108174801869</v>
      </c>
      <c r="G44">
        <f>G43+'RICEBP_it0-E_by_region'!E43</f>
        <v>25.985972920120489</v>
      </c>
      <c r="H44">
        <f>H43+'RICEBP_it0-E_by_region'!F43</f>
        <v>34.51823111343792</v>
      </c>
      <c r="I44">
        <f>I43+'RICEBP_it0-E_by_region'!G43</f>
        <v>34.821244851232244</v>
      </c>
      <c r="J44">
        <f>J43+'RICEBP_it0-E_by_region'!H43</f>
        <v>16.26741461594769</v>
      </c>
      <c r="K44">
        <f>K43+'RICEBP_it0-E_by_region'!I43</f>
        <v>15.216777290927897</v>
      </c>
      <c r="L44">
        <f>L43+'RICEBP_it0-E_by_region'!J43</f>
        <v>14.875872246503242</v>
      </c>
      <c r="M44">
        <f>M43+'RICEBP_it0-E_by_region'!K43</f>
        <v>15.936665626492472</v>
      </c>
      <c r="N44">
        <f>N43+'RICEBP_it0-E_by_region'!L43</f>
        <v>16.87387725690785</v>
      </c>
      <c r="P44">
        <v>42</v>
      </c>
      <c r="Q44" t="s">
        <v>56</v>
      </c>
      <c r="R44">
        <f>R43+'RICBP-it0_damagesbyregionoutput'!A43</f>
        <v>51.418464573167689</v>
      </c>
      <c r="S44">
        <f>S43+'RICBP-it0_damagesbyregionoutput'!B43</f>
        <v>151.78910926677088</v>
      </c>
      <c r="T44">
        <f>T43+'RICBP-it0_damagesbyregionoutput'!C43</f>
        <v>10.130791844380575</v>
      </c>
      <c r="U44">
        <f>U43+'RICBP-it0_damagesbyregionoutput'!D43</f>
        <v>5.894801209186542</v>
      </c>
      <c r="V44">
        <f>V43+'RICBP-it0_damagesbyregionoutput'!E43</f>
        <v>8.5978533240348689</v>
      </c>
      <c r="W44">
        <f>W43+'RICBP-it0_damagesbyregionoutput'!F43</f>
        <v>568.61732768784452</v>
      </c>
      <c r="X44">
        <f>X43+'RICBP-it0_damagesbyregionoutput'!G43</f>
        <v>176.99248971595807</v>
      </c>
      <c r="Y44">
        <f>Y43+'RICBP-it0_damagesbyregionoutput'!H43</f>
        <v>135.09734838294813</v>
      </c>
      <c r="Z44">
        <f>Z43+'RICBP-it0_damagesbyregionoutput'!I43</f>
        <v>1047.7712761954622</v>
      </c>
      <c r="AA44">
        <f>AA43+'RICBP-it0_damagesbyregionoutput'!J43</f>
        <v>52.873475154754097</v>
      </c>
      <c r="AB44">
        <f>AB43+'RICBP-it0_damagesbyregionoutput'!K43</f>
        <v>62.572015537837686</v>
      </c>
      <c r="AC44">
        <f>AC43+'RICBP-it0_damagesbyregionoutput'!L43</f>
        <v>242.88025194116824</v>
      </c>
      <c r="AE44">
        <v>42</v>
      </c>
      <c r="AF44" t="s">
        <v>56</v>
      </c>
      <c r="AG44">
        <f t="shared" si="4"/>
        <v>589.63747806357287</v>
      </c>
      <c r="AH44">
        <f t="shared" si="4"/>
        <v>426.27495411878056</v>
      </c>
      <c r="AI44">
        <f t="shared" si="4"/>
        <v>86.619566751789492</v>
      </c>
      <c r="AJ44">
        <f t="shared" si="4"/>
        <v>93.446839625957281</v>
      </c>
      <c r="AK44">
        <f t="shared" si="4"/>
        <v>155.1283772543776</v>
      </c>
      <c r="AL44">
        <f t="shared" si="4"/>
        <v>-351.13307632615016</v>
      </c>
      <c r="AM44">
        <f t="shared" si="4"/>
        <v>42.400918453335656</v>
      </c>
      <c r="AN44">
        <f t="shared" si="4"/>
        <v>-32.603495852875561</v>
      </c>
      <c r="AO44">
        <f t="shared" si="4"/>
        <v>-951.89702915252099</v>
      </c>
      <c r="AP44">
        <f t="shared" si="4"/>
        <v>40.852878558182177</v>
      </c>
      <c r="AQ44">
        <f t="shared" si="4"/>
        <v>37.837932515093172</v>
      </c>
      <c r="AR44">
        <f t="shared" si="4"/>
        <v>-136.56534400954268</v>
      </c>
      <c r="AT44">
        <f>(C44/SUM($C44:$N44)-R44/SUM($R44:$AC44))*SUM('RICBP-it0_damagesbyregionoutput'!$A43:$L43)</f>
        <v>41.931045858251544</v>
      </c>
      <c r="AU44">
        <f>(D44/SUM($C44:$N44)-S44/SUM($R44:$AC44))*SUM('RICBP-it0_damagesbyregionoutput'!$A43:$L43)</f>
        <v>30.313803505298086</v>
      </c>
      <c r="AV44">
        <f>(E44/SUM($C44:$N44)-T44/SUM($R44:$AC44))*SUM('RICBP-it0_damagesbyregionoutput'!$A43:$L43)</f>
        <v>6.159800149778758</v>
      </c>
      <c r="AW44">
        <f>(F44/SUM($C44:$N44)-U44/SUM($R44:$AC44))*SUM('RICBP-it0_damagesbyregionoutput'!$A43:$L43)</f>
        <v>6.6453098105853963</v>
      </c>
      <c r="AX44">
        <f>(G44/SUM($C44:$N44)-V44/SUM($R44:$AC44))*SUM('RICBP-it0_damagesbyregionoutput'!$A43:$L43)</f>
        <v>11.031685302520978</v>
      </c>
      <c r="AY44">
        <f>(H44/SUM($C44:$N44)-W44/SUM($R44:$AC44))*SUM('RICBP-it0_damagesbyregionoutput'!$A43:$L43)</f>
        <v>-24.970219284794702</v>
      </c>
      <c r="AZ44">
        <f>(I44/SUM($C44:$N44)-X44/SUM($R44:$AC44))*SUM('RICBP-it0_damagesbyregionoutput'!$A43:$L43)</f>
        <v>3.0152677233775025</v>
      </c>
      <c r="BA44">
        <f>(J44/SUM($C44:$N44)-Y44/SUM($R44:$AC44))*SUM('RICBP-it0_damagesbyregionoutput'!$A43:$L43)</f>
        <v>-2.3185410198753389</v>
      </c>
      <c r="BB44">
        <f>(K44/SUM($C44:$N44)-Z44/SUM($R44:$AC44))*SUM('RICBP-it0_damagesbyregionoutput'!$A43:$L43)</f>
        <v>-67.692505084326328</v>
      </c>
      <c r="BC44">
        <f>(L44/SUM($C44:$N44)-AA44/SUM($R44:$AC44))*SUM('RICBP-it0_damagesbyregionoutput'!$A43:$L43)</f>
        <v>2.9051815530627234</v>
      </c>
      <c r="BD44">
        <f>(M44/SUM($C44:$N44)-AB44/SUM($R44:$AC44))*SUM('RICBP-it0_damagesbyregionoutput'!$A43:$L43)</f>
        <v>2.6907788980481637</v>
      </c>
      <c r="BE44">
        <f>(N44/SUM($C44:$N44)-AC44/SUM($R44:$AC44))*SUM('RICBP-it0_damagesbyregionoutput'!$A43:$L43)</f>
        <v>-9.7116074119268205</v>
      </c>
      <c r="BG44" s="2">
        <f t="shared" si="5"/>
        <v>-962373945026.1084</v>
      </c>
      <c r="BH44" s="2">
        <f t="shared" si="5"/>
        <v>-703163019957.86646</v>
      </c>
      <c r="BI44" s="2">
        <f t="shared" si="5"/>
        <v>-190554085735.67245</v>
      </c>
      <c r="BJ44" s="2">
        <f t="shared" si="5"/>
        <v>-125601204015.91402</v>
      </c>
      <c r="BK44" s="2">
        <f t="shared" si="5"/>
        <v>-144224654424.92261</v>
      </c>
      <c r="BL44" s="2">
        <f t="shared" si="5"/>
        <v>2434943903268.1274</v>
      </c>
      <c r="BM44" s="2">
        <f t="shared" si="5"/>
        <v>-1881068785154.3931</v>
      </c>
      <c r="BN44" s="2">
        <f t="shared" si="5"/>
        <v>-1415916085222.7957</v>
      </c>
      <c r="BO44" s="2">
        <f t="shared" si="5"/>
        <v>3034663869274.2119</v>
      </c>
      <c r="BP44" s="2">
        <f t="shared" si="5"/>
        <v>-939632800037.09753</v>
      </c>
      <c r="BQ44" s="2">
        <f t="shared" si="5"/>
        <v>-214314286801.1214</v>
      </c>
      <c r="BR44" s="2">
        <f t="shared" si="5"/>
        <v>1107241093834.0483</v>
      </c>
    </row>
    <row r="45" spans="1:70" x14ac:dyDescent="0.2">
      <c r="A45">
        <v>43</v>
      </c>
      <c r="B45" t="s">
        <v>57</v>
      </c>
      <c r="C45">
        <f>C44+'RICEBP_it0-E_by_region'!A44</f>
        <v>101.74583697914251</v>
      </c>
      <c r="D45">
        <f>D44+'RICEBP_it0-E_by_region'!B44</f>
        <v>91.748017676602927</v>
      </c>
      <c r="E45">
        <f>E44+'RICEBP_it0-E_by_region'!C44</f>
        <v>15.355830214926575</v>
      </c>
      <c r="F45">
        <f>F44+'RICEBP_it0-E_by_region'!D44</f>
        <v>15.767108174801869</v>
      </c>
      <c r="G45">
        <f>G44+'RICEBP_it0-E_by_region'!E44</f>
        <v>25.985972920120489</v>
      </c>
      <c r="H45">
        <f>H44+'RICEBP_it0-E_by_region'!F44</f>
        <v>34.51823111343792</v>
      </c>
      <c r="I45">
        <f>I44+'RICEBP_it0-E_by_region'!G44</f>
        <v>34.821244851232244</v>
      </c>
      <c r="J45">
        <f>J44+'RICEBP_it0-E_by_region'!H44</f>
        <v>16.26741461594769</v>
      </c>
      <c r="K45">
        <f>K44+'RICEBP_it0-E_by_region'!I44</f>
        <v>15.216777290927897</v>
      </c>
      <c r="L45">
        <f>L44+'RICEBP_it0-E_by_region'!J44</f>
        <v>14.875872246503242</v>
      </c>
      <c r="M45">
        <f>M44+'RICEBP_it0-E_by_region'!K44</f>
        <v>15.936665626492472</v>
      </c>
      <c r="N45">
        <f>N44+'RICEBP_it0-E_by_region'!L44</f>
        <v>16.87387725690785</v>
      </c>
      <c r="P45">
        <v>43</v>
      </c>
      <c r="Q45" t="s">
        <v>57</v>
      </c>
      <c r="R45">
        <f>R44+'RICBP-it0_damagesbyregionoutput'!A44</f>
        <v>54.229227270432659</v>
      </c>
      <c r="S45">
        <f>S44+'RICBP-it0_damagesbyregionoutput'!B44</f>
        <v>162.41384844217109</v>
      </c>
      <c r="T45">
        <f>T44+'RICBP-it0_damagesbyregionoutput'!C44</f>
        <v>10.682452136888521</v>
      </c>
      <c r="U45">
        <f>U44+'RICBP-it0_damagesbyregionoutput'!D44</f>
        <v>6.199052226721891</v>
      </c>
      <c r="V45">
        <f>V44+'RICBP-it0_damagesbyregionoutput'!E44</f>
        <v>9.0828937161871828</v>
      </c>
      <c r="W45">
        <f>W44+'RICBP-it0_damagesbyregionoutput'!F44</f>
        <v>613.95219093567493</v>
      </c>
      <c r="X45">
        <f>X44+'RICBP-it0_damagesbyregionoutput'!G44</f>
        <v>188.17222037233398</v>
      </c>
      <c r="Y45">
        <f>Y44+'RICBP-it0_damagesbyregionoutput'!H44</f>
        <v>143.66937971890519</v>
      </c>
      <c r="Z45">
        <f>Z44+'RICBP-it0_damagesbyregionoutput'!I44</f>
        <v>1129.6292277738712</v>
      </c>
      <c r="AA45">
        <f>AA44+'RICBP-it0_damagesbyregionoutput'!J44</f>
        <v>55.803041460485616</v>
      </c>
      <c r="AB45">
        <f>AB44+'RICBP-it0_damagesbyregionoutput'!K44</f>
        <v>67.035218897564036</v>
      </c>
      <c r="AC45">
        <f>AC44+'RICBP-it0_damagesbyregionoutput'!L44</f>
        <v>262.38627933737075</v>
      </c>
      <c r="AE45">
        <v>43</v>
      </c>
      <c r="AF45" t="s">
        <v>57</v>
      </c>
      <c r="AG45">
        <f t="shared" si="4"/>
        <v>634.91156721948551</v>
      </c>
      <c r="AH45">
        <f t="shared" si="4"/>
        <v>459.01012006369064</v>
      </c>
      <c r="AI45">
        <f t="shared" si="4"/>
        <v>93.325037000343968</v>
      </c>
      <c r="AJ45">
        <f t="shared" si="4"/>
        <v>100.59408818077097</v>
      </c>
      <c r="AK45">
        <f t="shared" si="4"/>
        <v>166.92424874249051</v>
      </c>
      <c r="AL45">
        <f t="shared" si="4"/>
        <v>-380.15470181798605</v>
      </c>
      <c r="AM45">
        <f t="shared" si="4"/>
        <v>47.677629158368639</v>
      </c>
      <c r="AN45">
        <f t="shared" si="4"/>
        <v>-33.487583926815795</v>
      </c>
      <c r="AO45">
        <f t="shared" si="4"/>
        <v>-1026.5635662864543</v>
      </c>
      <c r="AP45">
        <f t="shared" si="4"/>
        <v>44.95361574591486</v>
      </c>
      <c r="AQ45">
        <f t="shared" si="4"/>
        <v>40.906361194922518</v>
      </c>
      <c r="AR45">
        <f t="shared" si="4"/>
        <v>-148.09681527473171</v>
      </c>
      <c r="AT45">
        <f>(C45/SUM($C45:$N45)-R45/SUM($R45:$AC45))*SUM('RICBP-it0_damagesbyregionoutput'!$A44:$L44)</f>
        <v>44.301003356237082</v>
      </c>
      <c r="AU45">
        <f>(D45/SUM($C45:$N45)-S45/SUM($R45:$AC45))*SUM('RICBP-it0_damagesbyregionoutput'!$A44:$L44)</f>
        <v>32.027466373846643</v>
      </c>
      <c r="AV45">
        <f>(E45/SUM($C45:$N45)-T45/SUM($R45:$AC45))*SUM('RICBP-it0_damagesbyregionoutput'!$A44:$L44)</f>
        <v>6.5117616229284261</v>
      </c>
      <c r="AW45">
        <f>(F45/SUM($C45:$N45)-U45/SUM($R45:$AC45))*SUM('RICBP-it0_damagesbyregionoutput'!$A44:$L44)</f>
        <v>7.0189602272175691</v>
      </c>
      <c r="AX45">
        <f>(G45/SUM($C45:$N45)-V45/SUM($R45:$AC45))*SUM('RICBP-it0_damagesbyregionoutput'!$A44:$L44)</f>
        <v>11.647152273762314</v>
      </c>
      <c r="AY45">
        <f>(H45/SUM($C45:$N45)-W45/SUM($R45:$AC45))*SUM('RICBP-it0_damagesbyregionoutput'!$A44:$L44)</f>
        <v>-26.525323510614164</v>
      </c>
      <c r="AZ45">
        <f>(I45/SUM($C45:$N45)-X45/SUM($R45:$AC45))*SUM('RICBP-it0_damagesbyregionoutput'!$A44:$L44)</f>
        <v>3.3267102355880551</v>
      </c>
      <c r="BA45">
        <f>(J45/SUM($C45:$N45)-Y45/SUM($R45:$AC45))*SUM('RICBP-it0_damagesbyregionoutput'!$A44:$L44)</f>
        <v>-2.3365987399333168</v>
      </c>
      <c r="BB45">
        <f>(K45/SUM($C45:$N45)-Z45/SUM($R45:$AC45))*SUM('RICBP-it0_damagesbyregionoutput'!$A44:$L44)</f>
        <v>-71.62855166525182</v>
      </c>
      <c r="BC45">
        <f>(L45/SUM($C45:$N45)-AA45/SUM($R45:$AC45))*SUM('RICBP-it0_damagesbyregionoutput'!$A44:$L44)</f>
        <v>3.1366419905629455</v>
      </c>
      <c r="BD45">
        <f>(M45/SUM($C45:$N45)-AB45/SUM($R45:$AC45))*SUM('RICBP-it0_damagesbyregionoutput'!$A44:$L44)</f>
        <v>2.854244493487458</v>
      </c>
      <c r="BE45">
        <f>(N45/SUM($C45:$N45)-AC45/SUM($R45:$AC45))*SUM('RICBP-it0_damagesbyregionoutput'!$A44:$L44)</f>
        <v>-10.33346665783121</v>
      </c>
      <c r="BG45" s="2">
        <f t="shared" si="5"/>
        <v>-973085799675.55176</v>
      </c>
      <c r="BH45" s="2">
        <f t="shared" si="5"/>
        <v>-707699571063.4364</v>
      </c>
      <c r="BI45" s="2">
        <f t="shared" si="5"/>
        <v>-193708625626.05051</v>
      </c>
      <c r="BJ45" s="2">
        <f t="shared" si="5"/>
        <v>-128288327596.11685</v>
      </c>
      <c r="BK45" s="2">
        <f t="shared" si="5"/>
        <v>-148719214350.59399</v>
      </c>
      <c r="BL45" s="2">
        <f t="shared" si="5"/>
        <v>2496301981221.7271</v>
      </c>
      <c r="BM45" s="2">
        <f t="shared" si="5"/>
        <v>-1950000469444.9275</v>
      </c>
      <c r="BN45" s="2">
        <f t="shared" si="5"/>
        <v>-1452510665993.083</v>
      </c>
      <c r="BO45" s="2">
        <f t="shared" si="5"/>
        <v>3037985468681.4556</v>
      </c>
      <c r="BP45" s="2">
        <f t="shared" si="5"/>
        <v>-964095197169.73779</v>
      </c>
      <c r="BQ45" s="2">
        <f t="shared" si="5"/>
        <v>-214184186341.88763</v>
      </c>
      <c r="BR45" s="2">
        <f t="shared" si="5"/>
        <v>1198004607357.8167</v>
      </c>
    </row>
    <row r="46" spans="1:70" x14ac:dyDescent="0.2">
      <c r="A46">
        <v>44</v>
      </c>
      <c r="B46" t="s">
        <v>58</v>
      </c>
      <c r="C46">
        <f>C45+'RICEBP_it0-E_by_region'!A45</f>
        <v>101.74583697914251</v>
      </c>
      <c r="D46">
        <f>D45+'RICEBP_it0-E_by_region'!B45</f>
        <v>91.748017676602927</v>
      </c>
      <c r="E46">
        <f>E45+'RICEBP_it0-E_by_region'!C45</f>
        <v>15.355830214926575</v>
      </c>
      <c r="F46">
        <f>F45+'RICEBP_it0-E_by_region'!D45</f>
        <v>15.767108174801869</v>
      </c>
      <c r="G46">
        <f>G45+'RICEBP_it0-E_by_region'!E45</f>
        <v>25.985972920120489</v>
      </c>
      <c r="H46">
        <f>H45+'RICEBP_it0-E_by_region'!F45</f>
        <v>34.51823111343792</v>
      </c>
      <c r="I46">
        <f>I45+'RICEBP_it0-E_by_region'!G45</f>
        <v>34.821244851232244</v>
      </c>
      <c r="J46">
        <f>J45+'RICEBP_it0-E_by_region'!H45</f>
        <v>16.26741461594769</v>
      </c>
      <c r="K46">
        <f>K45+'RICEBP_it0-E_by_region'!I45</f>
        <v>15.216777290927897</v>
      </c>
      <c r="L46">
        <f>L45+'RICEBP_it0-E_by_region'!J45</f>
        <v>14.875872246503242</v>
      </c>
      <c r="M46">
        <f>M45+'RICEBP_it0-E_by_region'!K45</f>
        <v>15.936665626492472</v>
      </c>
      <c r="N46">
        <f>N45+'RICEBP_it0-E_by_region'!L45</f>
        <v>16.87387725690785</v>
      </c>
      <c r="P46">
        <v>44</v>
      </c>
      <c r="Q46" t="s">
        <v>58</v>
      </c>
      <c r="R46">
        <f>R45+'RICBP-it0_damagesbyregionoutput'!A45</f>
        <v>57.161309622078832</v>
      </c>
      <c r="S46">
        <f>S45+'RICBP-it0_damagesbyregionoutput'!B45</f>
        <v>173.59476279022817</v>
      </c>
      <c r="T46">
        <f>T45+'RICBP-it0_damagesbyregionoutput'!C45</f>
        <v>11.256682892176567</v>
      </c>
      <c r="U46">
        <f>U45+'RICBP-it0_damagesbyregionoutput'!D45</f>
        <v>6.514285897094056</v>
      </c>
      <c r="V46">
        <f>V45+'RICBP-it0_damagesbyregionoutput'!E45</f>
        <v>9.586285005304001</v>
      </c>
      <c r="W46">
        <f>W45+'RICBP-it0_damagesbyregionoutput'!F45</f>
        <v>661.85302188691321</v>
      </c>
      <c r="X46">
        <f>X45+'RICBP-it0_damagesbyregionoutput'!G45</f>
        <v>199.84227516451347</v>
      </c>
      <c r="Y46">
        <f>Y45+'RICBP-it0_damagesbyregionoutput'!H45</f>
        <v>152.63634319241908</v>
      </c>
      <c r="Z46">
        <f>Z45+'RICBP-it0_damagesbyregionoutput'!I45</f>
        <v>1215.9688642225303</v>
      </c>
      <c r="AA46">
        <f>AA45+'RICBP-it0_damagesbyregionoutput'!J45</f>
        <v>58.845221492840579</v>
      </c>
      <c r="AB46">
        <f>AB45+'RICBP-it0_damagesbyregionoutput'!K45</f>
        <v>71.735983391735019</v>
      </c>
      <c r="AC46">
        <f>AC45+'RICBP-it0_damagesbyregionoutput'!L45</f>
        <v>283.07109262242375</v>
      </c>
      <c r="AE46">
        <v>44</v>
      </c>
      <c r="AF46" t="s">
        <v>58</v>
      </c>
      <c r="AG46">
        <f t="shared" si="4"/>
        <v>682.66239674248754</v>
      </c>
      <c r="AH46">
        <f t="shared" si="4"/>
        <v>493.53187849948586</v>
      </c>
      <c r="AI46">
        <f t="shared" si="4"/>
        <v>100.40004490338772</v>
      </c>
      <c r="AJ46">
        <f t="shared" si="4"/>
        <v>108.13296410217839</v>
      </c>
      <c r="AK46">
        <f t="shared" si="4"/>
        <v>179.36531606309009</v>
      </c>
      <c r="AL46">
        <f t="shared" si="4"/>
        <v>-410.86087874176019</v>
      </c>
      <c r="AM46">
        <f t="shared" si="4"/>
        <v>53.353169395520268</v>
      </c>
      <c r="AN46">
        <f t="shared" si="4"/>
        <v>-34.351218891887065</v>
      </c>
      <c r="AO46">
        <f t="shared" si="4"/>
        <v>-1105.3232308625509</v>
      </c>
      <c r="AP46">
        <f t="shared" si="4"/>
        <v>49.321591691564244</v>
      </c>
      <c r="AQ46">
        <f t="shared" si="4"/>
        <v>44.144168376060769</v>
      </c>
      <c r="AR46">
        <f t="shared" si="4"/>
        <v>-160.37620127757751</v>
      </c>
      <c r="AT46">
        <f>(C46/SUM($C46:$N46)-R46/SUM($R46:$AC46))*SUM('RICBP-it0_damagesbyregionoutput'!$A45:$L45)</f>
        <v>46.766976776472774</v>
      </c>
      <c r="AU46">
        <f>(D46/SUM($C46:$N46)-S46/SUM($R46:$AC46))*SUM('RICBP-it0_damagesbyregionoutput'!$A45:$L45)</f>
        <v>33.810261134012634</v>
      </c>
      <c r="AV46">
        <f>(E46/SUM($C46:$N46)-T46/SUM($R46:$AC46))*SUM('RICBP-it0_damagesbyregionoutput'!$A45:$L45)</f>
        <v>6.8780799861820263</v>
      </c>
      <c r="AW46">
        <f>(F46/SUM($C46:$N46)-U46/SUM($R46:$AC46))*SUM('RICBP-it0_damagesbyregionoutput'!$A45:$L45)</f>
        <v>7.4078370876568904</v>
      </c>
      <c r="AX46">
        <f>(G46/SUM($C46:$N46)-V46/SUM($R46:$AC46))*SUM('RICBP-it0_damagesbyregionoutput'!$A45:$L45)</f>
        <v>12.287733454859501</v>
      </c>
      <c r="AY46">
        <f>(H46/SUM($C46:$N46)-W46/SUM($R46:$AC46))*SUM('RICBP-it0_damagesbyregionoutput'!$A45:$L45)</f>
        <v>-28.146740271861251</v>
      </c>
      <c r="AZ46">
        <f>(I46/SUM($C46:$N46)-X46/SUM($R46:$AC46))*SUM('RICBP-it0_damagesbyregionoutput'!$A45:$L45)</f>
        <v>3.6550518176742872</v>
      </c>
      <c r="BA46">
        <f>(J46/SUM($C46:$N46)-Y46/SUM($R46:$AC46))*SUM('RICBP-it0_damagesbyregionoutput'!$A45:$L45)</f>
        <v>-2.3532900945273783</v>
      </c>
      <c r="BB46">
        <f>(K46/SUM($C46:$N46)-Z46/SUM($R46:$AC46))*SUM('RICBP-it0_damagesbyregionoutput'!$A45:$L45)</f>
        <v>-75.722093548598011</v>
      </c>
      <c r="BC46">
        <f>(L46/SUM($C46:$N46)-AA46/SUM($R46:$AC46))*SUM('RICBP-it0_damagesbyregionoutput'!$A45:$L45)</f>
        <v>3.3788615635264829</v>
      </c>
      <c r="BD46">
        <f>(M46/SUM($C46:$N46)-AB46/SUM($R46:$AC46))*SUM('RICBP-it0_damagesbyregionoutput'!$A45:$L45)</f>
        <v>3.0241731595459482</v>
      </c>
      <c r="BE46">
        <f>(N46/SUM($C46:$N46)-AC46/SUM($R46:$AC46))*SUM('RICBP-it0_damagesbyregionoutput'!$A45:$L45)</f>
        <v>-10.986851064943954</v>
      </c>
      <c r="BG46" s="2">
        <f t="shared" si="5"/>
        <v>-983852746529.26575</v>
      </c>
      <c r="BH46" s="2">
        <f t="shared" si="5"/>
        <v>-711497301782.58606</v>
      </c>
      <c r="BI46" s="2">
        <f t="shared" si="5"/>
        <v>-196927916861.72839</v>
      </c>
      <c r="BJ46" s="2">
        <f t="shared" si="5"/>
        <v>-131038833750.53371</v>
      </c>
      <c r="BK46" s="2">
        <f t="shared" si="5"/>
        <v>-153333865740.08578</v>
      </c>
      <c r="BL46" s="2">
        <f t="shared" si="5"/>
        <v>2559436651912.8862</v>
      </c>
      <c r="BM46" s="2">
        <f t="shared" si="5"/>
        <v>-2020488419477.3425</v>
      </c>
      <c r="BN46" s="2">
        <f t="shared" si="5"/>
        <v>-1489655129456.1079</v>
      </c>
      <c r="BO46" s="2">
        <f t="shared" si="5"/>
        <v>3037571027498.6006</v>
      </c>
      <c r="BP46" s="2">
        <f t="shared" si="5"/>
        <v>-989114382122.90112</v>
      </c>
      <c r="BQ46" s="2">
        <f t="shared" si="5"/>
        <v>-213634021592.30295</v>
      </c>
      <c r="BR46" s="2">
        <f t="shared" si="5"/>
        <v>1292534937901.8433</v>
      </c>
    </row>
    <row r="47" spans="1:70" x14ac:dyDescent="0.2">
      <c r="A47">
        <v>45</v>
      </c>
      <c r="B47" t="s">
        <v>59</v>
      </c>
      <c r="C47">
        <f>C46+'RICEBP_it0-E_by_region'!A46</f>
        <v>101.74583697914251</v>
      </c>
      <c r="D47">
        <f>D46+'RICEBP_it0-E_by_region'!B46</f>
        <v>91.748017676602927</v>
      </c>
      <c r="E47">
        <f>E46+'RICEBP_it0-E_by_region'!C46</f>
        <v>15.355830214926575</v>
      </c>
      <c r="F47">
        <f>F46+'RICEBP_it0-E_by_region'!D46</f>
        <v>15.767108174801869</v>
      </c>
      <c r="G47">
        <f>G46+'RICEBP_it0-E_by_region'!E46</f>
        <v>25.985972920120489</v>
      </c>
      <c r="H47">
        <f>H46+'RICEBP_it0-E_by_region'!F46</f>
        <v>34.51823111343792</v>
      </c>
      <c r="I47">
        <f>I46+'RICEBP_it0-E_by_region'!G46</f>
        <v>34.821244851232244</v>
      </c>
      <c r="J47">
        <f>J46+'RICEBP_it0-E_by_region'!H46</f>
        <v>16.26741461594769</v>
      </c>
      <c r="K47">
        <f>K46+'RICEBP_it0-E_by_region'!I46</f>
        <v>15.216777290927897</v>
      </c>
      <c r="L47">
        <f>L46+'RICEBP_it0-E_by_region'!J46</f>
        <v>14.875872246503242</v>
      </c>
      <c r="M47">
        <f>M46+'RICEBP_it0-E_by_region'!K46</f>
        <v>15.936665626492472</v>
      </c>
      <c r="N47">
        <f>N46+'RICEBP_it0-E_by_region'!L46</f>
        <v>16.87387725690785</v>
      </c>
      <c r="P47">
        <v>45</v>
      </c>
      <c r="Q47" t="s">
        <v>59</v>
      </c>
      <c r="R47">
        <f>R46+'RICBP-it0_damagesbyregionoutput'!A46</f>
        <v>60.219592620006971</v>
      </c>
      <c r="S47">
        <f>S46+'RICBP-it0_damagesbyregionoutput'!B46</f>
        <v>185.35531495976758</v>
      </c>
      <c r="T47">
        <f>T46+'RICBP-it0_damagesbyregionoutput'!C46</f>
        <v>11.854300020508516</v>
      </c>
      <c r="U47">
        <f>U46+'RICBP-it0_damagesbyregionoutput'!D46</f>
        <v>6.8408397032236579</v>
      </c>
      <c r="V47">
        <f>V46+'RICBP-it0_damagesbyregionoutput'!E46</f>
        <v>10.10855026937544</v>
      </c>
      <c r="W47">
        <f>W46+'RICBP-it0_damagesbyregionoutput'!F46</f>
        <v>712.42666624158699</v>
      </c>
      <c r="X47">
        <f>X46+'RICBP-it0_damagesbyregionoutput'!G46</f>
        <v>212.01934691518676</v>
      </c>
      <c r="Y47">
        <f>Y46+'RICBP-it0_damagesbyregionoutput'!H46</f>
        <v>162.01301357204659</v>
      </c>
      <c r="Z47">
        <f>Z46+'RICBP-it0_damagesbyregionoutput'!I46</f>
        <v>1306.9664969941523</v>
      </c>
      <c r="AA47">
        <f>AA46+'RICBP-it0_damagesbyregionoutput'!J46</f>
        <v>62.00354536615496</v>
      </c>
      <c r="AB47">
        <f>AB46+'RICBP-it0_damagesbyregionoutput'!K46</f>
        <v>76.684477465860169</v>
      </c>
      <c r="AC47">
        <f>AC46+'RICBP-it0_damagesbyregionoutput'!L46</f>
        <v>304.98897426832127</v>
      </c>
      <c r="AE47">
        <v>45</v>
      </c>
      <c r="AF47" t="s">
        <v>59</v>
      </c>
      <c r="AG47">
        <f t="shared" si="4"/>
        <v>732.99027635657444</v>
      </c>
      <c r="AH47">
        <f t="shared" si="4"/>
        <v>529.91162117087674</v>
      </c>
      <c r="AI47">
        <f t="shared" si="4"/>
        <v>107.85965029379742</v>
      </c>
      <c r="AJ47">
        <f t="shared" si="4"/>
        <v>116.07943085328061</v>
      </c>
      <c r="AK47">
        <f t="shared" si="4"/>
        <v>192.47792193609877</v>
      </c>
      <c r="AL47">
        <f t="shared" si="4"/>
        <v>-443.32276585884921</v>
      </c>
      <c r="AM47">
        <f t="shared" si="4"/>
        <v>59.446846553834348</v>
      </c>
      <c r="AN47">
        <f t="shared" si="4"/>
        <v>-35.19235732496346</v>
      </c>
      <c r="AO47">
        <f t="shared" si="4"/>
        <v>-1188.3366023513174</v>
      </c>
      <c r="AP47">
        <f t="shared" si="4"/>
        <v>53.968655815698682</v>
      </c>
      <c r="AQ47">
        <f t="shared" si="4"/>
        <v>47.557661857295223</v>
      </c>
      <c r="AR47">
        <f t="shared" si="4"/>
        <v>-173.44033930232686</v>
      </c>
      <c r="AT47">
        <f>(C47/SUM($C47:$N47)-R47/SUM($R47:$AC47))*SUM('RICBP-it0_damagesbyregionoutput'!$A46:$L46)</f>
        <v>49.333145762654588</v>
      </c>
      <c r="AU47">
        <f>(D47/SUM($C47:$N47)-S47/SUM($R47:$AC47))*SUM('RICBP-it0_damagesbyregionoutput'!$A46:$L46)</f>
        <v>35.665148763624501</v>
      </c>
      <c r="AV47">
        <f>(E47/SUM($C47:$N47)-T47/SUM($R47:$AC47))*SUM('RICBP-it0_damagesbyregionoutput'!$A46:$L46)</f>
        <v>7.2593812244029667</v>
      </c>
      <c r="AW47">
        <f>(F47/SUM($C47:$N47)-U47/SUM($R47:$AC47))*SUM('RICBP-it0_damagesbyregionoutput'!$A46:$L46)</f>
        <v>7.8126049786028844</v>
      </c>
      <c r="AX47">
        <f>(G47/SUM($C47:$N47)-V47/SUM($R47:$AC47))*SUM('RICBP-it0_damagesbyregionoutput'!$A46:$L46)</f>
        <v>12.954525708260773</v>
      </c>
      <c r="AY47">
        <f>(H47/SUM($C47:$N47)-W47/SUM($R47:$AC47))*SUM('RICBP-it0_damagesbyregionoutput'!$A46:$L46)</f>
        <v>-29.837376201943716</v>
      </c>
      <c r="AZ47">
        <f>(I47/SUM($C47:$N47)-X47/SUM($R47:$AC47))*SUM('RICBP-it0_damagesbyregionoutput'!$A46:$L46)</f>
        <v>4.0010079816445119</v>
      </c>
      <c r="BA47">
        <f>(J47/SUM($C47:$N47)-Y47/SUM($R47:$AC47))*SUM('RICBP-it0_damagesbyregionoutput'!$A46:$L46)</f>
        <v>-2.3685848907486333</v>
      </c>
      <c r="BB47">
        <f>(K47/SUM($C47:$N47)-Z47/SUM($R47:$AC47))*SUM('RICBP-it0_damagesbyregionoutput'!$A46:$L46)</f>
        <v>-79.979755134400321</v>
      </c>
      <c r="BC47">
        <f>(L47/SUM($C47:$N47)-AA47/SUM($R47:$AC47))*SUM('RICBP-it0_damagesbyregionoutput'!$A46:$L46)</f>
        <v>3.6323040698499156</v>
      </c>
      <c r="BD47">
        <f>(M47/SUM($C47:$N47)-AB47/SUM($R47:$AC47))*SUM('RICBP-it0_damagesbyregionoutput'!$A46:$L46)</f>
        <v>3.2008188105835846</v>
      </c>
      <c r="BE47">
        <f>(N47/SUM($C47:$N47)-AC47/SUM($R47:$AC47))*SUM('RICBP-it0_damagesbyregionoutput'!$A46:$L46)</f>
        <v>-11.673221072531103</v>
      </c>
      <c r="BG47" s="2">
        <f t="shared" si="5"/>
        <v>-994733851432.30786</v>
      </c>
      <c r="BH47" s="2">
        <f t="shared" si="5"/>
        <v>-714593907766.38538</v>
      </c>
      <c r="BI47" s="2">
        <f t="shared" si="5"/>
        <v>-200224166006.72522</v>
      </c>
      <c r="BJ47" s="2">
        <f t="shared" si="5"/>
        <v>-133861772499.33694</v>
      </c>
      <c r="BK47" s="2">
        <f t="shared" si="5"/>
        <v>-158080164747.90244</v>
      </c>
      <c r="BL47" s="2">
        <f t="shared" si="5"/>
        <v>2624510915145.3042</v>
      </c>
      <c r="BM47" s="2">
        <f t="shared" si="5"/>
        <v>-2092669176669.5679</v>
      </c>
      <c r="BN47" s="2">
        <f t="shared" si="5"/>
        <v>-1527446457672.2383</v>
      </c>
      <c r="BO47" s="2">
        <f t="shared" si="5"/>
        <v>3033616354366.231</v>
      </c>
      <c r="BP47" s="2">
        <f t="shared" si="5"/>
        <v>-1014760054284.5226</v>
      </c>
      <c r="BQ47" s="2">
        <f t="shared" si="5"/>
        <v>-212674670650.86932</v>
      </c>
      <c r="BR47" s="2">
        <f t="shared" si="5"/>
        <v>1390916952218.2517</v>
      </c>
    </row>
    <row r="48" spans="1:70" x14ac:dyDescent="0.2">
      <c r="A48">
        <v>46</v>
      </c>
      <c r="B48" t="s">
        <v>60</v>
      </c>
      <c r="C48">
        <f>C47+'RICEBP_it0-E_by_region'!A47</f>
        <v>101.74583697914251</v>
      </c>
      <c r="D48">
        <f>D47+'RICEBP_it0-E_by_region'!B47</f>
        <v>91.748017676602927</v>
      </c>
      <c r="E48">
        <f>E47+'RICEBP_it0-E_by_region'!C47</f>
        <v>15.355830214926575</v>
      </c>
      <c r="F48">
        <f>F47+'RICEBP_it0-E_by_region'!D47</f>
        <v>15.767108174801869</v>
      </c>
      <c r="G48">
        <f>G47+'RICEBP_it0-E_by_region'!E47</f>
        <v>25.985972920120489</v>
      </c>
      <c r="H48">
        <f>H47+'RICEBP_it0-E_by_region'!F47</f>
        <v>34.51823111343792</v>
      </c>
      <c r="I48">
        <f>I47+'RICEBP_it0-E_by_region'!G47</f>
        <v>34.821244851232244</v>
      </c>
      <c r="J48">
        <f>J47+'RICEBP_it0-E_by_region'!H47</f>
        <v>16.26741461594769</v>
      </c>
      <c r="K48">
        <f>K47+'RICEBP_it0-E_by_region'!I47</f>
        <v>15.216777290927897</v>
      </c>
      <c r="L48">
        <f>L47+'RICEBP_it0-E_by_region'!J47</f>
        <v>14.875872246503242</v>
      </c>
      <c r="M48">
        <f>M47+'RICEBP_it0-E_by_region'!K47</f>
        <v>15.936665626492472</v>
      </c>
      <c r="N48">
        <f>N47+'RICEBP_it0-E_by_region'!L47</f>
        <v>16.87387725690785</v>
      </c>
      <c r="P48">
        <v>46</v>
      </c>
      <c r="Q48" t="s">
        <v>60</v>
      </c>
      <c r="R48">
        <f>R47+'RICBP-it0_damagesbyregionoutput'!A47</f>
        <v>63.40913195333669</v>
      </c>
      <c r="S48">
        <f>S47+'RICBP-it0_damagesbyregionoutput'!B47</f>
        <v>197.7199845120083</v>
      </c>
      <c r="T48">
        <f>T47+'RICBP-it0_damagesbyregionoutput'!C47</f>
        <v>12.476147482453841</v>
      </c>
      <c r="U48">
        <f>U47+'RICBP-it0_damagesbyregionoutput'!D47</f>
        <v>7.1790605100936231</v>
      </c>
      <c r="V48">
        <f>V47+'RICBP-it0_damagesbyregionoutput'!E47</f>
        <v>10.650229726874556</v>
      </c>
      <c r="W48">
        <f>W47+'RICBP-it0_damagesbyregionoutput'!F47</f>
        <v>765.78474486318873</v>
      </c>
      <c r="X48">
        <f>X47+'RICBP-it0_damagesbyregionoutput'!G47</f>
        <v>224.72081967520606</v>
      </c>
      <c r="Y48">
        <f>Y47+'RICBP-it0_damagesbyregionoutput'!H47</f>
        <v>171.81477266261314</v>
      </c>
      <c r="Z48">
        <f>Z47+'RICBP-it0_damagesbyregionoutput'!I47</f>
        <v>1402.8063001500761</v>
      </c>
      <c r="AA48">
        <f>AA47+'RICBP-it0_damagesbyregionoutput'!J47</f>
        <v>65.28166181123845</v>
      </c>
      <c r="AB48">
        <f>AB47+'RICBP-it0_damagesbyregionoutput'!K47</f>
        <v>81.891313819832433</v>
      </c>
      <c r="AC48">
        <f>AC47+'RICBP-it0_damagesbyregionoutput'!L47</f>
        <v>328.19660354090269</v>
      </c>
      <c r="AE48">
        <v>46</v>
      </c>
      <c r="AF48" t="s">
        <v>60</v>
      </c>
      <c r="AG48">
        <f t="shared" si="4"/>
        <v>785.99996599885765</v>
      </c>
      <c r="AH48">
        <f t="shared" si="4"/>
        <v>568.22389336439994</v>
      </c>
      <c r="AI48">
        <f t="shared" si="4"/>
        <v>115.7195829614529</v>
      </c>
      <c r="AJ48">
        <f t="shared" si="4"/>
        <v>124.45015921728037</v>
      </c>
      <c r="AK48">
        <f t="shared" si="4"/>
        <v>206.28957314697192</v>
      </c>
      <c r="AL48">
        <f t="shared" si="4"/>
        <v>-477.61472804981111</v>
      </c>
      <c r="AM48">
        <f t="shared" si="4"/>
        <v>65.978859612123756</v>
      </c>
      <c r="AN48">
        <f t="shared" si="4"/>
        <v>-36.008823395332179</v>
      </c>
      <c r="AO48">
        <f t="shared" si="4"/>
        <v>-1275.7714311453017</v>
      </c>
      <c r="AP48">
        <f t="shared" si="4"/>
        <v>58.907215112980751</v>
      </c>
      <c r="AQ48">
        <f t="shared" si="4"/>
        <v>51.153429592516616</v>
      </c>
      <c r="AR48">
        <f t="shared" si="4"/>
        <v>-187.32769641613928</v>
      </c>
      <c r="AT48">
        <f>(C48/SUM($C48:$N48)-R48/SUM($R48:$AC48))*SUM('RICBP-it0_damagesbyregionoutput'!$A47:$L47)</f>
        <v>52.003907387485818</v>
      </c>
      <c r="AU48">
        <f>(D48/SUM($C48:$N48)-S48/SUM($R48:$AC48))*SUM('RICBP-it0_damagesbyregionoutput'!$A47:$L47)</f>
        <v>37.59524682463131</v>
      </c>
      <c r="AV48">
        <f>(E48/SUM($C48:$N48)-T48/SUM($R48:$AC48))*SUM('RICBP-it0_damagesbyregionoutput'!$A47:$L47)</f>
        <v>7.6563240910555264</v>
      </c>
      <c r="AW48">
        <f>(F48/SUM($C48:$N48)-U48/SUM($R48:$AC48))*SUM('RICBP-it0_damagesbyregionoutput'!$A47:$L47)</f>
        <v>8.2339628934573241</v>
      </c>
      <c r="AX48">
        <f>(G48/SUM($C48:$N48)-V48/SUM($R48:$AC48))*SUM('RICBP-it0_damagesbyregionoutput'!$A47:$L47)</f>
        <v>13.64868234225178</v>
      </c>
      <c r="AY48">
        <f>(H48/SUM($C48:$N48)-W48/SUM($R48:$AC48))*SUM('RICBP-it0_damagesbyregionoutput'!$A47:$L47)</f>
        <v>-31.600296639755452</v>
      </c>
      <c r="AZ48">
        <f>(I48/SUM($C48:$N48)-X48/SUM($R48:$AC48))*SUM('RICBP-it0_damagesbyregionoutput'!$A47:$L47)</f>
        <v>4.3653417979992621</v>
      </c>
      <c r="BA48">
        <f>(J48/SUM($C48:$N48)-Y48/SUM($R48:$AC48))*SUM('RICBP-it0_damagesbyregionoutput'!$A47:$L47)</f>
        <v>-2.3824422366271563</v>
      </c>
      <c r="BB48">
        <f>(K48/SUM($C48:$N48)-Z48/SUM($R48:$AC48))*SUM('RICBP-it0_damagesbyregionoutput'!$A47:$L47)</f>
        <v>-84.408527001102868</v>
      </c>
      <c r="BC48">
        <f>(L48/SUM($C48:$N48)-AA48/SUM($R48:$AC48))*SUM('RICBP-it0_damagesbyregionoutput'!$A47:$L47)</f>
        <v>3.8974624576441879</v>
      </c>
      <c r="BD48">
        <f>(M48/SUM($C48:$N48)-AB48/SUM($R48:$AC48))*SUM('RICBP-it0_damagesbyregionoutput'!$A47:$L47)</f>
        <v>3.3844508017260866</v>
      </c>
      <c r="BE48">
        <f>(N48/SUM($C48:$N48)-AC48/SUM($R48:$AC48))*SUM('RICBP-it0_damagesbyregionoutput'!$A47:$L47)</f>
        <v>-12.394112718765848</v>
      </c>
      <c r="BG48" s="2">
        <f t="shared" si="5"/>
        <v>-1005782254797.3884</v>
      </c>
      <c r="BH48" s="2">
        <f t="shared" si="5"/>
        <v>-717025368891.88904</v>
      </c>
      <c r="BI48" s="2">
        <f t="shared" si="5"/>
        <v>-203608576599.95889</v>
      </c>
      <c r="BJ48" s="2">
        <f t="shared" si="5"/>
        <v>-136765470542.43571</v>
      </c>
      <c r="BK48" s="2">
        <f t="shared" si="5"/>
        <v>-162968868621.37149</v>
      </c>
      <c r="BL48" s="2">
        <f t="shared" si="5"/>
        <v>2691665551206.4443</v>
      </c>
      <c r="BM48" s="2">
        <f t="shared" si="5"/>
        <v>-2166671260290.146</v>
      </c>
      <c r="BN48" s="2">
        <f t="shared" si="5"/>
        <v>-1565976166258.4373</v>
      </c>
      <c r="BO48" s="2">
        <f t="shared" si="5"/>
        <v>3026301792881.3838</v>
      </c>
      <c r="BP48" s="2">
        <f t="shared" si="5"/>
        <v>-1041096839637.881</v>
      </c>
      <c r="BQ48" s="2">
        <f t="shared" si="5"/>
        <v>-211316933495.30688</v>
      </c>
      <c r="BR48" s="2">
        <f t="shared" si="5"/>
        <v>1493244395046.5649</v>
      </c>
    </row>
    <row r="49" spans="1:70" x14ac:dyDescent="0.2">
      <c r="A49">
        <v>47</v>
      </c>
      <c r="B49" t="s">
        <v>61</v>
      </c>
      <c r="C49">
        <f>C48+'RICEBP_it0-E_by_region'!A48</f>
        <v>101.74583697914251</v>
      </c>
      <c r="D49">
        <f>D48+'RICEBP_it0-E_by_region'!B48</f>
        <v>91.748017676602927</v>
      </c>
      <c r="E49">
        <f>E48+'RICEBP_it0-E_by_region'!C48</f>
        <v>15.355830214926575</v>
      </c>
      <c r="F49">
        <f>F48+'RICEBP_it0-E_by_region'!D48</f>
        <v>15.767108174801869</v>
      </c>
      <c r="G49">
        <f>G48+'RICEBP_it0-E_by_region'!E48</f>
        <v>25.985972920120489</v>
      </c>
      <c r="H49">
        <f>H48+'RICEBP_it0-E_by_region'!F48</f>
        <v>34.51823111343792</v>
      </c>
      <c r="I49">
        <f>I48+'RICEBP_it0-E_by_region'!G48</f>
        <v>34.821244851232244</v>
      </c>
      <c r="J49">
        <f>J48+'RICEBP_it0-E_by_region'!H48</f>
        <v>16.26741461594769</v>
      </c>
      <c r="K49">
        <f>K48+'RICEBP_it0-E_by_region'!I48</f>
        <v>15.216777290927897</v>
      </c>
      <c r="L49">
        <f>L48+'RICEBP_it0-E_by_region'!J48</f>
        <v>14.875872246503242</v>
      </c>
      <c r="M49">
        <f>M48+'RICEBP_it0-E_by_region'!K48</f>
        <v>15.936665626492472</v>
      </c>
      <c r="N49">
        <f>N48+'RICEBP_it0-E_by_region'!L48</f>
        <v>16.87387725690785</v>
      </c>
      <c r="P49">
        <v>47</v>
      </c>
      <c r="Q49" t="s">
        <v>61</v>
      </c>
      <c r="R49">
        <f>R48+'RICBP-it0_damagesbyregionoutput'!A48</f>
        <v>66.735169368907606</v>
      </c>
      <c r="S49">
        <f>S48+'RICBP-it0_damagesbyregionoutput'!B48</f>
        <v>210.71431516671799</v>
      </c>
      <c r="T49">
        <f>T48+'RICBP-it0_damagesbyregionoutput'!C48</f>
        <v>13.12309914091327</v>
      </c>
      <c r="U49">
        <f>U48+'RICBP-it0_damagesbyregionoutput'!D48</f>
        <v>7.5293053991424381</v>
      </c>
      <c r="V49">
        <f>V48+'RICBP-it0_damagesbyregionoutput'!E48</f>
        <v>11.211881991255055</v>
      </c>
      <c r="W49">
        <f>W48+'RICBP-it0_damagesbyregionoutput'!F48</f>
        <v>822.04386994489903</v>
      </c>
      <c r="X49">
        <f>X48+'RICBP-it0_damagesbyregionoutput'!G48</f>
        <v>237.96480488619906</v>
      </c>
      <c r="Y49">
        <f>Y48+'RICBP-it0_damagesbyregionoutput'!H48</f>
        <v>182.05763973313924</v>
      </c>
      <c r="Z49">
        <f>Z48+'RICBP-it0_damagesbyregionoutput'!I48</f>
        <v>1503.6806961126492</v>
      </c>
      <c r="AA49">
        <f>AA48+'RICBP-it0_damagesbyregionoutput'!J48</f>
        <v>68.683346336826276</v>
      </c>
      <c r="AB49">
        <f>AB48+'RICBP-it0_damagesbyregionoutput'!K48</f>
        <v>87.367569479397304</v>
      </c>
      <c r="AC49">
        <f>AC48+'RICBP-it0_damagesbyregionoutput'!L48</f>
        <v>352.7531796943648</v>
      </c>
      <c r="AE49">
        <v>47</v>
      </c>
      <c r="AF49" t="s">
        <v>61</v>
      </c>
      <c r="AG49">
        <f t="shared" si="4"/>
        <v>841.80088943074543</v>
      </c>
      <c r="AH49">
        <f t="shared" si="4"/>
        <v>608.5465495276228</v>
      </c>
      <c r="AI49">
        <f t="shared" si="4"/>
        <v>123.99627475470849</v>
      </c>
      <c r="AJ49">
        <f t="shared" si="4"/>
        <v>133.26256132596833</v>
      </c>
      <c r="AK49">
        <f t="shared" si="4"/>
        <v>220.82899675015793</v>
      </c>
      <c r="AL49">
        <f t="shared" si="4"/>
        <v>-513.81447615685317</v>
      </c>
      <c r="AM49">
        <f t="shared" si="4"/>
        <v>72.97033997011161</v>
      </c>
      <c r="AN49">
        <f t="shared" si="4"/>
        <v>-36.798303323505806</v>
      </c>
      <c r="AO49">
        <f t="shared" si="4"/>
        <v>-1367.8029906654401</v>
      </c>
      <c r="AP49">
        <f t="shared" si="4"/>
        <v>64.150258882970277</v>
      </c>
      <c r="AQ49">
        <f t="shared" si="4"/>
        <v>54.938354857040324</v>
      </c>
      <c r="AR49">
        <f t="shared" si="4"/>
        <v>-202.07845535352658</v>
      </c>
      <c r="AT49">
        <f>(C49/SUM($C49:$N49)-R49/SUM($R49:$AC49))*SUM('RICBP-it0_damagesbyregionoutput'!$A48:$L48)</f>
        <v>54.783877589280493</v>
      </c>
      <c r="AU49">
        <f>(D49/SUM($C49:$N49)-S49/SUM($R49:$AC49))*SUM('RICBP-it0_damagesbyregionoutput'!$A48:$L48)</f>
        <v>39.603830425084212</v>
      </c>
      <c r="AV49">
        <f>(E49/SUM($C49:$N49)-T49/SUM($R49:$AC49))*SUM('RICBP-it0_damagesbyregionoutput'!$A48:$L48)</f>
        <v>8.0696003330222155</v>
      </c>
      <c r="AW49">
        <f>(F49/SUM($C49:$N49)-U49/SUM($R49:$AC49))*SUM('RICBP-it0_damagesbyregionoutput'!$A48:$L48)</f>
        <v>8.6726444918023038</v>
      </c>
      <c r="AX49">
        <f>(G49/SUM($C49:$N49)-V49/SUM($R49:$AC49))*SUM('RICBP-it0_damagesbyregionoutput'!$A48:$L48)</f>
        <v>14.371413570619135</v>
      </c>
      <c r="AY49">
        <f>(H49/SUM($C49:$N49)-W49/SUM($R49:$AC49))*SUM('RICBP-it0_damagesbyregionoutput'!$A48:$L48)</f>
        <v>-33.438726091644391</v>
      </c>
      <c r="AZ49">
        <f>(I49/SUM($C49:$N49)-X49/SUM($R49:$AC49))*SUM('RICBP-it0_damagesbyregionoutput'!$A48:$L48)</f>
        <v>4.7488642774826353</v>
      </c>
      <c r="BA49">
        <f>(J49/SUM($C49:$N49)-Y49/SUM($R49:$AC49))*SUM('RICBP-it0_damagesbyregionoutput'!$A48:$L48)</f>
        <v>-2.3948106613802849</v>
      </c>
      <c r="BB49">
        <f>(K49/SUM($C49:$N49)-Z49/SUM($R49:$AC49))*SUM('RICBP-it0_damagesbyregionoutput'!$A48:$L48)</f>
        <v>-89.015766730229842</v>
      </c>
      <c r="BC49">
        <f>(L49/SUM($C49:$N49)-AA49/SUM($R49:$AC49))*SUM('RICBP-it0_damagesbyregionoutput'!$A48:$L48)</f>
        <v>4.1748588937009261</v>
      </c>
      <c r="BD49">
        <f>(M49/SUM($C49:$N49)-AB49/SUM($R49:$AC49))*SUM('RICBP-it0_damagesbyregionoutput'!$A48:$L48)</f>
        <v>3.5753539171000845</v>
      </c>
      <c r="BE49">
        <f>(N49/SUM($C49:$N49)-AC49/SUM($R49:$AC49))*SUM('RICBP-it0_damagesbyregionoutput'!$A48:$L48)</f>
        <v>-13.151140014837512</v>
      </c>
      <c r="BG49" s="2">
        <f t="shared" si="5"/>
        <v>-1017045842607.2883</v>
      </c>
      <c r="BH49" s="2">
        <f t="shared" si="5"/>
        <v>-718825738138.64783</v>
      </c>
      <c r="BI49" s="2">
        <f t="shared" si="5"/>
        <v>-207091460233.37866</v>
      </c>
      <c r="BJ49" s="2">
        <f t="shared" si="5"/>
        <v>-139757616885.65848</v>
      </c>
      <c r="BK49" s="2">
        <f t="shared" si="5"/>
        <v>-168010032566.8743</v>
      </c>
      <c r="BL49" s="2">
        <f t="shared" si="5"/>
        <v>2761022015397.6782</v>
      </c>
      <c r="BM49" s="2">
        <f t="shared" si="5"/>
        <v>-2242616080505.2183</v>
      </c>
      <c r="BN49" s="2">
        <f t="shared" si="5"/>
        <v>-1605330733206.658</v>
      </c>
      <c r="BO49" s="2">
        <f t="shared" si="5"/>
        <v>3015792789908.6021</v>
      </c>
      <c r="BP49" s="2">
        <f t="shared" si="5"/>
        <v>-1068184876288.6003</v>
      </c>
      <c r="BQ49" s="2">
        <f t="shared" si="5"/>
        <v>-209571347423.62271</v>
      </c>
      <c r="BR49" s="2">
        <f t="shared" si="5"/>
        <v>1599618922549.7908</v>
      </c>
    </row>
    <row r="50" spans="1:70" x14ac:dyDescent="0.2">
      <c r="A50">
        <v>48</v>
      </c>
      <c r="B50" t="s">
        <v>62</v>
      </c>
      <c r="C50">
        <f>C49+'RICEBP_it0-E_by_region'!A49</f>
        <v>101.74583697914251</v>
      </c>
      <c r="D50">
        <f>D49+'RICEBP_it0-E_by_region'!B49</f>
        <v>91.748017676602927</v>
      </c>
      <c r="E50">
        <f>E49+'RICEBP_it0-E_by_region'!C49</f>
        <v>15.355830214926575</v>
      </c>
      <c r="F50">
        <f>F49+'RICEBP_it0-E_by_region'!D49</f>
        <v>15.767108174801869</v>
      </c>
      <c r="G50">
        <f>G49+'RICEBP_it0-E_by_region'!E49</f>
        <v>25.985972920120489</v>
      </c>
      <c r="H50">
        <f>H49+'RICEBP_it0-E_by_region'!F49</f>
        <v>34.51823111343792</v>
      </c>
      <c r="I50">
        <f>I49+'RICEBP_it0-E_by_region'!G49</f>
        <v>34.821244851232244</v>
      </c>
      <c r="J50">
        <f>J49+'RICEBP_it0-E_by_region'!H49</f>
        <v>16.26741461594769</v>
      </c>
      <c r="K50">
        <f>K49+'RICEBP_it0-E_by_region'!I49</f>
        <v>15.216777290927897</v>
      </c>
      <c r="L50">
        <f>L49+'RICEBP_it0-E_by_region'!J49</f>
        <v>14.875872246503242</v>
      </c>
      <c r="M50">
        <f>M49+'RICEBP_it0-E_by_region'!K49</f>
        <v>15.936665626492472</v>
      </c>
      <c r="N50">
        <f>N49+'RICEBP_it0-E_by_region'!L49</f>
        <v>16.87387725690785</v>
      </c>
      <c r="P50">
        <v>48</v>
      </c>
      <c r="Q50" t="s">
        <v>62</v>
      </c>
      <c r="R50">
        <f>R49+'RICBP-it0_damagesbyregionoutput'!A49</f>
        <v>70.203143876610241</v>
      </c>
      <c r="S50">
        <f>S49+'RICBP-it0_damagesbyregionoutput'!B49</f>
        <v>224.36496314624009</v>
      </c>
      <c r="T50">
        <f>T49+'RICBP-it0_damagesbyregionoutput'!C49</f>
        <v>13.796060573593593</v>
      </c>
      <c r="U50">
        <f>U49+'RICBP-it0_damagesbyregionoutput'!D49</f>
        <v>7.89194245670011</v>
      </c>
      <c r="V50">
        <f>V49+'RICBP-it0_damagesbyregionoutput'!E49</f>
        <v>11.794085260202181</v>
      </c>
      <c r="W50">
        <f>W49+'RICBP-it0_damagesbyregionoutput'!F49</f>
        <v>881.32586590222468</v>
      </c>
      <c r="X50">
        <f>X49+'RICBP-it0_damagesbyregionoutput'!G49</f>
        <v>251.77017708053447</v>
      </c>
      <c r="Y50">
        <f>Y49+'RICBP-it0_damagesbyregionoutput'!H49</f>
        <v>192.75830207246565</v>
      </c>
      <c r="Z50">
        <f>Z49+'RICBP-it0_damagesbyregionoutput'!I49</f>
        <v>1609.7907447874773</v>
      </c>
      <c r="AA50">
        <f>AA49+'RICBP-it0_damagesbyregionoutput'!J49</f>
        <v>72.212509068437228</v>
      </c>
      <c r="AB50">
        <f>AB49+'RICBP-it0_damagesbyregionoutput'!K49</f>
        <v>93.124806415691396</v>
      </c>
      <c r="AC50">
        <f>AC49+'RICBP-it0_damagesbyregionoutput'!L49</f>
        <v>378.72054722706872</v>
      </c>
      <c r="AE50">
        <v>48</v>
      </c>
      <c r="AF50" t="s">
        <v>62</v>
      </c>
      <c r="AG50">
        <f t="shared" si="4"/>
        <v>900.50735076774652</v>
      </c>
      <c r="AH50">
        <f t="shared" si="4"/>
        <v>650.96091028238493</v>
      </c>
      <c r="AI50">
        <f t="shared" si="4"/>
        <v>132.70689213848465</v>
      </c>
      <c r="AJ50">
        <f t="shared" si="4"/>
        <v>142.53482516240678</v>
      </c>
      <c r="AK50">
        <f t="shared" si="4"/>
        <v>236.12619704359383</v>
      </c>
      <c r="AL50">
        <f t="shared" si="4"/>
        <v>-552.00321061518446</v>
      </c>
      <c r="AM50">
        <f t="shared" si="4"/>
        <v>80.443393687978116</v>
      </c>
      <c r="AN50">
        <f t="shared" si="4"/>
        <v>-37.558339525904636</v>
      </c>
      <c r="AO50">
        <f t="shared" si="4"/>
        <v>-1464.6144324239783</v>
      </c>
      <c r="AP50">
        <f t="shared" si="4"/>
        <v>69.711384187555097</v>
      </c>
      <c r="AQ50">
        <f t="shared" si="4"/>
        <v>58.919631298703621</v>
      </c>
      <c r="AR50">
        <f t="shared" si="4"/>
        <v>-217.73460200378705</v>
      </c>
      <c r="AT50">
        <f>(C50/SUM($C50:$N50)-R50/SUM($R50:$AC50))*SUM('RICBP-it0_damagesbyregionoutput'!$A49:$L49)</f>
        <v>57.677893477917131</v>
      </c>
      <c r="AU50">
        <f>(D50/SUM($C50:$N50)-S50/SUM($R50:$AC50))*SUM('RICBP-it0_damagesbyregionoutput'!$A49:$L49)</f>
        <v>41.694333765898399</v>
      </c>
      <c r="AV50">
        <f>(E50/SUM($C50:$N50)-T50/SUM($R50:$AC50))*SUM('RICBP-it0_damagesbyregionoutput'!$A49:$L49)</f>
        <v>8.4999350444204147</v>
      </c>
      <c r="AW50">
        <f>(F50/SUM($C50:$N50)-U50/SUM($R50:$AC50))*SUM('RICBP-it0_damagesbyregionoutput'!$A49:$L49)</f>
        <v>9.1294184945872576</v>
      </c>
      <c r="AX50">
        <f>(G50/SUM($C50:$N50)-V50/SUM($R50:$AC50))*SUM('RICBP-it0_damagesbyregionoutput'!$A49:$L49)</f>
        <v>15.123987193235777</v>
      </c>
      <c r="AY50">
        <f>(H50/SUM($C50:$N50)-W50/SUM($R50:$AC50))*SUM('RICBP-it0_damagesbyregionoutput'!$A49:$L49)</f>
        <v>-35.356049402802071</v>
      </c>
      <c r="AZ50">
        <f>(I50/SUM($C50:$N50)-X50/SUM($R50:$AC50))*SUM('RICBP-it0_damagesbyregionoutput'!$A49:$L49)</f>
        <v>5.1524348892672442</v>
      </c>
      <c r="BA50">
        <f>(J50/SUM($C50:$N50)-Y50/SUM($R50:$AC50))*SUM('RICBP-it0_damagesbyregionoutput'!$A49:$L49)</f>
        <v>-2.4056282322800135</v>
      </c>
      <c r="BB50">
        <f>(K50/SUM($C50:$N50)-Z50/SUM($R50:$AC50))*SUM('RICBP-it0_damagesbyregionoutput'!$A49:$L49)</f>
        <v>-93.809201165930062</v>
      </c>
      <c r="BC50">
        <f>(L50/SUM($C50:$N50)-AA50/SUM($R50:$AC50))*SUM('RICBP-it0_damagesbyregionoutput'!$A49:$L49)</f>
        <v>4.4650449415431614</v>
      </c>
      <c r="BD50">
        <f>(M50/SUM($C50:$N50)-AB50/SUM($R50:$AC50))*SUM('RICBP-it0_damagesbyregionoutput'!$A49:$L49)</f>
        <v>3.773828403407741</v>
      </c>
      <c r="BE50">
        <f>(N50/SUM($C50:$N50)-AC50/SUM($R50:$AC50))*SUM('RICBP-it0_damagesbyregionoutput'!$A49:$L49)</f>
        <v>-13.945997409265033</v>
      </c>
      <c r="BG50" s="2">
        <f t="shared" si="5"/>
        <v>-1028567859083.9567</v>
      </c>
      <c r="BH50" s="2">
        <f t="shared" si="5"/>
        <v>-720026988863.72937</v>
      </c>
      <c r="BI50" s="2">
        <f t="shared" si="5"/>
        <v>-210682339355.73843</v>
      </c>
      <c r="BJ50" s="2">
        <f t="shared" si="5"/>
        <v>-142845341851.18326</v>
      </c>
      <c r="BK50" s="2">
        <f t="shared" si="5"/>
        <v>-173213100200.12958</v>
      </c>
      <c r="BL50" s="2">
        <f t="shared" si="5"/>
        <v>2832685055529.2109</v>
      </c>
      <c r="BM50" s="2">
        <f t="shared" si="5"/>
        <v>-2320618828599.2617</v>
      </c>
      <c r="BN50" s="2">
        <f t="shared" si="5"/>
        <v>-1645592029881.1838</v>
      </c>
      <c r="BO50" s="2">
        <f t="shared" si="5"/>
        <v>3002240592608.1318</v>
      </c>
      <c r="BP50" s="2">
        <f t="shared" si="5"/>
        <v>-1096080363041.6587</v>
      </c>
      <c r="BQ50" s="2">
        <f t="shared" si="5"/>
        <v>-207448038255.55637</v>
      </c>
      <c r="BR50" s="2">
        <f t="shared" si="5"/>
        <v>1710149240995.4346</v>
      </c>
    </row>
    <row r="51" spans="1:70" x14ac:dyDescent="0.2">
      <c r="A51">
        <v>49</v>
      </c>
      <c r="B51" t="s">
        <v>63</v>
      </c>
      <c r="C51">
        <f>C50+'RICEBP_it0-E_by_region'!A50</f>
        <v>101.74583697914251</v>
      </c>
      <c r="D51">
        <f>D50+'RICEBP_it0-E_by_region'!B50</f>
        <v>91.748017676602927</v>
      </c>
      <c r="E51">
        <f>E50+'RICEBP_it0-E_by_region'!C50</f>
        <v>15.355830214926575</v>
      </c>
      <c r="F51">
        <f>F50+'RICEBP_it0-E_by_region'!D50</f>
        <v>15.767108174801869</v>
      </c>
      <c r="G51">
        <f>G50+'RICEBP_it0-E_by_region'!E50</f>
        <v>25.985972920120489</v>
      </c>
      <c r="H51">
        <f>H50+'RICEBP_it0-E_by_region'!F50</f>
        <v>34.51823111343792</v>
      </c>
      <c r="I51">
        <f>I50+'RICEBP_it0-E_by_region'!G50</f>
        <v>34.821244851232244</v>
      </c>
      <c r="J51">
        <f>J50+'RICEBP_it0-E_by_region'!H50</f>
        <v>16.26741461594769</v>
      </c>
      <c r="K51">
        <f>K50+'RICEBP_it0-E_by_region'!I50</f>
        <v>15.216777290927897</v>
      </c>
      <c r="L51">
        <f>L50+'RICEBP_it0-E_by_region'!J50</f>
        <v>14.875872246503242</v>
      </c>
      <c r="M51">
        <f>M50+'RICEBP_it0-E_by_region'!K50</f>
        <v>15.936665626492472</v>
      </c>
      <c r="N51">
        <f>N50+'RICEBP_it0-E_by_region'!L50</f>
        <v>16.87387725690785</v>
      </c>
      <c r="P51">
        <v>49</v>
      </c>
      <c r="Q51" t="s">
        <v>63</v>
      </c>
      <c r="R51">
        <f>R50+'RICBP-it0_damagesbyregionoutput'!A50</f>
        <v>73.818702863421947</v>
      </c>
      <c r="S51">
        <f>S50+'RICBP-it0_damagesbyregionoutput'!B50</f>
        <v>238.69974676451918</v>
      </c>
      <c r="T51">
        <f>T50+'RICBP-it0_damagesbyregionoutput'!C50</f>
        <v>14.4959708573007</v>
      </c>
      <c r="U51">
        <f>U50+'RICBP-it0_damagesbyregionoutput'!D50</f>
        <v>8.2673515232511523</v>
      </c>
      <c r="V51">
        <f>V50+'RICBP-it0_damagesbyregionoutput'!E50</f>
        <v>12.397438449423648</v>
      </c>
      <c r="W51">
        <f>W50+'RICBP-it0_damagesbyregionoutput'!F50</f>
        <v>943.75799570317236</v>
      </c>
      <c r="X51">
        <f>X50+'RICBP-it0_damagesbyregionoutput'!G50</f>
        <v>266.15660931178064</v>
      </c>
      <c r="Y51">
        <f>Y50+'RICBP-it0_damagesbyregionoutput'!H50</f>
        <v>203.93414580730666</v>
      </c>
      <c r="Z51">
        <f>Z50+'RICBP-it0_damagesbyregionoutput'!I50</f>
        <v>1721.3465377120262</v>
      </c>
      <c r="AA51">
        <f>AA50+'RICBP-it0_damagesbyregionoutput'!J50</f>
        <v>75.873202321281553</v>
      </c>
      <c r="AB51">
        <f>AB50+'RICBP-it0_damagesbyregionoutput'!K50</f>
        <v>99.175092769124404</v>
      </c>
      <c r="AC51">
        <f>AC50+'RICBP-it0_damagesbyregionoutput'!L50</f>
        <v>406.1633235562108</v>
      </c>
      <c r="AE51">
        <v>49</v>
      </c>
      <c r="AF51" t="s">
        <v>63</v>
      </c>
      <c r="AG51">
        <f t="shared" si="4"/>
        <v>962.23875473203645</v>
      </c>
      <c r="AH51">
        <f t="shared" si="4"/>
        <v>695.55192146767149</v>
      </c>
      <c r="AI51">
        <f t="shared" si="4"/>
        <v>141.86936932861511</v>
      </c>
      <c r="AJ51">
        <f t="shared" si="4"/>
        <v>152.28594966553882</v>
      </c>
      <c r="AK51">
        <f t="shared" si="4"/>
        <v>252.21251352614033</v>
      </c>
      <c r="AL51">
        <f t="shared" si="4"/>
        <v>-592.26576928989732</v>
      </c>
      <c r="AM51">
        <f t="shared" si="4"/>
        <v>88.42114523823814</v>
      </c>
      <c r="AN51">
        <f t="shared" si="4"/>
        <v>-38.286324441357706</v>
      </c>
      <c r="AO51">
        <f t="shared" si="4"/>
        <v>-1566.3971455706367</v>
      </c>
      <c r="AP51">
        <f t="shared" si="4"/>
        <v>75.604822105274977</v>
      </c>
      <c r="AQ51">
        <f t="shared" si="4"/>
        <v>63.104777953423891</v>
      </c>
      <c r="AR51">
        <f t="shared" si="4"/>
        <v>-234.34001471504834</v>
      </c>
      <c r="AT51">
        <f>(C51/SUM($C51:$N51)-R51/SUM($R51:$AC51))*SUM('RICBP-it0_damagesbyregionoutput'!$A50:$L50)</f>
        <v>60.691016501654822</v>
      </c>
      <c r="AU51">
        <f>(D51/SUM($C51:$N51)-S51/SUM($R51:$AC51))*SUM('RICBP-it0_damagesbyregionoutput'!$A50:$L50)</f>
        <v>43.870352275831813</v>
      </c>
      <c r="AV51">
        <f>(E51/SUM($C51:$N51)-T51/SUM($R51:$AC51))*SUM('RICBP-it0_damagesbyregionoutput'!$A50:$L50)</f>
        <v>8.9480871484958033</v>
      </c>
      <c r="AW51">
        <f>(F51/SUM($C51:$N51)-U51/SUM($R51:$AC51))*SUM('RICBP-it0_damagesbyregionoutput'!$A50:$L50)</f>
        <v>9.6050892137421808</v>
      </c>
      <c r="AX51">
        <f>(G51/SUM($C51:$N51)-V51/SUM($R51:$AC51))*SUM('RICBP-it0_damagesbyregionoutput'!$A50:$L50)</f>
        <v>15.907729495473829</v>
      </c>
      <c r="AY51">
        <f>(H51/SUM($C51:$N51)-W51/SUM($R51:$AC51))*SUM('RICBP-it0_damagesbyregionoutput'!$A50:$L50)</f>
        <v>-37.355813617534501</v>
      </c>
      <c r="AZ51">
        <f>(I51/SUM($C51:$N51)-X51/SUM($R51:$AC51))*SUM('RICBP-it0_damagesbyregionoutput'!$A50:$L50)</f>
        <v>5.5769622231060012</v>
      </c>
      <c r="BA51">
        <f>(J51/SUM($C51:$N51)-Y51/SUM($R51:$AC51))*SUM('RICBP-it0_damagesbyregionoutput'!$A50:$L50)</f>
        <v>-2.414822659169694</v>
      </c>
      <c r="BB51">
        <f>(K51/SUM($C51:$N51)-Z51/SUM($R51:$AC51))*SUM('RICBP-it0_damagesbyregionoutput'!$A50:$L50)</f>
        <v>-98.796930119953956</v>
      </c>
      <c r="BC51">
        <f>(L51/SUM($C51:$N51)-AA51/SUM($R51:$AC51))*SUM('RICBP-it0_damagesbyregionoutput'!$A50:$L50)</f>
        <v>4.7686018500405671</v>
      </c>
      <c r="BD51">
        <f>(M51/SUM($C51:$N51)-AB51/SUM($R51:$AC51))*SUM('RICBP-it0_damagesbyregionoutput'!$A50:$L50)</f>
        <v>3.9801900529053817</v>
      </c>
      <c r="BE51">
        <f>(N51/SUM($C51:$N51)-AC51/SUM($R51:$AC51))*SUM('RICBP-it0_damagesbyregionoutput'!$A50:$L50)</f>
        <v>-14.780462364592307</v>
      </c>
      <c r="BG51" s="2">
        <f t="shared" si="5"/>
        <v>-1040387462635.1168</v>
      </c>
      <c r="BH51" s="2">
        <f t="shared" si="5"/>
        <v>-720658909454.74817</v>
      </c>
      <c r="BI51" s="2">
        <f t="shared" si="5"/>
        <v>-214390041634.65646</v>
      </c>
      <c r="BJ51" s="2">
        <f t="shared" si="5"/>
        <v>-146035289389.86621</v>
      </c>
      <c r="BK51" s="2">
        <f t="shared" si="5"/>
        <v>-178586987072.66461</v>
      </c>
      <c r="BL51" s="2">
        <f t="shared" si="5"/>
        <v>2906745057178.3623</v>
      </c>
      <c r="BM51" s="2">
        <f t="shared" si="5"/>
        <v>-2400789327154.0225</v>
      </c>
      <c r="BN51" s="2">
        <f t="shared" si="5"/>
        <v>-1686837743716.623</v>
      </c>
      <c r="BO51" s="2">
        <f t="shared" si="5"/>
        <v>2985783026704.3965</v>
      </c>
      <c r="BP51" s="2">
        <f t="shared" si="5"/>
        <v>-1124836067679.312</v>
      </c>
      <c r="BQ51" s="2">
        <f t="shared" si="5"/>
        <v>-204956601814.88873</v>
      </c>
      <c r="BR51" s="2">
        <f t="shared" si="5"/>
        <v>1824950346668.988</v>
      </c>
    </row>
    <row r="52" spans="1:70" x14ac:dyDescent="0.2">
      <c r="A52">
        <v>50</v>
      </c>
      <c r="B52" t="s">
        <v>64</v>
      </c>
      <c r="C52">
        <f>C51+'RICEBP_it0-E_by_region'!A51</f>
        <v>101.74583697914251</v>
      </c>
      <c r="D52">
        <f>D51+'RICEBP_it0-E_by_region'!B51</f>
        <v>91.748017676602927</v>
      </c>
      <c r="E52">
        <f>E51+'RICEBP_it0-E_by_region'!C51</f>
        <v>15.355830214926575</v>
      </c>
      <c r="F52">
        <f>F51+'RICEBP_it0-E_by_region'!D51</f>
        <v>15.767108174801869</v>
      </c>
      <c r="G52">
        <f>G51+'RICEBP_it0-E_by_region'!E51</f>
        <v>25.985972920120489</v>
      </c>
      <c r="H52">
        <f>H51+'RICEBP_it0-E_by_region'!F51</f>
        <v>34.51823111343792</v>
      </c>
      <c r="I52">
        <f>I51+'RICEBP_it0-E_by_region'!G51</f>
        <v>34.821244851232244</v>
      </c>
      <c r="J52">
        <f>J51+'RICEBP_it0-E_by_region'!H51</f>
        <v>16.26741461594769</v>
      </c>
      <c r="K52">
        <f>K51+'RICEBP_it0-E_by_region'!I51</f>
        <v>15.216777290927897</v>
      </c>
      <c r="L52">
        <f>L51+'RICEBP_it0-E_by_region'!J51</f>
        <v>14.875872246503242</v>
      </c>
      <c r="M52">
        <f>M51+'RICEBP_it0-E_by_region'!K51</f>
        <v>15.936665626492472</v>
      </c>
      <c r="N52">
        <f>N51+'RICEBP_it0-E_by_region'!L51</f>
        <v>16.87387725690785</v>
      </c>
      <c r="P52">
        <v>50</v>
      </c>
      <c r="Q52" t="s">
        <v>64</v>
      </c>
      <c r="R52">
        <f>R51+'RICBP-it0_damagesbyregionoutput'!A51</f>
        <v>77.58771317688911</v>
      </c>
      <c r="S52">
        <f>S51+'RICBP-it0_damagesbyregionoutput'!B51</f>
        <v>253.74769740616057</v>
      </c>
      <c r="T52">
        <f>T51+'RICBP-it0_damagesbyregionoutput'!C51</f>
        <v>15.22380433491924</v>
      </c>
      <c r="U52">
        <f>U51+'RICBP-it0_damagesbyregionoutput'!D51</f>
        <v>8.6559249100577684</v>
      </c>
      <c r="V52">
        <f>V51+'RICBP-it0_damagesbyregionoutput'!E51</f>
        <v>13.02256228064183</v>
      </c>
      <c r="W52">
        <f>W51+'RICBP-it0_damagesbyregionoutput'!F51</f>
        <v>1009.4731933265015</v>
      </c>
      <c r="X52">
        <f>X51+'RICBP-it0_damagesbyregionoutput'!G51</f>
        <v>281.14460850849753</v>
      </c>
      <c r="Y52">
        <f>Y51+'RICBP-it0_damagesbyregionoutput'!H51</f>
        <v>215.60328711471226</v>
      </c>
      <c r="Z52">
        <f>Z51+'RICBP-it0_damagesbyregionoutput'!I51</f>
        <v>1838.5675988339353</v>
      </c>
      <c r="AA52">
        <f>AA51+'RICBP-it0_damagesbyregionoutput'!J51</f>
        <v>79.669627962930917</v>
      </c>
      <c r="AB52">
        <f>AB51+'RICBP-it0_damagesbyregionoutput'!K51</f>
        <v>105.53102473341305</v>
      </c>
      <c r="AC52">
        <f>AC51+'RICBP-it0_damagesbyregionoutput'!L51</f>
        <v>435.14902947700222</v>
      </c>
      <c r="AE52">
        <v>50</v>
      </c>
      <c r="AF52" t="s">
        <v>64</v>
      </c>
      <c r="AG52">
        <f t="shared" si="4"/>
        <v>1027.1198314156347</v>
      </c>
      <c r="AH52">
        <f t="shared" si="4"/>
        <v>742.40831583228567</v>
      </c>
      <c r="AI52">
        <f t="shared" si="4"/>
        <v>151.50244211965278</v>
      </c>
      <c r="AJ52">
        <f t="shared" si="4"/>
        <v>162.53578056169249</v>
      </c>
      <c r="AK52">
        <f t="shared" si="4"/>
        <v>269.12068004502618</v>
      </c>
      <c r="AL52">
        <f t="shared" si="4"/>
        <v>-634.6907799210245</v>
      </c>
      <c r="AM52">
        <f t="shared" si="4"/>
        <v>96.927782867529672</v>
      </c>
      <c r="AN52">
        <f t="shared" si="4"/>
        <v>-38.979494035728266</v>
      </c>
      <c r="AO52">
        <f t="shared" si="4"/>
        <v>-1673.3511223984599</v>
      </c>
      <c r="AP52">
        <f t="shared" si="4"/>
        <v>81.845464850895596</v>
      </c>
      <c r="AQ52">
        <f t="shared" si="4"/>
        <v>67.501654302325747</v>
      </c>
      <c r="AR52">
        <f t="shared" si="4"/>
        <v>-251.94055563983116</v>
      </c>
      <c r="AT52">
        <f>(C52/SUM($C52:$N52)-R52/SUM($R52:$AC52))*SUM('RICBP-it0_damagesbyregionoutput'!$A51:$L51)</f>
        <v>63.828536455866313</v>
      </c>
      <c r="AU52">
        <f>(D52/SUM($C52:$N52)-S52/SUM($R52:$AC52))*SUM('RICBP-it0_damagesbyregionoutput'!$A51:$L51)</f>
        <v>46.135645328674201</v>
      </c>
      <c r="AV52">
        <f>(E52/SUM($C52:$N52)-T52/SUM($R52:$AC52))*SUM('RICBP-it0_damagesbyregionoutput'!$A51:$L51)</f>
        <v>9.4148500050466808</v>
      </c>
      <c r="AW52">
        <f>(F52/SUM($C52:$N52)-U52/SUM($R52:$AC52))*SUM('RICBP-it0_damagesbyregionoutput'!$A51:$L51)</f>
        <v>10.100497213325209</v>
      </c>
      <c r="AX52">
        <f>(G52/SUM($C52:$N52)-V52/SUM($R52:$AC52))*SUM('RICBP-it0_damagesbyregionoutput'!$A51:$L51)</f>
        <v>16.724026361759929</v>
      </c>
      <c r="AY52">
        <f>(H52/SUM($C52:$N52)-W52/SUM($R52:$AC52))*SUM('RICBP-it0_damagesbyregionoutput'!$A51:$L51)</f>
        <v>-39.441730502424683</v>
      </c>
      <c r="AZ52">
        <f>(I52/SUM($C52:$N52)-X52/SUM($R52:$AC52))*SUM('RICBP-it0_damagesbyregionoutput'!$A51:$L51)</f>
        <v>6.0234047996322602</v>
      </c>
      <c r="BA52">
        <f>(J52/SUM($C52:$N52)-Y52/SUM($R52:$AC52))*SUM('RICBP-it0_damagesbyregionoutput'!$A51:$L51)</f>
        <v>-2.4223113798334488</v>
      </c>
      <c r="BB52">
        <f>(K52/SUM($C52:$N52)-Z52/SUM($R52:$AC52))*SUM('RICBP-it0_damagesbyregionoutput'!$A51:$L51)</f>
        <v>-103.98743150764278</v>
      </c>
      <c r="BC52">
        <f>(L52/SUM($C52:$N52)-AA52/SUM($R52:$AC52))*SUM('RICBP-it0_damagesbyregionoutput'!$A51:$L51)</f>
        <v>5.0861409518133796</v>
      </c>
      <c r="BD52">
        <f>(M52/SUM($C52:$N52)-AB52/SUM($R52:$AC52))*SUM('RICBP-it0_damagesbyregionoutput'!$A51:$L51)</f>
        <v>4.1947703380714811</v>
      </c>
      <c r="BE52">
        <f>(N52/SUM($C52:$N52)-AC52/SUM($R52:$AC52))*SUM('RICBP-it0_damagesbyregionoutput'!$A51:$L51)</f>
        <v>-15.656398064288602</v>
      </c>
      <c r="BG52" s="2">
        <f t="shared" si="5"/>
        <v>-1052540227731.967</v>
      </c>
      <c r="BH52" s="2">
        <f t="shared" si="5"/>
        <v>-720749035939.97424</v>
      </c>
      <c r="BI52" s="2">
        <f t="shared" si="5"/>
        <v>-218222785990.99576</v>
      </c>
      <c r="BJ52" s="2">
        <f t="shared" si="5"/>
        <v>-149333682828.45905</v>
      </c>
      <c r="BK52" s="2">
        <f t="shared" si="5"/>
        <v>-184140157125.92047</v>
      </c>
      <c r="BL52" s="2">
        <f t="shared" si="5"/>
        <v>2983280128702.4966</v>
      </c>
      <c r="BM52" s="2">
        <f t="shared" si="5"/>
        <v>-2483232829659.272</v>
      </c>
      <c r="BN52" s="2">
        <f t="shared" si="5"/>
        <v>-1729141785462.8896</v>
      </c>
      <c r="BO52" s="2">
        <f t="shared" si="5"/>
        <v>2966545320180.4438</v>
      </c>
      <c r="BP52" s="2">
        <f t="shared" si="5"/>
        <v>-1154501793807.2393</v>
      </c>
      <c r="BQ52" s="2">
        <f t="shared" si="5"/>
        <v>-202106010830.37448</v>
      </c>
      <c r="BR52" s="2">
        <f t="shared" si="5"/>
        <v>1944142860494.2175</v>
      </c>
    </row>
    <row r="53" spans="1:70" x14ac:dyDescent="0.2">
      <c r="A53">
        <v>51</v>
      </c>
      <c r="B53" t="s">
        <v>65</v>
      </c>
      <c r="C53">
        <f>C52+'RICEBP_it0-E_by_region'!A52</f>
        <v>101.74583697914251</v>
      </c>
      <c r="D53">
        <f>D52+'RICEBP_it0-E_by_region'!B52</f>
        <v>91.748017676602927</v>
      </c>
      <c r="E53">
        <f>E52+'RICEBP_it0-E_by_region'!C52</f>
        <v>15.355830214926575</v>
      </c>
      <c r="F53">
        <f>F52+'RICEBP_it0-E_by_region'!D52</f>
        <v>15.767108174801869</v>
      </c>
      <c r="G53">
        <f>G52+'RICEBP_it0-E_by_region'!E52</f>
        <v>25.985972920120489</v>
      </c>
      <c r="H53">
        <f>H52+'RICEBP_it0-E_by_region'!F52</f>
        <v>34.51823111343792</v>
      </c>
      <c r="I53">
        <f>I52+'RICEBP_it0-E_by_region'!G52</f>
        <v>34.821244851232244</v>
      </c>
      <c r="J53">
        <f>J52+'RICEBP_it0-E_by_region'!H52</f>
        <v>16.26741461594769</v>
      </c>
      <c r="K53">
        <f>K52+'RICEBP_it0-E_by_region'!I52</f>
        <v>15.216777290927897</v>
      </c>
      <c r="L53">
        <f>L52+'RICEBP_it0-E_by_region'!J52</f>
        <v>14.875872246503242</v>
      </c>
      <c r="M53">
        <f>M52+'RICEBP_it0-E_by_region'!K52</f>
        <v>15.936665626492472</v>
      </c>
      <c r="N53">
        <f>N52+'RICEBP_it0-E_by_region'!L52</f>
        <v>16.87387725690785</v>
      </c>
      <c r="P53">
        <v>51</v>
      </c>
      <c r="Q53" t="s">
        <v>65</v>
      </c>
      <c r="R53">
        <f>R52+'RICBP-it0_damagesbyregionoutput'!A52</f>
        <v>81.516272235333005</v>
      </c>
      <c r="S53">
        <f>S52+'RICBP-it0_damagesbyregionoutput'!B52</f>
        <v>269.53911203795576</v>
      </c>
      <c r="T53">
        <f>T52+'RICBP-it0_damagesbyregionoutput'!C52</f>
        <v>15.98057237534799</v>
      </c>
      <c r="U53">
        <f>U52+'RICBP-it0_damagesbyregionoutput'!D52</f>
        <v>9.0580680893186649</v>
      </c>
      <c r="V53">
        <f>V52+'RICBP-it0_damagesbyregionoutput'!E52</f>
        <v>13.670100333091016</v>
      </c>
      <c r="W53">
        <f>W52+'RICBP-it0_damagesbyregionoutput'!F52</f>
        <v>1078.6103030185361</v>
      </c>
      <c r="X53">
        <f>X52+'RICBP-it0_damagesbyregionoutput'!G52</f>
        <v>296.75555093951283</v>
      </c>
      <c r="Y53">
        <f>Y52+'RICBP-it0_damagesbyregionoutput'!H52</f>
        <v>227.78460395662836</v>
      </c>
      <c r="Z53">
        <f>Z52+'RICBP-it0_damagesbyregionoutput'!I52</f>
        <v>1961.6832934622494</v>
      </c>
      <c r="AA53">
        <f>AA52+'RICBP-it0_damagesbyregionoutput'!J52</f>
        <v>83.606144619304999</v>
      </c>
      <c r="AB53">
        <f>AB52+'RICBP-it0_damagesbyregionoutput'!K52</f>
        <v>112.2057491549658</v>
      </c>
      <c r="AC53">
        <f>AC52+'RICBP-it0_damagesbyregionoutput'!L52</f>
        <v>465.74822277460294</v>
      </c>
      <c r="AE53">
        <v>51</v>
      </c>
      <c r="AF53" t="s">
        <v>65</v>
      </c>
      <c r="AG53">
        <f t="shared" si="4"/>
        <v>1095.2808663208493</v>
      </c>
      <c r="AH53">
        <f t="shared" si="4"/>
        <v>791.62277797786408</v>
      </c>
      <c r="AI53">
        <f t="shared" si="4"/>
        <v>161.62568252021671</v>
      </c>
      <c r="AJ53">
        <f t="shared" si="4"/>
        <v>173.30504704448543</v>
      </c>
      <c r="AK53">
        <f t="shared" si="4"/>
        <v>286.8848853344312</v>
      </c>
      <c r="AL53">
        <f t="shared" si="4"/>
        <v>-679.37081756772739</v>
      </c>
      <c r="AM53">
        <f t="shared" si="4"/>
        <v>105.98860566214282</v>
      </c>
      <c r="AN53">
        <f t="shared" si="4"/>
        <v>-39.634920980620329</v>
      </c>
      <c r="AO53">
        <f t="shared" si="4"/>
        <v>-1785.6853312293422</v>
      </c>
      <c r="AP53">
        <f t="shared" si="4"/>
        <v>88.44889382714247</v>
      </c>
      <c r="AQ53">
        <f t="shared" si="4"/>
        <v>72.118475444292699</v>
      </c>
      <c r="AR53">
        <f t="shared" si="4"/>
        <v>-270.58416435373573</v>
      </c>
      <c r="AT53">
        <f>(C53/SUM($C53:$N53)-R53/SUM($R53:$AC53))*SUM('RICBP-it0_damagesbyregionoutput'!$A52:$L52)</f>
        <v>67.095976309144149</v>
      </c>
      <c r="AU53">
        <f>(D53/SUM($C53:$N53)-S53/SUM($R53:$AC53))*SUM('RICBP-it0_damagesbyregionoutput'!$A52:$L52)</f>
        <v>48.494139530985223</v>
      </c>
      <c r="AV53">
        <f>(E53/SUM($C53:$N53)-T53/SUM($R53:$AC53))*SUM('RICBP-it0_damagesbyregionoutput'!$A52:$L52)</f>
        <v>9.9010521399439551</v>
      </c>
      <c r="AW53">
        <f>(F53/SUM($C53:$N53)-U53/SUM($R53:$AC53))*SUM('RICBP-it0_damagesbyregionoutput'!$A52:$L52)</f>
        <v>10.616520098458109</v>
      </c>
      <c r="AX53">
        <f>(G53/SUM($C53:$N53)-V53/SUM($R53:$AC53))*SUM('RICBP-it0_damagesbyregionoutput'!$A52:$L52)</f>
        <v>17.574324597223285</v>
      </c>
      <c r="AY53">
        <f>(H53/SUM($C53:$N53)-W53/SUM($R53:$AC53))*SUM('RICBP-it0_damagesbyregionoutput'!$A52:$L52)</f>
        <v>-41.617679704171081</v>
      </c>
      <c r="AZ53">
        <f>(I53/SUM($C53:$N53)-X53/SUM($R53:$AC53))*SUM('RICBP-it0_damagesbyregionoutput'!$A52:$L52)</f>
        <v>6.492772030642918</v>
      </c>
      <c r="BA53">
        <f>(J53/SUM($C53:$N53)-Y53/SUM($R53:$AC53))*SUM('RICBP-it0_damagesbyregionoutput'!$A52:$L52)</f>
        <v>-2.4280016212311692</v>
      </c>
      <c r="BB53">
        <f>(K53/SUM($C53:$N53)-Z53/SUM($R53:$AC53))*SUM('RICBP-it0_damagesbyregionoutput'!$A52:$L52)</f>
        <v>-109.38956788518627</v>
      </c>
      <c r="BC53">
        <f>(L53/SUM($C53:$N53)-AA53/SUM($R53:$AC53))*SUM('RICBP-it0_damagesbyregionoutput'!$A52:$L52)</f>
        <v>5.4183041695329841</v>
      </c>
      <c r="BD53">
        <f>(M53/SUM($C53:$N53)-AB53/SUM($R53:$AC53))*SUM('RICBP-it0_damagesbyregionoutput'!$A52:$L52)</f>
        <v>4.4179165989779756</v>
      </c>
      <c r="BE53">
        <f>(N53/SUM($C53:$N53)-AC53/SUM($R53:$AC53))*SUM('RICBP-it0_damagesbyregionoutput'!$A52:$L52)</f>
        <v>-16.575756264320148</v>
      </c>
      <c r="BG53" s="2">
        <f t="shared" si="5"/>
        <v>-1065058596070.4432</v>
      </c>
      <c r="BH53" s="2">
        <f t="shared" si="5"/>
        <v>-720322614593.18652</v>
      </c>
      <c r="BI53" s="2">
        <f t="shared" si="5"/>
        <v>-222188260619.97455</v>
      </c>
      <c r="BJ53" s="2">
        <f t="shared" si="5"/>
        <v>-152746384334.83469</v>
      </c>
      <c r="BK53" s="2">
        <f t="shared" si="5"/>
        <v>-189880692181.74176</v>
      </c>
      <c r="BL53" s="2">
        <f t="shared" si="5"/>
        <v>3062357942531.8042</v>
      </c>
      <c r="BM53" s="2">
        <f t="shared" si="5"/>
        <v>-2568050763970.2271</v>
      </c>
      <c r="BN53" s="2">
        <f t="shared" si="5"/>
        <v>-1772574676339.1057</v>
      </c>
      <c r="BO53" s="2">
        <f t="shared" si="5"/>
        <v>2944640945696.0225</v>
      </c>
      <c r="BP53" s="2">
        <f t="shared" si="5"/>
        <v>-1185124806713.8904</v>
      </c>
      <c r="BQ53" s="2">
        <f t="shared" si="5"/>
        <v>-198904542988.9762</v>
      </c>
      <c r="BR53" s="2">
        <f t="shared" si="5"/>
        <v>2067852449584.4214</v>
      </c>
    </row>
    <row r="54" spans="1:70" x14ac:dyDescent="0.2">
      <c r="A54">
        <v>52</v>
      </c>
      <c r="B54" t="s">
        <v>66</v>
      </c>
      <c r="C54">
        <f>C53+'RICEBP_it0-E_by_region'!A53</f>
        <v>101.74583697914251</v>
      </c>
      <c r="D54">
        <f>D53+'RICEBP_it0-E_by_region'!B53</f>
        <v>91.748017676602927</v>
      </c>
      <c r="E54">
        <f>E53+'RICEBP_it0-E_by_region'!C53</f>
        <v>15.355830214926575</v>
      </c>
      <c r="F54">
        <f>F53+'RICEBP_it0-E_by_region'!D53</f>
        <v>15.767108174801869</v>
      </c>
      <c r="G54">
        <f>G53+'RICEBP_it0-E_by_region'!E53</f>
        <v>25.985972920120489</v>
      </c>
      <c r="H54">
        <f>H53+'RICEBP_it0-E_by_region'!F53</f>
        <v>34.51823111343792</v>
      </c>
      <c r="I54">
        <f>I53+'RICEBP_it0-E_by_region'!G53</f>
        <v>34.821244851232244</v>
      </c>
      <c r="J54">
        <f>J53+'RICEBP_it0-E_by_region'!H53</f>
        <v>16.26741461594769</v>
      </c>
      <c r="K54">
        <f>K53+'RICEBP_it0-E_by_region'!I53</f>
        <v>15.216777290927897</v>
      </c>
      <c r="L54">
        <f>L53+'RICEBP_it0-E_by_region'!J53</f>
        <v>14.875872246503242</v>
      </c>
      <c r="M54">
        <f>M53+'RICEBP_it0-E_by_region'!K53</f>
        <v>15.936665626492472</v>
      </c>
      <c r="N54">
        <f>N53+'RICEBP_it0-E_by_region'!L53</f>
        <v>16.87387725690785</v>
      </c>
      <c r="P54">
        <v>52</v>
      </c>
      <c r="Q54" t="s">
        <v>66</v>
      </c>
      <c r="R54">
        <f>R53+'RICBP-it0_damagesbyregionoutput'!A53</f>
        <v>85.610719218524892</v>
      </c>
      <c r="S54">
        <f>S53+'RICBP-it0_damagesbyregionoutput'!B53</f>
        <v>286.10560739265117</v>
      </c>
      <c r="T54">
        <f>T53+'RICBP-it0_damagesbyregionoutput'!C53</f>
        <v>16.767325136021796</v>
      </c>
      <c r="U54">
        <f>U53+'RICBP-it0_damagesbyregionoutput'!D53</f>
        <v>9.4742003636239787</v>
      </c>
      <c r="V54">
        <f>V53+'RICBP-it0_damagesbyregionoutput'!E53</f>
        <v>14.340720067323458</v>
      </c>
      <c r="W54">
        <f>W53+'RICBP-it0_damagesbyregionoutput'!F53</f>
        <v>1151.3143260006818</v>
      </c>
      <c r="X54">
        <f>X53+'RICBP-it0_damagesbyregionoutput'!G53</f>
        <v>313.01171797146674</v>
      </c>
      <c r="Y54">
        <f>Y53+'RICBP-it0_damagesbyregionoutput'!H53</f>
        <v>240.49776845921036</v>
      </c>
      <c r="Z54">
        <f>Z53+'RICBP-it0_damagesbyregionoutput'!I53</f>
        <v>2090.9332468728612</v>
      </c>
      <c r="AA54">
        <f>AA53+'RICBP-it0_damagesbyregionoutput'!J53</f>
        <v>87.687274774646383</v>
      </c>
      <c r="AB54">
        <f>AB53+'RICBP-it0_damagesbyregionoutput'!K53</f>
        <v>119.21298690222392</v>
      </c>
      <c r="AC54">
        <f>AC53+'RICBP-it0_damagesbyregionoutput'!L53</f>
        <v>498.03463535628265</v>
      </c>
      <c r="AE54">
        <v>52</v>
      </c>
      <c r="AF54" t="s">
        <v>66</v>
      </c>
      <c r="AG54">
        <f t="shared" si="4"/>
        <v>1166.8579364214938</v>
      </c>
      <c r="AH54">
        <f t="shared" si="4"/>
        <v>843.29211313136341</v>
      </c>
      <c r="AI54">
        <f t="shared" si="4"/>
        <v>172.25953430657236</v>
      </c>
      <c r="AJ54">
        <f t="shared" si="4"/>
        <v>184.61539942091628</v>
      </c>
      <c r="AK54">
        <f t="shared" si="4"/>
        <v>305.54083514002292</v>
      </c>
      <c r="AL54">
        <f t="shared" si="4"/>
        <v>-726.40256743328553</v>
      </c>
      <c r="AM54">
        <f t="shared" si="4"/>
        <v>115.63007240935401</v>
      </c>
      <c r="AN54">
        <f t="shared" si="4"/>
        <v>-40.249507501354465</v>
      </c>
      <c r="AO54">
        <f t="shared" si="4"/>
        <v>-1903.6180980412785</v>
      </c>
      <c r="AP54">
        <f t="shared" si="4"/>
        <v>95.431408674485553</v>
      </c>
      <c r="AQ54">
        <f t="shared" si="4"/>
        <v>76.963827454212876</v>
      </c>
      <c r="AR54">
        <f t="shared" si="4"/>
        <v>-290.32095398250368</v>
      </c>
      <c r="AT54">
        <f>(C54/SUM($C54:$N54)-R54/SUM($R54:$AC54))*SUM('RICBP-it0_damagesbyregionoutput'!$A53:$L53)</f>
        <v>70.499097819903895</v>
      </c>
      <c r="AU54">
        <f>(D54/SUM($C54:$N54)-S54/SUM($R54:$AC54))*SUM('RICBP-it0_damagesbyregionoutput'!$A53:$L53)</f>
        <v>50.949932565678132</v>
      </c>
      <c r="AV54">
        <f>(E54/SUM($C54:$N54)-T54/SUM($R54:$AC54))*SUM('RICBP-it0_damagesbyregionoutput'!$A53:$L53)</f>
        <v>10.407558092918874</v>
      </c>
      <c r="AW54">
        <f>(F54/SUM($C54:$N54)-U54/SUM($R54:$AC54))*SUM('RICBP-it0_damagesbyregionoutput'!$A53:$L53)</f>
        <v>11.154073427953641</v>
      </c>
      <c r="AX54">
        <f>(G54/SUM($C54:$N54)-V54/SUM($R54:$AC54))*SUM('RICBP-it0_damagesbyregionoutput'!$A53:$L53)</f>
        <v>18.460133450839187</v>
      </c>
      <c r="AY54">
        <f>(H54/SUM($C54:$N54)-W54/SUM($R54:$AC54))*SUM('RICBP-it0_damagesbyregionoutput'!$A53:$L53)</f>
        <v>-43.88771251379665</v>
      </c>
      <c r="AZ54">
        <f>(I54/SUM($C54:$N54)-X54/SUM($R54:$AC54))*SUM('RICBP-it0_damagesbyregionoutput'!$A53:$L53)</f>
        <v>6.9861253296262538</v>
      </c>
      <c r="BA54">
        <f>(J54/SUM($C54:$N54)-Y54/SUM($R54:$AC54))*SUM('RICBP-it0_damagesbyregionoutput'!$A53:$L53)</f>
        <v>-2.4317904330694455</v>
      </c>
      <c r="BB54">
        <f>(K54/SUM($C54:$N54)-Z54/SUM($R54:$AC54))*SUM('RICBP-it0_damagesbyregionoutput'!$A53:$L53)</f>
        <v>-115.01259434985271</v>
      </c>
      <c r="BC54">
        <f>(L54/SUM($C54:$N54)-AA54/SUM($R54:$AC54))*SUM('RICBP-it0_damagesbyregionoutput'!$A53:$L53)</f>
        <v>5.7657646275832048</v>
      </c>
      <c r="BD54">
        <f>(M54/SUM($C54:$N54)-AB54/SUM($R54:$AC54))*SUM('RICBP-it0_damagesbyregionoutput'!$A53:$L53)</f>
        <v>4.6499922834897829</v>
      </c>
      <c r="BE54">
        <f>(N54/SUM($C54:$N54)-AC54/SUM($R54:$AC54))*SUM('RICBP-it0_damagesbyregionoutput'!$A53:$L53)</f>
        <v>-17.540580301274225</v>
      </c>
      <c r="BG54" s="2">
        <f t="shared" si="5"/>
        <v>-1077972280740.6102</v>
      </c>
      <c r="BH54" s="2">
        <f t="shared" si="5"/>
        <v>-719402587821.20032</v>
      </c>
      <c r="BI54" s="2">
        <f t="shared" si="5"/>
        <v>-226293693436.77475</v>
      </c>
      <c r="BJ54" s="2">
        <f t="shared" si="5"/>
        <v>-156278948477.20114</v>
      </c>
      <c r="BK54" s="2">
        <f t="shared" si="5"/>
        <v>-195816354752.53024</v>
      </c>
      <c r="BL54" s="2">
        <f t="shared" si="5"/>
        <v>3144037351761.4902</v>
      </c>
      <c r="BM54" s="2">
        <f t="shared" si="5"/>
        <v>-2655341417584.9434</v>
      </c>
      <c r="BN54" s="2">
        <f t="shared" si="5"/>
        <v>-1817203912335.3096</v>
      </c>
      <c r="BO54" s="2">
        <f t="shared" si="5"/>
        <v>2920172462083.585</v>
      </c>
      <c r="BP54" s="2">
        <f t="shared" si="5"/>
        <v>-1216750219759.8782</v>
      </c>
      <c r="BQ54" s="2">
        <f t="shared" si="5"/>
        <v>-195359726430.39389</v>
      </c>
      <c r="BR54" s="2">
        <f t="shared" si="5"/>
        <v>2196209327493.7261</v>
      </c>
    </row>
    <row r="55" spans="1:70" x14ac:dyDescent="0.2">
      <c r="A55">
        <v>53</v>
      </c>
      <c r="B55" t="s">
        <v>67</v>
      </c>
      <c r="C55">
        <f>C54+'RICEBP_it0-E_by_region'!A54</f>
        <v>101.74583697914251</v>
      </c>
      <c r="D55">
        <f>D54+'RICEBP_it0-E_by_region'!B54</f>
        <v>91.748017676602927</v>
      </c>
      <c r="E55">
        <f>E54+'RICEBP_it0-E_by_region'!C54</f>
        <v>15.355830214926575</v>
      </c>
      <c r="F55">
        <f>F54+'RICEBP_it0-E_by_region'!D54</f>
        <v>15.767108174801869</v>
      </c>
      <c r="G55">
        <f>G54+'RICEBP_it0-E_by_region'!E54</f>
        <v>25.985972920120489</v>
      </c>
      <c r="H55">
        <f>H54+'RICEBP_it0-E_by_region'!F54</f>
        <v>34.51823111343792</v>
      </c>
      <c r="I55">
        <f>I54+'RICEBP_it0-E_by_region'!G54</f>
        <v>34.821244851232244</v>
      </c>
      <c r="J55">
        <f>J54+'RICEBP_it0-E_by_region'!H54</f>
        <v>16.26741461594769</v>
      </c>
      <c r="K55">
        <f>K54+'RICEBP_it0-E_by_region'!I54</f>
        <v>15.216777290927897</v>
      </c>
      <c r="L55">
        <f>L54+'RICEBP_it0-E_by_region'!J54</f>
        <v>14.875872246503242</v>
      </c>
      <c r="M55">
        <f>M54+'RICEBP_it0-E_by_region'!K54</f>
        <v>15.936665626492472</v>
      </c>
      <c r="N55">
        <f>N54+'RICEBP_it0-E_by_region'!L54</f>
        <v>16.87387725690785</v>
      </c>
      <c r="P55">
        <v>53</v>
      </c>
      <c r="Q55" t="s">
        <v>67</v>
      </c>
      <c r="R55">
        <f>R54+'RICBP-it0_damagesbyregionoutput'!A54</f>
        <v>89.877646389143678</v>
      </c>
      <c r="S55">
        <f>S54+'RICBP-it0_damagesbyregionoutput'!B54</f>
        <v>303.48017596232148</v>
      </c>
      <c r="T55">
        <f>T54+'RICBP-it0_damagesbyregionoutput'!C54</f>
        <v>17.585153337013026</v>
      </c>
      <c r="U55">
        <f>U54+'RICBP-it0_damagesbyregionoutput'!D54</f>
        <v>9.90475552002858</v>
      </c>
      <c r="V55">
        <f>V54+'RICBP-it0_damagesbyregionoutput'!E54</f>
        <v>15.035113829549458</v>
      </c>
      <c r="W55">
        <f>W54+'RICBP-it0_damagesbyregionoutput'!F54</f>
        <v>1227.7366752638513</v>
      </c>
      <c r="X55">
        <f>X54+'RICBP-it0_damagesbyregionoutput'!G54</f>
        <v>329.93633229057491</v>
      </c>
      <c r="Y55">
        <f>Y54+'RICBP-it0_damagesbyregionoutput'!H54</f>
        <v>253.76328005429357</v>
      </c>
      <c r="Z55">
        <f>Z54+'RICBP-it0_damagesbyregionoutput'!I54</f>
        <v>2226.5677739892844</v>
      </c>
      <c r="AA55">
        <f>AA54+'RICBP-it0_damagesbyregionoutput'!J54</f>
        <v>91.917711812896826</v>
      </c>
      <c r="AB55">
        <f>AB54+'RICBP-it0_damagesbyregionoutput'!K54</f>
        <v>126.56705705907903</v>
      </c>
      <c r="AC55">
        <f>AC54+'RICBP-it0_damagesbyregionoutput'!L54</f>
        <v>532.08531426858917</v>
      </c>
      <c r="AE55">
        <v>53</v>
      </c>
      <c r="AF55" t="s">
        <v>67</v>
      </c>
      <c r="AG55">
        <f t="shared" si="4"/>
        <v>1241.9931529652706</v>
      </c>
      <c r="AH55">
        <f t="shared" si="4"/>
        <v>897.51742030463788</v>
      </c>
      <c r="AI55">
        <f t="shared" si="4"/>
        <v>183.42534960177059</v>
      </c>
      <c r="AJ55">
        <f t="shared" si="4"/>
        <v>196.48944783775352</v>
      </c>
      <c r="AK55">
        <f t="shared" si="4"/>
        <v>325.12581611806047</v>
      </c>
      <c r="AL55">
        <f t="shared" si="4"/>
        <v>-775.88699344562201</v>
      </c>
      <c r="AM55">
        <f t="shared" si="4"/>
        <v>125.87985234638117</v>
      </c>
      <c r="AN55">
        <f t="shared" si="4"/>
        <v>-40.819977888393737</v>
      </c>
      <c r="AO55">
        <f t="shared" si="4"/>
        <v>-2027.3774981431989</v>
      </c>
      <c r="AP55">
        <f t="shared" si="4"/>
        <v>102.81005738424436</v>
      </c>
      <c r="AQ55">
        <f t="shared" si="4"/>
        <v>82.04668299351593</v>
      </c>
      <c r="AR55">
        <f t="shared" si="4"/>
        <v>-311.20331007442081</v>
      </c>
      <c r="AT55">
        <f>(C55/SUM($C55:$N55)-R55/SUM($R55:$AC55))*SUM('RICBP-it0_damagesbyregionoutput'!$A54:$L54)</f>
        <v>74.043907916477437</v>
      </c>
      <c r="AU55">
        <f>(D55/SUM($C55:$N55)-S55/SUM($R55:$AC55))*SUM('RICBP-it0_damagesbyregionoutput'!$A54:$L54)</f>
        <v>53.507297575519942</v>
      </c>
      <c r="AV55">
        <f>(E55/SUM($C55:$N55)-T55/SUM($R55:$AC55))*SUM('RICBP-it0_damagesbyregionoutput'!$A54:$L54)</f>
        <v>10.935269379734622</v>
      </c>
      <c r="AW55">
        <f>(F55/SUM($C55:$N55)-U55/SUM($R55:$AC55))*SUM('RICBP-it0_damagesbyregionoutput'!$A54:$L54)</f>
        <v>11.714111746528237</v>
      </c>
      <c r="AX55">
        <f>(G55/SUM($C55:$N55)-V55/SUM($R55:$AC55))*SUM('RICBP-it0_damagesbyregionoutput'!$A54:$L54)</f>
        <v>19.383026333469978</v>
      </c>
      <c r="AY55">
        <f>(H55/SUM($C55:$N55)-W55/SUM($R55:$AC55))*SUM('RICBP-it0_damagesbyregionoutput'!$A54:$L54)</f>
        <v>-46.256056210228252</v>
      </c>
      <c r="AZ55">
        <f>(I55/SUM($C55:$N55)-X55/SUM($R55:$AC55))*SUM('RICBP-it0_damagesbyregionoutput'!$A54:$L54)</f>
        <v>7.5045793718122491</v>
      </c>
      <c r="BA55">
        <f>(J55/SUM($C55:$N55)-Y55/SUM($R55:$AC55))*SUM('RICBP-it0_damagesbyregionoutput'!$A54:$L54)</f>
        <v>-2.4335646913227289</v>
      </c>
      <c r="BB55">
        <f>(K55/SUM($C55:$N55)-Z55/SUM($R55:$AC55))*SUM('RICBP-it0_damagesbyregionoutput'!$A54:$L54)</f>
        <v>-120.86616776111249</v>
      </c>
      <c r="BC55">
        <f>(L55/SUM($C55:$N55)-AA55/SUM($R55:$AC55))*SUM('RICBP-it0_damagesbyregionoutput'!$A54:$L54)</f>
        <v>6.1292273662474974</v>
      </c>
      <c r="BD55">
        <f>(M55/SUM($C55:$N55)-AB55/SUM($R55:$AC55))*SUM('RICBP-it0_damagesbyregionoutput'!$A54:$L54)</f>
        <v>4.8913772398181523</v>
      </c>
      <c r="BE55">
        <f>(N55/SUM($C55:$N55)-AC55/SUM($R55:$AC55))*SUM('RICBP-it0_damagesbyregionoutput'!$A54:$L54)</f>
        <v>-18.553008266944712</v>
      </c>
      <c r="BG55" s="2">
        <f t="shared" si="5"/>
        <v>-1091308627299.3411</v>
      </c>
      <c r="BH55" s="2">
        <f t="shared" si="5"/>
        <v>-718009597754.53064</v>
      </c>
      <c r="BI55" s="2">
        <f t="shared" si="5"/>
        <v>-230545915463.60648</v>
      </c>
      <c r="BJ55" s="2">
        <f t="shared" si="5"/>
        <v>-159936670309.00305</v>
      </c>
      <c r="BK55" s="2">
        <f t="shared" si="5"/>
        <v>-201954644567.5715</v>
      </c>
      <c r="BL55" s="2">
        <f t="shared" si="5"/>
        <v>3228369802108.2329</v>
      </c>
      <c r="BM55" s="2">
        <f t="shared" si="5"/>
        <v>-2745200565214.9072</v>
      </c>
      <c r="BN55" s="2">
        <f t="shared" si="5"/>
        <v>-1863094304283.4568</v>
      </c>
      <c r="BO55" s="2">
        <f t="shared" si="5"/>
        <v>2893232340807.8984</v>
      </c>
      <c r="BP55" s="2">
        <f t="shared" si="5"/>
        <v>-1249421343511.3091</v>
      </c>
      <c r="BQ55" s="2">
        <f t="shared" si="5"/>
        <v>-191478299484.90179</v>
      </c>
      <c r="BR55" s="2">
        <f t="shared" si="5"/>
        <v>2329347824972.4194</v>
      </c>
    </row>
    <row r="56" spans="1:70" x14ac:dyDescent="0.2">
      <c r="A56">
        <v>54</v>
      </c>
      <c r="B56" t="s">
        <v>68</v>
      </c>
      <c r="C56">
        <f>C55+'RICEBP_it0-E_by_region'!A55</f>
        <v>101.74583697914251</v>
      </c>
      <c r="D56">
        <f>D55+'RICEBP_it0-E_by_region'!B55</f>
        <v>91.748017676602927</v>
      </c>
      <c r="E56">
        <f>E55+'RICEBP_it0-E_by_region'!C55</f>
        <v>15.355830214926575</v>
      </c>
      <c r="F56">
        <f>F55+'RICEBP_it0-E_by_region'!D55</f>
        <v>15.767108174801869</v>
      </c>
      <c r="G56">
        <f>G55+'RICEBP_it0-E_by_region'!E55</f>
        <v>25.985972920120489</v>
      </c>
      <c r="H56">
        <f>H55+'RICEBP_it0-E_by_region'!F55</f>
        <v>34.51823111343792</v>
      </c>
      <c r="I56">
        <f>I55+'RICEBP_it0-E_by_region'!G55</f>
        <v>34.821244851232244</v>
      </c>
      <c r="J56">
        <f>J55+'RICEBP_it0-E_by_region'!H55</f>
        <v>16.26741461594769</v>
      </c>
      <c r="K56">
        <f>K55+'RICEBP_it0-E_by_region'!I55</f>
        <v>15.216777290927897</v>
      </c>
      <c r="L56">
        <f>L55+'RICEBP_it0-E_by_region'!J55</f>
        <v>14.875872246503242</v>
      </c>
      <c r="M56">
        <f>M55+'RICEBP_it0-E_by_region'!K55</f>
        <v>15.936665626492472</v>
      </c>
      <c r="N56">
        <f>N55+'RICEBP_it0-E_by_region'!L55</f>
        <v>16.87387725690785</v>
      </c>
      <c r="P56">
        <v>54</v>
      </c>
      <c r="Q56" t="s">
        <v>68</v>
      </c>
      <c r="R56">
        <f>R55+'RICBP-it0_damagesbyregionoutput'!A55</f>
        <v>94.323910592102138</v>
      </c>
      <c r="S56">
        <f>S55+'RICBP-it0_damagesbyregionoutput'!B55</f>
        <v>321.69724393668457</v>
      </c>
      <c r="T56">
        <f>T55+'RICBP-it0_damagesbyregionoutput'!C55</f>
        <v>18.435190055092523</v>
      </c>
      <c r="U56">
        <f>U55+'RICBP-it0_damagesbyregionoutput'!D55</f>
        <v>10.350182473627321</v>
      </c>
      <c r="V56">
        <f>V55+'RICBP-it0_damagesbyregionoutput'!E55</f>
        <v>15.753999844125257</v>
      </c>
      <c r="W56">
        <f>W55+'RICBP-it0_damagesbyregionoutput'!F55</f>
        <v>1308.0354390728137</v>
      </c>
      <c r="X56">
        <f>X55+'RICBP-it0_damagesbyregionoutput'!G55</f>
        <v>347.5535947511126</v>
      </c>
      <c r="Y56">
        <f>Y55+'RICBP-it0_damagesbyregionoutput'!H55</f>
        <v>267.6024994952914</v>
      </c>
      <c r="Z56">
        <f>Z55+'RICBP-it0_damagesbyregionoutput'!I55</f>
        <v>2368.8483215037163</v>
      </c>
      <c r="AA56">
        <f>AA55+'RICBP-it0_damagesbyregionoutput'!J55</f>
        <v>96.302327044497332</v>
      </c>
      <c r="AB56">
        <f>AB55+'RICBP-it0_damagesbyregionoutput'!K55</f>
        <v>134.28290199616094</v>
      </c>
      <c r="AC56">
        <f>AC55+'RICBP-it0_damagesbyregionoutput'!L55</f>
        <v>567.9807669607286</v>
      </c>
      <c r="AE56">
        <v>54</v>
      </c>
      <c r="AF56" t="s">
        <v>68</v>
      </c>
      <c r="AG56">
        <f t="shared" si="4"/>
        <v>1320.8349117159219</v>
      </c>
      <c r="AH56">
        <f t="shared" si="4"/>
        <v>954.40427037818063</v>
      </c>
      <c r="AI56">
        <f t="shared" si="4"/>
        <v>195.14542658450739</v>
      </c>
      <c r="AJ56">
        <f t="shared" si="4"/>
        <v>208.95080219889442</v>
      </c>
      <c r="AK56">
        <f t="shared" si="4"/>
        <v>345.67876169190191</v>
      </c>
      <c r="AL56">
        <f t="shared" si="4"/>
        <v>-827.92951296339652</v>
      </c>
      <c r="AM56">
        <f t="shared" si="4"/>
        <v>136.76687788965859</v>
      </c>
      <c r="AN56">
        <f t="shared" si="4"/>
        <v>-41.342870665267874</v>
      </c>
      <c r="AO56">
        <f t="shared" si="4"/>
        <v>-2157.201759150827</v>
      </c>
      <c r="AP56">
        <f t="shared" si="4"/>
        <v>110.60266754001488</v>
      </c>
      <c r="AQ56">
        <f t="shared" si="4"/>
        <v>87.376417236006816</v>
      </c>
      <c r="AR56">
        <f t="shared" si="4"/>
        <v>-333.2859924555957</v>
      </c>
      <c r="AT56">
        <f>(C56/SUM($C56:$N56)-R56/SUM($R56:$AC56))*SUM('RICBP-it0_damagesbyregionoutput'!$A55:$L55)</f>
        <v>77.736665815011875</v>
      </c>
      <c r="AU56">
        <f>(D56/SUM($C56:$N56)-S56/SUM($R56:$AC56))*SUM('RICBP-it0_damagesbyregionoutput'!$A55:$L55)</f>
        <v>56.170688070641887</v>
      </c>
      <c r="AV56">
        <f>(E56/SUM($C56:$N56)-T56/SUM($R56:$AC56))*SUM('RICBP-it0_damagesbyregionoutput'!$A55:$L55)</f>
        <v>11.485125565026296</v>
      </c>
      <c r="AW56">
        <f>(F56/SUM($C56:$N56)-U56/SUM($R56:$AC56))*SUM('RICBP-it0_damagesbyregionoutput'!$A55:$L55)</f>
        <v>12.297629732706213</v>
      </c>
      <c r="AX56">
        <f>(G56/SUM($C56:$N56)-V56/SUM($R56:$AC56))*SUM('RICBP-it0_damagesbyregionoutput'!$A55:$L55)</f>
        <v>20.344642724563279</v>
      </c>
      <c r="AY56">
        <f>(H56/SUM($C56:$N56)-W56/SUM($R56:$AC56))*SUM('RICBP-it0_damagesbyregionoutput'!$A55:$L55)</f>
        <v>-48.727118958423937</v>
      </c>
      <c r="AZ56">
        <f>(I56/SUM($C56:$N56)-X56/SUM($R56:$AC56))*SUM('RICBP-it0_damagesbyregionoutput'!$A55:$L55)</f>
        <v>8.0493035024785584</v>
      </c>
      <c r="BA56">
        <f>(J56/SUM($C56:$N56)-Y56/SUM($R56:$AC56))*SUM('RICBP-it0_damagesbyregionoutput'!$A55:$L55)</f>
        <v>-2.4332010701958229</v>
      </c>
      <c r="BB56">
        <f>(K56/SUM($C56:$N56)-Z56/SUM($R56:$AC56))*SUM('RICBP-it0_damagesbyregionoutput'!$A55:$L55)</f>
        <v>-126.96035724011074</v>
      </c>
      <c r="BC56">
        <f>(L56/SUM($C56:$N56)-AA56/SUM($R56:$AC56))*SUM('RICBP-it0_damagesbyregionoutput'!$A55:$L55)</f>
        <v>6.5094301555349752</v>
      </c>
      <c r="BD56">
        <f>(M56/SUM($C56:$N56)-AB56/SUM($R56:$AC56))*SUM('RICBP-it0_damagesbyregionoutput'!$A55:$L55)</f>
        <v>5.1424680605727113</v>
      </c>
      <c r="BE56">
        <f>(N56/SUM($C56:$N56)-AC56/SUM($R56:$AC56))*SUM('RICBP-it0_damagesbyregionoutput'!$A55:$L55)</f>
        <v>-19.615276357805332</v>
      </c>
      <c r="BG56" s="2">
        <f t="shared" si="5"/>
        <v>-1105092935639.3767</v>
      </c>
      <c r="BH56" s="2">
        <f t="shared" si="5"/>
        <v>-716162002900.85889</v>
      </c>
      <c r="BI56" s="2">
        <f t="shared" si="5"/>
        <v>-234951417710.5032</v>
      </c>
      <c r="BJ56" s="2">
        <f t="shared" si="5"/>
        <v>-163724628434.69293</v>
      </c>
      <c r="BK56" s="2">
        <f t="shared" si="5"/>
        <v>-208302849278.16223</v>
      </c>
      <c r="BL56" s="2">
        <f t="shared" si="5"/>
        <v>3315400559350.5718</v>
      </c>
      <c r="BM56" s="2">
        <f t="shared" si="5"/>
        <v>-2837722040798.8589</v>
      </c>
      <c r="BN56" s="2">
        <f t="shared" si="5"/>
        <v>-1910308293321.6858</v>
      </c>
      <c r="BO56" s="2">
        <f t="shared" si="5"/>
        <v>2863903767517.3994</v>
      </c>
      <c r="BP56" s="2">
        <f t="shared" si="5"/>
        <v>-1283180000235.543</v>
      </c>
      <c r="BQ56" s="2">
        <f t="shared" si="5"/>
        <v>-187266181918.1749</v>
      </c>
      <c r="BR56" s="2">
        <f t="shared" si="5"/>
        <v>2467406023369.5591</v>
      </c>
    </row>
    <row r="57" spans="1:70" x14ac:dyDescent="0.2">
      <c r="A57">
        <v>55</v>
      </c>
      <c r="B57" t="s">
        <v>69</v>
      </c>
      <c r="C57">
        <f>C56+'RICEBP_it0-E_by_region'!A56</f>
        <v>101.74583697914251</v>
      </c>
      <c r="D57">
        <f>D56+'RICEBP_it0-E_by_region'!B56</f>
        <v>91.748017676602927</v>
      </c>
      <c r="E57">
        <f>E56+'RICEBP_it0-E_by_region'!C56</f>
        <v>15.355830214926575</v>
      </c>
      <c r="F57">
        <f>F56+'RICEBP_it0-E_by_region'!D56</f>
        <v>15.767108174801869</v>
      </c>
      <c r="G57">
        <f>G56+'RICEBP_it0-E_by_region'!E56</f>
        <v>25.985972920120489</v>
      </c>
      <c r="H57">
        <f>H56+'RICEBP_it0-E_by_region'!F56</f>
        <v>34.51823111343792</v>
      </c>
      <c r="I57">
        <f>I56+'RICEBP_it0-E_by_region'!G56</f>
        <v>34.821244851232244</v>
      </c>
      <c r="J57">
        <f>J56+'RICEBP_it0-E_by_region'!H56</f>
        <v>16.26741461594769</v>
      </c>
      <c r="K57">
        <f>K56+'RICEBP_it0-E_by_region'!I56</f>
        <v>15.216777290927897</v>
      </c>
      <c r="L57">
        <f>L56+'RICEBP_it0-E_by_region'!J56</f>
        <v>14.875872246503242</v>
      </c>
      <c r="M57">
        <f>M56+'RICEBP_it0-E_by_region'!K56</f>
        <v>15.936665626492472</v>
      </c>
      <c r="N57">
        <f>N56+'RICEBP_it0-E_by_region'!L56</f>
        <v>16.87387725690785</v>
      </c>
      <c r="P57">
        <v>55</v>
      </c>
      <c r="Q57" t="s">
        <v>69</v>
      </c>
      <c r="R57">
        <f>R56+'RICBP-it0_damagesbyregionoutput'!A56</f>
        <v>98.956644975867619</v>
      </c>
      <c r="S57">
        <f>S56+'RICBP-it0_damagesbyregionoutput'!B56</f>
        <v>340.79273122016309</v>
      </c>
      <c r="T57">
        <f>T56+'RICBP-it0_damagesbyregionoutput'!C56</f>
        <v>19.318612545557894</v>
      </c>
      <c r="U57">
        <f>U56+'RICBP-it0_damagesbyregionoutput'!D56</f>
        <v>10.810945905091916</v>
      </c>
      <c r="V57">
        <f>V56+'RICBP-it0_damagesbyregionoutput'!E56</f>
        <v>16.498123201190047</v>
      </c>
      <c r="W57">
        <f>W56+'RICBP-it0_damagesbyregionoutput'!F56</f>
        <v>1392.3756537931667</v>
      </c>
      <c r="X57">
        <f>X56+'RICBP-it0_damagesbyregionoutput'!G56</f>
        <v>365.8887220036533</v>
      </c>
      <c r="Y57">
        <f>Y56+'RICBP-it0_damagesbyregionoutput'!H56</f>
        <v>282.03768385499939</v>
      </c>
      <c r="Z57">
        <f>Z56+'RICBP-it0_damagesbyregionoutput'!I56</f>
        <v>2518.0479237527215</v>
      </c>
      <c r="AA57">
        <f>AA56+'RICBP-it0_damagesbyregionoutput'!J56</f>
        <v>100.84617675927706</v>
      </c>
      <c r="AB57">
        <f>AB56+'RICBP-it0_damagesbyregionoutput'!K56</f>
        <v>142.37611337364919</v>
      </c>
      <c r="AC57">
        <f>AC56+'RICBP-it0_damagesbyregionoutput'!L56</f>
        <v>605.80511115162153</v>
      </c>
      <c r="AE57">
        <v>55</v>
      </c>
      <c r="AF57" t="s">
        <v>69</v>
      </c>
      <c r="AG57">
        <f t="shared" si="4"/>
        <v>1403.5381513141385</v>
      </c>
      <c r="AH57">
        <f t="shared" si="4"/>
        <v>1014.0628896272852</v>
      </c>
      <c r="AI57">
        <f t="shared" si="4"/>
        <v>207.44304842903023</v>
      </c>
      <c r="AJ57">
        <f t="shared" si="4"/>
        <v>222.02411338129224</v>
      </c>
      <c r="AK57">
        <f t="shared" si="4"/>
        <v>367.24032004359714</v>
      </c>
      <c r="AL57">
        <f t="shared" si="4"/>
        <v>-882.64017797504505</v>
      </c>
      <c r="AM57">
        <f t="shared" si="4"/>
        <v>148.32139943887552</v>
      </c>
      <c r="AN57">
        <f t="shared" si="4"/>
        <v>-41.814530404860278</v>
      </c>
      <c r="AO57">
        <f t="shared" si="4"/>
        <v>-2293.33967646974</v>
      </c>
      <c r="AP57">
        <f t="shared" si="4"/>
        <v>118.82787875247712</v>
      </c>
      <c r="AQ57">
        <f t="shared" si="4"/>
        <v>92.962824168604513</v>
      </c>
      <c r="AR57">
        <f t="shared" si="4"/>
        <v>-356.62624030565689</v>
      </c>
      <c r="AT57">
        <f>(C57/SUM($C57:$N57)-R57/SUM($R57:$AC57))*SUM('RICBP-it0_damagesbyregionoutput'!$A56:$L56)</f>
        <v>81.583890851779898</v>
      </c>
      <c r="AU57">
        <f>(D57/SUM($C57:$N57)-S57/SUM($R57:$AC57))*SUM('RICBP-it0_damagesbyregionoutput'!$A56:$L56)</f>
        <v>58.944743345046525</v>
      </c>
      <c r="AV57">
        <f>(E57/SUM($C57:$N57)-T57/SUM($R57:$AC57))*SUM('RICBP-it0_damagesbyregionoutput'!$A56:$L56)</f>
        <v>12.058105442412428</v>
      </c>
      <c r="AW57">
        <f>(F57/SUM($C57:$N57)-U57/SUM($R57:$AC57))*SUM('RICBP-it0_damagesbyregionoutput'!$A56:$L56)</f>
        <v>12.905663458882625</v>
      </c>
      <c r="AX57">
        <f>(G57/SUM($C57:$N57)-V57/SUM($R57:$AC57))*SUM('RICBP-it0_damagesbyregionoutput'!$A56:$L56)</f>
        <v>21.346690261862165</v>
      </c>
      <c r="AY57">
        <f>(H57/SUM($C57:$N57)-W57/SUM($R57:$AC57))*SUM('RICBP-it0_damagesbyregionoutput'!$A56:$L56)</f>
        <v>-51.305495239932831</v>
      </c>
      <c r="AZ57">
        <f>(I57/SUM($C57:$N57)-X57/SUM($R57:$AC57))*SUM('RICBP-it0_damagesbyregionoutput'!$A56:$L56)</f>
        <v>8.6215232920277884</v>
      </c>
      <c r="BA57">
        <f>(J57/SUM($C57:$N57)-Y57/SUM($R57:$AC57))*SUM('RICBP-it0_damagesbyregionoutput'!$A56:$L56)</f>
        <v>-2.4305659816759899</v>
      </c>
      <c r="BB57">
        <f>(K57/SUM($C57:$N57)-Z57/SUM($R57:$AC57))*SUM('RICBP-it0_damagesbyregionoutput'!$A56:$L56)</f>
        <v>-133.3056559068105</v>
      </c>
      <c r="BC57">
        <f>(L57/SUM($C57:$N57)-AA57/SUM($R57:$AC57))*SUM('RICBP-it0_damagesbyregionoutput'!$A56:$L56)</f>
        <v>6.9071444058814393</v>
      </c>
      <c r="BD57">
        <f>(M57/SUM($C57:$N57)-AB57/SUM($R57:$AC57))*SUM('RICBP-it0_damagesbyregionoutput'!$A56:$L56)</f>
        <v>5.4036784772422859</v>
      </c>
      <c r="BE57">
        <f>(N57/SUM($C57:$N57)-AC57/SUM($R57:$AC57))*SUM('RICBP-it0_damagesbyregionoutput'!$A56:$L56)</f>
        <v>-20.729722406715922</v>
      </c>
      <c r="BG57" s="2">
        <f t="shared" si="5"/>
        <v>-1119348746436.7705</v>
      </c>
      <c r="BH57" s="2">
        <f t="shared" si="5"/>
        <v>-713875904058.09216</v>
      </c>
      <c r="BI57" s="2">
        <f t="shared" si="5"/>
        <v>-239516402110.40903</v>
      </c>
      <c r="BJ57" s="2">
        <f t="shared" si="5"/>
        <v>-167647723515.19141</v>
      </c>
      <c r="BK57" s="2">
        <f t="shared" si="5"/>
        <v>-214868089833.06104</v>
      </c>
      <c r="BL57" s="2">
        <f t="shared" si="5"/>
        <v>3405169771715.6982</v>
      </c>
      <c r="BM57" s="2">
        <f t="shared" si="5"/>
        <v>-2932998257189.1406</v>
      </c>
      <c r="BN57" s="2">
        <f t="shared" si="5"/>
        <v>-1958906242083.5859</v>
      </c>
      <c r="BO57" s="2">
        <f t="shared" si="5"/>
        <v>2832261412102.4688</v>
      </c>
      <c r="BP57" s="2">
        <f t="shared" si="5"/>
        <v>-1318066806580.802</v>
      </c>
      <c r="BQ57" s="2">
        <f t="shared" si="5"/>
        <v>-182728455355.41116</v>
      </c>
      <c r="BR57" s="2">
        <f t="shared" si="5"/>
        <v>2610525443345.2671</v>
      </c>
    </row>
    <row r="58" spans="1:70" x14ac:dyDescent="0.2">
      <c r="A58">
        <v>56</v>
      </c>
      <c r="B58" t="s">
        <v>70</v>
      </c>
      <c r="C58">
        <f>C57+'RICEBP_it0-E_by_region'!A57</f>
        <v>101.74583697914251</v>
      </c>
      <c r="D58">
        <f>D57+'RICEBP_it0-E_by_region'!B57</f>
        <v>91.748017676602927</v>
      </c>
      <c r="E58">
        <f>E57+'RICEBP_it0-E_by_region'!C57</f>
        <v>15.355830214926575</v>
      </c>
      <c r="F58">
        <f>F57+'RICEBP_it0-E_by_region'!D57</f>
        <v>15.767108174801869</v>
      </c>
      <c r="G58">
        <f>G57+'RICEBP_it0-E_by_region'!E57</f>
        <v>25.985972920120489</v>
      </c>
      <c r="H58">
        <f>H57+'RICEBP_it0-E_by_region'!F57</f>
        <v>34.51823111343792</v>
      </c>
      <c r="I58">
        <f>I57+'RICEBP_it0-E_by_region'!G57</f>
        <v>34.821244851232244</v>
      </c>
      <c r="J58">
        <f>J57+'RICEBP_it0-E_by_region'!H57</f>
        <v>16.26741461594769</v>
      </c>
      <c r="K58">
        <f>K57+'RICEBP_it0-E_by_region'!I57</f>
        <v>15.216777290927897</v>
      </c>
      <c r="L58">
        <f>L57+'RICEBP_it0-E_by_region'!J57</f>
        <v>14.875872246503242</v>
      </c>
      <c r="M58">
        <f>M57+'RICEBP_it0-E_by_region'!K57</f>
        <v>15.936665626492472</v>
      </c>
      <c r="N58">
        <f>N57+'RICEBP_it0-E_by_region'!L57</f>
        <v>16.87387725690785</v>
      </c>
      <c r="P58">
        <v>56</v>
      </c>
      <c r="Q58" t="s">
        <v>70</v>
      </c>
      <c r="R58">
        <f>R57+'RICBP-it0_damagesbyregionoutput'!A57</f>
        <v>103.78327097724217</v>
      </c>
      <c r="S58">
        <f>S57+'RICBP-it0_damagesbyregionoutput'!B57</f>
        <v>360.80411366050708</v>
      </c>
      <c r="T58">
        <f>T57+'RICBP-it0_damagesbyregionoutput'!C57</f>
        <v>20.23664409911439</v>
      </c>
      <c r="U58">
        <f>U57+'RICBP-it0_damagesbyregionoutput'!D57</f>
        <v>11.287526896229735</v>
      </c>
      <c r="V58">
        <f>V57+'RICBP-it0_damagesbyregionoutput'!E57</f>
        <v>17.268256845861217</v>
      </c>
      <c r="W58">
        <f>W57+'RICBP-it0_damagesbyregionoutput'!F57</f>
        <v>1480.9295866462483</v>
      </c>
      <c r="X58">
        <f>X57+'RICBP-it0_damagesbyregionoutput'!G57</f>
        <v>384.96798504700888</v>
      </c>
      <c r="Y58">
        <f>Y57+'RICBP-it0_damagesbyregionoutput'!H57</f>
        <v>297.0920226084657</v>
      </c>
      <c r="Z58">
        <f>Z57+'RICBP-it0_damagesbyregionoutput'!I57</f>
        <v>2674.4516736176174</v>
      </c>
      <c r="AA58">
        <f>AA57+'RICBP-it0_damagesbyregionoutput'!J57</f>
        <v>105.55450934288238</v>
      </c>
      <c r="AB58">
        <f>AB57+'RICBP-it0_damagesbyregionoutput'!K57</f>
        <v>150.86295912932169</v>
      </c>
      <c r="AC58">
        <f>AC57+'RICBP-it0_damagesbyregionoutput'!L57</f>
        <v>645.64622965469835</v>
      </c>
      <c r="AE58">
        <v>56</v>
      </c>
      <c r="AF58" t="s">
        <v>70</v>
      </c>
      <c r="AG58">
        <f t="shared" si="4"/>
        <v>1490.2646204193095</v>
      </c>
      <c r="AH58">
        <f t="shared" si="4"/>
        <v>1076.6083491922311</v>
      </c>
      <c r="AI58">
        <f t="shared" si="4"/>
        <v>220.34252357498949</v>
      </c>
      <c r="AJ58">
        <f t="shared" si="4"/>
        <v>235.73511585441688</v>
      </c>
      <c r="AK58">
        <f t="shared" si="4"/>
        <v>389.85292441384462</v>
      </c>
      <c r="AL58">
        <f t="shared" si="4"/>
        <v>-940.1338631573924</v>
      </c>
      <c r="AM58">
        <f t="shared" si="4"/>
        <v>160.57504235261277</v>
      </c>
      <c r="AN58">
        <f t="shared" si="4"/>
        <v>-42.231099184732741</v>
      </c>
      <c r="AO58">
        <f t="shared" si="4"/>
        <v>-2436.0510424504969</v>
      </c>
      <c r="AP58">
        <f t="shared" si="4"/>
        <v>127.50517635299541</v>
      </c>
      <c r="AQ58">
        <f t="shared" si="4"/>
        <v>98.816133323472272</v>
      </c>
      <c r="AR58">
        <f t="shared" si="4"/>
        <v>-381.28388069125015</v>
      </c>
      <c r="AT58">
        <f>(C58/SUM($C58:$N58)-R58/SUM($R58:$AC58))*SUM('RICBP-it0_damagesbyregionoutput'!$A57:$L57)</f>
        <v>85.592371009401958</v>
      </c>
      <c r="AU58">
        <f>(D58/SUM($C58:$N58)-S58/SUM($R58:$AC58))*SUM('RICBP-it0_damagesbyregionoutput'!$A57:$L57)</f>
        <v>61.83429438857209</v>
      </c>
      <c r="AV58">
        <f>(E58/SUM($C58:$N58)-T58/SUM($R58:$AC58))*SUM('RICBP-it0_damagesbyregionoutput'!$A57:$L57)</f>
        <v>12.655228318895432</v>
      </c>
      <c r="AW58">
        <f>(F58/SUM($C58:$N58)-U58/SUM($R58:$AC58))*SUM('RICBP-it0_damagesbyregionoutput'!$A57:$L57)</f>
        <v>13.539291760464963</v>
      </c>
      <c r="AX58">
        <f>(G58/SUM($C58:$N58)-V58/SUM($R58:$AC58))*SUM('RICBP-it0_damagesbyregionoutput'!$A57:$L57)</f>
        <v>22.390947009224032</v>
      </c>
      <c r="AY58">
        <f>(H58/SUM($C58:$N58)-W58/SUM($R58:$AC58))*SUM('RICBP-it0_damagesbyregionoutput'!$A57:$L57)</f>
        <v>-53.995971796759719</v>
      </c>
      <c r="AZ58">
        <f>(I58/SUM($C58:$N58)-X58/SUM($R58:$AC58))*SUM('RICBP-it0_damagesbyregionoutput'!$A57:$L57)</f>
        <v>9.2225222363718018</v>
      </c>
      <c r="BA58">
        <f>(J58/SUM($C58:$N58)-Y58/SUM($R58:$AC58))*SUM('RICBP-it0_damagesbyregionoutput'!$A57:$L57)</f>
        <v>-2.4255154823023681</v>
      </c>
      <c r="BB58">
        <f>(K58/SUM($C58:$N58)-Z58/SUM($R58:$AC58))*SUM('RICBP-it0_damagesbyregionoutput'!$A57:$L57)</f>
        <v>-139.91299381756539</v>
      </c>
      <c r="BC58">
        <f>(L58/SUM($C58:$N58)-AA58/SUM($R58:$AC58))*SUM('RICBP-it0_damagesbyregionoutput'!$A57:$L57)</f>
        <v>7.3231761732048168</v>
      </c>
      <c r="BD58">
        <f>(M58/SUM($C58:$N58)-AB58/SUM($R58:$AC58))*SUM('RICBP-it0_damagesbyregionoutput'!$A57:$L57)</f>
        <v>5.6754398039439469</v>
      </c>
      <c r="BE58">
        <f>(N58/SUM($C58:$N58)-AC58/SUM($R58:$AC58))*SUM('RICBP-it0_damagesbyregionoutput'!$A57:$L57)</f>
        <v>-21.89878960345154</v>
      </c>
      <c r="BG58" s="2">
        <f t="shared" si="5"/>
        <v>-1134098095769.0049</v>
      </c>
      <c r="BH58" s="2">
        <f t="shared" si="5"/>
        <v>-711165176373.78247</v>
      </c>
      <c r="BI58" s="2">
        <f t="shared" si="5"/>
        <v>-244246827063.82584</v>
      </c>
      <c r="BJ58" s="2">
        <f t="shared" si="5"/>
        <v>-171710712659.67441</v>
      </c>
      <c r="BK58" s="2">
        <f t="shared" si="5"/>
        <v>-221657361023.4498</v>
      </c>
      <c r="BL58" s="2">
        <f t="shared" si="5"/>
        <v>3497713385587.6304</v>
      </c>
      <c r="BM58" s="2">
        <f t="shared" si="5"/>
        <v>-3031120677365.4502</v>
      </c>
      <c r="BN58" s="2">
        <f t="shared" si="5"/>
        <v>-2008946702429.9048</v>
      </c>
      <c r="BO58" s="2">
        <f t="shared" si="5"/>
        <v>2798372163191.5161</v>
      </c>
      <c r="BP58" s="2">
        <f t="shared" si="5"/>
        <v>-1354121427313.47</v>
      </c>
      <c r="BQ58" s="2">
        <f t="shared" si="5"/>
        <v>-177869350923.81207</v>
      </c>
      <c r="BR58" s="2">
        <f t="shared" si="5"/>
        <v>2758850782141.7139</v>
      </c>
    </row>
    <row r="59" spans="1:70" x14ac:dyDescent="0.2">
      <c r="A59">
        <v>57</v>
      </c>
      <c r="B59" t="s">
        <v>71</v>
      </c>
      <c r="C59">
        <f>C58+'RICEBP_it0-E_by_region'!A58</f>
        <v>101.74583697914251</v>
      </c>
      <c r="D59">
        <f>D58+'RICEBP_it0-E_by_region'!B58</f>
        <v>91.748017676602927</v>
      </c>
      <c r="E59">
        <f>E58+'RICEBP_it0-E_by_region'!C58</f>
        <v>15.355830214926575</v>
      </c>
      <c r="F59">
        <f>F58+'RICEBP_it0-E_by_region'!D58</f>
        <v>15.767108174801869</v>
      </c>
      <c r="G59">
        <f>G58+'RICEBP_it0-E_by_region'!E58</f>
        <v>25.985972920120489</v>
      </c>
      <c r="H59">
        <f>H58+'RICEBP_it0-E_by_region'!F58</f>
        <v>34.51823111343792</v>
      </c>
      <c r="I59">
        <f>I58+'RICEBP_it0-E_by_region'!G58</f>
        <v>34.821244851232244</v>
      </c>
      <c r="J59">
        <f>J58+'RICEBP_it0-E_by_region'!H58</f>
        <v>16.26741461594769</v>
      </c>
      <c r="K59">
        <f>K58+'RICEBP_it0-E_by_region'!I58</f>
        <v>15.216777290927897</v>
      </c>
      <c r="L59">
        <f>L58+'RICEBP_it0-E_by_region'!J58</f>
        <v>14.875872246503242</v>
      </c>
      <c r="M59">
        <f>M58+'RICEBP_it0-E_by_region'!K58</f>
        <v>15.936665626492472</v>
      </c>
      <c r="N59">
        <f>N58+'RICEBP_it0-E_by_region'!L58</f>
        <v>16.87387725690785</v>
      </c>
      <c r="P59">
        <v>57</v>
      </c>
      <c r="Q59" t="s">
        <v>71</v>
      </c>
      <c r="R59">
        <f>R58+'RICBP-it0_damagesbyregionoutput'!A58</f>
        <v>108.81151060872</v>
      </c>
      <c r="S59">
        <f>S58+'RICBP-it0_damagesbyregionoutput'!B58</f>
        <v>381.77048762135956</v>
      </c>
      <c r="T59">
        <f>T58+'RICBP-it0_damagesbyregionoutput'!C58</f>
        <v>21.190555940625167</v>
      </c>
      <c r="U59">
        <f>U58+'RICBP-it0_damagesbyregionoutput'!D58</f>
        <v>11.780423567255376</v>
      </c>
      <c r="V59">
        <f>V58+'RICBP-it0_damagesbyregionoutput'!E58</f>
        <v>18.065202574839425</v>
      </c>
      <c r="W59">
        <f>W58+'RICBP-it0_damagesbyregionoutput'!F58</f>
        <v>1573.8770289927907</v>
      </c>
      <c r="X59">
        <f>X58+'RICBP-it0_damagesbyregionoutput'!G58</f>
        <v>404.81874883936911</v>
      </c>
      <c r="Y59">
        <f>Y58+'RICBP-it0_damagesbyregionoutput'!H58</f>
        <v>312.78967490031789</v>
      </c>
      <c r="Z59">
        <f>Z58+'RICBP-it0_damagesbyregionoutput'!I58</f>
        <v>2838.3572096822163</v>
      </c>
      <c r="AA59">
        <f>AA58+'RICBP-it0_damagesbyregionoutput'!J58</f>
        <v>110.4327724911976</v>
      </c>
      <c r="AB59">
        <f>AB58+'RICBP-it0_damagesbyregionoutput'!K58</f>
        <v>159.76041150581818</v>
      </c>
      <c r="AC59">
        <f>AC58+'RICBP-it0_damagesbyregionoutput'!L58</f>
        <v>687.59593051178388</v>
      </c>
      <c r="AE59">
        <v>57</v>
      </c>
      <c r="AF59" t="s">
        <v>71</v>
      </c>
      <c r="AG59">
        <f t="shared" si="4"/>
        <v>1581.1831542802756</v>
      </c>
      <c r="AH59">
        <f t="shared" si="4"/>
        <v>1142.1607609798541</v>
      </c>
      <c r="AI59">
        <f t="shared" si="4"/>
        <v>233.86922742414345</v>
      </c>
      <c r="AJ59">
        <f t="shared" si="4"/>
        <v>250.11067180606409</v>
      </c>
      <c r="AK59">
        <f t="shared" si="4"/>
        <v>413.56086587999249</v>
      </c>
      <c r="AL59">
        <f t="shared" si="4"/>
        <v>-1000.5304611614799</v>
      </c>
      <c r="AM59">
        <f t="shared" si="4"/>
        <v>173.56086619529256</v>
      </c>
      <c r="AN59">
        <f t="shared" si="4"/>
        <v>-42.588507670993543</v>
      </c>
      <c r="AO59">
        <f t="shared" si="4"/>
        <v>-2585.6070903456985</v>
      </c>
      <c r="AP59">
        <f t="shared" si="4"/>
        <v>136.6549264120448</v>
      </c>
      <c r="AQ59">
        <f t="shared" si="4"/>
        <v>104.94702699521106</v>
      </c>
      <c r="AR59">
        <f t="shared" si="4"/>
        <v>-407.32144079470731</v>
      </c>
      <c r="AT59">
        <f>(C59/SUM($C59:$N59)-R59/SUM($R59:$AC59))*SUM('RICBP-it0_damagesbyregionoutput'!$A58:$L58)</f>
        <v>89.769172119701764</v>
      </c>
      <c r="AU59">
        <f>(D59/SUM($C59:$N59)-S59/SUM($R59:$AC59))*SUM('RICBP-it0_damagesbyregionoutput'!$A58:$L58)</f>
        <v>64.84437028260659</v>
      </c>
      <c r="AV59">
        <f>(E59/SUM($C59:$N59)-T59/SUM($R59:$AC59))*SUM('RICBP-it0_damagesbyregionoutput'!$A58:$L58)</f>
        <v>13.277555401034984</v>
      </c>
      <c r="AW59">
        <f>(F59/SUM($C59:$N59)-U59/SUM($R59:$AC59))*SUM('RICBP-it0_damagesbyregionoutput'!$A58:$L58)</f>
        <v>14.199637711516495</v>
      </c>
      <c r="AX59">
        <f>(G59/SUM($C59:$N59)-V59/SUM($R59:$AC59))*SUM('RICBP-it0_damagesbyregionoutput'!$A58:$L58)</f>
        <v>23.479263898465035</v>
      </c>
      <c r="AY59">
        <f>(H59/SUM($C59:$N59)-W59/SUM($R59:$AC59))*SUM('RICBP-it0_damagesbyregionoutput'!$A58:$L58)</f>
        <v>-56.803534072491658</v>
      </c>
      <c r="AZ59">
        <f>(I59/SUM($C59:$N59)-X59/SUM($R59:$AC59))*SUM('RICBP-it0_damagesbyregionoutput'!$A58:$L58)</f>
        <v>9.8536436013458868</v>
      </c>
      <c r="BA59">
        <f>(J59/SUM($C59:$N59)-Y59/SUM($R59:$AC59))*SUM('RICBP-it0_damagesbyregionoutput'!$A58:$L58)</f>
        <v>-2.4178951471177772</v>
      </c>
      <c r="BB59">
        <f>(K59/SUM($C59:$N59)-Z59/SUM($R59:$AC59))*SUM('RICBP-it0_damagesbyregionoutput'!$A58:$L58)</f>
        <v>-146.79375207030668</v>
      </c>
      <c r="BC59">
        <f>(L59/SUM($C59:$N59)-AA59/SUM($R59:$AC59))*SUM('RICBP-it0_damagesbyregionoutput'!$A58:$L58)</f>
        <v>7.7583672561145613</v>
      </c>
      <c r="BD59">
        <f>(M59/SUM($C59:$N59)-AB59/SUM($R59:$AC59))*SUM('RICBP-it0_damagesbyregionoutput'!$A58:$L58)</f>
        <v>5.9582014292786667</v>
      </c>
      <c r="BE59">
        <f>(N59/SUM($C59:$N59)-AC59/SUM($R59:$AC59))*SUM('RICBP-it0_damagesbyregionoutput'!$A58:$L58)</f>
        <v>-23.125030410147925</v>
      </c>
      <c r="BG59" s="2">
        <f t="shared" si="5"/>
        <v>-1149361741264.3716</v>
      </c>
      <c r="BH59" s="2">
        <f t="shared" si="5"/>
        <v>-708041505016.39636</v>
      </c>
      <c r="BI59" s="2">
        <f t="shared" si="5"/>
        <v>-249148448118.97653</v>
      </c>
      <c r="BJ59" s="2">
        <f t="shared" si="5"/>
        <v>-175918240130.72</v>
      </c>
      <c r="BK59" s="2">
        <f t="shared" si="5"/>
        <v>-228677567682.83698</v>
      </c>
      <c r="BL59" s="2">
        <f t="shared" si="5"/>
        <v>3593063931595.8784</v>
      </c>
      <c r="BM59" s="2">
        <f t="shared" si="5"/>
        <v>-3132180241333.9058</v>
      </c>
      <c r="BN59" s="2">
        <f t="shared" si="5"/>
        <v>-2060486660856.9753</v>
      </c>
      <c r="BO59" s="2">
        <f t="shared" si="5"/>
        <v>2762295824894.8921</v>
      </c>
      <c r="BP59" s="2">
        <f t="shared" si="5"/>
        <v>-1391382802934.8342</v>
      </c>
      <c r="BQ59" s="2">
        <f t="shared" si="5"/>
        <v>-172692242460.12271</v>
      </c>
      <c r="BR59" s="2">
        <f t="shared" si="5"/>
        <v>2912529693309.2422</v>
      </c>
    </row>
    <row r="60" spans="1:70" x14ac:dyDescent="0.2">
      <c r="A60">
        <v>58</v>
      </c>
      <c r="B60" t="s">
        <v>72</v>
      </c>
      <c r="C60">
        <f>C59+'RICEBP_it0-E_by_region'!A59</f>
        <v>101.74583697914251</v>
      </c>
      <c r="D60">
        <f>D59+'RICEBP_it0-E_by_region'!B59</f>
        <v>91.748017676602927</v>
      </c>
      <c r="E60">
        <f>E59+'RICEBP_it0-E_by_region'!C59</f>
        <v>15.355830214926575</v>
      </c>
      <c r="F60">
        <f>F59+'RICEBP_it0-E_by_region'!D59</f>
        <v>15.767108174801869</v>
      </c>
      <c r="G60">
        <f>G59+'RICEBP_it0-E_by_region'!E59</f>
        <v>25.985972920120489</v>
      </c>
      <c r="H60">
        <f>H59+'RICEBP_it0-E_by_region'!F59</f>
        <v>34.51823111343792</v>
      </c>
      <c r="I60">
        <f>I59+'RICEBP_it0-E_by_region'!G59</f>
        <v>34.821244851232244</v>
      </c>
      <c r="J60">
        <f>J59+'RICEBP_it0-E_by_region'!H59</f>
        <v>16.26741461594769</v>
      </c>
      <c r="K60">
        <f>K59+'RICEBP_it0-E_by_region'!I59</f>
        <v>15.216777290927897</v>
      </c>
      <c r="L60">
        <f>L59+'RICEBP_it0-E_by_region'!J59</f>
        <v>14.875872246503242</v>
      </c>
      <c r="M60">
        <f>M59+'RICEBP_it0-E_by_region'!K59</f>
        <v>15.936665626492472</v>
      </c>
      <c r="N60">
        <f>N59+'RICEBP_it0-E_by_region'!L59</f>
        <v>16.87387725690785</v>
      </c>
      <c r="P60">
        <v>58</v>
      </c>
      <c r="Q60" t="s">
        <v>72</v>
      </c>
      <c r="R60">
        <f>R59+'RICBP-it0_damagesbyregionoutput'!A59</f>
        <v>114.04939908550466</v>
      </c>
      <c r="S60">
        <f>S59+'RICBP-it0_damagesbyregionoutput'!B59</f>
        <v>403.73263703127918</v>
      </c>
      <c r="T60">
        <f>T59+'RICBP-it0_damagesbyregionoutput'!C59</f>
        <v>22.181669176134786</v>
      </c>
      <c r="U60">
        <f>U59+'RICBP-it0_damagesbyregionoutput'!D59</f>
        <v>12.290151719129694</v>
      </c>
      <c r="V60">
        <f>V59+'RICBP-it0_damagesbyregionoutput'!E59</f>
        <v>18.88979204576037</v>
      </c>
      <c r="W60">
        <f>W59+'RICBP-it0_damagesbyregionoutput'!F59</f>
        <v>1671.405600744404</v>
      </c>
      <c r="X60">
        <f>X59+'RICBP-it0_damagesbyregionoutput'!G59</f>
        <v>425.4695130964929</v>
      </c>
      <c r="Y60">
        <f>Y59+'RICBP-it0_damagesbyregionoutput'!H59</f>
        <v>329.15580809275849</v>
      </c>
      <c r="Z60">
        <f>Z59+'RICBP-it0_damagesbyregionoutput'!I59</f>
        <v>3010.0752208501394</v>
      </c>
      <c r="AA60">
        <f>AA59+'RICBP-it0_damagesbyregionoutput'!J59</f>
        <v>115.48662055446192</v>
      </c>
      <c r="AB60">
        <f>AB59+'RICBP-it0_damagesbyregionoutput'!K59</f>
        <v>169.08617617156412</v>
      </c>
      <c r="AC60">
        <f>AC59+'RICBP-it0_damagesbyregionoutput'!L59</f>
        <v>731.75011278562818</v>
      </c>
      <c r="AE60">
        <v>58</v>
      </c>
      <c r="AF60" t="s">
        <v>72</v>
      </c>
      <c r="AG60">
        <f t="shared" si="4"/>
        <v>1676.469961372502</v>
      </c>
      <c r="AH60">
        <f t="shared" si="4"/>
        <v>1210.8454804722114</v>
      </c>
      <c r="AI60">
        <f t="shared" si="4"/>
        <v>248.04964555931147</v>
      </c>
      <c r="AJ60">
        <f t="shared" ref="AJ60:AR62" si="6">(F60/SUM($C60:$N60)-U60/SUM($R60:$AC60))*SUM($R60:$AC60)</f>
        <v>265.17881687568132</v>
      </c>
      <c r="AK60">
        <f t="shared" si="6"/>
        <v>438.41036877901473</v>
      </c>
      <c r="AL60">
        <f t="shared" si="6"/>
        <v>-1063.9550854958595</v>
      </c>
      <c r="AM60">
        <f t="shared" si="6"/>
        <v>187.31342635842671</v>
      </c>
      <c r="AN60">
        <f t="shared" si="6"/>
        <v>-42.882465819080707</v>
      </c>
      <c r="AO60">
        <f t="shared" si="6"/>
        <v>-2742.2909541703202</v>
      </c>
      <c r="AP60">
        <f t="shared" si="6"/>
        <v>146.29841214937412</v>
      </c>
      <c r="AQ60">
        <f t="shared" si="6"/>
        <v>111.36665799431863</v>
      </c>
      <c r="AR60">
        <f t="shared" si="6"/>
        <v>-434.80426407558127</v>
      </c>
      <c r="AT60">
        <f>(C60/SUM($C60:$N60)-R60/SUM($R60:$AC60))*SUM('RICBP-it0_damagesbyregionoutput'!$A59:$L59)</f>
        <v>94.121647729323826</v>
      </c>
      <c r="AU60">
        <f>(D60/SUM($C60:$N60)-S60/SUM($R60:$AC60))*SUM('RICBP-it0_damagesbyregionoutput'!$A59:$L59)</f>
        <v>67.98020506991152</v>
      </c>
      <c r="AV60">
        <f>(E60/SUM($C60:$N60)-T60/SUM($R60:$AC60))*SUM('RICBP-it0_damagesbyregionoutput'!$A59:$L59)</f>
        <v>13.926191280876528</v>
      </c>
      <c r="AW60">
        <f>(F60/SUM($C60:$N60)-U60/SUM($R60:$AC60))*SUM('RICBP-it0_damagesbyregionoutput'!$A59:$L59)</f>
        <v>14.887870204854798</v>
      </c>
      <c r="AX60">
        <f>(G60/SUM($C60:$N60)-V60/SUM($R60:$AC60))*SUM('RICBP-it0_damagesbyregionoutput'!$A59:$L59)</f>
        <v>24.613567342011425</v>
      </c>
      <c r="AY60">
        <f>(H60/SUM($C60:$N60)-W60/SUM($R60:$AC60))*SUM('RICBP-it0_damagesbyregionoutput'!$A59:$L59)</f>
        <v>-59.733373137732642</v>
      </c>
      <c r="AZ60">
        <f>(I60/SUM($C60:$N60)-X60/SUM($R60:$AC60))*SUM('RICBP-it0_damagesbyregionoutput'!$A59:$L59)</f>
        <v>10.516292410182432</v>
      </c>
      <c r="BA60">
        <f>(J60/SUM($C60:$N60)-Y60/SUM($R60:$AC60))*SUM('RICBP-it0_damagesbyregionoutput'!$A59:$L59)</f>
        <v>-2.4075399109948448</v>
      </c>
      <c r="BB60">
        <f>(K60/SUM($C60:$N60)-Z60/SUM($R60:$AC60))*SUM('RICBP-it0_damagesbyregionoutput'!$A59:$L59)</f>
        <v>-153.95977804959898</v>
      </c>
      <c r="BC60">
        <f>(L60/SUM($C60:$N60)-AA60/SUM($R60:$AC60))*SUM('RICBP-it0_damagesbyregionoutput'!$A59:$L59)</f>
        <v>8.2135963834446777</v>
      </c>
      <c r="BD60">
        <f>(M60/SUM($C60:$N60)-AB60/SUM($R60:$AC60))*SUM('RICBP-it0_damagesbyregionoutput'!$A59:$L59)</f>
        <v>6.2524313551981976</v>
      </c>
      <c r="BE60">
        <f>(N60/SUM($C60:$N60)-AC60/SUM($R60:$AC60))*SUM('RICBP-it0_damagesbyregionoutput'!$A59:$L59)</f>
        <v>-24.411110677477005</v>
      </c>
      <c r="BG60" s="2">
        <f t="shared" si="5"/>
        <v>-1165159362902.5286</v>
      </c>
      <c r="BH60" s="2">
        <f t="shared" si="5"/>
        <v>-704514422445.79712</v>
      </c>
      <c r="BI60" s="2">
        <f t="shared" si="5"/>
        <v>-254226854291.49716</v>
      </c>
      <c r="BJ60" s="2">
        <f t="shared" ref="BJ60:BR62" si="7">(AW60-(AJ60-AJ59))*10^12</f>
        <v>-180274864762.43304</v>
      </c>
      <c r="BK60" s="2">
        <f t="shared" si="7"/>
        <v>-235935557010.8157</v>
      </c>
      <c r="BL60" s="2">
        <f t="shared" si="7"/>
        <v>3691251196646.9453</v>
      </c>
      <c r="BM60" s="2">
        <f t="shared" si="7"/>
        <v>-3236267752951.7168</v>
      </c>
      <c r="BN60" s="2">
        <f t="shared" si="7"/>
        <v>-2113581762907.6809</v>
      </c>
      <c r="BO60" s="2">
        <f t="shared" si="7"/>
        <v>2724085775022.7861</v>
      </c>
      <c r="BP60" s="2">
        <f t="shared" si="7"/>
        <v>-1429889353884.6365</v>
      </c>
      <c r="BQ60" s="2">
        <f t="shared" si="7"/>
        <v>-167199643909.37036</v>
      </c>
      <c r="BR60" s="2">
        <f t="shared" si="7"/>
        <v>3071712603396.9536</v>
      </c>
    </row>
    <row r="61" spans="1:70" x14ac:dyDescent="0.2">
      <c r="A61">
        <v>59</v>
      </c>
      <c r="B61" t="s">
        <v>73</v>
      </c>
      <c r="C61">
        <f>C60+'RICEBP_it0-E_by_region'!A60</f>
        <v>101.74583697914251</v>
      </c>
      <c r="D61">
        <f>D60+'RICEBP_it0-E_by_region'!B60</f>
        <v>91.748017676602927</v>
      </c>
      <c r="E61">
        <f>E60+'RICEBP_it0-E_by_region'!C60</f>
        <v>15.355830214926575</v>
      </c>
      <c r="F61">
        <f>F60+'RICEBP_it0-E_by_region'!D60</f>
        <v>15.767108174801869</v>
      </c>
      <c r="G61">
        <f>G60+'RICEBP_it0-E_by_region'!E60</f>
        <v>25.985972920120489</v>
      </c>
      <c r="H61">
        <f>H60+'RICEBP_it0-E_by_region'!F60</f>
        <v>34.51823111343792</v>
      </c>
      <c r="I61">
        <f>I60+'RICEBP_it0-E_by_region'!G60</f>
        <v>34.821244851232244</v>
      </c>
      <c r="J61">
        <f>J60+'RICEBP_it0-E_by_region'!H60</f>
        <v>16.26741461594769</v>
      </c>
      <c r="K61">
        <f>K60+'RICEBP_it0-E_by_region'!I60</f>
        <v>15.216777290927897</v>
      </c>
      <c r="L61">
        <f>L60+'RICEBP_it0-E_by_region'!J60</f>
        <v>14.875872246503242</v>
      </c>
      <c r="M61">
        <f>M60+'RICEBP_it0-E_by_region'!K60</f>
        <v>15.936665626492472</v>
      </c>
      <c r="N61">
        <f>N60+'RICEBP_it0-E_by_region'!L60</f>
        <v>16.87387725690785</v>
      </c>
      <c r="P61">
        <v>59</v>
      </c>
      <c r="Q61" t="s">
        <v>73</v>
      </c>
      <c r="R61">
        <f>R60+'RICBP-it0_damagesbyregionoutput'!A60</f>
        <v>119.50529782753726</v>
      </c>
      <c r="S61">
        <f>S60+'RICBP-it0_damagesbyregionoutput'!B60</f>
        <v>426.7331030424217</v>
      </c>
      <c r="T61">
        <f>T60+'RICBP-it0_damagesbyregionoutput'!C60</f>
        <v>23.211356794211827</v>
      </c>
      <c r="U61">
        <f>U60+'RICBP-it0_damagesbyregionoutput'!D60</f>
        <v>12.817245484018571</v>
      </c>
      <c r="V61">
        <f>V60+'RICBP-it0_damagesbyregionoutput'!E60</f>
        <v>19.742887804162848</v>
      </c>
      <c r="W61">
        <f>W60+'RICBP-it0_damagesbyregionoutput'!F60</f>
        <v>1773.7110665029429</v>
      </c>
      <c r="X61">
        <f>X60+'RICBP-it0_damagesbyregionoutput'!G60</f>
        <v>446.9499543980416</v>
      </c>
      <c r="Y61">
        <f>Y60+'RICBP-it0_damagesbyregionoutput'!H60</f>
        <v>346.2166376878555</v>
      </c>
      <c r="Z61">
        <f>Z60+'RICBP-it0_damagesbyregionoutput'!I60</f>
        <v>3189.9299696004323</v>
      </c>
      <c r="AA61">
        <f>AA60+'RICBP-it0_damagesbyregionoutput'!J60</f>
        <v>120.7219220403155</v>
      </c>
      <c r="AB61">
        <f>AB60+'RICBP-it0_damagesbyregionoutput'!K60</f>
        <v>178.85872249046929</v>
      </c>
      <c r="AC61">
        <f>AC60+'RICBP-it0_damagesbyregionoutput'!L60</f>
        <v>778.20893835991296</v>
      </c>
      <c r="AE61">
        <v>59</v>
      </c>
      <c r="AF61" t="s">
        <v>73</v>
      </c>
      <c r="AG61">
        <f t="shared" ref="AG61:AI62" si="8">(C61/SUM($C61:$N61)-R61/SUM($R61:$AC61))*SUM($R61:$AC61)</f>
        <v>1776.3089207314677</v>
      </c>
      <c r="AH61">
        <f t="shared" si="8"/>
        <v>1282.793316908924</v>
      </c>
      <c r="AI61">
        <f t="shared" si="8"/>
        <v>262.91141857991562</v>
      </c>
      <c r="AJ61">
        <f t="shared" si="6"/>
        <v>280.96880759523367</v>
      </c>
      <c r="AK61">
        <f t="shared" si="6"/>
        <v>464.44966894047064</v>
      </c>
      <c r="AL61">
        <f t="shared" si="6"/>
        <v>-1130.538281381755</v>
      </c>
      <c r="AM61">
        <f t="shared" si="6"/>
        <v>201.86883816271302</v>
      </c>
      <c r="AN61">
        <f t="shared" si="6"/>
        <v>-43.108453178741087</v>
      </c>
      <c r="AO61">
        <f t="shared" si="6"/>
        <v>-2906.3981455445678</v>
      </c>
      <c r="AP61">
        <f t="shared" si="6"/>
        <v>156.45787180392213</v>
      </c>
      <c r="AQ61">
        <f t="shared" si="6"/>
        <v>118.08666798598344</v>
      </c>
      <c r="AR61">
        <f t="shared" si="6"/>
        <v>-463.80063060356622</v>
      </c>
      <c r="AT61">
        <f>(C61/SUM($C61:$N61)-R61/SUM($R61:$AC61))*SUM('RICBP-it0_damagesbyregionoutput'!$A60:$L60)</f>
        <v>98.657449617675013</v>
      </c>
      <c r="AU61">
        <f>(D61/SUM($C61:$N61)-S61/SUM($R61:$AC61))*SUM('RICBP-it0_damagesbyregionoutput'!$A60:$L60)</f>
        <v>71.247245091083215</v>
      </c>
      <c r="AV61">
        <f>(E61/SUM($C61:$N61)-T61/SUM($R61:$AC61))*SUM('RICBP-it0_damagesbyregionoutput'!$A60:$L60)</f>
        <v>14.602285520121347</v>
      </c>
      <c r="AW61">
        <f>(F61/SUM($C61:$N61)-U61/SUM($R61:$AC61))*SUM('RICBP-it0_damagesbyregionoutput'!$A60:$L60)</f>
        <v>15.605205635093181</v>
      </c>
      <c r="AX61">
        <f>(G61/SUM($C61:$N61)-V61/SUM($R61:$AC61))*SUM('RICBP-it0_damagesbyregionoutput'!$A60:$L60)</f>
        <v>25.795862014007945</v>
      </c>
      <c r="AY61">
        <f>(H61/SUM($C61:$N61)-W61/SUM($R61:$AC61))*SUM('RICBP-it0_damagesbyregionoutput'!$A60:$L60)</f>
        <v>-62.790893089893316</v>
      </c>
      <c r="AZ61">
        <f>(I61/SUM($C61:$N61)-X61/SUM($R61:$AC61))*SUM('RICBP-it0_damagesbyregionoutput'!$A60:$L60)</f>
        <v>11.211937573457256</v>
      </c>
      <c r="BA61">
        <f>(J61/SUM($C61:$N61)-Y61/SUM($R61:$AC61))*SUM('RICBP-it0_damagesbyregionoutput'!$A60:$L60)</f>
        <v>-2.3942738776688777</v>
      </c>
      <c r="BB61">
        <f>(K61/SUM($C61:$N61)-Z61/SUM($R61:$AC61))*SUM('RICBP-it0_damagesbyregionoutput'!$A60:$L60)</f>
        <v>-161.42340178919514</v>
      </c>
      <c r="BC61">
        <f>(L61/SUM($C61:$N61)-AA61/SUM($R61:$AC61))*SUM('RICBP-it0_damagesbyregionoutput'!$A60:$L60)</f>
        <v>8.6897804906749041</v>
      </c>
      <c r="BD61">
        <f>(M61/SUM($C61:$N61)-AB61/SUM($R61:$AC61))*SUM('RICBP-it0_damagesbyregionoutput'!$A60:$L60)</f>
        <v>6.5586167818989844</v>
      </c>
      <c r="BE61">
        <f>(N61/SUM($C61:$N61)-AC61/SUM($R61:$AC61))*SUM('RICBP-it0_damagesbyregionoutput'!$A60:$L60)</f>
        <v>-25.759813967254502</v>
      </c>
      <c r="BG61" s="2">
        <f t="shared" ref="BG61:BI62" si="9">(AT61-(AG61-AG60))*10^12</f>
        <v>-1181509741290.6538</v>
      </c>
      <c r="BH61" s="2">
        <f t="shared" si="9"/>
        <v>-700591345629.36267</v>
      </c>
      <c r="BI61" s="2">
        <f t="shared" si="9"/>
        <v>-259487500482.80011</v>
      </c>
      <c r="BJ61" s="2">
        <f t="shared" si="7"/>
        <v>-184785084459.1683</v>
      </c>
      <c r="BK61" s="2">
        <f t="shared" si="7"/>
        <v>-243438147447.96786</v>
      </c>
      <c r="BL61" s="2">
        <f t="shared" si="7"/>
        <v>3792302796002.2041</v>
      </c>
      <c r="BM61" s="2">
        <f t="shared" si="7"/>
        <v>-3343474230829.0522</v>
      </c>
      <c r="BN61" s="2">
        <f t="shared" si="7"/>
        <v>-2168286518008.498</v>
      </c>
      <c r="BO61" s="2">
        <f t="shared" si="7"/>
        <v>2683789585052.4375</v>
      </c>
      <c r="BP61" s="2">
        <f t="shared" si="7"/>
        <v>-1469679163873.1118</v>
      </c>
      <c r="BQ61" s="2">
        <f t="shared" si="7"/>
        <v>-161393209765.8255</v>
      </c>
      <c r="BR61" s="2">
        <f t="shared" si="7"/>
        <v>3236552560730.4448</v>
      </c>
    </row>
    <row r="62" spans="1:70" x14ac:dyDescent="0.2">
      <c r="A62">
        <v>60</v>
      </c>
      <c r="B62" t="s">
        <v>74</v>
      </c>
      <c r="C62">
        <f>C61+'RICEBP_it0-E_by_region'!A61</f>
        <v>101.74583697914251</v>
      </c>
      <c r="D62">
        <f>D61+'RICEBP_it0-E_by_region'!B61</f>
        <v>91.748017676602927</v>
      </c>
      <c r="E62">
        <f>E61+'RICEBP_it0-E_by_region'!C61</f>
        <v>15.355830214926575</v>
      </c>
      <c r="F62">
        <f>F61+'RICEBP_it0-E_by_region'!D61</f>
        <v>15.767108174801869</v>
      </c>
      <c r="G62">
        <f>G61+'RICEBP_it0-E_by_region'!E61</f>
        <v>25.985972920120489</v>
      </c>
      <c r="H62">
        <f>H61+'RICEBP_it0-E_by_region'!F61</f>
        <v>34.51823111343792</v>
      </c>
      <c r="I62">
        <f>I61+'RICEBP_it0-E_by_region'!G61</f>
        <v>34.821244851232244</v>
      </c>
      <c r="J62">
        <f>J61+'RICEBP_it0-E_by_region'!H61</f>
        <v>16.26741461594769</v>
      </c>
      <c r="K62">
        <f>K61+'RICEBP_it0-E_by_region'!I61</f>
        <v>15.216777290927897</v>
      </c>
      <c r="L62">
        <f>L61+'RICEBP_it0-E_by_region'!J61</f>
        <v>14.875872246503242</v>
      </c>
      <c r="M62">
        <f>M61+'RICEBP_it0-E_by_region'!K61</f>
        <v>15.936665626492472</v>
      </c>
      <c r="N62">
        <f>N61+'RICEBP_it0-E_by_region'!L61</f>
        <v>16.87387725690785</v>
      </c>
      <c r="P62">
        <v>60</v>
      </c>
      <c r="Q62" t="s">
        <v>74</v>
      </c>
      <c r="R62">
        <f>R61+'RICBP-it0_damagesbyregionoutput'!A61</f>
        <v>125.1879078704449</v>
      </c>
      <c r="S62">
        <f>S61+'RICBP-it0_damagesbyregionoutput'!B61</f>
        <v>450.8162564333079</v>
      </c>
      <c r="T62">
        <f>T61+'RICBP-it0_damagesbyregionoutput'!C61</f>
        <v>24.281045727351408</v>
      </c>
      <c r="U62">
        <f>U61+'RICBP-it0_damagesbyregionoutput'!D61</f>
        <v>13.362257986655035</v>
      </c>
      <c r="V62">
        <f>V61+'RICBP-it0_damagesbyregionoutput'!E61</f>
        <v>20.6253843325246</v>
      </c>
      <c r="W62">
        <f>W61+'RICBP-it0_damagesbyregionoutput'!F61</f>
        <v>1880.9976640313419</v>
      </c>
      <c r="X62">
        <f>X61+'RICBP-it0_damagesbyregionoutput'!G61</f>
        <v>469.29096971730002</v>
      </c>
      <c r="Y62">
        <f>Y61+'RICBP-it0_damagesbyregionoutput'!H61</f>
        <v>363.99946871576549</v>
      </c>
      <c r="Z62">
        <f>Z61+'RICBP-it0_damagesbyregionoutput'!I61</f>
        <v>3378.2598350434632</v>
      </c>
      <c r="AA62">
        <f>AA61+'RICBP-it0_damagesbyregionoutput'!J61</f>
        <v>126.14476730281311</v>
      </c>
      <c r="AB62">
        <f>AB61+'RICBP-it0_damagesbyregionoutput'!K61</f>
        <v>189.09731499637869</v>
      </c>
      <c r="AC62">
        <f>AC61+'RICBP-it0_damagesbyregionoutput'!L61</f>
        <v>827.07701009598782</v>
      </c>
      <c r="AE62">
        <v>60</v>
      </c>
      <c r="AF62" t="s">
        <v>74</v>
      </c>
      <c r="AG62">
        <f t="shared" si="8"/>
        <v>1880.8918906076274</v>
      </c>
      <c r="AH62">
        <f t="shared" si="8"/>
        <v>1358.1407513032593</v>
      </c>
      <c r="AI62">
        <f t="shared" si="8"/>
        <v>278.48338864786831</v>
      </c>
      <c r="AJ62">
        <f t="shared" si="6"/>
        <v>297.51117063699013</v>
      </c>
      <c r="AK62">
        <f t="shared" si="6"/>
        <v>491.7290948933761</v>
      </c>
      <c r="AL62">
        <f t="shared" si="6"/>
        <v>-1200.4162449600112</v>
      </c>
      <c r="AM62">
        <f t="shared" si="6"/>
        <v>217.26484355135895</v>
      </c>
      <c r="AN62">
        <f t="shared" si="6"/>
        <v>-43.261708789436824</v>
      </c>
      <c r="AO62">
        <f t="shared" si="6"/>
        <v>-3078.2370485826464</v>
      </c>
      <c r="AP62">
        <f t="shared" si="6"/>
        <v>167.15653803283712</v>
      </c>
      <c r="AQ62">
        <f t="shared" si="6"/>
        <v>125.11920646149878</v>
      </c>
      <c r="AR62">
        <f t="shared" si="6"/>
        <v>-494.38188180272289</v>
      </c>
      <c r="AT62">
        <f>(C62/SUM($C62:$N62)-R62/SUM($R62:$AC62))*SUM('RICBP-it0_damagesbyregionoutput'!$A61:$L61)</f>
        <v>103.38453896014775</v>
      </c>
      <c r="AU62">
        <f>(D62/SUM($C62:$N62)-S62/SUM($R62:$AC62))*SUM('RICBP-it0_damagesbyregionoutput'!$A61:$L61)</f>
        <v>74.651156782390117</v>
      </c>
      <c r="AV62">
        <f>(E62/SUM($C62:$N62)-T62/SUM($R62:$AC62))*SUM('RICBP-it0_damagesbyregionoutput'!$A61:$L61)</f>
        <v>15.307034331525847</v>
      </c>
      <c r="AW62">
        <f>(F62/SUM($C62:$N62)-U62/SUM($R62:$AC62))*SUM('RICBP-it0_damagesbyregionoutput'!$A61:$L61)</f>
        <v>16.352909683640881</v>
      </c>
      <c r="AX62">
        <f>(G62/SUM($C62:$N62)-V62/SUM($R62:$AC62))*SUM('RICBP-it0_damagesbyregionoutput'!$A61:$L61)</f>
        <v>27.028233798391962</v>
      </c>
      <c r="AY62">
        <f>(H62/SUM($C62:$N62)-W62/SUM($R62:$AC62))*SUM('RICBP-it0_damagesbyregionoutput'!$A61:$L61)</f>
        <v>-65.98171892025664</v>
      </c>
      <c r="AZ62">
        <f>(I62/SUM($C62:$N62)-X62/SUM($R62:$AC62))*SUM('RICBP-it0_damagesbyregionoutput'!$A61:$L61)</f>
        <v>11.942114161356463</v>
      </c>
      <c r="BA62">
        <f>(J62/SUM($C62:$N62)-Y62/SUM($R62:$AC62))*SUM('RICBP-it0_damagesbyregionoutput'!$A61:$L61)</f>
        <v>-2.3779100968845235</v>
      </c>
      <c r="BB62">
        <f>(K62/SUM($C62:$N62)-Z62/SUM($R62:$AC62))*SUM('RICBP-it0_damagesbyregionoutput'!$A61:$L61)</f>
        <v>-169.19745343521782</v>
      </c>
      <c r="BC62">
        <f>(L62/SUM($C62:$N62)-AA62/SUM($R62:$AC62))*SUM('RICBP-it0_damagesbyregionoutput'!$A61:$L61)</f>
        <v>9.1878760842104867</v>
      </c>
      <c r="BD62">
        <f>(M62/SUM($C62:$N62)-AB62/SUM($R62:$AC62))*SUM('RICBP-it0_damagesbyregionoutput'!$A61:$L61)</f>
        <v>6.877264737901962</v>
      </c>
      <c r="BE62">
        <f>(N62/SUM($C62:$N62)-AC62/SUM($R62:$AC62))*SUM('RICBP-it0_damagesbyregionoutput'!$A61:$L61)</f>
        <v>-27.174046087206573</v>
      </c>
      <c r="BG62" s="2">
        <f t="shared" si="9"/>
        <v>-1198430916011.9722</v>
      </c>
      <c r="BH62" s="2">
        <f t="shared" si="9"/>
        <v>-696277611945.20593</v>
      </c>
      <c r="BI62" s="2">
        <f t="shared" si="9"/>
        <v>-264935736426.84433</v>
      </c>
      <c r="BJ62" s="2">
        <f t="shared" si="7"/>
        <v>-189453358115.5784</v>
      </c>
      <c r="BK62" s="2">
        <f t="shared" si="7"/>
        <v>-251192154513.49319</v>
      </c>
      <c r="BL62" s="2">
        <f t="shared" si="7"/>
        <v>3896244657999.5459</v>
      </c>
      <c r="BM62" s="2">
        <f t="shared" si="7"/>
        <v>-3453891227289.4697</v>
      </c>
      <c r="BN62" s="2">
        <f t="shared" si="7"/>
        <v>-2224654486188.7861</v>
      </c>
      <c r="BO62" s="2">
        <f t="shared" si="7"/>
        <v>2641449602860.7461</v>
      </c>
      <c r="BP62" s="2">
        <f t="shared" si="7"/>
        <v>-1510790144704.501</v>
      </c>
      <c r="BQ62" s="2">
        <f t="shared" si="7"/>
        <v>-155273737613.37592</v>
      </c>
      <c r="BR62" s="2">
        <f t="shared" si="7"/>
        <v>3407205111950.0947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B9" sqref="B9:M9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FB44-C15B-D443-9DD6-5BE3C10CFD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6144-45DC-5944-AE68-F43724E6113C}">
  <dimension ref="A1:N64"/>
  <sheetViews>
    <sheetView workbookViewId="0">
      <selection activeCell="C5" sqref="C5:H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 t="e">
        <f>'RICEPP-CumulativeLandDcalcs (2)'!AT3</f>
        <v>#REF!</v>
      </c>
      <c r="D5" s="1" t="e">
        <f>'RICEPP-CumulativeLandDcalcs (2)'!AU3</f>
        <v>#REF!</v>
      </c>
      <c r="E5" s="1" t="e">
        <f>'RICEPP-CumulativeLandDcalcs (2)'!AV3</f>
        <v>#REF!</v>
      </c>
      <c r="F5" s="1" t="e">
        <f>'RICEPP-CumulativeLandDcalcs (2)'!AW3</f>
        <v>#REF!</v>
      </c>
      <c r="G5" s="1" t="e">
        <f>'RICEPP-CumulativeLandDcalcs (2)'!AX3</f>
        <v>#REF!</v>
      </c>
      <c r="H5" s="1" t="e">
        <f>'RICEPP-CumulativeLandDcalcs (2)'!AY3</f>
        <v>#REF!</v>
      </c>
      <c r="I5" s="1" t="e">
        <f>'RICEPP-CumulativeLandDcalcs (2)'!AZ3</f>
        <v>#REF!</v>
      </c>
      <c r="J5" s="1" t="e">
        <f>'RICEPP-CumulativeLandDcalcs (2)'!BA3</f>
        <v>#REF!</v>
      </c>
      <c r="K5" s="1" t="e">
        <f>'RICEPP-CumulativeLandDcalcs (2)'!BB3</f>
        <v>#REF!</v>
      </c>
      <c r="L5" s="1" t="e">
        <f>'RICEPP-CumulativeLandDcalcs (2)'!BC3</f>
        <v>#REF!</v>
      </c>
      <c r="M5" s="1" t="e">
        <f>'RICEPP-CumulativeLandDcalcs (2)'!BD3</f>
        <v>#REF!</v>
      </c>
      <c r="N5" s="1" t="e">
        <f>'RICEPP-CumulativeLandDcalcs (2)'!BE3</f>
        <v>#REF!</v>
      </c>
    </row>
    <row r="6" spans="1:14" x14ac:dyDescent="0.2">
      <c r="A6">
        <v>2</v>
      </c>
      <c r="B6" t="s">
        <v>16</v>
      </c>
      <c r="C6" t="e">
        <f>'RICEPP-CumulativeLandDcalcs (2)'!AT4</f>
        <v>#REF!</v>
      </c>
      <c r="D6" t="e">
        <f>'RICEPP-CumulativeLandDcalcs (2)'!AU4</f>
        <v>#REF!</v>
      </c>
      <c r="E6" t="e">
        <f>'RICEPP-CumulativeLandDcalcs (2)'!AV4</f>
        <v>#REF!</v>
      </c>
      <c r="F6" t="e">
        <f>'RICEPP-CumulativeLandDcalcs (2)'!AW4</f>
        <v>#REF!</v>
      </c>
      <c r="G6" t="e">
        <f>'RICEPP-CumulativeLandDcalcs (2)'!AX4</f>
        <v>#REF!</v>
      </c>
      <c r="H6" t="e">
        <f>'RICEPP-CumulativeLandDcalcs (2)'!AY4</f>
        <v>#REF!</v>
      </c>
      <c r="I6" t="e">
        <f>'RICEPP-CumulativeLandDcalcs (2)'!AZ4</f>
        <v>#REF!</v>
      </c>
      <c r="J6" t="e">
        <f>'RICEPP-CumulativeLandDcalcs (2)'!BA4</f>
        <v>#REF!</v>
      </c>
      <c r="K6" t="e">
        <f>'RICEPP-CumulativeLandDcalcs (2)'!BB4</f>
        <v>#REF!</v>
      </c>
      <c r="L6" t="e">
        <f>'RICEPP-CumulativeLandDcalcs (2)'!BC4</f>
        <v>#REF!</v>
      </c>
      <c r="M6" t="e">
        <f>'RICEPP-CumulativeLandDcalcs (2)'!BD4</f>
        <v>#REF!</v>
      </c>
      <c r="N6" t="e">
        <f>'RICEPP-CumulativeLandDcalcs (2)'!BE4</f>
        <v>#REF!</v>
      </c>
    </row>
    <row r="7" spans="1:14" x14ac:dyDescent="0.2">
      <c r="A7">
        <v>3</v>
      </c>
      <c r="B7" t="s">
        <v>17</v>
      </c>
      <c r="C7" t="e">
        <f>'RICEPP-CumulativeLandDcalcs (2)'!AT5</f>
        <v>#REF!</v>
      </c>
      <c r="D7" t="e">
        <f>'RICEPP-CumulativeLandDcalcs (2)'!AU5</f>
        <v>#REF!</v>
      </c>
      <c r="E7" t="e">
        <f>'RICEPP-CumulativeLandDcalcs (2)'!AV5</f>
        <v>#REF!</v>
      </c>
      <c r="F7" t="e">
        <f>'RICEPP-CumulativeLandDcalcs (2)'!AW5</f>
        <v>#REF!</v>
      </c>
      <c r="G7" t="e">
        <f>'RICEPP-CumulativeLandDcalcs (2)'!AX5</f>
        <v>#REF!</v>
      </c>
      <c r="H7" t="e">
        <f>'RICEPP-CumulativeLandDcalcs (2)'!AY5</f>
        <v>#REF!</v>
      </c>
      <c r="I7" t="e">
        <f>'RICEPP-CumulativeLandDcalcs (2)'!AZ5</f>
        <v>#REF!</v>
      </c>
      <c r="J7" t="e">
        <f>'RICEPP-CumulativeLandDcalcs (2)'!BA5</f>
        <v>#REF!</v>
      </c>
      <c r="K7" t="e">
        <f>'RICEPP-CumulativeLandDcalcs (2)'!BB5</f>
        <v>#REF!</v>
      </c>
      <c r="L7" t="e">
        <f>'RICEPP-CumulativeLandDcalcs (2)'!BC5</f>
        <v>#REF!</v>
      </c>
      <c r="M7" t="e">
        <f>'RICEPP-CumulativeLandDcalcs (2)'!BD5</f>
        <v>#REF!</v>
      </c>
      <c r="N7" t="e">
        <f>'RICEPP-CumulativeLandDcalcs (2)'!BE5</f>
        <v>#REF!</v>
      </c>
    </row>
    <row r="8" spans="1:14" x14ac:dyDescent="0.2">
      <c r="A8">
        <v>4</v>
      </c>
      <c r="B8" t="s">
        <v>18</v>
      </c>
      <c r="C8" t="e">
        <f>'RICEPP-CumulativeLandDcalcs (2)'!AT6</f>
        <v>#REF!</v>
      </c>
      <c r="D8" t="e">
        <f>'RICEPP-CumulativeLandDcalcs (2)'!AU6</f>
        <v>#REF!</v>
      </c>
      <c r="E8" t="e">
        <f>'RICEPP-CumulativeLandDcalcs (2)'!AV6</f>
        <v>#REF!</v>
      </c>
      <c r="F8" t="e">
        <f>'RICEPP-CumulativeLandDcalcs (2)'!AW6</f>
        <v>#REF!</v>
      </c>
      <c r="G8" t="e">
        <f>'RICEPP-CumulativeLandDcalcs (2)'!AX6</f>
        <v>#REF!</v>
      </c>
      <c r="H8" t="e">
        <f>'RICEPP-CumulativeLandDcalcs (2)'!AY6</f>
        <v>#REF!</v>
      </c>
      <c r="I8" t="e">
        <f>'RICEPP-CumulativeLandDcalcs (2)'!AZ6</f>
        <v>#REF!</v>
      </c>
      <c r="J8" t="e">
        <f>'RICEPP-CumulativeLandDcalcs (2)'!BA6</f>
        <v>#REF!</v>
      </c>
      <c r="K8" t="e">
        <f>'RICEPP-CumulativeLandDcalcs (2)'!BB6</f>
        <v>#REF!</v>
      </c>
      <c r="L8" t="e">
        <f>'RICEPP-CumulativeLandDcalcs (2)'!BC6</f>
        <v>#REF!</v>
      </c>
      <c r="M8" t="e">
        <f>'RICEPP-CumulativeLandDcalcs (2)'!BD6</f>
        <v>#REF!</v>
      </c>
      <c r="N8" t="e">
        <f>'RICEPP-CumulativeLandDcalcs (2)'!BE6</f>
        <v>#REF!</v>
      </c>
    </row>
    <row r="9" spans="1:14" x14ac:dyDescent="0.2">
      <c r="A9">
        <v>5</v>
      </c>
      <c r="B9" t="s">
        <v>19</v>
      </c>
      <c r="C9" t="e">
        <f>'RICEPP-CumulativeLandDcalcs (2)'!AT7</f>
        <v>#REF!</v>
      </c>
      <c r="D9" t="e">
        <f>'RICEPP-CumulativeLandDcalcs (2)'!AU7</f>
        <v>#REF!</v>
      </c>
      <c r="E9" t="e">
        <f>'RICEPP-CumulativeLandDcalcs (2)'!AV7</f>
        <v>#REF!</v>
      </c>
      <c r="F9" t="e">
        <f>'RICEPP-CumulativeLandDcalcs (2)'!AW7</f>
        <v>#REF!</v>
      </c>
      <c r="G9" t="e">
        <f>'RICEPP-CumulativeLandDcalcs (2)'!AX7</f>
        <v>#REF!</v>
      </c>
      <c r="H9" t="e">
        <f>'RICEPP-CumulativeLandDcalcs (2)'!AY7</f>
        <v>#REF!</v>
      </c>
      <c r="I9" t="e">
        <f>'RICEPP-CumulativeLandDcalcs (2)'!AZ7</f>
        <v>#REF!</v>
      </c>
      <c r="J9" t="e">
        <f>'RICEPP-CumulativeLandDcalcs (2)'!BA7</f>
        <v>#REF!</v>
      </c>
      <c r="K9" t="e">
        <f>'RICEPP-CumulativeLandDcalcs (2)'!BB7</f>
        <v>#REF!</v>
      </c>
      <c r="L9" t="e">
        <f>'RICEPP-CumulativeLandDcalcs (2)'!BC7</f>
        <v>#REF!</v>
      </c>
      <c r="M9" t="e">
        <f>'RICEPP-CumulativeLandDcalcs (2)'!BD7</f>
        <v>#REF!</v>
      </c>
      <c r="N9" t="e">
        <f>'RICEPP-CumulativeLandDcalcs (2)'!BE7</f>
        <v>#REF!</v>
      </c>
    </row>
    <row r="10" spans="1:14" x14ac:dyDescent="0.2">
      <c r="A10">
        <v>6</v>
      </c>
      <c r="B10" t="s">
        <v>20</v>
      </c>
      <c r="C10" t="e">
        <f>'RICEPP-CumulativeLandDcalcs (2)'!AT8</f>
        <v>#REF!</v>
      </c>
      <c r="D10" t="e">
        <f>'RICEPP-CumulativeLandDcalcs (2)'!AU8</f>
        <v>#REF!</v>
      </c>
      <c r="E10" t="e">
        <f>'RICEPP-CumulativeLandDcalcs (2)'!AV8</f>
        <v>#REF!</v>
      </c>
      <c r="F10" t="e">
        <f>'RICEPP-CumulativeLandDcalcs (2)'!AW8</f>
        <v>#REF!</v>
      </c>
      <c r="G10" t="e">
        <f>'RICEPP-CumulativeLandDcalcs (2)'!AX8</f>
        <v>#REF!</v>
      </c>
      <c r="H10" t="e">
        <f>'RICEPP-CumulativeLandDcalcs (2)'!AY8</f>
        <v>#REF!</v>
      </c>
      <c r="I10" t="e">
        <f>'RICEPP-CumulativeLandDcalcs (2)'!AZ8</f>
        <v>#REF!</v>
      </c>
      <c r="J10" t="e">
        <f>'RICEPP-CumulativeLandDcalcs (2)'!BA8</f>
        <v>#REF!</v>
      </c>
      <c r="K10" t="e">
        <f>'RICEPP-CumulativeLandDcalcs (2)'!BB8</f>
        <v>#REF!</v>
      </c>
      <c r="L10" t="e">
        <f>'RICEPP-CumulativeLandDcalcs (2)'!BC8</f>
        <v>#REF!</v>
      </c>
      <c r="M10" t="e">
        <f>'RICEPP-CumulativeLandDcalcs (2)'!BD8</f>
        <v>#REF!</v>
      </c>
      <c r="N10" t="e">
        <f>'RICEPP-CumulativeLandDcalcs (2)'!BE8</f>
        <v>#REF!</v>
      </c>
    </row>
    <row r="11" spans="1:14" x14ac:dyDescent="0.2">
      <c r="A11">
        <v>7</v>
      </c>
      <c r="B11" t="s">
        <v>21</v>
      </c>
      <c r="C11" t="e">
        <f>'RICEPP-CumulativeLandDcalcs (2)'!AT9</f>
        <v>#REF!</v>
      </c>
      <c r="D11" t="e">
        <f>'RICEPP-CumulativeLandDcalcs (2)'!AU9</f>
        <v>#REF!</v>
      </c>
      <c r="E11" t="e">
        <f>'RICEPP-CumulativeLandDcalcs (2)'!AV9</f>
        <v>#REF!</v>
      </c>
      <c r="F11" t="e">
        <f>'RICEPP-CumulativeLandDcalcs (2)'!AW9</f>
        <v>#REF!</v>
      </c>
      <c r="G11" t="e">
        <f>'RICEPP-CumulativeLandDcalcs (2)'!AX9</f>
        <v>#REF!</v>
      </c>
      <c r="H11" t="e">
        <f>'RICEPP-CumulativeLandDcalcs (2)'!AY9</f>
        <v>#REF!</v>
      </c>
      <c r="I11" t="e">
        <f>'RICEPP-CumulativeLandDcalcs (2)'!AZ9</f>
        <v>#REF!</v>
      </c>
      <c r="J11" t="e">
        <f>'RICEPP-CumulativeLandDcalcs (2)'!BA9</f>
        <v>#REF!</v>
      </c>
      <c r="K11" t="e">
        <f>'RICEPP-CumulativeLandDcalcs (2)'!BB9</f>
        <v>#REF!</v>
      </c>
      <c r="L11" t="e">
        <f>'RICEPP-CumulativeLandDcalcs (2)'!BC9</f>
        <v>#REF!</v>
      </c>
      <c r="M11" t="e">
        <f>'RICEPP-CumulativeLandDcalcs (2)'!BD9</f>
        <v>#REF!</v>
      </c>
      <c r="N11" t="e">
        <f>'RICEPP-CumulativeLandDcalcs (2)'!BE9</f>
        <v>#REF!</v>
      </c>
    </row>
    <row r="12" spans="1:14" x14ac:dyDescent="0.2">
      <c r="A12">
        <v>8</v>
      </c>
      <c r="B12" t="s">
        <v>22</v>
      </c>
      <c r="C12" t="e">
        <f>'RICEPP-CumulativeLandDcalcs (2)'!AT10</f>
        <v>#REF!</v>
      </c>
      <c r="D12" t="e">
        <f>'RICEPP-CumulativeLandDcalcs (2)'!AU10</f>
        <v>#REF!</v>
      </c>
      <c r="E12" t="e">
        <f>'RICEPP-CumulativeLandDcalcs (2)'!AV10</f>
        <v>#REF!</v>
      </c>
      <c r="F12" t="e">
        <f>'RICEPP-CumulativeLandDcalcs (2)'!AW10</f>
        <v>#REF!</v>
      </c>
      <c r="G12" t="e">
        <f>'RICEPP-CumulativeLandDcalcs (2)'!AX10</f>
        <v>#REF!</v>
      </c>
      <c r="H12" t="e">
        <f>'RICEPP-CumulativeLandDcalcs (2)'!AY10</f>
        <v>#REF!</v>
      </c>
      <c r="I12" t="e">
        <f>'RICEPP-CumulativeLandDcalcs (2)'!AZ10</f>
        <v>#REF!</v>
      </c>
      <c r="J12" t="e">
        <f>'RICEPP-CumulativeLandDcalcs (2)'!BA10</f>
        <v>#REF!</v>
      </c>
      <c r="K12" t="e">
        <f>'RICEPP-CumulativeLandDcalcs (2)'!BB10</f>
        <v>#REF!</v>
      </c>
      <c r="L12" t="e">
        <f>'RICEPP-CumulativeLandDcalcs (2)'!BC10</f>
        <v>#REF!</v>
      </c>
      <c r="M12" t="e">
        <f>'RICEPP-CumulativeLandDcalcs (2)'!BD10</f>
        <v>#REF!</v>
      </c>
      <c r="N12" t="e">
        <f>'RICEPP-CumulativeLandDcalcs (2)'!BE10</f>
        <v>#REF!</v>
      </c>
    </row>
    <row r="13" spans="1:14" x14ac:dyDescent="0.2">
      <c r="A13">
        <v>9</v>
      </c>
      <c r="B13" t="s">
        <v>23</v>
      </c>
      <c r="C13" t="e">
        <f>'RICEPP-CumulativeLandDcalcs (2)'!AT11</f>
        <v>#REF!</v>
      </c>
      <c r="D13" t="e">
        <f>'RICEPP-CumulativeLandDcalcs (2)'!AU11</f>
        <v>#REF!</v>
      </c>
      <c r="E13" t="e">
        <f>'RICEPP-CumulativeLandDcalcs (2)'!AV11</f>
        <v>#REF!</v>
      </c>
      <c r="F13" t="e">
        <f>'RICEPP-CumulativeLandDcalcs (2)'!AW11</f>
        <v>#REF!</v>
      </c>
      <c r="G13" t="e">
        <f>'RICEPP-CumulativeLandDcalcs (2)'!AX11</f>
        <v>#REF!</v>
      </c>
      <c r="H13" t="e">
        <f>'RICEPP-CumulativeLandDcalcs (2)'!AY11</f>
        <v>#REF!</v>
      </c>
      <c r="I13" t="e">
        <f>'RICEPP-CumulativeLandDcalcs (2)'!AZ11</f>
        <v>#REF!</v>
      </c>
      <c r="J13" t="e">
        <f>'RICEPP-CumulativeLandDcalcs (2)'!BA11</f>
        <v>#REF!</v>
      </c>
      <c r="K13" t="e">
        <f>'RICEPP-CumulativeLandDcalcs (2)'!BB11</f>
        <v>#REF!</v>
      </c>
      <c r="L13" t="e">
        <f>'RICEPP-CumulativeLandDcalcs (2)'!BC11</f>
        <v>#REF!</v>
      </c>
      <c r="M13" t="e">
        <f>'RICEPP-CumulativeLandDcalcs (2)'!BD11</f>
        <v>#REF!</v>
      </c>
      <c r="N13" t="e">
        <f>'RICEPP-CumulativeLandDcalcs (2)'!BE11</f>
        <v>#REF!</v>
      </c>
    </row>
    <row r="14" spans="1:14" x14ac:dyDescent="0.2">
      <c r="A14">
        <v>10</v>
      </c>
      <c r="B14" t="s">
        <v>24</v>
      </c>
      <c r="C14" t="e">
        <f>'RICEPP-CumulativeLandDcalcs (2)'!AT12</f>
        <v>#REF!</v>
      </c>
      <c r="D14" t="e">
        <f>'RICEPP-CumulativeLandDcalcs (2)'!AU12</f>
        <v>#REF!</v>
      </c>
      <c r="E14" t="e">
        <f>'RICEPP-CumulativeLandDcalcs (2)'!AV12</f>
        <v>#REF!</v>
      </c>
      <c r="F14" t="e">
        <f>'RICEPP-CumulativeLandDcalcs (2)'!AW12</f>
        <v>#REF!</v>
      </c>
      <c r="G14" t="e">
        <f>'RICEPP-CumulativeLandDcalcs (2)'!AX12</f>
        <v>#REF!</v>
      </c>
      <c r="H14" t="e">
        <f>'RICEPP-CumulativeLandDcalcs (2)'!AY12</f>
        <v>#REF!</v>
      </c>
      <c r="I14" t="e">
        <f>'RICEPP-CumulativeLandDcalcs (2)'!AZ12</f>
        <v>#REF!</v>
      </c>
      <c r="J14" t="e">
        <f>'RICEPP-CumulativeLandDcalcs (2)'!BA12</f>
        <v>#REF!</v>
      </c>
      <c r="K14" t="e">
        <f>'RICEPP-CumulativeLandDcalcs (2)'!BB12</f>
        <v>#REF!</v>
      </c>
      <c r="L14" t="e">
        <f>'RICEPP-CumulativeLandDcalcs (2)'!BC12</f>
        <v>#REF!</v>
      </c>
      <c r="M14" t="e">
        <f>'RICEPP-CumulativeLandDcalcs (2)'!BD12</f>
        <v>#REF!</v>
      </c>
      <c r="N14" t="e">
        <f>'RICEPP-CumulativeLandDcalcs (2)'!BE12</f>
        <v>#REF!</v>
      </c>
    </row>
    <row r="15" spans="1:14" x14ac:dyDescent="0.2">
      <c r="A15">
        <v>11</v>
      </c>
      <c r="B15" t="s">
        <v>25</v>
      </c>
      <c r="C15" t="e">
        <f>'RICEPP-CumulativeLandDcalcs (2)'!AT13</f>
        <v>#REF!</v>
      </c>
      <c r="D15" t="e">
        <f>'RICEPP-CumulativeLandDcalcs (2)'!AU13</f>
        <v>#REF!</v>
      </c>
      <c r="E15" t="e">
        <f>'RICEPP-CumulativeLandDcalcs (2)'!AV13</f>
        <v>#REF!</v>
      </c>
      <c r="F15" t="e">
        <f>'RICEPP-CumulativeLandDcalcs (2)'!AW13</f>
        <v>#REF!</v>
      </c>
      <c r="G15" t="e">
        <f>'RICEPP-CumulativeLandDcalcs (2)'!AX13</f>
        <v>#REF!</v>
      </c>
      <c r="H15" t="e">
        <f>'RICEPP-CumulativeLandDcalcs (2)'!AY13</f>
        <v>#REF!</v>
      </c>
      <c r="I15" t="e">
        <f>'RICEPP-CumulativeLandDcalcs (2)'!AZ13</f>
        <v>#REF!</v>
      </c>
      <c r="J15" t="e">
        <f>'RICEPP-CumulativeLandDcalcs (2)'!BA13</f>
        <v>#REF!</v>
      </c>
      <c r="K15" t="e">
        <f>'RICEPP-CumulativeLandDcalcs (2)'!BB13</f>
        <v>#REF!</v>
      </c>
      <c r="L15" t="e">
        <f>'RICEPP-CumulativeLandDcalcs (2)'!BC13</f>
        <v>#REF!</v>
      </c>
      <c r="M15" t="e">
        <f>'RICEPP-CumulativeLandDcalcs (2)'!BD13</f>
        <v>#REF!</v>
      </c>
      <c r="N15" t="e">
        <f>'RICEPP-CumulativeLandDcalcs (2)'!BE13</f>
        <v>#REF!</v>
      </c>
    </row>
    <row r="16" spans="1:14" x14ac:dyDescent="0.2">
      <c r="A16">
        <v>12</v>
      </c>
      <c r="B16" t="s">
        <v>26</v>
      </c>
      <c r="C16" t="e">
        <f>'RICEPP-CumulativeLandDcalcs (2)'!AT14</f>
        <v>#REF!</v>
      </c>
      <c r="D16" t="e">
        <f>'RICEPP-CumulativeLandDcalcs (2)'!AU14</f>
        <v>#REF!</v>
      </c>
      <c r="E16" t="e">
        <f>'RICEPP-CumulativeLandDcalcs (2)'!AV14</f>
        <v>#REF!</v>
      </c>
      <c r="F16" t="e">
        <f>'RICEPP-CumulativeLandDcalcs (2)'!AW14</f>
        <v>#REF!</v>
      </c>
      <c r="G16" t="e">
        <f>'RICEPP-CumulativeLandDcalcs (2)'!AX14</f>
        <v>#REF!</v>
      </c>
      <c r="H16" t="e">
        <f>'RICEPP-CumulativeLandDcalcs (2)'!AY14</f>
        <v>#REF!</v>
      </c>
      <c r="I16" t="e">
        <f>'RICEPP-CumulativeLandDcalcs (2)'!AZ14</f>
        <v>#REF!</v>
      </c>
      <c r="J16" t="e">
        <f>'RICEPP-CumulativeLandDcalcs (2)'!BA14</f>
        <v>#REF!</v>
      </c>
      <c r="K16" t="e">
        <f>'RICEPP-CumulativeLandDcalcs (2)'!BB14</f>
        <v>#REF!</v>
      </c>
      <c r="L16" t="e">
        <f>'RICEPP-CumulativeLandDcalcs (2)'!BC14</f>
        <v>#REF!</v>
      </c>
      <c r="M16" t="e">
        <f>'RICEPP-CumulativeLandDcalcs (2)'!BD14</f>
        <v>#REF!</v>
      </c>
      <c r="N16" t="e">
        <f>'RICEPP-CumulativeLandDcalcs (2)'!BE14</f>
        <v>#REF!</v>
      </c>
    </row>
    <row r="17" spans="1:14" x14ac:dyDescent="0.2">
      <c r="A17">
        <v>13</v>
      </c>
      <c r="B17" t="s">
        <v>27</v>
      </c>
      <c r="C17" t="e">
        <f>'RICEPP-CumulativeLandDcalcs (2)'!AT15</f>
        <v>#REF!</v>
      </c>
      <c r="D17" t="e">
        <f>'RICEPP-CumulativeLandDcalcs (2)'!AU15</f>
        <v>#REF!</v>
      </c>
      <c r="E17" t="e">
        <f>'RICEPP-CumulativeLandDcalcs (2)'!AV15</f>
        <v>#REF!</v>
      </c>
      <c r="F17" t="e">
        <f>'RICEPP-CumulativeLandDcalcs (2)'!AW15</f>
        <v>#REF!</v>
      </c>
      <c r="G17" t="e">
        <f>'RICEPP-CumulativeLandDcalcs (2)'!AX15</f>
        <v>#REF!</v>
      </c>
      <c r="H17" t="e">
        <f>'RICEPP-CumulativeLandDcalcs (2)'!AY15</f>
        <v>#REF!</v>
      </c>
      <c r="I17" t="e">
        <f>'RICEPP-CumulativeLandDcalcs (2)'!AZ15</f>
        <v>#REF!</v>
      </c>
      <c r="J17" t="e">
        <f>'RICEPP-CumulativeLandDcalcs (2)'!BA15</f>
        <v>#REF!</v>
      </c>
      <c r="K17" t="e">
        <f>'RICEPP-CumulativeLandDcalcs (2)'!BB15</f>
        <v>#REF!</v>
      </c>
      <c r="L17" t="e">
        <f>'RICEPP-CumulativeLandDcalcs (2)'!BC15</f>
        <v>#REF!</v>
      </c>
      <c r="M17" t="e">
        <f>'RICEPP-CumulativeLandDcalcs (2)'!BD15</f>
        <v>#REF!</v>
      </c>
      <c r="N17" t="e">
        <f>'RICEPP-CumulativeLandDcalcs (2)'!BE15</f>
        <v>#REF!</v>
      </c>
    </row>
    <row r="18" spans="1:14" x14ac:dyDescent="0.2">
      <c r="A18">
        <v>14</v>
      </c>
      <c r="B18" t="s">
        <v>28</v>
      </c>
      <c r="C18" t="e">
        <f>'RICEPP-CumulativeLandDcalcs (2)'!AT16</f>
        <v>#REF!</v>
      </c>
      <c r="D18" t="e">
        <f>'RICEPP-CumulativeLandDcalcs (2)'!AU16</f>
        <v>#REF!</v>
      </c>
      <c r="E18" t="e">
        <f>'RICEPP-CumulativeLandDcalcs (2)'!AV16</f>
        <v>#REF!</v>
      </c>
      <c r="F18" t="e">
        <f>'RICEPP-CumulativeLandDcalcs (2)'!AW16</f>
        <v>#REF!</v>
      </c>
      <c r="G18" t="e">
        <f>'RICEPP-CumulativeLandDcalcs (2)'!AX16</f>
        <v>#REF!</v>
      </c>
      <c r="H18" t="e">
        <f>'RICEPP-CumulativeLandDcalcs (2)'!AY16</f>
        <v>#REF!</v>
      </c>
      <c r="I18" t="e">
        <f>'RICEPP-CumulativeLandDcalcs (2)'!AZ16</f>
        <v>#REF!</v>
      </c>
      <c r="J18" t="e">
        <f>'RICEPP-CumulativeLandDcalcs (2)'!BA16</f>
        <v>#REF!</v>
      </c>
      <c r="K18" t="e">
        <f>'RICEPP-CumulativeLandDcalcs (2)'!BB16</f>
        <v>#REF!</v>
      </c>
      <c r="L18" t="e">
        <f>'RICEPP-CumulativeLandDcalcs (2)'!BC16</f>
        <v>#REF!</v>
      </c>
      <c r="M18" t="e">
        <f>'RICEPP-CumulativeLandDcalcs (2)'!BD16</f>
        <v>#REF!</v>
      </c>
      <c r="N18" t="e">
        <f>'RICEPP-CumulativeLandDcalcs (2)'!BE16</f>
        <v>#REF!</v>
      </c>
    </row>
    <row r="19" spans="1:14" x14ac:dyDescent="0.2">
      <c r="A19">
        <v>15</v>
      </c>
      <c r="B19" t="s">
        <v>29</v>
      </c>
      <c r="C19" t="e">
        <f>'RICEPP-CumulativeLandDcalcs (2)'!AT17</f>
        <v>#REF!</v>
      </c>
      <c r="D19" t="e">
        <f>'RICEPP-CumulativeLandDcalcs (2)'!AU17</f>
        <v>#REF!</v>
      </c>
      <c r="E19" t="e">
        <f>'RICEPP-CumulativeLandDcalcs (2)'!AV17</f>
        <v>#REF!</v>
      </c>
      <c r="F19" t="e">
        <f>'RICEPP-CumulativeLandDcalcs (2)'!AW17</f>
        <v>#REF!</v>
      </c>
      <c r="G19" t="e">
        <f>'RICEPP-CumulativeLandDcalcs (2)'!AX17</f>
        <v>#REF!</v>
      </c>
      <c r="H19" t="e">
        <f>'RICEPP-CumulativeLandDcalcs (2)'!AY17</f>
        <v>#REF!</v>
      </c>
      <c r="I19" t="e">
        <f>'RICEPP-CumulativeLandDcalcs (2)'!AZ17</f>
        <v>#REF!</v>
      </c>
      <c r="J19" t="e">
        <f>'RICEPP-CumulativeLandDcalcs (2)'!BA17</f>
        <v>#REF!</v>
      </c>
      <c r="K19" t="e">
        <f>'RICEPP-CumulativeLandDcalcs (2)'!BB17</f>
        <v>#REF!</v>
      </c>
      <c r="L19" t="e">
        <f>'RICEPP-CumulativeLandDcalcs (2)'!BC17</f>
        <v>#REF!</v>
      </c>
      <c r="M19" t="e">
        <f>'RICEPP-CumulativeLandDcalcs (2)'!BD17</f>
        <v>#REF!</v>
      </c>
      <c r="N19" t="e">
        <f>'RICEPP-CumulativeLandDcalcs (2)'!BE17</f>
        <v>#REF!</v>
      </c>
    </row>
    <row r="20" spans="1:14" x14ac:dyDescent="0.2">
      <c r="A20">
        <v>16</v>
      </c>
      <c r="B20" t="s">
        <v>30</v>
      </c>
      <c r="C20" t="e">
        <f>'RICEPP-CumulativeLandDcalcs (2)'!AT18</f>
        <v>#REF!</v>
      </c>
      <c r="D20" t="e">
        <f>'RICEPP-CumulativeLandDcalcs (2)'!AU18</f>
        <v>#REF!</v>
      </c>
      <c r="E20" t="e">
        <f>'RICEPP-CumulativeLandDcalcs (2)'!AV18</f>
        <v>#REF!</v>
      </c>
      <c r="F20" t="e">
        <f>'RICEPP-CumulativeLandDcalcs (2)'!AW18</f>
        <v>#REF!</v>
      </c>
      <c r="G20" t="e">
        <f>'RICEPP-CumulativeLandDcalcs (2)'!AX18</f>
        <v>#REF!</v>
      </c>
      <c r="H20" t="e">
        <f>'RICEPP-CumulativeLandDcalcs (2)'!AY18</f>
        <v>#REF!</v>
      </c>
      <c r="I20" t="e">
        <f>'RICEPP-CumulativeLandDcalcs (2)'!AZ18</f>
        <v>#REF!</v>
      </c>
      <c r="J20" t="e">
        <f>'RICEPP-CumulativeLandDcalcs (2)'!BA18</f>
        <v>#REF!</v>
      </c>
      <c r="K20" t="e">
        <f>'RICEPP-CumulativeLandDcalcs (2)'!BB18</f>
        <v>#REF!</v>
      </c>
      <c r="L20" t="e">
        <f>'RICEPP-CumulativeLandDcalcs (2)'!BC18</f>
        <v>#REF!</v>
      </c>
      <c r="M20" t="e">
        <f>'RICEPP-CumulativeLandDcalcs (2)'!BD18</f>
        <v>#REF!</v>
      </c>
      <c r="N20" t="e">
        <f>'RICEPP-CumulativeLandDcalcs (2)'!BE18</f>
        <v>#REF!</v>
      </c>
    </row>
    <row r="21" spans="1:14" x14ac:dyDescent="0.2">
      <c r="A21">
        <v>17</v>
      </c>
      <c r="B21" t="s">
        <v>31</v>
      </c>
      <c r="C21" t="e">
        <f>'RICEPP-CumulativeLandDcalcs (2)'!AT19</f>
        <v>#REF!</v>
      </c>
      <c r="D21" t="e">
        <f>'RICEPP-CumulativeLandDcalcs (2)'!AU19</f>
        <v>#REF!</v>
      </c>
      <c r="E21" t="e">
        <f>'RICEPP-CumulativeLandDcalcs (2)'!AV19</f>
        <v>#REF!</v>
      </c>
      <c r="F21" t="e">
        <f>'RICEPP-CumulativeLandDcalcs (2)'!AW19</f>
        <v>#REF!</v>
      </c>
      <c r="G21" t="e">
        <f>'RICEPP-CumulativeLandDcalcs (2)'!AX19</f>
        <v>#REF!</v>
      </c>
      <c r="H21" t="e">
        <f>'RICEPP-CumulativeLandDcalcs (2)'!AY19</f>
        <v>#REF!</v>
      </c>
      <c r="I21" t="e">
        <f>'RICEPP-CumulativeLandDcalcs (2)'!AZ19</f>
        <v>#REF!</v>
      </c>
      <c r="J21" t="e">
        <f>'RICEPP-CumulativeLandDcalcs (2)'!BA19</f>
        <v>#REF!</v>
      </c>
      <c r="K21" t="e">
        <f>'RICEPP-CumulativeLandDcalcs (2)'!BB19</f>
        <v>#REF!</v>
      </c>
      <c r="L21" t="e">
        <f>'RICEPP-CumulativeLandDcalcs (2)'!BC19</f>
        <v>#REF!</v>
      </c>
      <c r="M21" t="e">
        <f>'RICEPP-CumulativeLandDcalcs (2)'!BD19</f>
        <v>#REF!</v>
      </c>
      <c r="N21" t="e">
        <f>'RICEPP-CumulativeLandDcalcs (2)'!BE19</f>
        <v>#REF!</v>
      </c>
    </row>
    <row r="22" spans="1:14" x14ac:dyDescent="0.2">
      <c r="A22">
        <v>18</v>
      </c>
      <c r="B22" t="s">
        <v>32</v>
      </c>
      <c r="C22" t="e">
        <f>'RICEPP-CumulativeLandDcalcs (2)'!AT20</f>
        <v>#REF!</v>
      </c>
      <c r="D22" t="e">
        <f>'RICEPP-CumulativeLandDcalcs (2)'!AU20</f>
        <v>#REF!</v>
      </c>
      <c r="E22" t="e">
        <f>'RICEPP-CumulativeLandDcalcs (2)'!AV20</f>
        <v>#REF!</v>
      </c>
      <c r="F22" t="e">
        <f>'RICEPP-CumulativeLandDcalcs (2)'!AW20</f>
        <v>#REF!</v>
      </c>
      <c r="G22" t="e">
        <f>'RICEPP-CumulativeLandDcalcs (2)'!AX20</f>
        <v>#REF!</v>
      </c>
      <c r="H22" t="e">
        <f>'RICEPP-CumulativeLandDcalcs (2)'!AY20</f>
        <v>#REF!</v>
      </c>
      <c r="I22" t="e">
        <f>'RICEPP-CumulativeLandDcalcs (2)'!AZ20</f>
        <v>#REF!</v>
      </c>
      <c r="J22" t="e">
        <f>'RICEPP-CumulativeLandDcalcs (2)'!BA20</f>
        <v>#REF!</v>
      </c>
      <c r="K22" t="e">
        <f>'RICEPP-CumulativeLandDcalcs (2)'!BB20</f>
        <v>#REF!</v>
      </c>
      <c r="L22" t="e">
        <f>'RICEPP-CumulativeLandDcalcs (2)'!BC20</f>
        <v>#REF!</v>
      </c>
      <c r="M22" t="e">
        <f>'RICEPP-CumulativeLandDcalcs (2)'!BD20</f>
        <v>#REF!</v>
      </c>
      <c r="N22" t="e">
        <f>'RICEPP-CumulativeLandDcalcs (2)'!BE20</f>
        <v>#REF!</v>
      </c>
    </row>
    <row r="23" spans="1:14" x14ac:dyDescent="0.2">
      <c r="A23">
        <v>19</v>
      </c>
      <c r="B23" t="s">
        <v>33</v>
      </c>
      <c r="C23" t="e">
        <f>'RICEPP-CumulativeLandDcalcs (2)'!AT21</f>
        <v>#REF!</v>
      </c>
      <c r="D23" t="e">
        <f>'RICEPP-CumulativeLandDcalcs (2)'!AU21</f>
        <v>#REF!</v>
      </c>
      <c r="E23" t="e">
        <f>'RICEPP-CumulativeLandDcalcs (2)'!AV21</f>
        <v>#REF!</v>
      </c>
      <c r="F23" t="e">
        <f>'RICEPP-CumulativeLandDcalcs (2)'!AW21</f>
        <v>#REF!</v>
      </c>
      <c r="G23" t="e">
        <f>'RICEPP-CumulativeLandDcalcs (2)'!AX21</f>
        <v>#REF!</v>
      </c>
      <c r="H23" t="e">
        <f>'RICEPP-CumulativeLandDcalcs (2)'!AY21</f>
        <v>#REF!</v>
      </c>
      <c r="I23" t="e">
        <f>'RICEPP-CumulativeLandDcalcs (2)'!AZ21</f>
        <v>#REF!</v>
      </c>
      <c r="J23" t="e">
        <f>'RICEPP-CumulativeLandDcalcs (2)'!BA21</f>
        <v>#REF!</v>
      </c>
      <c r="K23" t="e">
        <f>'RICEPP-CumulativeLandDcalcs (2)'!BB21</f>
        <v>#REF!</v>
      </c>
      <c r="L23" t="e">
        <f>'RICEPP-CumulativeLandDcalcs (2)'!BC21</f>
        <v>#REF!</v>
      </c>
      <c r="M23" t="e">
        <f>'RICEPP-CumulativeLandDcalcs (2)'!BD21</f>
        <v>#REF!</v>
      </c>
      <c r="N23" t="e">
        <f>'RICEPP-CumulativeLandDcalcs (2)'!BE21</f>
        <v>#REF!</v>
      </c>
    </row>
    <row r="24" spans="1:14" x14ac:dyDescent="0.2">
      <c r="A24">
        <v>20</v>
      </c>
      <c r="B24" t="s">
        <v>34</v>
      </c>
      <c r="C24" t="e">
        <f>'RICEPP-CumulativeLandDcalcs (2)'!AT22</f>
        <v>#REF!</v>
      </c>
      <c r="D24" t="e">
        <f>'RICEPP-CumulativeLandDcalcs (2)'!AU22</f>
        <v>#REF!</v>
      </c>
      <c r="E24" t="e">
        <f>'RICEPP-CumulativeLandDcalcs (2)'!AV22</f>
        <v>#REF!</v>
      </c>
      <c r="F24" t="e">
        <f>'RICEPP-CumulativeLandDcalcs (2)'!AW22</f>
        <v>#REF!</v>
      </c>
      <c r="G24" t="e">
        <f>'RICEPP-CumulativeLandDcalcs (2)'!AX22</f>
        <v>#REF!</v>
      </c>
      <c r="H24" t="e">
        <f>'RICEPP-CumulativeLandDcalcs (2)'!AY22</f>
        <v>#REF!</v>
      </c>
      <c r="I24" t="e">
        <f>'RICEPP-CumulativeLandDcalcs (2)'!AZ22</f>
        <v>#REF!</v>
      </c>
      <c r="J24" t="e">
        <f>'RICEPP-CumulativeLandDcalcs (2)'!BA22</f>
        <v>#REF!</v>
      </c>
      <c r="K24" t="e">
        <f>'RICEPP-CumulativeLandDcalcs (2)'!BB22</f>
        <v>#REF!</v>
      </c>
      <c r="L24" t="e">
        <f>'RICEPP-CumulativeLandDcalcs (2)'!BC22</f>
        <v>#REF!</v>
      </c>
      <c r="M24" t="e">
        <f>'RICEPP-CumulativeLandDcalcs (2)'!BD22</f>
        <v>#REF!</v>
      </c>
      <c r="N24" t="e">
        <f>'RICEPP-CumulativeLandDcalcs (2)'!BE22</f>
        <v>#REF!</v>
      </c>
    </row>
    <row r="25" spans="1:14" x14ac:dyDescent="0.2">
      <c r="A25">
        <v>21</v>
      </c>
      <c r="B25" t="s">
        <v>35</v>
      </c>
      <c r="C25" t="e">
        <f>'RICEPP-CumulativeLandDcalcs (2)'!AT23</f>
        <v>#REF!</v>
      </c>
      <c r="D25" t="e">
        <f>'RICEPP-CumulativeLandDcalcs (2)'!AU23</f>
        <v>#REF!</v>
      </c>
      <c r="E25" t="e">
        <f>'RICEPP-CumulativeLandDcalcs (2)'!AV23</f>
        <v>#REF!</v>
      </c>
      <c r="F25" t="e">
        <f>'RICEPP-CumulativeLandDcalcs (2)'!AW23</f>
        <v>#REF!</v>
      </c>
      <c r="G25" t="e">
        <f>'RICEPP-CumulativeLandDcalcs (2)'!AX23</f>
        <v>#REF!</v>
      </c>
      <c r="H25" t="e">
        <f>'RICEPP-CumulativeLandDcalcs (2)'!AY23</f>
        <v>#REF!</v>
      </c>
      <c r="I25" t="e">
        <f>'RICEPP-CumulativeLandDcalcs (2)'!AZ23</f>
        <v>#REF!</v>
      </c>
      <c r="J25" t="e">
        <f>'RICEPP-CumulativeLandDcalcs (2)'!BA23</f>
        <v>#REF!</v>
      </c>
      <c r="K25" t="e">
        <f>'RICEPP-CumulativeLandDcalcs (2)'!BB23</f>
        <v>#REF!</v>
      </c>
      <c r="L25" t="e">
        <f>'RICEPP-CumulativeLandDcalcs (2)'!BC23</f>
        <v>#REF!</v>
      </c>
      <c r="M25" t="e">
        <f>'RICEPP-CumulativeLandDcalcs (2)'!BD23</f>
        <v>#REF!</v>
      </c>
      <c r="N25" t="e">
        <f>'RICEPP-CumulativeLandDcalcs (2)'!BE23</f>
        <v>#REF!</v>
      </c>
    </row>
    <row r="26" spans="1:14" x14ac:dyDescent="0.2">
      <c r="A26">
        <v>22</v>
      </c>
      <c r="B26" t="s">
        <v>36</v>
      </c>
      <c r="C26" t="e">
        <f>'RICEPP-CumulativeLandDcalcs (2)'!AT24</f>
        <v>#REF!</v>
      </c>
      <c r="D26" t="e">
        <f>'RICEPP-CumulativeLandDcalcs (2)'!AU24</f>
        <v>#REF!</v>
      </c>
      <c r="E26" t="e">
        <f>'RICEPP-CumulativeLandDcalcs (2)'!AV24</f>
        <v>#REF!</v>
      </c>
      <c r="F26" t="e">
        <f>'RICEPP-CumulativeLandDcalcs (2)'!AW24</f>
        <v>#REF!</v>
      </c>
      <c r="G26" t="e">
        <f>'RICEPP-CumulativeLandDcalcs (2)'!AX24</f>
        <v>#REF!</v>
      </c>
      <c r="H26" t="e">
        <f>'RICEPP-CumulativeLandDcalcs (2)'!AY24</f>
        <v>#REF!</v>
      </c>
      <c r="I26" t="e">
        <f>'RICEPP-CumulativeLandDcalcs (2)'!AZ24</f>
        <v>#REF!</v>
      </c>
      <c r="J26" t="e">
        <f>'RICEPP-CumulativeLandDcalcs (2)'!BA24</f>
        <v>#REF!</v>
      </c>
      <c r="K26" t="e">
        <f>'RICEPP-CumulativeLandDcalcs (2)'!BB24</f>
        <v>#REF!</v>
      </c>
      <c r="L26" t="e">
        <f>'RICEPP-CumulativeLandDcalcs (2)'!BC24</f>
        <v>#REF!</v>
      </c>
      <c r="M26" t="e">
        <f>'RICEPP-CumulativeLandDcalcs (2)'!BD24</f>
        <v>#REF!</v>
      </c>
      <c r="N26" t="e">
        <f>'RICEPP-CumulativeLandDcalcs (2)'!BE24</f>
        <v>#REF!</v>
      </c>
    </row>
    <row r="27" spans="1:14" x14ac:dyDescent="0.2">
      <c r="A27">
        <v>23</v>
      </c>
      <c r="B27" t="s">
        <v>37</v>
      </c>
      <c r="C27" t="e">
        <f>'RICEPP-CumulativeLandDcalcs (2)'!AT25</f>
        <v>#REF!</v>
      </c>
      <c r="D27" t="e">
        <f>'RICEPP-CumulativeLandDcalcs (2)'!AU25</f>
        <v>#REF!</v>
      </c>
      <c r="E27" t="e">
        <f>'RICEPP-CumulativeLandDcalcs (2)'!AV25</f>
        <v>#REF!</v>
      </c>
      <c r="F27" t="e">
        <f>'RICEPP-CumulativeLandDcalcs (2)'!AW25</f>
        <v>#REF!</v>
      </c>
      <c r="G27" t="e">
        <f>'RICEPP-CumulativeLandDcalcs (2)'!AX25</f>
        <v>#REF!</v>
      </c>
      <c r="H27" t="e">
        <f>'RICEPP-CumulativeLandDcalcs (2)'!AY25</f>
        <v>#REF!</v>
      </c>
      <c r="I27" t="e">
        <f>'RICEPP-CumulativeLandDcalcs (2)'!AZ25</f>
        <v>#REF!</v>
      </c>
      <c r="J27" t="e">
        <f>'RICEPP-CumulativeLandDcalcs (2)'!BA25</f>
        <v>#REF!</v>
      </c>
      <c r="K27" t="e">
        <f>'RICEPP-CumulativeLandDcalcs (2)'!BB25</f>
        <v>#REF!</v>
      </c>
      <c r="L27" t="e">
        <f>'RICEPP-CumulativeLandDcalcs (2)'!BC25</f>
        <v>#REF!</v>
      </c>
      <c r="M27" t="e">
        <f>'RICEPP-CumulativeLandDcalcs (2)'!BD25</f>
        <v>#REF!</v>
      </c>
      <c r="N27" t="e">
        <f>'RICEPP-CumulativeLandDcalcs (2)'!BE25</f>
        <v>#REF!</v>
      </c>
    </row>
    <row r="28" spans="1:14" x14ac:dyDescent="0.2">
      <c r="A28">
        <v>24</v>
      </c>
      <c r="B28" t="s">
        <v>38</v>
      </c>
      <c r="C28" t="e">
        <f>'RICEPP-CumulativeLandDcalcs (2)'!AT26</f>
        <v>#REF!</v>
      </c>
      <c r="D28" t="e">
        <f>'RICEPP-CumulativeLandDcalcs (2)'!AU26</f>
        <v>#REF!</v>
      </c>
      <c r="E28" t="e">
        <f>'RICEPP-CumulativeLandDcalcs (2)'!AV26</f>
        <v>#REF!</v>
      </c>
      <c r="F28" t="e">
        <f>'RICEPP-CumulativeLandDcalcs (2)'!AW26</f>
        <v>#REF!</v>
      </c>
      <c r="G28" t="e">
        <f>'RICEPP-CumulativeLandDcalcs (2)'!AX26</f>
        <v>#REF!</v>
      </c>
      <c r="H28" t="e">
        <f>'RICEPP-CumulativeLandDcalcs (2)'!AY26</f>
        <v>#REF!</v>
      </c>
      <c r="I28" t="e">
        <f>'RICEPP-CumulativeLandDcalcs (2)'!AZ26</f>
        <v>#REF!</v>
      </c>
      <c r="J28" t="e">
        <f>'RICEPP-CumulativeLandDcalcs (2)'!BA26</f>
        <v>#REF!</v>
      </c>
      <c r="K28" t="e">
        <f>'RICEPP-CumulativeLandDcalcs (2)'!BB26</f>
        <v>#REF!</v>
      </c>
      <c r="L28" t="e">
        <f>'RICEPP-CumulativeLandDcalcs (2)'!BC26</f>
        <v>#REF!</v>
      </c>
      <c r="M28" t="e">
        <f>'RICEPP-CumulativeLandDcalcs (2)'!BD26</f>
        <v>#REF!</v>
      </c>
      <c r="N28" t="e">
        <f>'RICEPP-CumulativeLandDcalcs (2)'!BE26</f>
        <v>#REF!</v>
      </c>
    </row>
    <row r="29" spans="1:14" x14ac:dyDescent="0.2">
      <c r="A29">
        <v>25</v>
      </c>
      <c r="B29" t="s">
        <v>39</v>
      </c>
      <c r="C29" t="e">
        <f>'RICEPP-CumulativeLandDcalcs (2)'!AT27</f>
        <v>#REF!</v>
      </c>
      <c r="D29" t="e">
        <f>'RICEPP-CumulativeLandDcalcs (2)'!AU27</f>
        <v>#REF!</v>
      </c>
      <c r="E29" t="e">
        <f>'RICEPP-CumulativeLandDcalcs (2)'!AV27</f>
        <v>#REF!</v>
      </c>
      <c r="F29" t="e">
        <f>'RICEPP-CumulativeLandDcalcs (2)'!AW27</f>
        <v>#REF!</v>
      </c>
      <c r="G29" t="e">
        <f>'RICEPP-CumulativeLandDcalcs (2)'!AX27</f>
        <v>#REF!</v>
      </c>
      <c r="H29" t="e">
        <f>'RICEPP-CumulativeLandDcalcs (2)'!AY27</f>
        <v>#REF!</v>
      </c>
      <c r="I29" t="e">
        <f>'RICEPP-CumulativeLandDcalcs (2)'!AZ27</f>
        <v>#REF!</v>
      </c>
      <c r="J29" t="e">
        <f>'RICEPP-CumulativeLandDcalcs (2)'!BA27</f>
        <v>#REF!</v>
      </c>
      <c r="K29" t="e">
        <f>'RICEPP-CumulativeLandDcalcs (2)'!BB27</f>
        <v>#REF!</v>
      </c>
      <c r="L29" t="e">
        <f>'RICEPP-CumulativeLandDcalcs (2)'!BC27</f>
        <v>#REF!</v>
      </c>
      <c r="M29" t="e">
        <f>'RICEPP-CumulativeLandDcalcs (2)'!BD27</f>
        <v>#REF!</v>
      </c>
      <c r="N29" t="e">
        <f>'RICEPP-CumulativeLandDcalcs (2)'!BE27</f>
        <v>#REF!</v>
      </c>
    </row>
    <row r="30" spans="1:14" x14ac:dyDescent="0.2">
      <c r="A30">
        <v>26</v>
      </c>
      <c r="B30" t="s">
        <v>40</v>
      </c>
      <c r="C30" t="e">
        <f>'RICEPP-CumulativeLandDcalcs (2)'!AT28</f>
        <v>#REF!</v>
      </c>
      <c r="D30" t="e">
        <f>'RICEPP-CumulativeLandDcalcs (2)'!AU28</f>
        <v>#REF!</v>
      </c>
      <c r="E30" t="e">
        <f>'RICEPP-CumulativeLandDcalcs (2)'!AV28</f>
        <v>#REF!</v>
      </c>
      <c r="F30" t="e">
        <f>'RICEPP-CumulativeLandDcalcs (2)'!AW28</f>
        <v>#REF!</v>
      </c>
      <c r="G30" t="e">
        <f>'RICEPP-CumulativeLandDcalcs (2)'!AX28</f>
        <v>#REF!</v>
      </c>
      <c r="H30" t="e">
        <f>'RICEPP-CumulativeLandDcalcs (2)'!AY28</f>
        <v>#REF!</v>
      </c>
      <c r="I30" t="e">
        <f>'RICEPP-CumulativeLandDcalcs (2)'!AZ28</f>
        <v>#REF!</v>
      </c>
      <c r="J30" t="e">
        <f>'RICEPP-CumulativeLandDcalcs (2)'!BA28</f>
        <v>#REF!</v>
      </c>
      <c r="K30" t="e">
        <f>'RICEPP-CumulativeLandDcalcs (2)'!BB28</f>
        <v>#REF!</v>
      </c>
      <c r="L30" t="e">
        <f>'RICEPP-CumulativeLandDcalcs (2)'!BC28</f>
        <v>#REF!</v>
      </c>
      <c r="M30" t="e">
        <f>'RICEPP-CumulativeLandDcalcs (2)'!BD28</f>
        <v>#REF!</v>
      </c>
      <c r="N30" t="e">
        <f>'RICEPP-CumulativeLandDcalcs (2)'!BE28</f>
        <v>#REF!</v>
      </c>
    </row>
    <row r="31" spans="1:14" x14ac:dyDescent="0.2">
      <c r="A31">
        <v>27</v>
      </c>
      <c r="B31" t="s">
        <v>41</v>
      </c>
      <c r="C31" t="e">
        <f>'RICEPP-CumulativeLandDcalcs (2)'!AT29</f>
        <v>#REF!</v>
      </c>
      <c r="D31" t="e">
        <f>'RICEPP-CumulativeLandDcalcs (2)'!AU29</f>
        <v>#REF!</v>
      </c>
      <c r="E31" t="e">
        <f>'RICEPP-CumulativeLandDcalcs (2)'!AV29</f>
        <v>#REF!</v>
      </c>
      <c r="F31" t="e">
        <f>'RICEPP-CumulativeLandDcalcs (2)'!AW29</f>
        <v>#REF!</v>
      </c>
      <c r="G31" t="e">
        <f>'RICEPP-CumulativeLandDcalcs (2)'!AX29</f>
        <v>#REF!</v>
      </c>
      <c r="H31" t="e">
        <f>'RICEPP-CumulativeLandDcalcs (2)'!AY29</f>
        <v>#REF!</v>
      </c>
      <c r="I31" t="e">
        <f>'RICEPP-CumulativeLandDcalcs (2)'!AZ29</f>
        <v>#REF!</v>
      </c>
      <c r="J31" t="e">
        <f>'RICEPP-CumulativeLandDcalcs (2)'!BA29</f>
        <v>#REF!</v>
      </c>
      <c r="K31" t="e">
        <f>'RICEPP-CumulativeLandDcalcs (2)'!BB29</f>
        <v>#REF!</v>
      </c>
      <c r="L31" t="e">
        <f>'RICEPP-CumulativeLandDcalcs (2)'!BC29</f>
        <v>#REF!</v>
      </c>
      <c r="M31" t="e">
        <f>'RICEPP-CumulativeLandDcalcs (2)'!BD29</f>
        <v>#REF!</v>
      </c>
      <c r="N31" t="e">
        <f>'RICEPP-CumulativeLandDcalcs (2)'!BE29</f>
        <v>#REF!</v>
      </c>
    </row>
    <row r="32" spans="1:14" x14ac:dyDescent="0.2">
      <c r="A32">
        <v>28</v>
      </c>
      <c r="B32" t="s">
        <v>42</v>
      </c>
      <c r="C32" t="e">
        <f>'RICEPP-CumulativeLandDcalcs (2)'!AT30</f>
        <v>#REF!</v>
      </c>
      <c r="D32" t="e">
        <f>'RICEPP-CumulativeLandDcalcs (2)'!AU30</f>
        <v>#REF!</v>
      </c>
      <c r="E32" t="e">
        <f>'RICEPP-CumulativeLandDcalcs (2)'!AV30</f>
        <v>#REF!</v>
      </c>
      <c r="F32" t="e">
        <f>'RICEPP-CumulativeLandDcalcs (2)'!AW30</f>
        <v>#REF!</v>
      </c>
      <c r="G32" t="e">
        <f>'RICEPP-CumulativeLandDcalcs (2)'!AX30</f>
        <v>#REF!</v>
      </c>
      <c r="H32" t="e">
        <f>'RICEPP-CumulativeLandDcalcs (2)'!AY30</f>
        <v>#REF!</v>
      </c>
      <c r="I32" t="e">
        <f>'RICEPP-CumulativeLandDcalcs (2)'!AZ30</f>
        <v>#REF!</v>
      </c>
      <c r="J32" t="e">
        <f>'RICEPP-CumulativeLandDcalcs (2)'!BA30</f>
        <v>#REF!</v>
      </c>
      <c r="K32" t="e">
        <f>'RICEPP-CumulativeLandDcalcs (2)'!BB30</f>
        <v>#REF!</v>
      </c>
      <c r="L32" t="e">
        <f>'RICEPP-CumulativeLandDcalcs (2)'!BC30</f>
        <v>#REF!</v>
      </c>
      <c r="M32" t="e">
        <f>'RICEPP-CumulativeLandDcalcs (2)'!BD30</f>
        <v>#REF!</v>
      </c>
      <c r="N32" t="e">
        <f>'RICEPP-CumulativeLandDcalcs (2)'!BE30</f>
        <v>#REF!</v>
      </c>
    </row>
    <row r="33" spans="1:14" x14ac:dyDescent="0.2">
      <c r="A33">
        <v>29</v>
      </c>
      <c r="B33" t="s">
        <v>43</v>
      </c>
      <c r="C33" t="e">
        <f>'RICEPP-CumulativeLandDcalcs (2)'!AT31</f>
        <v>#REF!</v>
      </c>
      <c r="D33" t="e">
        <f>'RICEPP-CumulativeLandDcalcs (2)'!AU31</f>
        <v>#REF!</v>
      </c>
      <c r="E33" t="e">
        <f>'RICEPP-CumulativeLandDcalcs (2)'!AV31</f>
        <v>#REF!</v>
      </c>
      <c r="F33" t="e">
        <f>'RICEPP-CumulativeLandDcalcs (2)'!AW31</f>
        <v>#REF!</v>
      </c>
      <c r="G33" t="e">
        <f>'RICEPP-CumulativeLandDcalcs (2)'!AX31</f>
        <v>#REF!</v>
      </c>
      <c r="H33" t="e">
        <f>'RICEPP-CumulativeLandDcalcs (2)'!AY31</f>
        <v>#REF!</v>
      </c>
      <c r="I33" t="e">
        <f>'RICEPP-CumulativeLandDcalcs (2)'!AZ31</f>
        <v>#REF!</v>
      </c>
      <c r="J33" t="e">
        <f>'RICEPP-CumulativeLandDcalcs (2)'!BA31</f>
        <v>#REF!</v>
      </c>
      <c r="K33" t="e">
        <f>'RICEPP-CumulativeLandDcalcs (2)'!BB31</f>
        <v>#REF!</v>
      </c>
      <c r="L33" t="e">
        <f>'RICEPP-CumulativeLandDcalcs (2)'!BC31</f>
        <v>#REF!</v>
      </c>
      <c r="M33" t="e">
        <f>'RICEPP-CumulativeLandDcalcs (2)'!BD31</f>
        <v>#REF!</v>
      </c>
      <c r="N33" t="e">
        <f>'RICEPP-CumulativeLandDcalcs (2)'!BE31</f>
        <v>#REF!</v>
      </c>
    </row>
    <row r="34" spans="1:14" x14ac:dyDescent="0.2">
      <c r="A34">
        <v>30</v>
      </c>
      <c r="B34" t="s">
        <v>44</v>
      </c>
      <c r="C34" t="e">
        <f>'RICEPP-CumulativeLandDcalcs (2)'!AT32</f>
        <v>#REF!</v>
      </c>
      <c r="D34" t="e">
        <f>'RICEPP-CumulativeLandDcalcs (2)'!AU32</f>
        <v>#REF!</v>
      </c>
      <c r="E34" t="e">
        <f>'RICEPP-CumulativeLandDcalcs (2)'!AV32</f>
        <v>#REF!</v>
      </c>
      <c r="F34" t="e">
        <f>'RICEPP-CumulativeLandDcalcs (2)'!AW32</f>
        <v>#REF!</v>
      </c>
      <c r="G34" t="e">
        <f>'RICEPP-CumulativeLandDcalcs (2)'!AX32</f>
        <v>#REF!</v>
      </c>
      <c r="H34" t="e">
        <f>'RICEPP-CumulativeLandDcalcs (2)'!AY32</f>
        <v>#REF!</v>
      </c>
      <c r="I34" t="e">
        <f>'RICEPP-CumulativeLandDcalcs (2)'!AZ32</f>
        <v>#REF!</v>
      </c>
      <c r="J34" t="e">
        <f>'RICEPP-CumulativeLandDcalcs (2)'!BA32</f>
        <v>#REF!</v>
      </c>
      <c r="K34" t="e">
        <f>'RICEPP-CumulativeLandDcalcs (2)'!BB32</f>
        <v>#REF!</v>
      </c>
      <c r="L34" t="e">
        <f>'RICEPP-CumulativeLandDcalcs (2)'!BC32</f>
        <v>#REF!</v>
      </c>
      <c r="M34" t="e">
        <f>'RICEPP-CumulativeLandDcalcs (2)'!BD32</f>
        <v>#REF!</v>
      </c>
      <c r="N34" t="e">
        <f>'RICEPP-CumulativeLandDcalcs (2)'!BE32</f>
        <v>#REF!</v>
      </c>
    </row>
    <row r="35" spans="1:14" x14ac:dyDescent="0.2">
      <c r="A35">
        <v>31</v>
      </c>
      <c r="B35" t="s">
        <v>45</v>
      </c>
      <c r="C35" t="e">
        <f>'RICEPP-CumulativeLandDcalcs (2)'!AT33</f>
        <v>#REF!</v>
      </c>
      <c r="D35" t="e">
        <f>'RICEPP-CumulativeLandDcalcs (2)'!AU33</f>
        <v>#REF!</v>
      </c>
      <c r="E35" t="e">
        <f>'RICEPP-CumulativeLandDcalcs (2)'!AV33</f>
        <v>#REF!</v>
      </c>
      <c r="F35" t="e">
        <f>'RICEPP-CumulativeLandDcalcs (2)'!AW33</f>
        <v>#REF!</v>
      </c>
      <c r="G35" t="e">
        <f>'RICEPP-CumulativeLandDcalcs (2)'!AX33</f>
        <v>#REF!</v>
      </c>
      <c r="H35" t="e">
        <f>'RICEPP-CumulativeLandDcalcs (2)'!AY33</f>
        <v>#REF!</v>
      </c>
      <c r="I35" t="e">
        <f>'RICEPP-CumulativeLandDcalcs (2)'!AZ33</f>
        <v>#REF!</v>
      </c>
      <c r="J35" t="e">
        <f>'RICEPP-CumulativeLandDcalcs (2)'!BA33</f>
        <v>#REF!</v>
      </c>
      <c r="K35" t="e">
        <f>'RICEPP-CumulativeLandDcalcs (2)'!BB33</f>
        <v>#REF!</v>
      </c>
      <c r="L35" t="e">
        <f>'RICEPP-CumulativeLandDcalcs (2)'!BC33</f>
        <v>#REF!</v>
      </c>
      <c r="M35" t="e">
        <f>'RICEPP-CumulativeLandDcalcs (2)'!BD33</f>
        <v>#REF!</v>
      </c>
      <c r="N35" t="e">
        <f>'RICEPP-CumulativeLandDcalcs (2)'!BE33</f>
        <v>#REF!</v>
      </c>
    </row>
    <row r="36" spans="1:14" x14ac:dyDescent="0.2">
      <c r="A36">
        <v>32</v>
      </c>
      <c r="B36" t="s">
        <v>46</v>
      </c>
      <c r="C36" t="e">
        <f>'RICEPP-CumulativeLandDcalcs (2)'!AT34</f>
        <v>#REF!</v>
      </c>
      <c r="D36" t="e">
        <f>'RICEPP-CumulativeLandDcalcs (2)'!AU34</f>
        <v>#REF!</v>
      </c>
      <c r="E36" t="e">
        <f>'RICEPP-CumulativeLandDcalcs (2)'!AV34</f>
        <v>#REF!</v>
      </c>
      <c r="F36" t="e">
        <f>'RICEPP-CumulativeLandDcalcs (2)'!AW34</f>
        <v>#REF!</v>
      </c>
      <c r="G36" t="e">
        <f>'RICEPP-CumulativeLandDcalcs (2)'!AX34</f>
        <v>#REF!</v>
      </c>
      <c r="H36" t="e">
        <f>'RICEPP-CumulativeLandDcalcs (2)'!AY34</f>
        <v>#REF!</v>
      </c>
      <c r="I36" t="e">
        <f>'RICEPP-CumulativeLandDcalcs (2)'!AZ34</f>
        <v>#REF!</v>
      </c>
      <c r="J36" t="e">
        <f>'RICEPP-CumulativeLandDcalcs (2)'!BA34</f>
        <v>#REF!</v>
      </c>
      <c r="K36" t="e">
        <f>'RICEPP-CumulativeLandDcalcs (2)'!BB34</f>
        <v>#REF!</v>
      </c>
      <c r="L36" t="e">
        <f>'RICEPP-CumulativeLandDcalcs (2)'!BC34</f>
        <v>#REF!</v>
      </c>
      <c r="M36" t="e">
        <f>'RICEPP-CumulativeLandDcalcs (2)'!BD34</f>
        <v>#REF!</v>
      </c>
      <c r="N36" t="e">
        <f>'RICEPP-CumulativeLandDcalcs (2)'!BE34</f>
        <v>#REF!</v>
      </c>
    </row>
    <row r="37" spans="1:14" x14ac:dyDescent="0.2">
      <c r="A37">
        <v>33</v>
      </c>
      <c r="B37" t="s">
        <v>47</v>
      </c>
      <c r="C37" t="e">
        <f>'RICEPP-CumulativeLandDcalcs (2)'!AT35</f>
        <v>#REF!</v>
      </c>
      <c r="D37" t="e">
        <f>'RICEPP-CumulativeLandDcalcs (2)'!AU35</f>
        <v>#REF!</v>
      </c>
      <c r="E37" t="e">
        <f>'RICEPP-CumulativeLandDcalcs (2)'!AV35</f>
        <v>#REF!</v>
      </c>
      <c r="F37" t="e">
        <f>'RICEPP-CumulativeLandDcalcs (2)'!AW35</f>
        <v>#REF!</v>
      </c>
      <c r="G37" t="e">
        <f>'RICEPP-CumulativeLandDcalcs (2)'!AX35</f>
        <v>#REF!</v>
      </c>
      <c r="H37" t="e">
        <f>'RICEPP-CumulativeLandDcalcs (2)'!AY35</f>
        <v>#REF!</v>
      </c>
      <c r="I37" t="e">
        <f>'RICEPP-CumulativeLandDcalcs (2)'!AZ35</f>
        <v>#REF!</v>
      </c>
      <c r="J37" t="e">
        <f>'RICEPP-CumulativeLandDcalcs (2)'!BA35</f>
        <v>#REF!</v>
      </c>
      <c r="K37" t="e">
        <f>'RICEPP-CumulativeLandDcalcs (2)'!BB35</f>
        <v>#REF!</v>
      </c>
      <c r="L37" t="e">
        <f>'RICEPP-CumulativeLandDcalcs (2)'!BC35</f>
        <v>#REF!</v>
      </c>
      <c r="M37" t="e">
        <f>'RICEPP-CumulativeLandDcalcs (2)'!BD35</f>
        <v>#REF!</v>
      </c>
      <c r="N37" t="e">
        <f>'RICEPP-CumulativeLandDcalcs (2)'!BE35</f>
        <v>#REF!</v>
      </c>
    </row>
    <row r="38" spans="1:14" x14ac:dyDescent="0.2">
      <c r="A38">
        <v>34</v>
      </c>
      <c r="B38" t="s">
        <v>48</v>
      </c>
      <c r="C38" t="e">
        <f>'RICEPP-CumulativeLandDcalcs (2)'!AT36</f>
        <v>#REF!</v>
      </c>
      <c r="D38" t="e">
        <f>'RICEPP-CumulativeLandDcalcs (2)'!AU36</f>
        <v>#REF!</v>
      </c>
      <c r="E38" t="e">
        <f>'RICEPP-CumulativeLandDcalcs (2)'!AV36</f>
        <v>#REF!</v>
      </c>
      <c r="F38" t="e">
        <f>'RICEPP-CumulativeLandDcalcs (2)'!AW36</f>
        <v>#REF!</v>
      </c>
      <c r="G38" t="e">
        <f>'RICEPP-CumulativeLandDcalcs (2)'!AX36</f>
        <v>#REF!</v>
      </c>
      <c r="H38" t="e">
        <f>'RICEPP-CumulativeLandDcalcs (2)'!AY36</f>
        <v>#REF!</v>
      </c>
      <c r="I38" t="e">
        <f>'RICEPP-CumulativeLandDcalcs (2)'!AZ36</f>
        <v>#REF!</v>
      </c>
      <c r="J38" t="e">
        <f>'RICEPP-CumulativeLandDcalcs (2)'!BA36</f>
        <v>#REF!</v>
      </c>
      <c r="K38" t="e">
        <f>'RICEPP-CumulativeLandDcalcs (2)'!BB36</f>
        <v>#REF!</v>
      </c>
      <c r="L38" t="e">
        <f>'RICEPP-CumulativeLandDcalcs (2)'!BC36</f>
        <v>#REF!</v>
      </c>
      <c r="M38" t="e">
        <f>'RICEPP-CumulativeLandDcalcs (2)'!BD36</f>
        <v>#REF!</v>
      </c>
      <c r="N38" t="e">
        <f>'RICEPP-CumulativeLandDcalcs (2)'!BE36</f>
        <v>#REF!</v>
      </c>
    </row>
    <row r="39" spans="1:14" x14ac:dyDescent="0.2">
      <c r="A39">
        <v>35</v>
      </c>
      <c r="B39" t="s">
        <v>49</v>
      </c>
      <c r="C39" t="e">
        <f>'RICEPP-CumulativeLandDcalcs (2)'!AT37</f>
        <v>#REF!</v>
      </c>
      <c r="D39" t="e">
        <f>'RICEPP-CumulativeLandDcalcs (2)'!AU37</f>
        <v>#REF!</v>
      </c>
      <c r="E39" t="e">
        <f>'RICEPP-CumulativeLandDcalcs (2)'!AV37</f>
        <v>#REF!</v>
      </c>
      <c r="F39" t="e">
        <f>'RICEPP-CumulativeLandDcalcs (2)'!AW37</f>
        <v>#REF!</v>
      </c>
      <c r="G39" t="e">
        <f>'RICEPP-CumulativeLandDcalcs (2)'!AX37</f>
        <v>#REF!</v>
      </c>
      <c r="H39" t="e">
        <f>'RICEPP-CumulativeLandDcalcs (2)'!AY37</f>
        <v>#REF!</v>
      </c>
      <c r="I39" t="e">
        <f>'RICEPP-CumulativeLandDcalcs (2)'!AZ37</f>
        <v>#REF!</v>
      </c>
      <c r="J39" t="e">
        <f>'RICEPP-CumulativeLandDcalcs (2)'!BA37</f>
        <v>#REF!</v>
      </c>
      <c r="K39" t="e">
        <f>'RICEPP-CumulativeLandDcalcs (2)'!BB37</f>
        <v>#REF!</v>
      </c>
      <c r="L39" t="e">
        <f>'RICEPP-CumulativeLandDcalcs (2)'!BC37</f>
        <v>#REF!</v>
      </c>
      <c r="M39" t="e">
        <f>'RICEPP-CumulativeLandDcalcs (2)'!BD37</f>
        <v>#REF!</v>
      </c>
      <c r="N39" t="e">
        <f>'RICEPP-CumulativeLandDcalcs (2)'!BE37</f>
        <v>#REF!</v>
      </c>
    </row>
    <row r="40" spans="1:14" x14ac:dyDescent="0.2">
      <c r="A40">
        <v>36</v>
      </c>
      <c r="B40" t="s">
        <v>50</v>
      </c>
      <c r="C40" t="e">
        <f>'RICEPP-CumulativeLandDcalcs (2)'!AT38</f>
        <v>#REF!</v>
      </c>
      <c r="D40" t="e">
        <f>'RICEPP-CumulativeLandDcalcs (2)'!AU38</f>
        <v>#REF!</v>
      </c>
      <c r="E40" t="e">
        <f>'RICEPP-CumulativeLandDcalcs (2)'!AV38</f>
        <v>#REF!</v>
      </c>
      <c r="F40" t="e">
        <f>'RICEPP-CumulativeLandDcalcs (2)'!AW38</f>
        <v>#REF!</v>
      </c>
      <c r="G40" t="e">
        <f>'RICEPP-CumulativeLandDcalcs (2)'!AX38</f>
        <v>#REF!</v>
      </c>
      <c r="H40" t="e">
        <f>'RICEPP-CumulativeLandDcalcs (2)'!AY38</f>
        <v>#REF!</v>
      </c>
      <c r="I40" t="e">
        <f>'RICEPP-CumulativeLandDcalcs (2)'!AZ38</f>
        <v>#REF!</v>
      </c>
      <c r="J40" t="e">
        <f>'RICEPP-CumulativeLandDcalcs (2)'!BA38</f>
        <v>#REF!</v>
      </c>
      <c r="K40" t="e">
        <f>'RICEPP-CumulativeLandDcalcs (2)'!BB38</f>
        <v>#REF!</v>
      </c>
      <c r="L40" t="e">
        <f>'RICEPP-CumulativeLandDcalcs (2)'!BC38</f>
        <v>#REF!</v>
      </c>
      <c r="M40" t="e">
        <f>'RICEPP-CumulativeLandDcalcs (2)'!BD38</f>
        <v>#REF!</v>
      </c>
      <c r="N40" t="e">
        <f>'RICEPP-CumulativeLandDcalcs (2)'!BE38</f>
        <v>#REF!</v>
      </c>
    </row>
    <row r="41" spans="1:14" x14ac:dyDescent="0.2">
      <c r="A41">
        <v>37</v>
      </c>
      <c r="B41" t="s">
        <v>51</v>
      </c>
      <c r="C41" t="e">
        <f>'RICEPP-CumulativeLandDcalcs (2)'!AT39</f>
        <v>#REF!</v>
      </c>
      <c r="D41" t="e">
        <f>'RICEPP-CumulativeLandDcalcs (2)'!AU39</f>
        <v>#REF!</v>
      </c>
      <c r="E41" t="e">
        <f>'RICEPP-CumulativeLandDcalcs (2)'!AV39</f>
        <v>#REF!</v>
      </c>
      <c r="F41" t="e">
        <f>'RICEPP-CumulativeLandDcalcs (2)'!AW39</f>
        <v>#REF!</v>
      </c>
      <c r="G41" t="e">
        <f>'RICEPP-CumulativeLandDcalcs (2)'!AX39</f>
        <v>#REF!</v>
      </c>
      <c r="H41" t="e">
        <f>'RICEPP-CumulativeLandDcalcs (2)'!AY39</f>
        <v>#REF!</v>
      </c>
      <c r="I41" t="e">
        <f>'RICEPP-CumulativeLandDcalcs (2)'!AZ39</f>
        <v>#REF!</v>
      </c>
      <c r="J41" t="e">
        <f>'RICEPP-CumulativeLandDcalcs (2)'!BA39</f>
        <v>#REF!</v>
      </c>
      <c r="K41" t="e">
        <f>'RICEPP-CumulativeLandDcalcs (2)'!BB39</f>
        <v>#REF!</v>
      </c>
      <c r="L41" t="e">
        <f>'RICEPP-CumulativeLandDcalcs (2)'!BC39</f>
        <v>#REF!</v>
      </c>
      <c r="M41" t="e">
        <f>'RICEPP-CumulativeLandDcalcs (2)'!BD39</f>
        <v>#REF!</v>
      </c>
      <c r="N41" t="e">
        <f>'RICEPP-CumulativeLandDcalcs (2)'!BE39</f>
        <v>#REF!</v>
      </c>
    </row>
    <row r="42" spans="1:14" x14ac:dyDescent="0.2">
      <c r="A42">
        <v>38</v>
      </c>
      <c r="B42" t="s">
        <v>52</v>
      </c>
      <c r="C42" t="e">
        <f>'RICEPP-CumulativeLandDcalcs (2)'!AT40</f>
        <v>#REF!</v>
      </c>
      <c r="D42" t="e">
        <f>'RICEPP-CumulativeLandDcalcs (2)'!AU40</f>
        <v>#REF!</v>
      </c>
      <c r="E42" t="e">
        <f>'RICEPP-CumulativeLandDcalcs (2)'!AV40</f>
        <v>#REF!</v>
      </c>
      <c r="F42" t="e">
        <f>'RICEPP-CumulativeLandDcalcs (2)'!AW40</f>
        <v>#REF!</v>
      </c>
      <c r="G42" t="e">
        <f>'RICEPP-CumulativeLandDcalcs (2)'!AX40</f>
        <v>#REF!</v>
      </c>
      <c r="H42" t="e">
        <f>'RICEPP-CumulativeLandDcalcs (2)'!AY40</f>
        <v>#REF!</v>
      </c>
      <c r="I42" t="e">
        <f>'RICEPP-CumulativeLandDcalcs (2)'!AZ40</f>
        <v>#REF!</v>
      </c>
      <c r="J42" t="e">
        <f>'RICEPP-CumulativeLandDcalcs (2)'!BA40</f>
        <v>#REF!</v>
      </c>
      <c r="K42" t="e">
        <f>'RICEPP-CumulativeLandDcalcs (2)'!BB40</f>
        <v>#REF!</v>
      </c>
      <c r="L42" t="e">
        <f>'RICEPP-CumulativeLandDcalcs (2)'!BC40</f>
        <v>#REF!</v>
      </c>
      <c r="M42" t="e">
        <f>'RICEPP-CumulativeLandDcalcs (2)'!BD40</f>
        <v>#REF!</v>
      </c>
      <c r="N42" t="e">
        <f>'RICEPP-CumulativeLandDcalcs (2)'!BE40</f>
        <v>#REF!</v>
      </c>
    </row>
    <row r="43" spans="1:14" x14ac:dyDescent="0.2">
      <c r="A43">
        <v>39</v>
      </c>
      <c r="B43" t="s">
        <v>53</v>
      </c>
      <c r="C43" t="e">
        <f>'RICEPP-CumulativeLandDcalcs (2)'!AT41</f>
        <v>#REF!</v>
      </c>
      <c r="D43" t="e">
        <f>'RICEPP-CumulativeLandDcalcs (2)'!AU41</f>
        <v>#REF!</v>
      </c>
      <c r="E43" t="e">
        <f>'RICEPP-CumulativeLandDcalcs (2)'!AV41</f>
        <v>#REF!</v>
      </c>
      <c r="F43" t="e">
        <f>'RICEPP-CumulativeLandDcalcs (2)'!AW41</f>
        <v>#REF!</v>
      </c>
      <c r="G43" t="e">
        <f>'RICEPP-CumulativeLandDcalcs (2)'!AX41</f>
        <v>#REF!</v>
      </c>
      <c r="H43" t="e">
        <f>'RICEPP-CumulativeLandDcalcs (2)'!AY41</f>
        <v>#REF!</v>
      </c>
      <c r="I43" t="e">
        <f>'RICEPP-CumulativeLandDcalcs (2)'!AZ41</f>
        <v>#REF!</v>
      </c>
      <c r="J43" t="e">
        <f>'RICEPP-CumulativeLandDcalcs (2)'!BA41</f>
        <v>#REF!</v>
      </c>
      <c r="K43" t="e">
        <f>'RICEPP-CumulativeLandDcalcs (2)'!BB41</f>
        <v>#REF!</v>
      </c>
      <c r="L43" t="e">
        <f>'RICEPP-CumulativeLandDcalcs (2)'!BC41</f>
        <v>#REF!</v>
      </c>
      <c r="M43" t="e">
        <f>'RICEPP-CumulativeLandDcalcs (2)'!BD41</f>
        <v>#REF!</v>
      </c>
      <c r="N43" t="e">
        <f>'RICEPP-CumulativeLandDcalcs (2)'!BE41</f>
        <v>#REF!</v>
      </c>
    </row>
    <row r="44" spans="1:14" x14ac:dyDescent="0.2">
      <c r="A44">
        <v>40</v>
      </c>
      <c r="B44" t="s">
        <v>54</v>
      </c>
      <c r="C44" t="e">
        <f>'RICEPP-CumulativeLandDcalcs (2)'!AT42</f>
        <v>#REF!</v>
      </c>
      <c r="D44" t="e">
        <f>'RICEPP-CumulativeLandDcalcs (2)'!AU42</f>
        <v>#REF!</v>
      </c>
      <c r="E44" t="e">
        <f>'RICEPP-CumulativeLandDcalcs (2)'!AV42</f>
        <v>#REF!</v>
      </c>
      <c r="F44" t="e">
        <f>'RICEPP-CumulativeLandDcalcs (2)'!AW42</f>
        <v>#REF!</v>
      </c>
      <c r="G44" t="e">
        <f>'RICEPP-CumulativeLandDcalcs (2)'!AX42</f>
        <v>#REF!</v>
      </c>
      <c r="H44" t="e">
        <f>'RICEPP-CumulativeLandDcalcs (2)'!AY42</f>
        <v>#REF!</v>
      </c>
      <c r="I44" t="e">
        <f>'RICEPP-CumulativeLandDcalcs (2)'!AZ42</f>
        <v>#REF!</v>
      </c>
      <c r="J44" t="e">
        <f>'RICEPP-CumulativeLandDcalcs (2)'!BA42</f>
        <v>#REF!</v>
      </c>
      <c r="K44" t="e">
        <f>'RICEPP-CumulativeLandDcalcs (2)'!BB42</f>
        <v>#REF!</v>
      </c>
      <c r="L44" t="e">
        <f>'RICEPP-CumulativeLandDcalcs (2)'!BC42</f>
        <v>#REF!</v>
      </c>
      <c r="M44" t="e">
        <f>'RICEPP-CumulativeLandDcalcs (2)'!BD42</f>
        <v>#REF!</v>
      </c>
      <c r="N44" t="e">
        <f>'RICEPP-CumulativeLandDcalcs (2)'!BE42</f>
        <v>#REF!</v>
      </c>
    </row>
    <row r="45" spans="1:14" x14ac:dyDescent="0.2">
      <c r="A45">
        <v>41</v>
      </c>
      <c r="B45" t="s">
        <v>55</v>
      </c>
      <c r="C45" t="e">
        <f>'RICEPP-CumulativeLandDcalcs (2)'!AT43</f>
        <v>#REF!</v>
      </c>
      <c r="D45" t="e">
        <f>'RICEPP-CumulativeLandDcalcs (2)'!AU43</f>
        <v>#REF!</v>
      </c>
      <c r="E45" t="e">
        <f>'RICEPP-CumulativeLandDcalcs (2)'!AV43</f>
        <v>#REF!</v>
      </c>
      <c r="F45" t="e">
        <f>'RICEPP-CumulativeLandDcalcs (2)'!AW43</f>
        <v>#REF!</v>
      </c>
      <c r="G45" t="e">
        <f>'RICEPP-CumulativeLandDcalcs (2)'!AX43</f>
        <v>#REF!</v>
      </c>
      <c r="H45" t="e">
        <f>'RICEPP-CumulativeLandDcalcs (2)'!AY43</f>
        <v>#REF!</v>
      </c>
      <c r="I45" t="e">
        <f>'RICEPP-CumulativeLandDcalcs (2)'!AZ43</f>
        <v>#REF!</v>
      </c>
      <c r="J45" t="e">
        <f>'RICEPP-CumulativeLandDcalcs (2)'!BA43</f>
        <v>#REF!</v>
      </c>
      <c r="K45" t="e">
        <f>'RICEPP-CumulativeLandDcalcs (2)'!BB43</f>
        <v>#REF!</v>
      </c>
      <c r="L45" t="e">
        <f>'RICEPP-CumulativeLandDcalcs (2)'!BC43</f>
        <v>#REF!</v>
      </c>
      <c r="M45" t="e">
        <f>'RICEPP-CumulativeLandDcalcs (2)'!BD43</f>
        <v>#REF!</v>
      </c>
      <c r="N45" t="e">
        <f>'RICEPP-CumulativeLandDcalcs (2)'!BE43</f>
        <v>#REF!</v>
      </c>
    </row>
    <row r="46" spans="1:14" x14ac:dyDescent="0.2">
      <c r="A46">
        <v>42</v>
      </c>
      <c r="B46" t="s">
        <v>56</v>
      </c>
      <c r="C46" t="e">
        <f>'RICEPP-CumulativeLandDcalcs (2)'!AT44</f>
        <v>#REF!</v>
      </c>
      <c r="D46" t="e">
        <f>'RICEPP-CumulativeLandDcalcs (2)'!AU44</f>
        <v>#REF!</v>
      </c>
      <c r="E46" t="e">
        <f>'RICEPP-CumulativeLandDcalcs (2)'!AV44</f>
        <v>#REF!</v>
      </c>
      <c r="F46" t="e">
        <f>'RICEPP-CumulativeLandDcalcs (2)'!AW44</f>
        <v>#REF!</v>
      </c>
      <c r="G46" t="e">
        <f>'RICEPP-CumulativeLandDcalcs (2)'!AX44</f>
        <v>#REF!</v>
      </c>
      <c r="H46" t="e">
        <f>'RICEPP-CumulativeLandDcalcs (2)'!AY44</f>
        <v>#REF!</v>
      </c>
      <c r="I46" t="e">
        <f>'RICEPP-CumulativeLandDcalcs (2)'!AZ44</f>
        <v>#REF!</v>
      </c>
      <c r="J46" t="e">
        <f>'RICEPP-CumulativeLandDcalcs (2)'!BA44</f>
        <v>#REF!</v>
      </c>
      <c r="K46" t="e">
        <f>'RICEPP-CumulativeLandDcalcs (2)'!BB44</f>
        <v>#REF!</v>
      </c>
      <c r="L46" t="e">
        <f>'RICEPP-CumulativeLandDcalcs (2)'!BC44</f>
        <v>#REF!</v>
      </c>
      <c r="M46" t="e">
        <f>'RICEPP-CumulativeLandDcalcs (2)'!BD44</f>
        <v>#REF!</v>
      </c>
      <c r="N46" t="e">
        <f>'RICEPP-CumulativeLandDcalcs (2)'!BE44</f>
        <v>#REF!</v>
      </c>
    </row>
    <row r="47" spans="1:14" x14ac:dyDescent="0.2">
      <c r="A47">
        <v>43</v>
      </c>
      <c r="B47" t="s">
        <v>57</v>
      </c>
      <c r="C47" t="e">
        <f>'RICEPP-CumulativeLandDcalcs (2)'!AT45</f>
        <v>#REF!</v>
      </c>
      <c r="D47" t="e">
        <f>'RICEPP-CumulativeLandDcalcs (2)'!AU45</f>
        <v>#REF!</v>
      </c>
      <c r="E47" t="e">
        <f>'RICEPP-CumulativeLandDcalcs (2)'!AV45</f>
        <v>#REF!</v>
      </c>
      <c r="F47" t="e">
        <f>'RICEPP-CumulativeLandDcalcs (2)'!AW45</f>
        <v>#REF!</v>
      </c>
      <c r="G47" t="e">
        <f>'RICEPP-CumulativeLandDcalcs (2)'!AX45</f>
        <v>#REF!</v>
      </c>
      <c r="H47" t="e">
        <f>'RICEPP-CumulativeLandDcalcs (2)'!AY45</f>
        <v>#REF!</v>
      </c>
      <c r="I47" t="e">
        <f>'RICEPP-CumulativeLandDcalcs (2)'!AZ45</f>
        <v>#REF!</v>
      </c>
      <c r="J47" t="e">
        <f>'RICEPP-CumulativeLandDcalcs (2)'!BA45</f>
        <v>#REF!</v>
      </c>
      <c r="K47" t="e">
        <f>'RICEPP-CumulativeLandDcalcs (2)'!BB45</f>
        <v>#REF!</v>
      </c>
      <c r="L47" t="e">
        <f>'RICEPP-CumulativeLandDcalcs (2)'!BC45</f>
        <v>#REF!</v>
      </c>
      <c r="M47" t="e">
        <f>'RICEPP-CumulativeLandDcalcs (2)'!BD45</f>
        <v>#REF!</v>
      </c>
      <c r="N47" t="e">
        <f>'RICEPP-CumulativeLandDcalcs (2)'!BE45</f>
        <v>#REF!</v>
      </c>
    </row>
    <row r="48" spans="1:14" x14ac:dyDescent="0.2">
      <c r="A48">
        <v>44</v>
      </c>
      <c r="B48" t="s">
        <v>58</v>
      </c>
      <c r="C48" t="e">
        <f>'RICEPP-CumulativeLandDcalcs (2)'!AT46</f>
        <v>#REF!</v>
      </c>
      <c r="D48" t="e">
        <f>'RICEPP-CumulativeLandDcalcs (2)'!AU46</f>
        <v>#REF!</v>
      </c>
      <c r="E48" t="e">
        <f>'RICEPP-CumulativeLandDcalcs (2)'!AV46</f>
        <v>#REF!</v>
      </c>
      <c r="F48" t="e">
        <f>'RICEPP-CumulativeLandDcalcs (2)'!AW46</f>
        <v>#REF!</v>
      </c>
      <c r="G48" t="e">
        <f>'RICEPP-CumulativeLandDcalcs (2)'!AX46</f>
        <v>#REF!</v>
      </c>
      <c r="H48" t="e">
        <f>'RICEPP-CumulativeLandDcalcs (2)'!AY46</f>
        <v>#REF!</v>
      </c>
      <c r="I48" t="e">
        <f>'RICEPP-CumulativeLandDcalcs (2)'!AZ46</f>
        <v>#REF!</v>
      </c>
      <c r="J48" t="e">
        <f>'RICEPP-CumulativeLandDcalcs (2)'!BA46</f>
        <v>#REF!</v>
      </c>
      <c r="K48" t="e">
        <f>'RICEPP-CumulativeLandDcalcs (2)'!BB46</f>
        <v>#REF!</v>
      </c>
      <c r="L48" t="e">
        <f>'RICEPP-CumulativeLandDcalcs (2)'!BC46</f>
        <v>#REF!</v>
      </c>
      <c r="M48" t="e">
        <f>'RICEPP-CumulativeLandDcalcs (2)'!BD46</f>
        <v>#REF!</v>
      </c>
      <c r="N48" t="e">
        <f>'RICEPP-CumulativeLandDcalcs (2)'!BE46</f>
        <v>#REF!</v>
      </c>
    </row>
    <row r="49" spans="1:14" x14ac:dyDescent="0.2">
      <c r="A49">
        <v>45</v>
      </c>
      <c r="B49" t="s">
        <v>59</v>
      </c>
      <c r="C49" t="e">
        <f>'RICEPP-CumulativeLandDcalcs (2)'!AT47</f>
        <v>#REF!</v>
      </c>
      <c r="D49" t="e">
        <f>'RICEPP-CumulativeLandDcalcs (2)'!AU47</f>
        <v>#REF!</v>
      </c>
      <c r="E49" t="e">
        <f>'RICEPP-CumulativeLandDcalcs (2)'!AV47</f>
        <v>#REF!</v>
      </c>
      <c r="F49" t="e">
        <f>'RICEPP-CumulativeLandDcalcs (2)'!AW47</f>
        <v>#REF!</v>
      </c>
      <c r="G49" t="e">
        <f>'RICEPP-CumulativeLandDcalcs (2)'!AX47</f>
        <v>#REF!</v>
      </c>
      <c r="H49" t="e">
        <f>'RICEPP-CumulativeLandDcalcs (2)'!AY47</f>
        <v>#REF!</v>
      </c>
      <c r="I49" t="e">
        <f>'RICEPP-CumulativeLandDcalcs (2)'!AZ47</f>
        <v>#REF!</v>
      </c>
      <c r="J49" t="e">
        <f>'RICEPP-CumulativeLandDcalcs (2)'!BA47</f>
        <v>#REF!</v>
      </c>
      <c r="K49" t="e">
        <f>'RICEPP-CumulativeLandDcalcs (2)'!BB47</f>
        <v>#REF!</v>
      </c>
      <c r="L49" t="e">
        <f>'RICEPP-CumulativeLandDcalcs (2)'!BC47</f>
        <v>#REF!</v>
      </c>
      <c r="M49" t="e">
        <f>'RICEPP-CumulativeLandDcalcs (2)'!BD47</f>
        <v>#REF!</v>
      </c>
      <c r="N49" t="e">
        <f>'RICEPP-CumulativeLandDcalcs (2)'!BE47</f>
        <v>#REF!</v>
      </c>
    </row>
    <row r="50" spans="1:14" x14ac:dyDescent="0.2">
      <c r="A50">
        <v>46</v>
      </c>
      <c r="B50" t="s">
        <v>60</v>
      </c>
      <c r="C50" t="e">
        <f>'RICEPP-CumulativeLandDcalcs (2)'!AT48</f>
        <v>#REF!</v>
      </c>
      <c r="D50" t="e">
        <f>'RICEPP-CumulativeLandDcalcs (2)'!AU48</f>
        <v>#REF!</v>
      </c>
      <c r="E50" t="e">
        <f>'RICEPP-CumulativeLandDcalcs (2)'!AV48</f>
        <v>#REF!</v>
      </c>
      <c r="F50" t="e">
        <f>'RICEPP-CumulativeLandDcalcs (2)'!AW48</f>
        <v>#REF!</v>
      </c>
      <c r="G50" t="e">
        <f>'RICEPP-CumulativeLandDcalcs (2)'!AX48</f>
        <v>#REF!</v>
      </c>
      <c r="H50" t="e">
        <f>'RICEPP-CumulativeLandDcalcs (2)'!AY48</f>
        <v>#REF!</v>
      </c>
      <c r="I50" t="e">
        <f>'RICEPP-CumulativeLandDcalcs (2)'!AZ48</f>
        <v>#REF!</v>
      </c>
      <c r="J50" t="e">
        <f>'RICEPP-CumulativeLandDcalcs (2)'!BA48</f>
        <v>#REF!</v>
      </c>
      <c r="K50" t="e">
        <f>'RICEPP-CumulativeLandDcalcs (2)'!BB48</f>
        <v>#REF!</v>
      </c>
      <c r="L50" t="e">
        <f>'RICEPP-CumulativeLandDcalcs (2)'!BC48</f>
        <v>#REF!</v>
      </c>
      <c r="M50" t="e">
        <f>'RICEPP-CumulativeLandDcalcs (2)'!BD48</f>
        <v>#REF!</v>
      </c>
      <c r="N50" t="e">
        <f>'RICEPP-CumulativeLandDcalcs (2)'!BE48</f>
        <v>#REF!</v>
      </c>
    </row>
    <row r="51" spans="1:14" x14ac:dyDescent="0.2">
      <c r="A51">
        <v>47</v>
      </c>
      <c r="B51" t="s">
        <v>61</v>
      </c>
      <c r="C51" t="e">
        <f>'RICEPP-CumulativeLandDcalcs (2)'!AT49</f>
        <v>#REF!</v>
      </c>
      <c r="D51" t="e">
        <f>'RICEPP-CumulativeLandDcalcs (2)'!AU49</f>
        <v>#REF!</v>
      </c>
      <c r="E51" t="e">
        <f>'RICEPP-CumulativeLandDcalcs (2)'!AV49</f>
        <v>#REF!</v>
      </c>
      <c r="F51" t="e">
        <f>'RICEPP-CumulativeLandDcalcs (2)'!AW49</f>
        <v>#REF!</v>
      </c>
      <c r="G51" t="e">
        <f>'RICEPP-CumulativeLandDcalcs (2)'!AX49</f>
        <v>#REF!</v>
      </c>
      <c r="H51" t="e">
        <f>'RICEPP-CumulativeLandDcalcs (2)'!AY49</f>
        <v>#REF!</v>
      </c>
      <c r="I51" t="e">
        <f>'RICEPP-CumulativeLandDcalcs (2)'!AZ49</f>
        <v>#REF!</v>
      </c>
      <c r="J51" t="e">
        <f>'RICEPP-CumulativeLandDcalcs (2)'!BA49</f>
        <v>#REF!</v>
      </c>
      <c r="K51" t="e">
        <f>'RICEPP-CumulativeLandDcalcs (2)'!BB49</f>
        <v>#REF!</v>
      </c>
      <c r="L51" t="e">
        <f>'RICEPP-CumulativeLandDcalcs (2)'!BC49</f>
        <v>#REF!</v>
      </c>
      <c r="M51" t="e">
        <f>'RICEPP-CumulativeLandDcalcs (2)'!BD49</f>
        <v>#REF!</v>
      </c>
      <c r="N51" t="e">
        <f>'RICEPP-CumulativeLandDcalcs (2)'!BE49</f>
        <v>#REF!</v>
      </c>
    </row>
    <row r="52" spans="1:14" x14ac:dyDescent="0.2">
      <c r="A52">
        <v>48</v>
      </c>
      <c r="B52" t="s">
        <v>62</v>
      </c>
      <c r="C52" t="e">
        <f>'RICEPP-CumulativeLandDcalcs (2)'!AT50</f>
        <v>#REF!</v>
      </c>
      <c r="D52" t="e">
        <f>'RICEPP-CumulativeLandDcalcs (2)'!AU50</f>
        <v>#REF!</v>
      </c>
      <c r="E52" t="e">
        <f>'RICEPP-CumulativeLandDcalcs (2)'!AV50</f>
        <v>#REF!</v>
      </c>
      <c r="F52" t="e">
        <f>'RICEPP-CumulativeLandDcalcs (2)'!AW50</f>
        <v>#REF!</v>
      </c>
      <c r="G52" t="e">
        <f>'RICEPP-CumulativeLandDcalcs (2)'!AX50</f>
        <v>#REF!</v>
      </c>
      <c r="H52" t="e">
        <f>'RICEPP-CumulativeLandDcalcs (2)'!AY50</f>
        <v>#REF!</v>
      </c>
      <c r="I52" t="e">
        <f>'RICEPP-CumulativeLandDcalcs (2)'!AZ50</f>
        <v>#REF!</v>
      </c>
      <c r="J52" t="e">
        <f>'RICEPP-CumulativeLandDcalcs (2)'!BA50</f>
        <v>#REF!</v>
      </c>
      <c r="K52" t="e">
        <f>'RICEPP-CumulativeLandDcalcs (2)'!BB50</f>
        <v>#REF!</v>
      </c>
      <c r="L52" t="e">
        <f>'RICEPP-CumulativeLandDcalcs (2)'!BC50</f>
        <v>#REF!</v>
      </c>
      <c r="M52" t="e">
        <f>'RICEPP-CumulativeLandDcalcs (2)'!BD50</f>
        <v>#REF!</v>
      </c>
      <c r="N52" t="e">
        <f>'RICEPP-CumulativeLandDcalcs (2)'!BE50</f>
        <v>#REF!</v>
      </c>
    </row>
    <row r="53" spans="1:14" x14ac:dyDescent="0.2">
      <c r="A53">
        <v>49</v>
      </c>
      <c r="B53" t="s">
        <v>63</v>
      </c>
      <c r="C53" t="e">
        <f>'RICEPP-CumulativeLandDcalcs (2)'!AT51</f>
        <v>#REF!</v>
      </c>
      <c r="D53" t="e">
        <f>'RICEPP-CumulativeLandDcalcs (2)'!AU51</f>
        <v>#REF!</v>
      </c>
      <c r="E53" t="e">
        <f>'RICEPP-CumulativeLandDcalcs (2)'!AV51</f>
        <v>#REF!</v>
      </c>
      <c r="F53" t="e">
        <f>'RICEPP-CumulativeLandDcalcs (2)'!AW51</f>
        <v>#REF!</v>
      </c>
      <c r="G53" t="e">
        <f>'RICEPP-CumulativeLandDcalcs (2)'!AX51</f>
        <v>#REF!</v>
      </c>
      <c r="H53" t="e">
        <f>'RICEPP-CumulativeLandDcalcs (2)'!AY51</f>
        <v>#REF!</v>
      </c>
      <c r="I53" t="e">
        <f>'RICEPP-CumulativeLandDcalcs (2)'!AZ51</f>
        <v>#REF!</v>
      </c>
      <c r="J53" t="e">
        <f>'RICEPP-CumulativeLandDcalcs (2)'!BA51</f>
        <v>#REF!</v>
      </c>
      <c r="K53" t="e">
        <f>'RICEPP-CumulativeLandDcalcs (2)'!BB51</f>
        <v>#REF!</v>
      </c>
      <c r="L53" t="e">
        <f>'RICEPP-CumulativeLandDcalcs (2)'!BC51</f>
        <v>#REF!</v>
      </c>
      <c r="M53" t="e">
        <f>'RICEPP-CumulativeLandDcalcs (2)'!BD51</f>
        <v>#REF!</v>
      </c>
      <c r="N53" t="e">
        <f>'RICEPP-CumulativeLandDcalcs (2)'!BE51</f>
        <v>#REF!</v>
      </c>
    </row>
    <row r="54" spans="1:14" x14ac:dyDescent="0.2">
      <c r="A54">
        <v>50</v>
      </c>
      <c r="B54" t="s">
        <v>64</v>
      </c>
      <c r="C54" t="e">
        <f>'RICEPP-CumulativeLandDcalcs (2)'!AT52</f>
        <v>#REF!</v>
      </c>
      <c r="D54" t="e">
        <f>'RICEPP-CumulativeLandDcalcs (2)'!AU52</f>
        <v>#REF!</v>
      </c>
      <c r="E54" t="e">
        <f>'RICEPP-CumulativeLandDcalcs (2)'!AV52</f>
        <v>#REF!</v>
      </c>
      <c r="F54" t="e">
        <f>'RICEPP-CumulativeLandDcalcs (2)'!AW52</f>
        <v>#REF!</v>
      </c>
      <c r="G54" t="e">
        <f>'RICEPP-CumulativeLandDcalcs (2)'!AX52</f>
        <v>#REF!</v>
      </c>
      <c r="H54" t="e">
        <f>'RICEPP-CumulativeLandDcalcs (2)'!AY52</f>
        <v>#REF!</v>
      </c>
      <c r="I54" t="e">
        <f>'RICEPP-CumulativeLandDcalcs (2)'!AZ52</f>
        <v>#REF!</v>
      </c>
      <c r="J54" t="e">
        <f>'RICEPP-CumulativeLandDcalcs (2)'!BA52</f>
        <v>#REF!</v>
      </c>
      <c r="K54" t="e">
        <f>'RICEPP-CumulativeLandDcalcs (2)'!BB52</f>
        <v>#REF!</v>
      </c>
      <c r="L54" t="e">
        <f>'RICEPP-CumulativeLandDcalcs (2)'!BC52</f>
        <v>#REF!</v>
      </c>
      <c r="M54" t="e">
        <f>'RICEPP-CumulativeLandDcalcs (2)'!BD52</f>
        <v>#REF!</v>
      </c>
      <c r="N54" t="e">
        <f>'RICEPP-CumulativeLandDcalcs (2)'!BE52</f>
        <v>#REF!</v>
      </c>
    </row>
    <row r="55" spans="1:14" x14ac:dyDescent="0.2">
      <c r="A55">
        <v>51</v>
      </c>
      <c r="B55" t="s">
        <v>65</v>
      </c>
      <c r="C55" t="e">
        <f>'RICEPP-CumulativeLandDcalcs (2)'!AT53</f>
        <v>#REF!</v>
      </c>
      <c r="D55" t="e">
        <f>'RICEPP-CumulativeLandDcalcs (2)'!AU53</f>
        <v>#REF!</v>
      </c>
      <c r="E55" t="e">
        <f>'RICEPP-CumulativeLandDcalcs (2)'!AV53</f>
        <v>#REF!</v>
      </c>
      <c r="F55" t="e">
        <f>'RICEPP-CumulativeLandDcalcs (2)'!AW53</f>
        <v>#REF!</v>
      </c>
      <c r="G55" t="e">
        <f>'RICEPP-CumulativeLandDcalcs (2)'!AX53</f>
        <v>#REF!</v>
      </c>
      <c r="H55" t="e">
        <f>'RICEPP-CumulativeLandDcalcs (2)'!AY53</f>
        <v>#REF!</v>
      </c>
      <c r="I55" t="e">
        <f>'RICEPP-CumulativeLandDcalcs (2)'!AZ53</f>
        <v>#REF!</v>
      </c>
      <c r="J55" t="e">
        <f>'RICEPP-CumulativeLandDcalcs (2)'!BA53</f>
        <v>#REF!</v>
      </c>
      <c r="K55" t="e">
        <f>'RICEPP-CumulativeLandDcalcs (2)'!BB53</f>
        <v>#REF!</v>
      </c>
      <c r="L55" t="e">
        <f>'RICEPP-CumulativeLandDcalcs (2)'!BC53</f>
        <v>#REF!</v>
      </c>
      <c r="M55" t="e">
        <f>'RICEPP-CumulativeLandDcalcs (2)'!BD53</f>
        <v>#REF!</v>
      </c>
      <c r="N55" t="e">
        <f>'RICEPP-CumulativeLandDcalcs (2)'!BE53</f>
        <v>#REF!</v>
      </c>
    </row>
    <row r="56" spans="1:14" x14ac:dyDescent="0.2">
      <c r="A56">
        <v>52</v>
      </c>
      <c r="B56" t="s">
        <v>66</v>
      </c>
      <c r="C56" t="e">
        <f>'RICEPP-CumulativeLandDcalcs (2)'!AT54</f>
        <v>#REF!</v>
      </c>
      <c r="D56" t="e">
        <f>'RICEPP-CumulativeLandDcalcs (2)'!AU54</f>
        <v>#REF!</v>
      </c>
      <c r="E56" t="e">
        <f>'RICEPP-CumulativeLandDcalcs (2)'!AV54</f>
        <v>#REF!</v>
      </c>
      <c r="F56" t="e">
        <f>'RICEPP-CumulativeLandDcalcs (2)'!AW54</f>
        <v>#REF!</v>
      </c>
      <c r="G56" t="e">
        <f>'RICEPP-CumulativeLandDcalcs (2)'!AX54</f>
        <v>#REF!</v>
      </c>
      <c r="H56" t="e">
        <f>'RICEPP-CumulativeLandDcalcs (2)'!AY54</f>
        <v>#REF!</v>
      </c>
      <c r="I56" t="e">
        <f>'RICEPP-CumulativeLandDcalcs (2)'!AZ54</f>
        <v>#REF!</v>
      </c>
      <c r="J56" t="e">
        <f>'RICEPP-CumulativeLandDcalcs (2)'!BA54</f>
        <v>#REF!</v>
      </c>
      <c r="K56" t="e">
        <f>'RICEPP-CumulativeLandDcalcs (2)'!BB54</f>
        <v>#REF!</v>
      </c>
      <c r="L56" t="e">
        <f>'RICEPP-CumulativeLandDcalcs (2)'!BC54</f>
        <v>#REF!</v>
      </c>
      <c r="M56" t="e">
        <f>'RICEPP-CumulativeLandDcalcs (2)'!BD54</f>
        <v>#REF!</v>
      </c>
      <c r="N56" t="e">
        <f>'RICEPP-CumulativeLandDcalcs (2)'!BE54</f>
        <v>#REF!</v>
      </c>
    </row>
    <row r="57" spans="1:14" x14ac:dyDescent="0.2">
      <c r="A57">
        <v>53</v>
      </c>
      <c r="B57" t="s">
        <v>67</v>
      </c>
      <c r="C57" t="e">
        <f>'RICEPP-CumulativeLandDcalcs (2)'!AT55</f>
        <v>#REF!</v>
      </c>
      <c r="D57" t="e">
        <f>'RICEPP-CumulativeLandDcalcs (2)'!AU55</f>
        <v>#REF!</v>
      </c>
      <c r="E57" t="e">
        <f>'RICEPP-CumulativeLandDcalcs (2)'!AV55</f>
        <v>#REF!</v>
      </c>
      <c r="F57" t="e">
        <f>'RICEPP-CumulativeLandDcalcs (2)'!AW55</f>
        <v>#REF!</v>
      </c>
      <c r="G57" t="e">
        <f>'RICEPP-CumulativeLandDcalcs (2)'!AX55</f>
        <v>#REF!</v>
      </c>
      <c r="H57" t="e">
        <f>'RICEPP-CumulativeLandDcalcs (2)'!AY55</f>
        <v>#REF!</v>
      </c>
      <c r="I57" t="e">
        <f>'RICEPP-CumulativeLandDcalcs (2)'!AZ55</f>
        <v>#REF!</v>
      </c>
      <c r="J57" t="e">
        <f>'RICEPP-CumulativeLandDcalcs (2)'!BA55</f>
        <v>#REF!</v>
      </c>
      <c r="K57" t="e">
        <f>'RICEPP-CumulativeLandDcalcs (2)'!BB55</f>
        <v>#REF!</v>
      </c>
      <c r="L57" t="e">
        <f>'RICEPP-CumulativeLandDcalcs (2)'!BC55</f>
        <v>#REF!</v>
      </c>
      <c r="M57" t="e">
        <f>'RICEPP-CumulativeLandDcalcs (2)'!BD55</f>
        <v>#REF!</v>
      </c>
      <c r="N57" t="e">
        <f>'RICEPP-CumulativeLandDcalcs (2)'!BE55</f>
        <v>#REF!</v>
      </c>
    </row>
    <row r="58" spans="1:14" x14ac:dyDescent="0.2">
      <c r="A58">
        <v>54</v>
      </c>
      <c r="B58" t="s">
        <v>68</v>
      </c>
      <c r="C58" t="e">
        <f>'RICEPP-CumulativeLandDcalcs (2)'!AT56</f>
        <v>#REF!</v>
      </c>
      <c r="D58" t="e">
        <f>'RICEPP-CumulativeLandDcalcs (2)'!AU56</f>
        <v>#REF!</v>
      </c>
      <c r="E58" t="e">
        <f>'RICEPP-CumulativeLandDcalcs (2)'!AV56</f>
        <v>#REF!</v>
      </c>
      <c r="F58" t="e">
        <f>'RICEPP-CumulativeLandDcalcs (2)'!AW56</f>
        <v>#REF!</v>
      </c>
      <c r="G58" t="e">
        <f>'RICEPP-CumulativeLandDcalcs (2)'!AX56</f>
        <v>#REF!</v>
      </c>
      <c r="H58" t="e">
        <f>'RICEPP-CumulativeLandDcalcs (2)'!AY56</f>
        <v>#REF!</v>
      </c>
      <c r="I58" t="e">
        <f>'RICEPP-CumulativeLandDcalcs (2)'!AZ56</f>
        <v>#REF!</v>
      </c>
      <c r="J58" t="e">
        <f>'RICEPP-CumulativeLandDcalcs (2)'!BA56</f>
        <v>#REF!</v>
      </c>
      <c r="K58" t="e">
        <f>'RICEPP-CumulativeLandDcalcs (2)'!BB56</f>
        <v>#REF!</v>
      </c>
      <c r="L58" t="e">
        <f>'RICEPP-CumulativeLandDcalcs (2)'!BC56</f>
        <v>#REF!</v>
      </c>
      <c r="M58" t="e">
        <f>'RICEPP-CumulativeLandDcalcs (2)'!BD56</f>
        <v>#REF!</v>
      </c>
      <c r="N58" t="e">
        <f>'RICEPP-CumulativeLandDcalcs (2)'!BE56</f>
        <v>#REF!</v>
      </c>
    </row>
    <row r="59" spans="1:14" x14ac:dyDescent="0.2">
      <c r="A59">
        <v>55</v>
      </c>
      <c r="B59" t="s">
        <v>69</v>
      </c>
      <c r="C59" t="e">
        <f>'RICEPP-CumulativeLandDcalcs (2)'!AT57</f>
        <v>#REF!</v>
      </c>
      <c r="D59" t="e">
        <f>'RICEPP-CumulativeLandDcalcs (2)'!AU57</f>
        <v>#REF!</v>
      </c>
      <c r="E59" t="e">
        <f>'RICEPP-CumulativeLandDcalcs (2)'!AV57</f>
        <v>#REF!</v>
      </c>
      <c r="F59" t="e">
        <f>'RICEPP-CumulativeLandDcalcs (2)'!AW57</f>
        <v>#REF!</v>
      </c>
      <c r="G59" t="e">
        <f>'RICEPP-CumulativeLandDcalcs (2)'!AX57</f>
        <v>#REF!</v>
      </c>
      <c r="H59" t="e">
        <f>'RICEPP-CumulativeLandDcalcs (2)'!AY57</f>
        <v>#REF!</v>
      </c>
      <c r="I59" t="e">
        <f>'RICEPP-CumulativeLandDcalcs (2)'!AZ57</f>
        <v>#REF!</v>
      </c>
      <c r="J59" t="e">
        <f>'RICEPP-CumulativeLandDcalcs (2)'!BA57</f>
        <v>#REF!</v>
      </c>
      <c r="K59" t="e">
        <f>'RICEPP-CumulativeLandDcalcs (2)'!BB57</f>
        <v>#REF!</v>
      </c>
      <c r="L59" t="e">
        <f>'RICEPP-CumulativeLandDcalcs (2)'!BC57</f>
        <v>#REF!</v>
      </c>
      <c r="M59" t="e">
        <f>'RICEPP-CumulativeLandDcalcs (2)'!BD57</f>
        <v>#REF!</v>
      </c>
      <c r="N59" t="e">
        <f>'RICEPP-CumulativeLandDcalcs (2)'!BE57</f>
        <v>#REF!</v>
      </c>
    </row>
    <row r="60" spans="1:14" x14ac:dyDescent="0.2">
      <c r="A60">
        <v>56</v>
      </c>
      <c r="B60" t="s">
        <v>70</v>
      </c>
      <c r="C60" t="e">
        <f>'RICEPP-CumulativeLandDcalcs (2)'!AT58</f>
        <v>#REF!</v>
      </c>
      <c r="D60" t="e">
        <f>'RICEPP-CumulativeLandDcalcs (2)'!AU58</f>
        <v>#REF!</v>
      </c>
      <c r="E60" t="e">
        <f>'RICEPP-CumulativeLandDcalcs (2)'!AV58</f>
        <v>#REF!</v>
      </c>
      <c r="F60" t="e">
        <f>'RICEPP-CumulativeLandDcalcs (2)'!AW58</f>
        <v>#REF!</v>
      </c>
      <c r="G60" t="e">
        <f>'RICEPP-CumulativeLandDcalcs (2)'!AX58</f>
        <v>#REF!</v>
      </c>
      <c r="H60" t="e">
        <f>'RICEPP-CumulativeLandDcalcs (2)'!AY58</f>
        <v>#REF!</v>
      </c>
      <c r="I60" t="e">
        <f>'RICEPP-CumulativeLandDcalcs (2)'!AZ58</f>
        <v>#REF!</v>
      </c>
      <c r="J60" t="e">
        <f>'RICEPP-CumulativeLandDcalcs (2)'!BA58</f>
        <v>#REF!</v>
      </c>
      <c r="K60" t="e">
        <f>'RICEPP-CumulativeLandDcalcs (2)'!BB58</f>
        <v>#REF!</v>
      </c>
      <c r="L60" t="e">
        <f>'RICEPP-CumulativeLandDcalcs (2)'!BC58</f>
        <v>#REF!</v>
      </c>
      <c r="M60" t="e">
        <f>'RICEPP-CumulativeLandDcalcs (2)'!BD58</f>
        <v>#REF!</v>
      </c>
      <c r="N60" t="e">
        <f>'RICEPP-CumulativeLandDcalcs (2)'!BE58</f>
        <v>#REF!</v>
      </c>
    </row>
    <row r="61" spans="1:14" x14ac:dyDescent="0.2">
      <c r="A61">
        <v>57</v>
      </c>
      <c r="B61" t="s">
        <v>71</v>
      </c>
      <c r="C61" t="e">
        <f>'RICEPP-CumulativeLandDcalcs (2)'!AT59</f>
        <v>#REF!</v>
      </c>
      <c r="D61" t="e">
        <f>'RICEPP-CumulativeLandDcalcs (2)'!AU59</f>
        <v>#REF!</v>
      </c>
      <c r="E61" t="e">
        <f>'RICEPP-CumulativeLandDcalcs (2)'!AV59</f>
        <v>#REF!</v>
      </c>
      <c r="F61" t="e">
        <f>'RICEPP-CumulativeLandDcalcs (2)'!AW59</f>
        <v>#REF!</v>
      </c>
      <c r="G61" t="e">
        <f>'RICEPP-CumulativeLandDcalcs (2)'!AX59</f>
        <v>#REF!</v>
      </c>
      <c r="H61" t="e">
        <f>'RICEPP-CumulativeLandDcalcs (2)'!AY59</f>
        <v>#REF!</v>
      </c>
      <c r="I61" t="e">
        <f>'RICEPP-CumulativeLandDcalcs (2)'!AZ59</f>
        <v>#REF!</v>
      </c>
      <c r="J61" t="e">
        <f>'RICEPP-CumulativeLandDcalcs (2)'!BA59</f>
        <v>#REF!</v>
      </c>
      <c r="K61" t="e">
        <f>'RICEPP-CumulativeLandDcalcs (2)'!BB59</f>
        <v>#REF!</v>
      </c>
      <c r="L61" t="e">
        <f>'RICEPP-CumulativeLandDcalcs (2)'!BC59</f>
        <v>#REF!</v>
      </c>
      <c r="M61" t="e">
        <f>'RICEPP-CumulativeLandDcalcs (2)'!BD59</f>
        <v>#REF!</v>
      </c>
      <c r="N61" t="e">
        <f>'RICEPP-CumulativeLandDcalcs (2)'!BE59</f>
        <v>#REF!</v>
      </c>
    </row>
    <row r="62" spans="1:14" x14ac:dyDescent="0.2">
      <c r="A62">
        <v>58</v>
      </c>
      <c r="B62" t="s">
        <v>72</v>
      </c>
      <c r="C62" t="e">
        <f>'RICEPP-CumulativeLandDcalcs (2)'!AT60</f>
        <v>#REF!</v>
      </c>
      <c r="D62" t="e">
        <f>'RICEPP-CumulativeLandDcalcs (2)'!AU60</f>
        <v>#REF!</v>
      </c>
      <c r="E62" t="e">
        <f>'RICEPP-CumulativeLandDcalcs (2)'!AV60</f>
        <v>#REF!</v>
      </c>
      <c r="F62" t="e">
        <f>'RICEPP-CumulativeLandDcalcs (2)'!AW60</f>
        <v>#REF!</v>
      </c>
      <c r="G62" t="e">
        <f>'RICEPP-CumulativeLandDcalcs (2)'!AX60</f>
        <v>#REF!</v>
      </c>
      <c r="H62" t="e">
        <f>'RICEPP-CumulativeLandDcalcs (2)'!AY60</f>
        <v>#REF!</v>
      </c>
      <c r="I62" t="e">
        <f>'RICEPP-CumulativeLandDcalcs (2)'!AZ60</f>
        <v>#REF!</v>
      </c>
      <c r="J62" t="e">
        <f>'RICEPP-CumulativeLandDcalcs (2)'!BA60</f>
        <v>#REF!</v>
      </c>
      <c r="K62" t="e">
        <f>'RICEPP-CumulativeLandDcalcs (2)'!BB60</f>
        <v>#REF!</v>
      </c>
      <c r="L62" t="e">
        <f>'RICEPP-CumulativeLandDcalcs (2)'!BC60</f>
        <v>#REF!</v>
      </c>
      <c r="M62" t="e">
        <f>'RICEPP-CumulativeLandDcalcs (2)'!BD60</f>
        <v>#REF!</v>
      </c>
      <c r="N62" t="e">
        <f>'RICEPP-CumulativeLandDcalcs (2)'!BE60</f>
        <v>#REF!</v>
      </c>
    </row>
    <row r="63" spans="1:14" x14ac:dyDescent="0.2">
      <c r="A63">
        <v>59</v>
      </c>
      <c r="B63" t="s">
        <v>73</v>
      </c>
      <c r="C63" t="e">
        <f>'RICEPP-CumulativeLandDcalcs (2)'!AT61</f>
        <v>#REF!</v>
      </c>
      <c r="D63" t="e">
        <f>'RICEPP-CumulativeLandDcalcs (2)'!AU61</f>
        <v>#REF!</v>
      </c>
      <c r="E63" t="e">
        <f>'RICEPP-CumulativeLandDcalcs (2)'!AV61</f>
        <v>#REF!</v>
      </c>
      <c r="F63" t="e">
        <f>'RICEPP-CumulativeLandDcalcs (2)'!AW61</f>
        <v>#REF!</v>
      </c>
      <c r="G63" t="e">
        <f>'RICEPP-CumulativeLandDcalcs (2)'!AX61</f>
        <v>#REF!</v>
      </c>
      <c r="H63" t="e">
        <f>'RICEPP-CumulativeLandDcalcs (2)'!AY61</f>
        <v>#REF!</v>
      </c>
      <c r="I63" t="e">
        <f>'RICEPP-CumulativeLandDcalcs (2)'!AZ61</f>
        <v>#REF!</v>
      </c>
      <c r="J63" t="e">
        <f>'RICEPP-CumulativeLandDcalcs (2)'!BA61</f>
        <v>#REF!</v>
      </c>
      <c r="K63" t="e">
        <f>'RICEPP-CumulativeLandDcalcs (2)'!BB61</f>
        <v>#REF!</v>
      </c>
      <c r="L63" t="e">
        <f>'RICEPP-CumulativeLandDcalcs (2)'!BC61</f>
        <v>#REF!</v>
      </c>
      <c r="M63" t="e">
        <f>'RICEPP-CumulativeLandDcalcs (2)'!BD61</f>
        <v>#REF!</v>
      </c>
      <c r="N63" t="e">
        <f>'RICEPP-CumulativeLandDcalcs (2)'!BE61</f>
        <v>#REF!</v>
      </c>
    </row>
    <row r="64" spans="1:14" x14ac:dyDescent="0.2">
      <c r="A64">
        <v>60</v>
      </c>
      <c r="B64" t="s">
        <v>74</v>
      </c>
      <c r="C64" t="e">
        <f>'RICEPP-CumulativeLandDcalcs (2)'!AT62</f>
        <v>#REF!</v>
      </c>
      <c r="D64" t="e">
        <f>'RICEPP-CumulativeLandDcalcs (2)'!AU62</f>
        <v>#REF!</v>
      </c>
      <c r="E64" t="e">
        <f>'RICEPP-CumulativeLandDcalcs (2)'!AV62</f>
        <v>#REF!</v>
      </c>
      <c r="F64" t="e">
        <f>'RICEPP-CumulativeLandDcalcs (2)'!AW62</f>
        <v>#REF!</v>
      </c>
      <c r="G64" t="e">
        <f>'RICEPP-CumulativeLandDcalcs (2)'!AX62</f>
        <v>#REF!</v>
      </c>
      <c r="H64" t="e">
        <f>'RICEPP-CumulativeLandDcalcs (2)'!AY62</f>
        <v>#REF!</v>
      </c>
      <c r="I64" t="e">
        <f>'RICEPP-CumulativeLandDcalcs (2)'!AZ62</f>
        <v>#REF!</v>
      </c>
      <c r="J64" t="e">
        <f>'RICEPP-CumulativeLandDcalcs (2)'!BA62</f>
        <v>#REF!</v>
      </c>
      <c r="K64" t="e">
        <f>'RICEPP-CumulativeLandDcalcs (2)'!BB62</f>
        <v>#REF!</v>
      </c>
      <c r="L64" t="e">
        <f>'RICEPP-CumulativeLandDcalcs (2)'!BC62</f>
        <v>#REF!</v>
      </c>
      <c r="M64" t="e">
        <f>'RICEPP-CumulativeLandDcalcs (2)'!BD62</f>
        <v>#REF!</v>
      </c>
      <c r="N64" t="e">
        <f>'RICEPP-CumulativeLandDcalcs (2)'!BE62</f>
        <v>#REF!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8C76-B82D-3643-AA12-66787A8C1BCD}">
  <dimension ref="A1:N64"/>
  <sheetViews>
    <sheetView workbookViewId="0">
      <selection activeCell="C5" sqref="C5:H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 t="e">
        <f>'RICEBP-CumulativeLandDcalcs (2)'!AT3</f>
        <v>#REF!</v>
      </c>
      <c r="D5" s="1" t="e">
        <f>'RICEBP-CumulativeLandDcalcs (2)'!AU3</f>
        <v>#REF!</v>
      </c>
      <c r="E5" s="1" t="e">
        <f>'RICEBP-CumulativeLandDcalcs (2)'!AV3</f>
        <v>#REF!</v>
      </c>
      <c r="F5" s="1" t="e">
        <f>'RICEBP-CumulativeLandDcalcs (2)'!AW3</f>
        <v>#REF!</v>
      </c>
      <c r="G5" s="1" t="e">
        <f>'RICEBP-CumulativeLandDcalcs (2)'!AX3</f>
        <v>#REF!</v>
      </c>
      <c r="H5" s="1" t="e">
        <f>'RICEBP-CumulativeLandDcalcs (2)'!AY3</f>
        <v>#REF!</v>
      </c>
      <c r="I5" s="1" t="e">
        <f>'RICEBP-CumulativeLandDcalcs (2)'!AZ3</f>
        <v>#REF!</v>
      </c>
      <c r="J5" s="1" t="e">
        <f>'RICEBP-CumulativeLandDcalcs (2)'!BA3</f>
        <v>#REF!</v>
      </c>
      <c r="K5" s="1" t="e">
        <f>'RICEBP-CumulativeLandDcalcs (2)'!BB3</f>
        <v>#REF!</v>
      </c>
      <c r="L5" s="1" t="e">
        <f>'RICEBP-CumulativeLandDcalcs (2)'!BC3</f>
        <v>#REF!</v>
      </c>
      <c r="M5" s="1" t="e">
        <f>'RICEBP-CumulativeLandDcalcs (2)'!BD3</f>
        <v>#REF!</v>
      </c>
      <c r="N5" s="1" t="e">
        <f>'RICEBP-CumulativeLandDcalcs (2)'!BE3</f>
        <v>#REF!</v>
      </c>
    </row>
    <row r="6" spans="1:14" x14ac:dyDescent="0.2">
      <c r="A6">
        <v>2</v>
      </c>
      <c r="B6" t="s">
        <v>16</v>
      </c>
      <c r="C6" t="e">
        <f>'RICEBP-CumulativeLandDcalcs (2)'!AT4</f>
        <v>#REF!</v>
      </c>
      <c r="D6" t="e">
        <f>'RICEBP-CumulativeLandDcalcs (2)'!AU4</f>
        <v>#REF!</v>
      </c>
      <c r="E6" t="e">
        <f>'RICEBP-CumulativeLandDcalcs (2)'!AV4</f>
        <v>#REF!</v>
      </c>
      <c r="F6" t="e">
        <f>'RICEBP-CumulativeLandDcalcs (2)'!AW4</f>
        <v>#REF!</v>
      </c>
      <c r="G6" t="e">
        <f>'RICEBP-CumulativeLandDcalcs (2)'!AX4</f>
        <v>#REF!</v>
      </c>
      <c r="H6" t="e">
        <f>'RICEBP-CumulativeLandDcalcs (2)'!AY4</f>
        <v>#REF!</v>
      </c>
      <c r="I6" t="e">
        <f>'RICEBP-CumulativeLandDcalcs (2)'!AZ4</f>
        <v>#REF!</v>
      </c>
      <c r="J6" t="e">
        <f>'RICEBP-CumulativeLandDcalcs (2)'!BA4</f>
        <v>#REF!</v>
      </c>
      <c r="K6" t="e">
        <f>'RICEBP-CumulativeLandDcalcs (2)'!BB4</f>
        <v>#REF!</v>
      </c>
      <c r="L6" t="e">
        <f>'RICEBP-CumulativeLandDcalcs (2)'!BC4</f>
        <v>#REF!</v>
      </c>
      <c r="M6" t="e">
        <f>'RICEBP-CumulativeLandDcalcs (2)'!BD4</f>
        <v>#REF!</v>
      </c>
      <c r="N6" t="e">
        <f>'RICEBP-CumulativeLandDcalcs (2)'!BE4</f>
        <v>#REF!</v>
      </c>
    </row>
    <row r="7" spans="1:14" x14ac:dyDescent="0.2">
      <c r="A7">
        <v>3</v>
      </c>
      <c r="B7" t="s">
        <v>17</v>
      </c>
      <c r="C7" t="e">
        <f>'RICEBP-CumulativeLandDcalcs (2)'!AT5</f>
        <v>#REF!</v>
      </c>
      <c r="D7" t="e">
        <f>'RICEBP-CumulativeLandDcalcs (2)'!AU5</f>
        <v>#REF!</v>
      </c>
      <c r="E7" t="e">
        <f>'RICEBP-CumulativeLandDcalcs (2)'!AV5</f>
        <v>#REF!</v>
      </c>
      <c r="F7" t="e">
        <f>'RICEBP-CumulativeLandDcalcs (2)'!AW5</f>
        <v>#REF!</v>
      </c>
      <c r="G7" t="e">
        <f>'RICEBP-CumulativeLandDcalcs (2)'!AX5</f>
        <v>#REF!</v>
      </c>
      <c r="H7" t="e">
        <f>'RICEBP-CumulativeLandDcalcs (2)'!AY5</f>
        <v>#REF!</v>
      </c>
      <c r="I7" t="e">
        <f>'RICEBP-CumulativeLandDcalcs (2)'!AZ5</f>
        <v>#REF!</v>
      </c>
      <c r="J7" t="e">
        <f>'RICEBP-CumulativeLandDcalcs (2)'!BA5</f>
        <v>#REF!</v>
      </c>
      <c r="K7" t="e">
        <f>'RICEBP-CumulativeLandDcalcs (2)'!BB5</f>
        <v>#REF!</v>
      </c>
      <c r="L7" t="e">
        <f>'RICEBP-CumulativeLandDcalcs (2)'!BC5</f>
        <v>#REF!</v>
      </c>
      <c r="M7" t="e">
        <f>'RICEBP-CumulativeLandDcalcs (2)'!BD5</f>
        <v>#REF!</v>
      </c>
      <c r="N7" t="e">
        <f>'RICEBP-CumulativeLandDcalcs (2)'!BE5</f>
        <v>#REF!</v>
      </c>
    </row>
    <row r="8" spans="1:14" x14ac:dyDescent="0.2">
      <c r="A8">
        <v>4</v>
      </c>
      <c r="B8" t="s">
        <v>18</v>
      </c>
      <c r="C8" t="e">
        <f>'RICEBP-CumulativeLandDcalcs (2)'!AT6</f>
        <v>#REF!</v>
      </c>
      <c r="D8" t="e">
        <f>'RICEBP-CumulativeLandDcalcs (2)'!AU6</f>
        <v>#REF!</v>
      </c>
      <c r="E8" t="e">
        <f>'RICEBP-CumulativeLandDcalcs (2)'!AV6</f>
        <v>#REF!</v>
      </c>
      <c r="F8" t="e">
        <f>'RICEBP-CumulativeLandDcalcs (2)'!AW6</f>
        <v>#REF!</v>
      </c>
      <c r="G8" t="e">
        <f>'RICEBP-CumulativeLandDcalcs (2)'!AX6</f>
        <v>#REF!</v>
      </c>
      <c r="H8" t="e">
        <f>'RICEBP-CumulativeLandDcalcs (2)'!AY6</f>
        <v>#REF!</v>
      </c>
      <c r="I8" t="e">
        <f>'RICEBP-CumulativeLandDcalcs (2)'!AZ6</f>
        <v>#REF!</v>
      </c>
      <c r="J8" t="e">
        <f>'RICEBP-CumulativeLandDcalcs (2)'!BA6</f>
        <v>#REF!</v>
      </c>
      <c r="K8" t="e">
        <f>'RICEBP-CumulativeLandDcalcs (2)'!BB6</f>
        <v>#REF!</v>
      </c>
      <c r="L8" t="e">
        <f>'RICEBP-CumulativeLandDcalcs (2)'!BC6</f>
        <v>#REF!</v>
      </c>
      <c r="M8" t="e">
        <f>'RICEBP-CumulativeLandDcalcs (2)'!BD6</f>
        <v>#REF!</v>
      </c>
      <c r="N8" t="e">
        <f>'RICEBP-CumulativeLandDcalcs (2)'!BE6</f>
        <v>#REF!</v>
      </c>
    </row>
    <row r="9" spans="1:14" x14ac:dyDescent="0.2">
      <c r="A9">
        <v>5</v>
      </c>
      <c r="B9" t="s">
        <v>19</v>
      </c>
      <c r="C9" t="e">
        <f>'RICEBP-CumulativeLandDcalcs (2)'!AT7</f>
        <v>#REF!</v>
      </c>
      <c r="D9" t="e">
        <f>'RICEBP-CumulativeLandDcalcs (2)'!AU7</f>
        <v>#REF!</v>
      </c>
      <c r="E9" t="e">
        <f>'RICEBP-CumulativeLandDcalcs (2)'!AV7</f>
        <v>#REF!</v>
      </c>
      <c r="F9" t="e">
        <f>'RICEBP-CumulativeLandDcalcs (2)'!AW7</f>
        <v>#REF!</v>
      </c>
      <c r="G9" t="e">
        <f>'RICEBP-CumulativeLandDcalcs (2)'!AX7</f>
        <v>#REF!</v>
      </c>
      <c r="H9" t="e">
        <f>'RICEBP-CumulativeLandDcalcs (2)'!AY7</f>
        <v>#REF!</v>
      </c>
      <c r="I9" t="e">
        <f>'RICEBP-CumulativeLandDcalcs (2)'!AZ7</f>
        <v>#REF!</v>
      </c>
      <c r="J9" t="e">
        <f>'RICEBP-CumulativeLandDcalcs (2)'!BA7</f>
        <v>#REF!</v>
      </c>
      <c r="K9" t="e">
        <f>'RICEBP-CumulativeLandDcalcs (2)'!BB7</f>
        <v>#REF!</v>
      </c>
      <c r="L9" t="e">
        <f>'RICEBP-CumulativeLandDcalcs (2)'!BC7</f>
        <v>#REF!</v>
      </c>
      <c r="M9" t="e">
        <f>'RICEBP-CumulativeLandDcalcs (2)'!BD7</f>
        <v>#REF!</v>
      </c>
      <c r="N9" t="e">
        <f>'RICEBP-CumulativeLandDcalcs (2)'!BE7</f>
        <v>#REF!</v>
      </c>
    </row>
    <row r="10" spans="1:14" x14ac:dyDescent="0.2">
      <c r="A10">
        <v>6</v>
      </c>
      <c r="B10" t="s">
        <v>20</v>
      </c>
      <c r="C10" t="e">
        <f>'RICEBP-CumulativeLandDcalcs (2)'!AT8</f>
        <v>#REF!</v>
      </c>
      <c r="D10" t="e">
        <f>'RICEBP-CumulativeLandDcalcs (2)'!AU8</f>
        <v>#REF!</v>
      </c>
      <c r="E10" t="e">
        <f>'RICEBP-CumulativeLandDcalcs (2)'!AV8</f>
        <v>#REF!</v>
      </c>
      <c r="F10" t="e">
        <f>'RICEBP-CumulativeLandDcalcs (2)'!AW8</f>
        <v>#REF!</v>
      </c>
      <c r="G10" t="e">
        <f>'RICEBP-CumulativeLandDcalcs (2)'!AX8</f>
        <v>#REF!</v>
      </c>
      <c r="H10" t="e">
        <f>'RICEBP-CumulativeLandDcalcs (2)'!AY8</f>
        <v>#REF!</v>
      </c>
      <c r="I10" t="e">
        <f>'RICEBP-CumulativeLandDcalcs (2)'!AZ8</f>
        <v>#REF!</v>
      </c>
      <c r="J10" t="e">
        <f>'RICEBP-CumulativeLandDcalcs (2)'!BA8</f>
        <v>#REF!</v>
      </c>
      <c r="K10" t="e">
        <f>'RICEBP-CumulativeLandDcalcs (2)'!BB8</f>
        <v>#REF!</v>
      </c>
      <c r="L10" t="e">
        <f>'RICEBP-CumulativeLandDcalcs (2)'!BC8</f>
        <v>#REF!</v>
      </c>
      <c r="M10" t="e">
        <f>'RICEBP-CumulativeLandDcalcs (2)'!BD8</f>
        <v>#REF!</v>
      </c>
      <c r="N10" t="e">
        <f>'RICEBP-CumulativeLandDcalcs (2)'!BE8</f>
        <v>#REF!</v>
      </c>
    </row>
    <row r="11" spans="1:14" x14ac:dyDescent="0.2">
      <c r="A11">
        <v>7</v>
      </c>
      <c r="B11" t="s">
        <v>21</v>
      </c>
      <c r="C11" t="e">
        <f>'RICEBP-CumulativeLandDcalcs (2)'!AT9</f>
        <v>#REF!</v>
      </c>
      <c r="D11" t="e">
        <f>'RICEBP-CumulativeLandDcalcs (2)'!AU9</f>
        <v>#REF!</v>
      </c>
      <c r="E11" t="e">
        <f>'RICEBP-CumulativeLandDcalcs (2)'!AV9</f>
        <v>#REF!</v>
      </c>
      <c r="F11" t="e">
        <f>'RICEBP-CumulativeLandDcalcs (2)'!AW9</f>
        <v>#REF!</v>
      </c>
      <c r="G11" t="e">
        <f>'RICEBP-CumulativeLandDcalcs (2)'!AX9</f>
        <v>#REF!</v>
      </c>
      <c r="H11" t="e">
        <f>'RICEBP-CumulativeLandDcalcs (2)'!AY9</f>
        <v>#REF!</v>
      </c>
      <c r="I11" t="e">
        <f>'RICEBP-CumulativeLandDcalcs (2)'!AZ9</f>
        <v>#REF!</v>
      </c>
      <c r="J11" t="e">
        <f>'RICEBP-CumulativeLandDcalcs (2)'!BA9</f>
        <v>#REF!</v>
      </c>
      <c r="K11" t="e">
        <f>'RICEBP-CumulativeLandDcalcs (2)'!BB9</f>
        <v>#REF!</v>
      </c>
      <c r="L11" t="e">
        <f>'RICEBP-CumulativeLandDcalcs (2)'!BC9</f>
        <v>#REF!</v>
      </c>
      <c r="M11" t="e">
        <f>'RICEBP-CumulativeLandDcalcs (2)'!BD9</f>
        <v>#REF!</v>
      </c>
      <c r="N11" t="e">
        <f>'RICEBP-CumulativeLandDcalcs (2)'!BE9</f>
        <v>#REF!</v>
      </c>
    </row>
    <row r="12" spans="1:14" x14ac:dyDescent="0.2">
      <c r="A12">
        <v>8</v>
      </c>
      <c r="B12" t="s">
        <v>22</v>
      </c>
      <c r="C12" t="e">
        <f>'RICEBP-CumulativeLandDcalcs (2)'!AT10</f>
        <v>#REF!</v>
      </c>
      <c r="D12" t="e">
        <f>'RICEBP-CumulativeLandDcalcs (2)'!AU10</f>
        <v>#REF!</v>
      </c>
      <c r="E12" t="e">
        <f>'RICEBP-CumulativeLandDcalcs (2)'!AV10</f>
        <v>#REF!</v>
      </c>
      <c r="F12" t="e">
        <f>'RICEBP-CumulativeLandDcalcs (2)'!AW10</f>
        <v>#REF!</v>
      </c>
      <c r="G12" t="e">
        <f>'RICEBP-CumulativeLandDcalcs (2)'!AX10</f>
        <v>#REF!</v>
      </c>
      <c r="H12" t="e">
        <f>'RICEBP-CumulativeLandDcalcs (2)'!AY10</f>
        <v>#REF!</v>
      </c>
      <c r="I12" t="e">
        <f>'RICEBP-CumulativeLandDcalcs (2)'!AZ10</f>
        <v>#REF!</v>
      </c>
      <c r="J12" t="e">
        <f>'RICEBP-CumulativeLandDcalcs (2)'!BA10</f>
        <v>#REF!</v>
      </c>
      <c r="K12" t="e">
        <f>'RICEBP-CumulativeLandDcalcs (2)'!BB10</f>
        <v>#REF!</v>
      </c>
      <c r="L12" t="e">
        <f>'RICEBP-CumulativeLandDcalcs (2)'!BC10</f>
        <v>#REF!</v>
      </c>
      <c r="M12" t="e">
        <f>'RICEBP-CumulativeLandDcalcs (2)'!BD10</f>
        <v>#REF!</v>
      </c>
      <c r="N12" t="e">
        <f>'RICEBP-CumulativeLandDcalcs (2)'!BE10</f>
        <v>#REF!</v>
      </c>
    </row>
    <row r="13" spans="1:14" x14ac:dyDescent="0.2">
      <c r="A13">
        <v>9</v>
      </c>
      <c r="B13" t="s">
        <v>23</v>
      </c>
      <c r="C13" t="e">
        <f>'RICEBP-CumulativeLandDcalcs (2)'!AT11</f>
        <v>#REF!</v>
      </c>
      <c r="D13" t="e">
        <f>'RICEBP-CumulativeLandDcalcs (2)'!AU11</f>
        <v>#REF!</v>
      </c>
      <c r="E13" t="e">
        <f>'RICEBP-CumulativeLandDcalcs (2)'!AV11</f>
        <v>#REF!</v>
      </c>
      <c r="F13" t="e">
        <f>'RICEBP-CumulativeLandDcalcs (2)'!AW11</f>
        <v>#REF!</v>
      </c>
      <c r="G13" t="e">
        <f>'RICEBP-CumulativeLandDcalcs (2)'!AX11</f>
        <v>#REF!</v>
      </c>
      <c r="H13" t="e">
        <f>'RICEBP-CumulativeLandDcalcs (2)'!AY11</f>
        <v>#REF!</v>
      </c>
      <c r="I13" t="e">
        <f>'RICEBP-CumulativeLandDcalcs (2)'!AZ11</f>
        <v>#REF!</v>
      </c>
      <c r="J13" t="e">
        <f>'RICEBP-CumulativeLandDcalcs (2)'!BA11</f>
        <v>#REF!</v>
      </c>
      <c r="K13" t="e">
        <f>'RICEBP-CumulativeLandDcalcs (2)'!BB11</f>
        <v>#REF!</v>
      </c>
      <c r="L13" t="e">
        <f>'RICEBP-CumulativeLandDcalcs (2)'!BC11</f>
        <v>#REF!</v>
      </c>
      <c r="M13" t="e">
        <f>'RICEBP-CumulativeLandDcalcs (2)'!BD11</f>
        <v>#REF!</v>
      </c>
      <c r="N13" t="e">
        <f>'RICEBP-CumulativeLandDcalcs (2)'!BE11</f>
        <v>#REF!</v>
      </c>
    </row>
    <row r="14" spans="1:14" x14ac:dyDescent="0.2">
      <c r="A14">
        <v>10</v>
      </c>
      <c r="B14" t="s">
        <v>24</v>
      </c>
      <c r="C14" t="e">
        <f>'RICEBP-CumulativeLandDcalcs (2)'!AT12</f>
        <v>#REF!</v>
      </c>
      <c r="D14" t="e">
        <f>'RICEBP-CumulativeLandDcalcs (2)'!AU12</f>
        <v>#REF!</v>
      </c>
      <c r="E14" t="e">
        <f>'RICEBP-CumulativeLandDcalcs (2)'!AV12</f>
        <v>#REF!</v>
      </c>
      <c r="F14" t="e">
        <f>'RICEBP-CumulativeLandDcalcs (2)'!AW12</f>
        <v>#REF!</v>
      </c>
      <c r="G14" t="e">
        <f>'RICEBP-CumulativeLandDcalcs (2)'!AX12</f>
        <v>#REF!</v>
      </c>
      <c r="H14" t="e">
        <f>'RICEBP-CumulativeLandDcalcs (2)'!AY12</f>
        <v>#REF!</v>
      </c>
      <c r="I14" t="e">
        <f>'RICEBP-CumulativeLandDcalcs (2)'!AZ12</f>
        <v>#REF!</v>
      </c>
      <c r="J14" t="e">
        <f>'RICEBP-CumulativeLandDcalcs (2)'!BA12</f>
        <v>#REF!</v>
      </c>
      <c r="K14" t="e">
        <f>'RICEBP-CumulativeLandDcalcs (2)'!BB12</f>
        <v>#REF!</v>
      </c>
      <c r="L14" t="e">
        <f>'RICEBP-CumulativeLandDcalcs (2)'!BC12</f>
        <v>#REF!</v>
      </c>
      <c r="M14" t="e">
        <f>'RICEBP-CumulativeLandDcalcs (2)'!BD12</f>
        <v>#REF!</v>
      </c>
      <c r="N14" t="e">
        <f>'RICEBP-CumulativeLandDcalcs (2)'!BE12</f>
        <v>#REF!</v>
      </c>
    </row>
    <row r="15" spans="1:14" x14ac:dyDescent="0.2">
      <c r="A15">
        <v>11</v>
      </c>
      <c r="B15" t="s">
        <v>25</v>
      </c>
      <c r="C15" t="e">
        <f>'RICEBP-CumulativeLandDcalcs (2)'!AT13</f>
        <v>#REF!</v>
      </c>
      <c r="D15" t="e">
        <f>'RICEBP-CumulativeLandDcalcs (2)'!AU13</f>
        <v>#REF!</v>
      </c>
      <c r="E15" t="e">
        <f>'RICEBP-CumulativeLandDcalcs (2)'!AV13</f>
        <v>#REF!</v>
      </c>
      <c r="F15" t="e">
        <f>'RICEBP-CumulativeLandDcalcs (2)'!AW13</f>
        <v>#REF!</v>
      </c>
      <c r="G15" t="e">
        <f>'RICEBP-CumulativeLandDcalcs (2)'!AX13</f>
        <v>#REF!</v>
      </c>
      <c r="H15" t="e">
        <f>'RICEBP-CumulativeLandDcalcs (2)'!AY13</f>
        <v>#REF!</v>
      </c>
      <c r="I15" t="e">
        <f>'RICEBP-CumulativeLandDcalcs (2)'!AZ13</f>
        <v>#REF!</v>
      </c>
      <c r="J15" t="e">
        <f>'RICEBP-CumulativeLandDcalcs (2)'!BA13</f>
        <v>#REF!</v>
      </c>
      <c r="K15" t="e">
        <f>'RICEBP-CumulativeLandDcalcs (2)'!BB13</f>
        <v>#REF!</v>
      </c>
      <c r="L15" t="e">
        <f>'RICEBP-CumulativeLandDcalcs (2)'!BC13</f>
        <v>#REF!</v>
      </c>
      <c r="M15" t="e">
        <f>'RICEBP-CumulativeLandDcalcs (2)'!BD13</f>
        <v>#REF!</v>
      </c>
      <c r="N15" t="e">
        <f>'RICEBP-CumulativeLandDcalcs (2)'!BE13</f>
        <v>#REF!</v>
      </c>
    </row>
    <row r="16" spans="1:14" x14ac:dyDescent="0.2">
      <c r="A16">
        <v>12</v>
      </c>
      <c r="B16" t="s">
        <v>26</v>
      </c>
      <c r="C16" t="e">
        <f>'RICEBP-CumulativeLandDcalcs (2)'!AT14</f>
        <v>#REF!</v>
      </c>
      <c r="D16" t="e">
        <f>'RICEBP-CumulativeLandDcalcs (2)'!AU14</f>
        <v>#REF!</v>
      </c>
      <c r="E16" t="e">
        <f>'RICEBP-CumulativeLandDcalcs (2)'!AV14</f>
        <v>#REF!</v>
      </c>
      <c r="F16" t="e">
        <f>'RICEBP-CumulativeLandDcalcs (2)'!AW14</f>
        <v>#REF!</v>
      </c>
      <c r="G16" t="e">
        <f>'RICEBP-CumulativeLandDcalcs (2)'!AX14</f>
        <v>#REF!</v>
      </c>
      <c r="H16" t="e">
        <f>'RICEBP-CumulativeLandDcalcs (2)'!AY14</f>
        <v>#REF!</v>
      </c>
      <c r="I16" t="e">
        <f>'RICEBP-CumulativeLandDcalcs (2)'!AZ14</f>
        <v>#REF!</v>
      </c>
      <c r="J16" t="e">
        <f>'RICEBP-CumulativeLandDcalcs (2)'!BA14</f>
        <v>#REF!</v>
      </c>
      <c r="K16" t="e">
        <f>'RICEBP-CumulativeLandDcalcs (2)'!BB14</f>
        <v>#REF!</v>
      </c>
      <c r="L16" t="e">
        <f>'RICEBP-CumulativeLandDcalcs (2)'!BC14</f>
        <v>#REF!</v>
      </c>
      <c r="M16" t="e">
        <f>'RICEBP-CumulativeLandDcalcs (2)'!BD14</f>
        <v>#REF!</v>
      </c>
      <c r="N16" t="e">
        <f>'RICEBP-CumulativeLandDcalcs (2)'!BE14</f>
        <v>#REF!</v>
      </c>
    </row>
    <row r="17" spans="1:14" x14ac:dyDescent="0.2">
      <c r="A17">
        <v>13</v>
      </c>
      <c r="B17" t="s">
        <v>27</v>
      </c>
      <c r="C17" t="e">
        <f>'RICEBP-CumulativeLandDcalcs (2)'!AT15</f>
        <v>#REF!</v>
      </c>
      <c r="D17" t="e">
        <f>'RICEBP-CumulativeLandDcalcs (2)'!AU15</f>
        <v>#REF!</v>
      </c>
      <c r="E17" t="e">
        <f>'RICEBP-CumulativeLandDcalcs (2)'!AV15</f>
        <v>#REF!</v>
      </c>
      <c r="F17" t="e">
        <f>'RICEBP-CumulativeLandDcalcs (2)'!AW15</f>
        <v>#REF!</v>
      </c>
      <c r="G17" t="e">
        <f>'RICEBP-CumulativeLandDcalcs (2)'!AX15</f>
        <v>#REF!</v>
      </c>
      <c r="H17" t="e">
        <f>'RICEBP-CumulativeLandDcalcs (2)'!AY15</f>
        <v>#REF!</v>
      </c>
      <c r="I17" t="e">
        <f>'RICEBP-CumulativeLandDcalcs (2)'!AZ15</f>
        <v>#REF!</v>
      </c>
      <c r="J17" t="e">
        <f>'RICEBP-CumulativeLandDcalcs (2)'!BA15</f>
        <v>#REF!</v>
      </c>
      <c r="K17" t="e">
        <f>'RICEBP-CumulativeLandDcalcs (2)'!BB15</f>
        <v>#REF!</v>
      </c>
      <c r="L17" t="e">
        <f>'RICEBP-CumulativeLandDcalcs (2)'!BC15</f>
        <v>#REF!</v>
      </c>
      <c r="M17" t="e">
        <f>'RICEBP-CumulativeLandDcalcs (2)'!BD15</f>
        <v>#REF!</v>
      </c>
      <c r="N17" t="e">
        <f>'RICEBP-CumulativeLandDcalcs (2)'!BE15</f>
        <v>#REF!</v>
      </c>
    </row>
    <row r="18" spans="1:14" x14ac:dyDescent="0.2">
      <c r="A18">
        <v>14</v>
      </c>
      <c r="B18" t="s">
        <v>28</v>
      </c>
      <c r="C18" t="e">
        <f>'RICEBP-CumulativeLandDcalcs (2)'!AT16</f>
        <v>#REF!</v>
      </c>
      <c r="D18" t="e">
        <f>'RICEBP-CumulativeLandDcalcs (2)'!AU16</f>
        <v>#REF!</v>
      </c>
      <c r="E18" t="e">
        <f>'RICEBP-CumulativeLandDcalcs (2)'!AV16</f>
        <v>#REF!</v>
      </c>
      <c r="F18" t="e">
        <f>'RICEBP-CumulativeLandDcalcs (2)'!AW16</f>
        <v>#REF!</v>
      </c>
      <c r="G18" t="e">
        <f>'RICEBP-CumulativeLandDcalcs (2)'!AX16</f>
        <v>#REF!</v>
      </c>
      <c r="H18" t="e">
        <f>'RICEBP-CumulativeLandDcalcs (2)'!AY16</f>
        <v>#REF!</v>
      </c>
      <c r="I18" t="e">
        <f>'RICEBP-CumulativeLandDcalcs (2)'!AZ16</f>
        <v>#REF!</v>
      </c>
      <c r="J18" t="e">
        <f>'RICEBP-CumulativeLandDcalcs (2)'!BA16</f>
        <v>#REF!</v>
      </c>
      <c r="K18" t="e">
        <f>'RICEBP-CumulativeLandDcalcs (2)'!BB16</f>
        <v>#REF!</v>
      </c>
      <c r="L18" t="e">
        <f>'RICEBP-CumulativeLandDcalcs (2)'!BC16</f>
        <v>#REF!</v>
      </c>
      <c r="M18" t="e">
        <f>'RICEBP-CumulativeLandDcalcs (2)'!BD16</f>
        <v>#REF!</v>
      </c>
      <c r="N18" t="e">
        <f>'RICEBP-CumulativeLandDcalcs (2)'!BE16</f>
        <v>#REF!</v>
      </c>
    </row>
    <row r="19" spans="1:14" x14ac:dyDescent="0.2">
      <c r="A19">
        <v>15</v>
      </c>
      <c r="B19" t="s">
        <v>29</v>
      </c>
      <c r="C19" t="e">
        <f>'RICEBP-CumulativeLandDcalcs (2)'!AT17</f>
        <v>#REF!</v>
      </c>
      <c r="D19" t="e">
        <f>'RICEBP-CumulativeLandDcalcs (2)'!AU17</f>
        <v>#REF!</v>
      </c>
      <c r="E19" t="e">
        <f>'RICEBP-CumulativeLandDcalcs (2)'!AV17</f>
        <v>#REF!</v>
      </c>
      <c r="F19" t="e">
        <f>'RICEBP-CumulativeLandDcalcs (2)'!AW17</f>
        <v>#REF!</v>
      </c>
      <c r="G19" t="e">
        <f>'RICEBP-CumulativeLandDcalcs (2)'!AX17</f>
        <v>#REF!</v>
      </c>
      <c r="H19" t="e">
        <f>'RICEBP-CumulativeLandDcalcs (2)'!AY17</f>
        <v>#REF!</v>
      </c>
      <c r="I19" t="e">
        <f>'RICEBP-CumulativeLandDcalcs (2)'!AZ17</f>
        <v>#REF!</v>
      </c>
      <c r="J19" t="e">
        <f>'RICEBP-CumulativeLandDcalcs (2)'!BA17</f>
        <v>#REF!</v>
      </c>
      <c r="K19" t="e">
        <f>'RICEBP-CumulativeLandDcalcs (2)'!BB17</f>
        <v>#REF!</v>
      </c>
      <c r="L19" t="e">
        <f>'RICEBP-CumulativeLandDcalcs (2)'!BC17</f>
        <v>#REF!</v>
      </c>
      <c r="M19" t="e">
        <f>'RICEBP-CumulativeLandDcalcs (2)'!BD17</f>
        <v>#REF!</v>
      </c>
      <c r="N19" t="e">
        <f>'RICEBP-CumulativeLandDcalcs (2)'!BE17</f>
        <v>#REF!</v>
      </c>
    </row>
    <row r="20" spans="1:14" x14ac:dyDescent="0.2">
      <c r="A20">
        <v>16</v>
      </c>
      <c r="B20" t="s">
        <v>30</v>
      </c>
      <c r="C20" t="e">
        <f>'RICEBP-CumulativeLandDcalcs (2)'!AT18</f>
        <v>#REF!</v>
      </c>
      <c r="D20" t="e">
        <f>'RICEBP-CumulativeLandDcalcs (2)'!AU18</f>
        <v>#REF!</v>
      </c>
      <c r="E20" t="e">
        <f>'RICEBP-CumulativeLandDcalcs (2)'!AV18</f>
        <v>#REF!</v>
      </c>
      <c r="F20" t="e">
        <f>'RICEBP-CumulativeLandDcalcs (2)'!AW18</f>
        <v>#REF!</v>
      </c>
      <c r="G20" t="e">
        <f>'RICEBP-CumulativeLandDcalcs (2)'!AX18</f>
        <v>#REF!</v>
      </c>
      <c r="H20" t="e">
        <f>'RICEBP-CumulativeLandDcalcs (2)'!AY18</f>
        <v>#REF!</v>
      </c>
      <c r="I20" t="e">
        <f>'RICEBP-CumulativeLandDcalcs (2)'!AZ18</f>
        <v>#REF!</v>
      </c>
      <c r="J20" t="e">
        <f>'RICEBP-CumulativeLandDcalcs (2)'!BA18</f>
        <v>#REF!</v>
      </c>
      <c r="K20" t="e">
        <f>'RICEBP-CumulativeLandDcalcs (2)'!BB18</f>
        <v>#REF!</v>
      </c>
      <c r="L20" t="e">
        <f>'RICEBP-CumulativeLandDcalcs (2)'!BC18</f>
        <v>#REF!</v>
      </c>
      <c r="M20" t="e">
        <f>'RICEBP-CumulativeLandDcalcs (2)'!BD18</f>
        <v>#REF!</v>
      </c>
      <c r="N20" t="e">
        <f>'RICEBP-CumulativeLandDcalcs (2)'!BE18</f>
        <v>#REF!</v>
      </c>
    </row>
    <row r="21" spans="1:14" x14ac:dyDescent="0.2">
      <c r="A21">
        <v>17</v>
      </c>
      <c r="B21" t="s">
        <v>31</v>
      </c>
      <c r="C21" t="e">
        <f>'RICEBP-CumulativeLandDcalcs (2)'!AT19</f>
        <v>#REF!</v>
      </c>
      <c r="D21" t="e">
        <f>'RICEBP-CumulativeLandDcalcs (2)'!AU19</f>
        <v>#REF!</v>
      </c>
      <c r="E21" t="e">
        <f>'RICEBP-CumulativeLandDcalcs (2)'!AV19</f>
        <v>#REF!</v>
      </c>
      <c r="F21" t="e">
        <f>'RICEBP-CumulativeLandDcalcs (2)'!AW19</f>
        <v>#REF!</v>
      </c>
      <c r="G21" t="e">
        <f>'RICEBP-CumulativeLandDcalcs (2)'!AX19</f>
        <v>#REF!</v>
      </c>
      <c r="H21" t="e">
        <f>'RICEBP-CumulativeLandDcalcs (2)'!AY19</f>
        <v>#REF!</v>
      </c>
      <c r="I21" t="e">
        <f>'RICEBP-CumulativeLandDcalcs (2)'!AZ19</f>
        <v>#REF!</v>
      </c>
      <c r="J21" t="e">
        <f>'RICEBP-CumulativeLandDcalcs (2)'!BA19</f>
        <v>#REF!</v>
      </c>
      <c r="K21" t="e">
        <f>'RICEBP-CumulativeLandDcalcs (2)'!BB19</f>
        <v>#REF!</v>
      </c>
      <c r="L21" t="e">
        <f>'RICEBP-CumulativeLandDcalcs (2)'!BC19</f>
        <v>#REF!</v>
      </c>
      <c r="M21" t="e">
        <f>'RICEBP-CumulativeLandDcalcs (2)'!BD19</f>
        <v>#REF!</v>
      </c>
      <c r="N21" t="e">
        <f>'RICEBP-CumulativeLandDcalcs (2)'!BE19</f>
        <v>#REF!</v>
      </c>
    </row>
    <row r="22" spans="1:14" x14ac:dyDescent="0.2">
      <c r="A22">
        <v>18</v>
      </c>
      <c r="B22" t="s">
        <v>32</v>
      </c>
      <c r="C22" t="e">
        <f>'RICEBP-CumulativeLandDcalcs (2)'!AT20</f>
        <v>#REF!</v>
      </c>
      <c r="D22" t="e">
        <f>'RICEBP-CumulativeLandDcalcs (2)'!AU20</f>
        <v>#REF!</v>
      </c>
      <c r="E22" t="e">
        <f>'RICEBP-CumulativeLandDcalcs (2)'!AV20</f>
        <v>#REF!</v>
      </c>
      <c r="F22" t="e">
        <f>'RICEBP-CumulativeLandDcalcs (2)'!AW20</f>
        <v>#REF!</v>
      </c>
      <c r="G22" t="e">
        <f>'RICEBP-CumulativeLandDcalcs (2)'!AX20</f>
        <v>#REF!</v>
      </c>
      <c r="H22" t="e">
        <f>'RICEBP-CumulativeLandDcalcs (2)'!AY20</f>
        <v>#REF!</v>
      </c>
      <c r="I22" t="e">
        <f>'RICEBP-CumulativeLandDcalcs (2)'!AZ20</f>
        <v>#REF!</v>
      </c>
      <c r="J22" t="e">
        <f>'RICEBP-CumulativeLandDcalcs (2)'!BA20</f>
        <v>#REF!</v>
      </c>
      <c r="K22" t="e">
        <f>'RICEBP-CumulativeLandDcalcs (2)'!BB20</f>
        <v>#REF!</v>
      </c>
      <c r="L22" t="e">
        <f>'RICEBP-CumulativeLandDcalcs (2)'!BC20</f>
        <v>#REF!</v>
      </c>
      <c r="M22" t="e">
        <f>'RICEBP-CumulativeLandDcalcs (2)'!BD20</f>
        <v>#REF!</v>
      </c>
      <c r="N22" t="e">
        <f>'RICEBP-CumulativeLandDcalcs (2)'!BE20</f>
        <v>#REF!</v>
      </c>
    </row>
    <row r="23" spans="1:14" x14ac:dyDescent="0.2">
      <c r="A23">
        <v>19</v>
      </c>
      <c r="B23" t="s">
        <v>33</v>
      </c>
      <c r="C23" t="e">
        <f>'RICEBP-CumulativeLandDcalcs (2)'!AT21</f>
        <v>#REF!</v>
      </c>
      <c r="D23" t="e">
        <f>'RICEBP-CumulativeLandDcalcs (2)'!AU21</f>
        <v>#REF!</v>
      </c>
      <c r="E23" t="e">
        <f>'RICEBP-CumulativeLandDcalcs (2)'!AV21</f>
        <v>#REF!</v>
      </c>
      <c r="F23" t="e">
        <f>'RICEBP-CumulativeLandDcalcs (2)'!AW21</f>
        <v>#REF!</v>
      </c>
      <c r="G23" t="e">
        <f>'RICEBP-CumulativeLandDcalcs (2)'!AX21</f>
        <v>#REF!</v>
      </c>
      <c r="H23" t="e">
        <f>'RICEBP-CumulativeLandDcalcs (2)'!AY21</f>
        <v>#REF!</v>
      </c>
      <c r="I23" t="e">
        <f>'RICEBP-CumulativeLandDcalcs (2)'!AZ21</f>
        <v>#REF!</v>
      </c>
      <c r="J23" t="e">
        <f>'RICEBP-CumulativeLandDcalcs (2)'!BA21</f>
        <v>#REF!</v>
      </c>
      <c r="K23" t="e">
        <f>'RICEBP-CumulativeLandDcalcs (2)'!BB21</f>
        <v>#REF!</v>
      </c>
      <c r="L23" t="e">
        <f>'RICEBP-CumulativeLandDcalcs (2)'!BC21</f>
        <v>#REF!</v>
      </c>
      <c r="M23" t="e">
        <f>'RICEBP-CumulativeLandDcalcs (2)'!BD21</f>
        <v>#REF!</v>
      </c>
      <c r="N23" t="e">
        <f>'RICEBP-CumulativeLandDcalcs (2)'!BE21</f>
        <v>#REF!</v>
      </c>
    </row>
    <row r="24" spans="1:14" x14ac:dyDescent="0.2">
      <c r="A24">
        <v>20</v>
      </c>
      <c r="B24" t="s">
        <v>34</v>
      </c>
      <c r="C24" t="e">
        <f>'RICEBP-CumulativeLandDcalcs (2)'!AT22</f>
        <v>#REF!</v>
      </c>
      <c r="D24" t="e">
        <f>'RICEBP-CumulativeLandDcalcs (2)'!AU22</f>
        <v>#REF!</v>
      </c>
      <c r="E24" t="e">
        <f>'RICEBP-CumulativeLandDcalcs (2)'!AV22</f>
        <v>#REF!</v>
      </c>
      <c r="F24" t="e">
        <f>'RICEBP-CumulativeLandDcalcs (2)'!AW22</f>
        <v>#REF!</v>
      </c>
      <c r="G24" t="e">
        <f>'RICEBP-CumulativeLandDcalcs (2)'!AX22</f>
        <v>#REF!</v>
      </c>
      <c r="H24" t="e">
        <f>'RICEBP-CumulativeLandDcalcs (2)'!AY22</f>
        <v>#REF!</v>
      </c>
      <c r="I24" t="e">
        <f>'RICEBP-CumulativeLandDcalcs (2)'!AZ22</f>
        <v>#REF!</v>
      </c>
      <c r="J24" t="e">
        <f>'RICEBP-CumulativeLandDcalcs (2)'!BA22</f>
        <v>#REF!</v>
      </c>
      <c r="K24" t="e">
        <f>'RICEBP-CumulativeLandDcalcs (2)'!BB22</f>
        <v>#REF!</v>
      </c>
      <c r="L24" t="e">
        <f>'RICEBP-CumulativeLandDcalcs (2)'!BC22</f>
        <v>#REF!</v>
      </c>
      <c r="M24" t="e">
        <f>'RICEBP-CumulativeLandDcalcs (2)'!BD22</f>
        <v>#REF!</v>
      </c>
      <c r="N24" t="e">
        <f>'RICEBP-CumulativeLandDcalcs (2)'!BE22</f>
        <v>#REF!</v>
      </c>
    </row>
    <row r="25" spans="1:14" x14ac:dyDescent="0.2">
      <c r="A25">
        <v>21</v>
      </c>
      <c r="B25" t="s">
        <v>35</v>
      </c>
      <c r="C25" t="e">
        <f>'RICEBP-CumulativeLandDcalcs (2)'!AT23</f>
        <v>#REF!</v>
      </c>
      <c r="D25" t="e">
        <f>'RICEBP-CumulativeLandDcalcs (2)'!AU23</f>
        <v>#REF!</v>
      </c>
      <c r="E25" t="e">
        <f>'RICEBP-CumulativeLandDcalcs (2)'!AV23</f>
        <v>#REF!</v>
      </c>
      <c r="F25" t="e">
        <f>'RICEBP-CumulativeLandDcalcs (2)'!AW23</f>
        <v>#REF!</v>
      </c>
      <c r="G25" t="e">
        <f>'RICEBP-CumulativeLandDcalcs (2)'!AX23</f>
        <v>#REF!</v>
      </c>
      <c r="H25" t="e">
        <f>'RICEBP-CumulativeLandDcalcs (2)'!AY23</f>
        <v>#REF!</v>
      </c>
      <c r="I25" t="e">
        <f>'RICEBP-CumulativeLandDcalcs (2)'!AZ23</f>
        <v>#REF!</v>
      </c>
      <c r="J25" t="e">
        <f>'RICEBP-CumulativeLandDcalcs (2)'!BA23</f>
        <v>#REF!</v>
      </c>
      <c r="K25" t="e">
        <f>'RICEBP-CumulativeLandDcalcs (2)'!BB23</f>
        <v>#REF!</v>
      </c>
      <c r="L25" t="e">
        <f>'RICEBP-CumulativeLandDcalcs (2)'!BC23</f>
        <v>#REF!</v>
      </c>
      <c r="M25" t="e">
        <f>'RICEBP-CumulativeLandDcalcs (2)'!BD23</f>
        <v>#REF!</v>
      </c>
      <c r="N25" t="e">
        <f>'RICEBP-CumulativeLandDcalcs (2)'!BE23</f>
        <v>#REF!</v>
      </c>
    </row>
    <row r="26" spans="1:14" x14ac:dyDescent="0.2">
      <c r="A26">
        <v>22</v>
      </c>
      <c r="B26" t="s">
        <v>36</v>
      </c>
      <c r="C26" t="e">
        <f>'RICEBP-CumulativeLandDcalcs (2)'!AT24</f>
        <v>#REF!</v>
      </c>
      <c r="D26" t="e">
        <f>'RICEBP-CumulativeLandDcalcs (2)'!AU24</f>
        <v>#REF!</v>
      </c>
      <c r="E26" t="e">
        <f>'RICEBP-CumulativeLandDcalcs (2)'!AV24</f>
        <v>#REF!</v>
      </c>
      <c r="F26" t="e">
        <f>'RICEBP-CumulativeLandDcalcs (2)'!AW24</f>
        <v>#REF!</v>
      </c>
      <c r="G26" t="e">
        <f>'RICEBP-CumulativeLandDcalcs (2)'!AX24</f>
        <v>#REF!</v>
      </c>
      <c r="H26" t="e">
        <f>'RICEBP-CumulativeLandDcalcs (2)'!AY24</f>
        <v>#REF!</v>
      </c>
      <c r="I26" t="e">
        <f>'RICEBP-CumulativeLandDcalcs (2)'!AZ24</f>
        <v>#REF!</v>
      </c>
      <c r="J26" t="e">
        <f>'RICEBP-CumulativeLandDcalcs (2)'!BA24</f>
        <v>#REF!</v>
      </c>
      <c r="K26" t="e">
        <f>'RICEBP-CumulativeLandDcalcs (2)'!BB24</f>
        <v>#REF!</v>
      </c>
      <c r="L26" t="e">
        <f>'RICEBP-CumulativeLandDcalcs (2)'!BC24</f>
        <v>#REF!</v>
      </c>
      <c r="M26" t="e">
        <f>'RICEBP-CumulativeLandDcalcs (2)'!BD24</f>
        <v>#REF!</v>
      </c>
      <c r="N26" t="e">
        <f>'RICEBP-CumulativeLandDcalcs (2)'!BE24</f>
        <v>#REF!</v>
      </c>
    </row>
    <row r="27" spans="1:14" x14ac:dyDescent="0.2">
      <c r="A27">
        <v>23</v>
      </c>
      <c r="B27" t="s">
        <v>37</v>
      </c>
      <c r="C27" t="e">
        <f>'RICEBP-CumulativeLandDcalcs (2)'!AT25</f>
        <v>#REF!</v>
      </c>
      <c r="D27" t="e">
        <f>'RICEBP-CumulativeLandDcalcs (2)'!AU25</f>
        <v>#REF!</v>
      </c>
      <c r="E27" t="e">
        <f>'RICEBP-CumulativeLandDcalcs (2)'!AV25</f>
        <v>#REF!</v>
      </c>
      <c r="F27" t="e">
        <f>'RICEBP-CumulativeLandDcalcs (2)'!AW25</f>
        <v>#REF!</v>
      </c>
      <c r="G27" t="e">
        <f>'RICEBP-CumulativeLandDcalcs (2)'!AX25</f>
        <v>#REF!</v>
      </c>
      <c r="H27" t="e">
        <f>'RICEBP-CumulativeLandDcalcs (2)'!AY25</f>
        <v>#REF!</v>
      </c>
      <c r="I27" t="e">
        <f>'RICEBP-CumulativeLandDcalcs (2)'!AZ25</f>
        <v>#REF!</v>
      </c>
      <c r="J27" t="e">
        <f>'RICEBP-CumulativeLandDcalcs (2)'!BA25</f>
        <v>#REF!</v>
      </c>
      <c r="K27" t="e">
        <f>'RICEBP-CumulativeLandDcalcs (2)'!BB25</f>
        <v>#REF!</v>
      </c>
      <c r="L27" t="e">
        <f>'RICEBP-CumulativeLandDcalcs (2)'!BC25</f>
        <v>#REF!</v>
      </c>
      <c r="M27" t="e">
        <f>'RICEBP-CumulativeLandDcalcs (2)'!BD25</f>
        <v>#REF!</v>
      </c>
      <c r="N27" t="e">
        <f>'RICEBP-CumulativeLandDcalcs (2)'!BE25</f>
        <v>#REF!</v>
      </c>
    </row>
    <row r="28" spans="1:14" x14ac:dyDescent="0.2">
      <c r="A28">
        <v>24</v>
      </c>
      <c r="B28" t="s">
        <v>38</v>
      </c>
      <c r="C28" t="e">
        <f>'RICEBP-CumulativeLandDcalcs (2)'!AT26</f>
        <v>#REF!</v>
      </c>
      <c r="D28" t="e">
        <f>'RICEBP-CumulativeLandDcalcs (2)'!AU26</f>
        <v>#REF!</v>
      </c>
      <c r="E28" t="e">
        <f>'RICEBP-CumulativeLandDcalcs (2)'!AV26</f>
        <v>#REF!</v>
      </c>
      <c r="F28" t="e">
        <f>'RICEBP-CumulativeLandDcalcs (2)'!AW26</f>
        <v>#REF!</v>
      </c>
      <c r="G28" t="e">
        <f>'RICEBP-CumulativeLandDcalcs (2)'!AX26</f>
        <v>#REF!</v>
      </c>
      <c r="H28" t="e">
        <f>'RICEBP-CumulativeLandDcalcs (2)'!AY26</f>
        <v>#REF!</v>
      </c>
      <c r="I28" t="e">
        <f>'RICEBP-CumulativeLandDcalcs (2)'!AZ26</f>
        <v>#REF!</v>
      </c>
      <c r="J28" t="e">
        <f>'RICEBP-CumulativeLandDcalcs (2)'!BA26</f>
        <v>#REF!</v>
      </c>
      <c r="K28" t="e">
        <f>'RICEBP-CumulativeLandDcalcs (2)'!BB26</f>
        <v>#REF!</v>
      </c>
      <c r="L28" t="e">
        <f>'RICEBP-CumulativeLandDcalcs (2)'!BC26</f>
        <v>#REF!</v>
      </c>
      <c r="M28" t="e">
        <f>'RICEBP-CumulativeLandDcalcs (2)'!BD26</f>
        <v>#REF!</v>
      </c>
      <c r="N28" t="e">
        <f>'RICEBP-CumulativeLandDcalcs (2)'!BE26</f>
        <v>#REF!</v>
      </c>
    </row>
    <row r="29" spans="1:14" x14ac:dyDescent="0.2">
      <c r="A29">
        <v>25</v>
      </c>
      <c r="B29" t="s">
        <v>39</v>
      </c>
      <c r="C29" t="e">
        <f>'RICEBP-CumulativeLandDcalcs (2)'!AT27</f>
        <v>#REF!</v>
      </c>
      <c r="D29" t="e">
        <f>'RICEBP-CumulativeLandDcalcs (2)'!AU27</f>
        <v>#REF!</v>
      </c>
      <c r="E29" t="e">
        <f>'RICEBP-CumulativeLandDcalcs (2)'!AV27</f>
        <v>#REF!</v>
      </c>
      <c r="F29" t="e">
        <f>'RICEBP-CumulativeLandDcalcs (2)'!AW27</f>
        <v>#REF!</v>
      </c>
      <c r="G29" t="e">
        <f>'RICEBP-CumulativeLandDcalcs (2)'!AX27</f>
        <v>#REF!</v>
      </c>
      <c r="H29" t="e">
        <f>'RICEBP-CumulativeLandDcalcs (2)'!AY27</f>
        <v>#REF!</v>
      </c>
      <c r="I29" t="e">
        <f>'RICEBP-CumulativeLandDcalcs (2)'!AZ27</f>
        <v>#REF!</v>
      </c>
      <c r="J29" t="e">
        <f>'RICEBP-CumulativeLandDcalcs (2)'!BA27</f>
        <v>#REF!</v>
      </c>
      <c r="K29" t="e">
        <f>'RICEBP-CumulativeLandDcalcs (2)'!BB27</f>
        <v>#REF!</v>
      </c>
      <c r="L29" t="e">
        <f>'RICEBP-CumulativeLandDcalcs (2)'!BC27</f>
        <v>#REF!</v>
      </c>
      <c r="M29" t="e">
        <f>'RICEBP-CumulativeLandDcalcs (2)'!BD27</f>
        <v>#REF!</v>
      </c>
      <c r="N29" t="e">
        <f>'RICEBP-CumulativeLandDcalcs (2)'!BE27</f>
        <v>#REF!</v>
      </c>
    </row>
    <row r="30" spans="1:14" x14ac:dyDescent="0.2">
      <c r="A30">
        <v>26</v>
      </c>
      <c r="B30" t="s">
        <v>40</v>
      </c>
      <c r="C30" t="e">
        <f>'RICEBP-CumulativeLandDcalcs (2)'!AT28</f>
        <v>#REF!</v>
      </c>
      <c r="D30" t="e">
        <f>'RICEBP-CumulativeLandDcalcs (2)'!AU28</f>
        <v>#REF!</v>
      </c>
      <c r="E30" t="e">
        <f>'RICEBP-CumulativeLandDcalcs (2)'!AV28</f>
        <v>#REF!</v>
      </c>
      <c r="F30" t="e">
        <f>'RICEBP-CumulativeLandDcalcs (2)'!AW28</f>
        <v>#REF!</v>
      </c>
      <c r="G30" t="e">
        <f>'RICEBP-CumulativeLandDcalcs (2)'!AX28</f>
        <v>#REF!</v>
      </c>
      <c r="H30" t="e">
        <f>'RICEBP-CumulativeLandDcalcs (2)'!AY28</f>
        <v>#REF!</v>
      </c>
      <c r="I30" t="e">
        <f>'RICEBP-CumulativeLandDcalcs (2)'!AZ28</f>
        <v>#REF!</v>
      </c>
      <c r="J30" t="e">
        <f>'RICEBP-CumulativeLandDcalcs (2)'!BA28</f>
        <v>#REF!</v>
      </c>
      <c r="K30" t="e">
        <f>'RICEBP-CumulativeLandDcalcs (2)'!BB28</f>
        <v>#REF!</v>
      </c>
      <c r="L30" t="e">
        <f>'RICEBP-CumulativeLandDcalcs (2)'!BC28</f>
        <v>#REF!</v>
      </c>
      <c r="M30" t="e">
        <f>'RICEBP-CumulativeLandDcalcs (2)'!BD28</f>
        <v>#REF!</v>
      </c>
      <c r="N30" t="e">
        <f>'RICEBP-CumulativeLandDcalcs (2)'!BE28</f>
        <v>#REF!</v>
      </c>
    </row>
    <row r="31" spans="1:14" x14ac:dyDescent="0.2">
      <c r="A31">
        <v>27</v>
      </c>
      <c r="B31" t="s">
        <v>41</v>
      </c>
      <c r="C31" t="e">
        <f>'RICEBP-CumulativeLandDcalcs (2)'!AT29</f>
        <v>#REF!</v>
      </c>
      <c r="D31" t="e">
        <f>'RICEBP-CumulativeLandDcalcs (2)'!AU29</f>
        <v>#REF!</v>
      </c>
      <c r="E31" t="e">
        <f>'RICEBP-CumulativeLandDcalcs (2)'!AV29</f>
        <v>#REF!</v>
      </c>
      <c r="F31" t="e">
        <f>'RICEBP-CumulativeLandDcalcs (2)'!AW29</f>
        <v>#REF!</v>
      </c>
      <c r="G31" t="e">
        <f>'RICEBP-CumulativeLandDcalcs (2)'!AX29</f>
        <v>#REF!</v>
      </c>
      <c r="H31" t="e">
        <f>'RICEBP-CumulativeLandDcalcs (2)'!AY29</f>
        <v>#REF!</v>
      </c>
      <c r="I31" t="e">
        <f>'RICEBP-CumulativeLandDcalcs (2)'!AZ29</f>
        <v>#REF!</v>
      </c>
      <c r="J31" t="e">
        <f>'RICEBP-CumulativeLandDcalcs (2)'!BA29</f>
        <v>#REF!</v>
      </c>
      <c r="K31" t="e">
        <f>'RICEBP-CumulativeLandDcalcs (2)'!BB29</f>
        <v>#REF!</v>
      </c>
      <c r="L31" t="e">
        <f>'RICEBP-CumulativeLandDcalcs (2)'!BC29</f>
        <v>#REF!</v>
      </c>
      <c r="M31" t="e">
        <f>'RICEBP-CumulativeLandDcalcs (2)'!BD29</f>
        <v>#REF!</v>
      </c>
      <c r="N31" t="e">
        <f>'RICEBP-CumulativeLandDcalcs (2)'!BE29</f>
        <v>#REF!</v>
      </c>
    </row>
    <row r="32" spans="1:14" x14ac:dyDescent="0.2">
      <c r="A32">
        <v>28</v>
      </c>
      <c r="B32" t="s">
        <v>42</v>
      </c>
      <c r="C32" t="e">
        <f>'RICEBP-CumulativeLandDcalcs (2)'!AT30</f>
        <v>#REF!</v>
      </c>
      <c r="D32" t="e">
        <f>'RICEBP-CumulativeLandDcalcs (2)'!AU30</f>
        <v>#REF!</v>
      </c>
      <c r="E32" t="e">
        <f>'RICEBP-CumulativeLandDcalcs (2)'!AV30</f>
        <v>#REF!</v>
      </c>
      <c r="F32" t="e">
        <f>'RICEBP-CumulativeLandDcalcs (2)'!AW30</f>
        <v>#REF!</v>
      </c>
      <c r="G32" t="e">
        <f>'RICEBP-CumulativeLandDcalcs (2)'!AX30</f>
        <v>#REF!</v>
      </c>
      <c r="H32" t="e">
        <f>'RICEBP-CumulativeLandDcalcs (2)'!AY30</f>
        <v>#REF!</v>
      </c>
      <c r="I32" t="e">
        <f>'RICEBP-CumulativeLandDcalcs (2)'!AZ30</f>
        <v>#REF!</v>
      </c>
      <c r="J32" t="e">
        <f>'RICEBP-CumulativeLandDcalcs (2)'!BA30</f>
        <v>#REF!</v>
      </c>
      <c r="K32" t="e">
        <f>'RICEBP-CumulativeLandDcalcs (2)'!BB30</f>
        <v>#REF!</v>
      </c>
      <c r="L32" t="e">
        <f>'RICEBP-CumulativeLandDcalcs (2)'!BC30</f>
        <v>#REF!</v>
      </c>
      <c r="M32" t="e">
        <f>'RICEBP-CumulativeLandDcalcs (2)'!BD30</f>
        <v>#REF!</v>
      </c>
      <c r="N32" t="e">
        <f>'RICEBP-CumulativeLandDcalcs (2)'!BE30</f>
        <v>#REF!</v>
      </c>
    </row>
    <row r="33" spans="1:14" x14ac:dyDescent="0.2">
      <c r="A33">
        <v>29</v>
      </c>
      <c r="B33" t="s">
        <v>43</v>
      </c>
      <c r="C33" t="e">
        <f>'RICEBP-CumulativeLandDcalcs (2)'!AT31</f>
        <v>#REF!</v>
      </c>
      <c r="D33" t="e">
        <f>'RICEBP-CumulativeLandDcalcs (2)'!AU31</f>
        <v>#REF!</v>
      </c>
      <c r="E33" t="e">
        <f>'RICEBP-CumulativeLandDcalcs (2)'!AV31</f>
        <v>#REF!</v>
      </c>
      <c r="F33" t="e">
        <f>'RICEBP-CumulativeLandDcalcs (2)'!AW31</f>
        <v>#REF!</v>
      </c>
      <c r="G33" t="e">
        <f>'RICEBP-CumulativeLandDcalcs (2)'!AX31</f>
        <v>#REF!</v>
      </c>
      <c r="H33" t="e">
        <f>'RICEBP-CumulativeLandDcalcs (2)'!AY31</f>
        <v>#REF!</v>
      </c>
      <c r="I33" t="e">
        <f>'RICEBP-CumulativeLandDcalcs (2)'!AZ31</f>
        <v>#REF!</v>
      </c>
      <c r="J33" t="e">
        <f>'RICEBP-CumulativeLandDcalcs (2)'!BA31</f>
        <v>#REF!</v>
      </c>
      <c r="K33" t="e">
        <f>'RICEBP-CumulativeLandDcalcs (2)'!BB31</f>
        <v>#REF!</v>
      </c>
      <c r="L33" t="e">
        <f>'RICEBP-CumulativeLandDcalcs (2)'!BC31</f>
        <v>#REF!</v>
      </c>
      <c r="M33" t="e">
        <f>'RICEBP-CumulativeLandDcalcs (2)'!BD31</f>
        <v>#REF!</v>
      </c>
      <c r="N33" t="e">
        <f>'RICEBP-CumulativeLandDcalcs (2)'!BE31</f>
        <v>#REF!</v>
      </c>
    </row>
    <row r="34" spans="1:14" x14ac:dyDescent="0.2">
      <c r="A34">
        <v>30</v>
      </c>
      <c r="B34" t="s">
        <v>44</v>
      </c>
      <c r="C34" t="e">
        <f>'RICEBP-CumulativeLandDcalcs (2)'!AT32</f>
        <v>#REF!</v>
      </c>
      <c r="D34" t="e">
        <f>'RICEBP-CumulativeLandDcalcs (2)'!AU32</f>
        <v>#REF!</v>
      </c>
      <c r="E34" t="e">
        <f>'RICEBP-CumulativeLandDcalcs (2)'!AV32</f>
        <v>#REF!</v>
      </c>
      <c r="F34" t="e">
        <f>'RICEBP-CumulativeLandDcalcs (2)'!AW32</f>
        <v>#REF!</v>
      </c>
      <c r="G34" t="e">
        <f>'RICEBP-CumulativeLandDcalcs (2)'!AX32</f>
        <v>#REF!</v>
      </c>
      <c r="H34" t="e">
        <f>'RICEBP-CumulativeLandDcalcs (2)'!AY32</f>
        <v>#REF!</v>
      </c>
      <c r="I34" t="e">
        <f>'RICEBP-CumulativeLandDcalcs (2)'!AZ32</f>
        <v>#REF!</v>
      </c>
      <c r="J34" t="e">
        <f>'RICEBP-CumulativeLandDcalcs (2)'!BA32</f>
        <v>#REF!</v>
      </c>
      <c r="K34" t="e">
        <f>'RICEBP-CumulativeLandDcalcs (2)'!BB32</f>
        <v>#REF!</v>
      </c>
      <c r="L34" t="e">
        <f>'RICEBP-CumulativeLandDcalcs (2)'!BC32</f>
        <v>#REF!</v>
      </c>
      <c r="M34" t="e">
        <f>'RICEBP-CumulativeLandDcalcs (2)'!BD32</f>
        <v>#REF!</v>
      </c>
      <c r="N34" t="e">
        <f>'RICEBP-CumulativeLandDcalcs (2)'!BE32</f>
        <v>#REF!</v>
      </c>
    </row>
    <row r="35" spans="1:14" x14ac:dyDescent="0.2">
      <c r="A35">
        <v>31</v>
      </c>
      <c r="B35" t="s">
        <v>45</v>
      </c>
      <c r="C35" t="e">
        <f>'RICEBP-CumulativeLandDcalcs (2)'!AT33</f>
        <v>#REF!</v>
      </c>
      <c r="D35" t="e">
        <f>'RICEBP-CumulativeLandDcalcs (2)'!AU33</f>
        <v>#REF!</v>
      </c>
      <c r="E35" t="e">
        <f>'RICEBP-CumulativeLandDcalcs (2)'!AV33</f>
        <v>#REF!</v>
      </c>
      <c r="F35" t="e">
        <f>'RICEBP-CumulativeLandDcalcs (2)'!AW33</f>
        <v>#REF!</v>
      </c>
      <c r="G35" t="e">
        <f>'RICEBP-CumulativeLandDcalcs (2)'!AX33</f>
        <v>#REF!</v>
      </c>
      <c r="H35" t="e">
        <f>'RICEBP-CumulativeLandDcalcs (2)'!AY33</f>
        <v>#REF!</v>
      </c>
      <c r="I35" t="e">
        <f>'RICEBP-CumulativeLandDcalcs (2)'!AZ33</f>
        <v>#REF!</v>
      </c>
      <c r="J35" t="e">
        <f>'RICEBP-CumulativeLandDcalcs (2)'!BA33</f>
        <v>#REF!</v>
      </c>
      <c r="K35" t="e">
        <f>'RICEBP-CumulativeLandDcalcs (2)'!BB33</f>
        <v>#REF!</v>
      </c>
      <c r="L35" t="e">
        <f>'RICEBP-CumulativeLandDcalcs (2)'!BC33</f>
        <v>#REF!</v>
      </c>
      <c r="M35" t="e">
        <f>'RICEBP-CumulativeLandDcalcs (2)'!BD33</f>
        <v>#REF!</v>
      </c>
      <c r="N35" t="e">
        <f>'RICEBP-CumulativeLandDcalcs (2)'!BE33</f>
        <v>#REF!</v>
      </c>
    </row>
    <row r="36" spans="1:14" x14ac:dyDescent="0.2">
      <c r="A36">
        <v>32</v>
      </c>
      <c r="B36" t="s">
        <v>46</v>
      </c>
      <c r="C36" t="e">
        <f>'RICEBP-CumulativeLandDcalcs (2)'!AT34</f>
        <v>#REF!</v>
      </c>
      <c r="D36" t="e">
        <f>'RICEBP-CumulativeLandDcalcs (2)'!AU34</f>
        <v>#REF!</v>
      </c>
      <c r="E36" t="e">
        <f>'RICEBP-CumulativeLandDcalcs (2)'!AV34</f>
        <v>#REF!</v>
      </c>
      <c r="F36" t="e">
        <f>'RICEBP-CumulativeLandDcalcs (2)'!AW34</f>
        <v>#REF!</v>
      </c>
      <c r="G36" t="e">
        <f>'RICEBP-CumulativeLandDcalcs (2)'!AX34</f>
        <v>#REF!</v>
      </c>
      <c r="H36" t="e">
        <f>'RICEBP-CumulativeLandDcalcs (2)'!AY34</f>
        <v>#REF!</v>
      </c>
      <c r="I36" t="e">
        <f>'RICEBP-CumulativeLandDcalcs (2)'!AZ34</f>
        <v>#REF!</v>
      </c>
      <c r="J36" t="e">
        <f>'RICEBP-CumulativeLandDcalcs (2)'!BA34</f>
        <v>#REF!</v>
      </c>
      <c r="K36" t="e">
        <f>'RICEBP-CumulativeLandDcalcs (2)'!BB34</f>
        <v>#REF!</v>
      </c>
      <c r="L36" t="e">
        <f>'RICEBP-CumulativeLandDcalcs (2)'!BC34</f>
        <v>#REF!</v>
      </c>
      <c r="M36" t="e">
        <f>'RICEBP-CumulativeLandDcalcs (2)'!BD34</f>
        <v>#REF!</v>
      </c>
      <c r="N36" t="e">
        <f>'RICEBP-CumulativeLandDcalcs (2)'!BE34</f>
        <v>#REF!</v>
      </c>
    </row>
    <row r="37" spans="1:14" x14ac:dyDescent="0.2">
      <c r="A37">
        <v>33</v>
      </c>
      <c r="B37" t="s">
        <v>47</v>
      </c>
      <c r="C37" t="e">
        <f>'RICEBP-CumulativeLandDcalcs (2)'!AT35</f>
        <v>#REF!</v>
      </c>
      <c r="D37" t="e">
        <f>'RICEBP-CumulativeLandDcalcs (2)'!AU35</f>
        <v>#REF!</v>
      </c>
      <c r="E37" t="e">
        <f>'RICEBP-CumulativeLandDcalcs (2)'!AV35</f>
        <v>#REF!</v>
      </c>
      <c r="F37" t="e">
        <f>'RICEBP-CumulativeLandDcalcs (2)'!AW35</f>
        <v>#REF!</v>
      </c>
      <c r="G37" t="e">
        <f>'RICEBP-CumulativeLandDcalcs (2)'!AX35</f>
        <v>#REF!</v>
      </c>
      <c r="H37" t="e">
        <f>'RICEBP-CumulativeLandDcalcs (2)'!AY35</f>
        <v>#REF!</v>
      </c>
      <c r="I37" t="e">
        <f>'RICEBP-CumulativeLandDcalcs (2)'!AZ35</f>
        <v>#REF!</v>
      </c>
      <c r="J37" t="e">
        <f>'RICEBP-CumulativeLandDcalcs (2)'!BA35</f>
        <v>#REF!</v>
      </c>
      <c r="K37" t="e">
        <f>'RICEBP-CumulativeLandDcalcs (2)'!BB35</f>
        <v>#REF!</v>
      </c>
      <c r="L37" t="e">
        <f>'RICEBP-CumulativeLandDcalcs (2)'!BC35</f>
        <v>#REF!</v>
      </c>
      <c r="M37" t="e">
        <f>'RICEBP-CumulativeLandDcalcs (2)'!BD35</f>
        <v>#REF!</v>
      </c>
      <c r="N37" t="e">
        <f>'RICEBP-CumulativeLandDcalcs (2)'!BE35</f>
        <v>#REF!</v>
      </c>
    </row>
    <row r="38" spans="1:14" x14ac:dyDescent="0.2">
      <c r="A38">
        <v>34</v>
      </c>
      <c r="B38" t="s">
        <v>48</v>
      </c>
      <c r="C38" t="e">
        <f>'RICEBP-CumulativeLandDcalcs (2)'!AT36</f>
        <v>#REF!</v>
      </c>
      <c r="D38" t="e">
        <f>'RICEBP-CumulativeLandDcalcs (2)'!AU36</f>
        <v>#REF!</v>
      </c>
      <c r="E38" t="e">
        <f>'RICEBP-CumulativeLandDcalcs (2)'!AV36</f>
        <v>#REF!</v>
      </c>
      <c r="F38" t="e">
        <f>'RICEBP-CumulativeLandDcalcs (2)'!AW36</f>
        <v>#REF!</v>
      </c>
      <c r="G38" t="e">
        <f>'RICEBP-CumulativeLandDcalcs (2)'!AX36</f>
        <v>#REF!</v>
      </c>
      <c r="H38" t="e">
        <f>'RICEBP-CumulativeLandDcalcs (2)'!AY36</f>
        <v>#REF!</v>
      </c>
      <c r="I38" t="e">
        <f>'RICEBP-CumulativeLandDcalcs (2)'!AZ36</f>
        <v>#REF!</v>
      </c>
      <c r="J38" t="e">
        <f>'RICEBP-CumulativeLandDcalcs (2)'!BA36</f>
        <v>#REF!</v>
      </c>
      <c r="K38" t="e">
        <f>'RICEBP-CumulativeLandDcalcs (2)'!BB36</f>
        <v>#REF!</v>
      </c>
      <c r="L38" t="e">
        <f>'RICEBP-CumulativeLandDcalcs (2)'!BC36</f>
        <v>#REF!</v>
      </c>
      <c r="M38" t="e">
        <f>'RICEBP-CumulativeLandDcalcs (2)'!BD36</f>
        <v>#REF!</v>
      </c>
      <c r="N38" t="e">
        <f>'RICEBP-CumulativeLandDcalcs (2)'!BE36</f>
        <v>#REF!</v>
      </c>
    </row>
    <row r="39" spans="1:14" x14ac:dyDescent="0.2">
      <c r="A39">
        <v>35</v>
      </c>
      <c r="B39" t="s">
        <v>49</v>
      </c>
      <c r="C39" t="e">
        <f>'RICEBP-CumulativeLandDcalcs (2)'!AT37</f>
        <v>#REF!</v>
      </c>
      <c r="D39" t="e">
        <f>'RICEBP-CumulativeLandDcalcs (2)'!AU37</f>
        <v>#REF!</v>
      </c>
      <c r="E39" t="e">
        <f>'RICEBP-CumulativeLandDcalcs (2)'!AV37</f>
        <v>#REF!</v>
      </c>
      <c r="F39" t="e">
        <f>'RICEBP-CumulativeLandDcalcs (2)'!AW37</f>
        <v>#REF!</v>
      </c>
      <c r="G39" t="e">
        <f>'RICEBP-CumulativeLandDcalcs (2)'!AX37</f>
        <v>#REF!</v>
      </c>
      <c r="H39" t="e">
        <f>'RICEBP-CumulativeLandDcalcs (2)'!AY37</f>
        <v>#REF!</v>
      </c>
      <c r="I39" t="e">
        <f>'RICEBP-CumulativeLandDcalcs (2)'!AZ37</f>
        <v>#REF!</v>
      </c>
      <c r="J39" t="e">
        <f>'RICEBP-CumulativeLandDcalcs (2)'!BA37</f>
        <v>#REF!</v>
      </c>
      <c r="K39" t="e">
        <f>'RICEBP-CumulativeLandDcalcs (2)'!BB37</f>
        <v>#REF!</v>
      </c>
      <c r="L39" t="e">
        <f>'RICEBP-CumulativeLandDcalcs (2)'!BC37</f>
        <v>#REF!</v>
      </c>
      <c r="M39" t="e">
        <f>'RICEBP-CumulativeLandDcalcs (2)'!BD37</f>
        <v>#REF!</v>
      </c>
      <c r="N39" t="e">
        <f>'RICEBP-CumulativeLandDcalcs (2)'!BE37</f>
        <v>#REF!</v>
      </c>
    </row>
    <row r="40" spans="1:14" x14ac:dyDescent="0.2">
      <c r="A40">
        <v>36</v>
      </c>
      <c r="B40" t="s">
        <v>50</v>
      </c>
      <c r="C40" t="e">
        <f>'RICEBP-CumulativeLandDcalcs (2)'!AT38</f>
        <v>#REF!</v>
      </c>
      <c r="D40" t="e">
        <f>'RICEBP-CumulativeLandDcalcs (2)'!AU38</f>
        <v>#REF!</v>
      </c>
      <c r="E40" t="e">
        <f>'RICEBP-CumulativeLandDcalcs (2)'!AV38</f>
        <v>#REF!</v>
      </c>
      <c r="F40" t="e">
        <f>'RICEBP-CumulativeLandDcalcs (2)'!AW38</f>
        <v>#REF!</v>
      </c>
      <c r="G40" t="e">
        <f>'RICEBP-CumulativeLandDcalcs (2)'!AX38</f>
        <v>#REF!</v>
      </c>
      <c r="H40" t="e">
        <f>'RICEBP-CumulativeLandDcalcs (2)'!AY38</f>
        <v>#REF!</v>
      </c>
      <c r="I40" t="e">
        <f>'RICEBP-CumulativeLandDcalcs (2)'!AZ38</f>
        <v>#REF!</v>
      </c>
      <c r="J40" t="e">
        <f>'RICEBP-CumulativeLandDcalcs (2)'!BA38</f>
        <v>#REF!</v>
      </c>
      <c r="K40" t="e">
        <f>'RICEBP-CumulativeLandDcalcs (2)'!BB38</f>
        <v>#REF!</v>
      </c>
      <c r="L40" t="e">
        <f>'RICEBP-CumulativeLandDcalcs (2)'!BC38</f>
        <v>#REF!</v>
      </c>
      <c r="M40" t="e">
        <f>'RICEBP-CumulativeLandDcalcs (2)'!BD38</f>
        <v>#REF!</v>
      </c>
      <c r="N40" t="e">
        <f>'RICEBP-CumulativeLandDcalcs (2)'!BE38</f>
        <v>#REF!</v>
      </c>
    </row>
    <row r="41" spans="1:14" x14ac:dyDescent="0.2">
      <c r="A41">
        <v>37</v>
      </c>
      <c r="B41" t="s">
        <v>51</v>
      </c>
      <c r="C41" t="e">
        <f>'RICEBP-CumulativeLandDcalcs (2)'!AT39</f>
        <v>#REF!</v>
      </c>
      <c r="D41" t="e">
        <f>'RICEBP-CumulativeLandDcalcs (2)'!AU39</f>
        <v>#REF!</v>
      </c>
      <c r="E41" t="e">
        <f>'RICEBP-CumulativeLandDcalcs (2)'!AV39</f>
        <v>#REF!</v>
      </c>
      <c r="F41" t="e">
        <f>'RICEBP-CumulativeLandDcalcs (2)'!AW39</f>
        <v>#REF!</v>
      </c>
      <c r="G41" t="e">
        <f>'RICEBP-CumulativeLandDcalcs (2)'!AX39</f>
        <v>#REF!</v>
      </c>
      <c r="H41" t="e">
        <f>'RICEBP-CumulativeLandDcalcs (2)'!AY39</f>
        <v>#REF!</v>
      </c>
      <c r="I41" t="e">
        <f>'RICEBP-CumulativeLandDcalcs (2)'!AZ39</f>
        <v>#REF!</v>
      </c>
      <c r="J41" t="e">
        <f>'RICEBP-CumulativeLandDcalcs (2)'!BA39</f>
        <v>#REF!</v>
      </c>
      <c r="K41" t="e">
        <f>'RICEBP-CumulativeLandDcalcs (2)'!BB39</f>
        <v>#REF!</v>
      </c>
      <c r="L41" t="e">
        <f>'RICEBP-CumulativeLandDcalcs (2)'!BC39</f>
        <v>#REF!</v>
      </c>
      <c r="M41" t="e">
        <f>'RICEBP-CumulativeLandDcalcs (2)'!BD39</f>
        <v>#REF!</v>
      </c>
      <c r="N41" t="e">
        <f>'RICEBP-CumulativeLandDcalcs (2)'!BE39</f>
        <v>#REF!</v>
      </c>
    </row>
    <row r="42" spans="1:14" x14ac:dyDescent="0.2">
      <c r="A42">
        <v>38</v>
      </c>
      <c r="B42" t="s">
        <v>52</v>
      </c>
      <c r="C42" t="e">
        <f>'RICEBP-CumulativeLandDcalcs (2)'!AT40</f>
        <v>#REF!</v>
      </c>
      <c r="D42" t="e">
        <f>'RICEBP-CumulativeLandDcalcs (2)'!AU40</f>
        <v>#REF!</v>
      </c>
      <c r="E42" t="e">
        <f>'RICEBP-CumulativeLandDcalcs (2)'!AV40</f>
        <v>#REF!</v>
      </c>
      <c r="F42" t="e">
        <f>'RICEBP-CumulativeLandDcalcs (2)'!AW40</f>
        <v>#REF!</v>
      </c>
      <c r="G42" t="e">
        <f>'RICEBP-CumulativeLandDcalcs (2)'!AX40</f>
        <v>#REF!</v>
      </c>
      <c r="H42" t="e">
        <f>'RICEBP-CumulativeLandDcalcs (2)'!AY40</f>
        <v>#REF!</v>
      </c>
      <c r="I42" t="e">
        <f>'RICEBP-CumulativeLandDcalcs (2)'!AZ40</f>
        <v>#REF!</v>
      </c>
      <c r="J42" t="e">
        <f>'RICEBP-CumulativeLandDcalcs (2)'!BA40</f>
        <v>#REF!</v>
      </c>
      <c r="K42" t="e">
        <f>'RICEBP-CumulativeLandDcalcs (2)'!BB40</f>
        <v>#REF!</v>
      </c>
      <c r="L42" t="e">
        <f>'RICEBP-CumulativeLandDcalcs (2)'!BC40</f>
        <v>#REF!</v>
      </c>
      <c r="M42" t="e">
        <f>'RICEBP-CumulativeLandDcalcs (2)'!BD40</f>
        <v>#REF!</v>
      </c>
      <c r="N42" t="e">
        <f>'RICEBP-CumulativeLandDcalcs (2)'!BE40</f>
        <v>#REF!</v>
      </c>
    </row>
    <row r="43" spans="1:14" x14ac:dyDescent="0.2">
      <c r="A43">
        <v>39</v>
      </c>
      <c r="B43" t="s">
        <v>53</v>
      </c>
      <c r="C43" t="e">
        <f>'RICEBP-CumulativeLandDcalcs (2)'!AT41</f>
        <v>#REF!</v>
      </c>
      <c r="D43" t="e">
        <f>'RICEBP-CumulativeLandDcalcs (2)'!AU41</f>
        <v>#REF!</v>
      </c>
      <c r="E43" t="e">
        <f>'RICEBP-CumulativeLandDcalcs (2)'!AV41</f>
        <v>#REF!</v>
      </c>
      <c r="F43" t="e">
        <f>'RICEBP-CumulativeLandDcalcs (2)'!AW41</f>
        <v>#REF!</v>
      </c>
      <c r="G43" t="e">
        <f>'RICEBP-CumulativeLandDcalcs (2)'!AX41</f>
        <v>#REF!</v>
      </c>
      <c r="H43" t="e">
        <f>'RICEBP-CumulativeLandDcalcs (2)'!AY41</f>
        <v>#REF!</v>
      </c>
      <c r="I43" t="e">
        <f>'RICEBP-CumulativeLandDcalcs (2)'!AZ41</f>
        <v>#REF!</v>
      </c>
      <c r="J43" t="e">
        <f>'RICEBP-CumulativeLandDcalcs (2)'!BA41</f>
        <v>#REF!</v>
      </c>
      <c r="K43" t="e">
        <f>'RICEBP-CumulativeLandDcalcs (2)'!BB41</f>
        <v>#REF!</v>
      </c>
      <c r="L43" t="e">
        <f>'RICEBP-CumulativeLandDcalcs (2)'!BC41</f>
        <v>#REF!</v>
      </c>
      <c r="M43" t="e">
        <f>'RICEBP-CumulativeLandDcalcs (2)'!BD41</f>
        <v>#REF!</v>
      </c>
      <c r="N43" t="e">
        <f>'RICEBP-CumulativeLandDcalcs (2)'!BE41</f>
        <v>#REF!</v>
      </c>
    </row>
    <row r="44" spans="1:14" x14ac:dyDescent="0.2">
      <c r="A44">
        <v>40</v>
      </c>
      <c r="B44" t="s">
        <v>54</v>
      </c>
      <c r="C44" t="e">
        <f>'RICEBP-CumulativeLandDcalcs (2)'!AT42</f>
        <v>#REF!</v>
      </c>
      <c r="D44" t="e">
        <f>'RICEBP-CumulativeLandDcalcs (2)'!AU42</f>
        <v>#REF!</v>
      </c>
      <c r="E44" t="e">
        <f>'RICEBP-CumulativeLandDcalcs (2)'!AV42</f>
        <v>#REF!</v>
      </c>
      <c r="F44" t="e">
        <f>'RICEBP-CumulativeLandDcalcs (2)'!AW42</f>
        <v>#REF!</v>
      </c>
      <c r="G44" t="e">
        <f>'RICEBP-CumulativeLandDcalcs (2)'!AX42</f>
        <v>#REF!</v>
      </c>
      <c r="H44" t="e">
        <f>'RICEBP-CumulativeLandDcalcs (2)'!AY42</f>
        <v>#REF!</v>
      </c>
      <c r="I44" t="e">
        <f>'RICEBP-CumulativeLandDcalcs (2)'!AZ42</f>
        <v>#REF!</v>
      </c>
      <c r="J44" t="e">
        <f>'RICEBP-CumulativeLandDcalcs (2)'!BA42</f>
        <v>#REF!</v>
      </c>
      <c r="K44" t="e">
        <f>'RICEBP-CumulativeLandDcalcs (2)'!BB42</f>
        <v>#REF!</v>
      </c>
      <c r="L44" t="e">
        <f>'RICEBP-CumulativeLandDcalcs (2)'!BC42</f>
        <v>#REF!</v>
      </c>
      <c r="M44" t="e">
        <f>'RICEBP-CumulativeLandDcalcs (2)'!BD42</f>
        <v>#REF!</v>
      </c>
      <c r="N44" t="e">
        <f>'RICEBP-CumulativeLandDcalcs (2)'!BE42</f>
        <v>#REF!</v>
      </c>
    </row>
    <row r="45" spans="1:14" x14ac:dyDescent="0.2">
      <c r="A45">
        <v>41</v>
      </c>
      <c r="B45" t="s">
        <v>55</v>
      </c>
      <c r="C45" t="e">
        <f>'RICEBP-CumulativeLandDcalcs (2)'!AT43</f>
        <v>#REF!</v>
      </c>
      <c r="D45" t="e">
        <f>'RICEBP-CumulativeLandDcalcs (2)'!AU43</f>
        <v>#REF!</v>
      </c>
      <c r="E45" t="e">
        <f>'RICEBP-CumulativeLandDcalcs (2)'!AV43</f>
        <v>#REF!</v>
      </c>
      <c r="F45" t="e">
        <f>'RICEBP-CumulativeLandDcalcs (2)'!AW43</f>
        <v>#REF!</v>
      </c>
      <c r="G45" t="e">
        <f>'RICEBP-CumulativeLandDcalcs (2)'!AX43</f>
        <v>#REF!</v>
      </c>
      <c r="H45" t="e">
        <f>'RICEBP-CumulativeLandDcalcs (2)'!AY43</f>
        <v>#REF!</v>
      </c>
      <c r="I45" t="e">
        <f>'RICEBP-CumulativeLandDcalcs (2)'!AZ43</f>
        <v>#REF!</v>
      </c>
      <c r="J45" t="e">
        <f>'RICEBP-CumulativeLandDcalcs (2)'!BA43</f>
        <v>#REF!</v>
      </c>
      <c r="K45" t="e">
        <f>'RICEBP-CumulativeLandDcalcs (2)'!BB43</f>
        <v>#REF!</v>
      </c>
      <c r="L45" t="e">
        <f>'RICEBP-CumulativeLandDcalcs (2)'!BC43</f>
        <v>#REF!</v>
      </c>
      <c r="M45" t="e">
        <f>'RICEBP-CumulativeLandDcalcs (2)'!BD43</f>
        <v>#REF!</v>
      </c>
      <c r="N45" t="e">
        <f>'RICEBP-CumulativeLandDcalcs (2)'!BE43</f>
        <v>#REF!</v>
      </c>
    </row>
    <row r="46" spans="1:14" x14ac:dyDescent="0.2">
      <c r="A46">
        <v>42</v>
      </c>
      <c r="B46" t="s">
        <v>56</v>
      </c>
      <c r="C46" t="e">
        <f>'RICEBP-CumulativeLandDcalcs (2)'!AT44</f>
        <v>#REF!</v>
      </c>
      <c r="D46" t="e">
        <f>'RICEBP-CumulativeLandDcalcs (2)'!AU44</f>
        <v>#REF!</v>
      </c>
      <c r="E46" t="e">
        <f>'RICEBP-CumulativeLandDcalcs (2)'!AV44</f>
        <v>#REF!</v>
      </c>
      <c r="F46" t="e">
        <f>'RICEBP-CumulativeLandDcalcs (2)'!AW44</f>
        <v>#REF!</v>
      </c>
      <c r="G46" t="e">
        <f>'RICEBP-CumulativeLandDcalcs (2)'!AX44</f>
        <v>#REF!</v>
      </c>
      <c r="H46" t="e">
        <f>'RICEBP-CumulativeLandDcalcs (2)'!AY44</f>
        <v>#REF!</v>
      </c>
      <c r="I46" t="e">
        <f>'RICEBP-CumulativeLandDcalcs (2)'!AZ44</f>
        <v>#REF!</v>
      </c>
      <c r="J46" t="e">
        <f>'RICEBP-CumulativeLandDcalcs (2)'!BA44</f>
        <v>#REF!</v>
      </c>
      <c r="K46" t="e">
        <f>'RICEBP-CumulativeLandDcalcs (2)'!BB44</f>
        <v>#REF!</v>
      </c>
      <c r="L46" t="e">
        <f>'RICEBP-CumulativeLandDcalcs (2)'!BC44</f>
        <v>#REF!</v>
      </c>
      <c r="M46" t="e">
        <f>'RICEBP-CumulativeLandDcalcs (2)'!BD44</f>
        <v>#REF!</v>
      </c>
      <c r="N46" t="e">
        <f>'RICEBP-CumulativeLandDcalcs (2)'!BE44</f>
        <v>#REF!</v>
      </c>
    </row>
    <row r="47" spans="1:14" x14ac:dyDescent="0.2">
      <c r="A47">
        <v>43</v>
      </c>
      <c r="B47" t="s">
        <v>57</v>
      </c>
      <c r="C47" t="e">
        <f>'RICEBP-CumulativeLandDcalcs (2)'!AT45</f>
        <v>#REF!</v>
      </c>
      <c r="D47" t="e">
        <f>'RICEBP-CumulativeLandDcalcs (2)'!AU45</f>
        <v>#REF!</v>
      </c>
      <c r="E47" t="e">
        <f>'RICEBP-CumulativeLandDcalcs (2)'!AV45</f>
        <v>#REF!</v>
      </c>
      <c r="F47" t="e">
        <f>'RICEBP-CumulativeLandDcalcs (2)'!AW45</f>
        <v>#REF!</v>
      </c>
      <c r="G47" t="e">
        <f>'RICEBP-CumulativeLandDcalcs (2)'!AX45</f>
        <v>#REF!</v>
      </c>
      <c r="H47" t="e">
        <f>'RICEBP-CumulativeLandDcalcs (2)'!AY45</f>
        <v>#REF!</v>
      </c>
      <c r="I47" t="e">
        <f>'RICEBP-CumulativeLandDcalcs (2)'!AZ45</f>
        <v>#REF!</v>
      </c>
      <c r="J47" t="e">
        <f>'RICEBP-CumulativeLandDcalcs (2)'!BA45</f>
        <v>#REF!</v>
      </c>
      <c r="K47" t="e">
        <f>'RICEBP-CumulativeLandDcalcs (2)'!BB45</f>
        <v>#REF!</v>
      </c>
      <c r="L47" t="e">
        <f>'RICEBP-CumulativeLandDcalcs (2)'!BC45</f>
        <v>#REF!</v>
      </c>
      <c r="M47" t="e">
        <f>'RICEBP-CumulativeLandDcalcs (2)'!BD45</f>
        <v>#REF!</v>
      </c>
      <c r="N47" t="e">
        <f>'RICEBP-CumulativeLandDcalcs (2)'!BE45</f>
        <v>#REF!</v>
      </c>
    </row>
    <row r="48" spans="1:14" x14ac:dyDescent="0.2">
      <c r="A48">
        <v>44</v>
      </c>
      <c r="B48" t="s">
        <v>58</v>
      </c>
      <c r="C48" t="e">
        <f>'RICEBP-CumulativeLandDcalcs (2)'!AT46</f>
        <v>#REF!</v>
      </c>
      <c r="D48" t="e">
        <f>'RICEBP-CumulativeLandDcalcs (2)'!AU46</f>
        <v>#REF!</v>
      </c>
      <c r="E48" t="e">
        <f>'RICEBP-CumulativeLandDcalcs (2)'!AV46</f>
        <v>#REF!</v>
      </c>
      <c r="F48" t="e">
        <f>'RICEBP-CumulativeLandDcalcs (2)'!AW46</f>
        <v>#REF!</v>
      </c>
      <c r="G48" t="e">
        <f>'RICEBP-CumulativeLandDcalcs (2)'!AX46</f>
        <v>#REF!</v>
      </c>
      <c r="H48" t="e">
        <f>'RICEBP-CumulativeLandDcalcs (2)'!AY46</f>
        <v>#REF!</v>
      </c>
      <c r="I48" t="e">
        <f>'RICEBP-CumulativeLandDcalcs (2)'!AZ46</f>
        <v>#REF!</v>
      </c>
      <c r="J48" t="e">
        <f>'RICEBP-CumulativeLandDcalcs (2)'!BA46</f>
        <v>#REF!</v>
      </c>
      <c r="K48" t="e">
        <f>'RICEBP-CumulativeLandDcalcs (2)'!BB46</f>
        <v>#REF!</v>
      </c>
      <c r="L48" t="e">
        <f>'RICEBP-CumulativeLandDcalcs (2)'!BC46</f>
        <v>#REF!</v>
      </c>
      <c r="M48" t="e">
        <f>'RICEBP-CumulativeLandDcalcs (2)'!BD46</f>
        <v>#REF!</v>
      </c>
      <c r="N48" t="e">
        <f>'RICEBP-CumulativeLandDcalcs (2)'!BE46</f>
        <v>#REF!</v>
      </c>
    </row>
    <row r="49" spans="1:14" x14ac:dyDescent="0.2">
      <c r="A49">
        <v>45</v>
      </c>
      <c r="B49" t="s">
        <v>59</v>
      </c>
      <c r="C49" t="e">
        <f>'RICEBP-CumulativeLandDcalcs (2)'!AT47</f>
        <v>#REF!</v>
      </c>
      <c r="D49" t="e">
        <f>'RICEBP-CumulativeLandDcalcs (2)'!AU47</f>
        <v>#REF!</v>
      </c>
      <c r="E49" t="e">
        <f>'RICEBP-CumulativeLandDcalcs (2)'!AV47</f>
        <v>#REF!</v>
      </c>
      <c r="F49" t="e">
        <f>'RICEBP-CumulativeLandDcalcs (2)'!AW47</f>
        <v>#REF!</v>
      </c>
      <c r="G49" t="e">
        <f>'RICEBP-CumulativeLandDcalcs (2)'!AX47</f>
        <v>#REF!</v>
      </c>
      <c r="H49" t="e">
        <f>'RICEBP-CumulativeLandDcalcs (2)'!AY47</f>
        <v>#REF!</v>
      </c>
      <c r="I49" t="e">
        <f>'RICEBP-CumulativeLandDcalcs (2)'!AZ47</f>
        <v>#REF!</v>
      </c>
      <c r="J49" t="e">
        <f>'RICEBP-CumulativeLandDcalcs (2)'!BA47</f>
        <v>#REF!</v>
      </c>
      <c r="K49" t="e">
        <f>'RICEBP-CumulativeLandDcalcs (2)'!BB47</f>
        <v>#REF!</v>
      </c>
      <c r="L49" t="e">
        <f>'RICEBP-CumulativeLandDcalcs (2)'!BC47</f>
        <v>#REF!</v>
      </c>
      <c r="M49" t="e">
        <f>'RICEBP-CumulativeLandDcalcs (2)'!BD47</f>
        <v>#REF!</v>
      </c>
      <c r="N49" t="e">
        <f>'RICEBP-CumulativeLandDcalcs (2)'!BE47</f>
        <v>#REF!</v>
      </c>
    </row>
    <row r="50" spans="1:14" x14ac:dyDescent="0.2">
      <c r="A50">
        <v>46</v>
      </c>
      <c r="B50" t="s">
        <v>60</v>
      </c>
      <c r="C50" t="e">
        <f>'RICEBP-CumulativeLandDcalcs (2)'!AT48</f>
        <v>#REF!</v>
      </c>
      <c r="D50" t="e">
        <f>'RICEBP-CumulativeLandDcalcs (2)'!AU48</f>
        <v>#REF!</v>
      </c>
      <c r="E50" t="e">
        <f>'RICEBP-CumulativeLandDcalcs (2)'!AV48</f>
        <v>#REF!</v>
      </c>
      <c r="F50" t="e">
        <f>'RICEBP-CumulativeLandDcalcs (2)'!AW48</f>
        <v>#REF!</v>
      </c>
      <c r="G50" t="e">
        <f>'RICEBP-CumulativeLandDcalcs (2)'!AX48</f>
        <v>#REF!</v>
      </c>
      <c r="H50" t="e">
        <f>'RICEBP-CumulativeLandDcalcs (2)'!AY48</f>
        <v>#REF!</v>
      </c>
      <c r="I50" t="e">
        <f>'RICEBP-CumulativeLandDcalcs (2)'!AZ48</f>
        <v>#REF!</v>
      </c>
      <c r="J50" t="e">
        <f>'RICEBP-CumulativeLandDcalcs (2)'!BA48</f>
        <v>#REF!</v>
      </c>
      <c r="K50" t="e">
        <f>'RICEBP-CumulativeLandDcalcs (2)'!BB48</f>
        <v>#REF!</v>
      </c>
      <c r="L50" t="e">
        <f>'RICEBP-CumulativeLandDcalcs (2)'!BC48</f>
        <v>#REF!</v>
      </c>
      <c r="M50" t="e">
        <f>'RICEBP-CumulativeLandDcalcs (2)'!BD48</f>
        <v>#REF!</v>
      </c>
      <c r="N50" t="e">
        <f>'RICEBP-CumulativeLandDcalcs (2)'!BE48</f>
        <v>#REF!</v>
      </c>
    </row>
    <row r="51" spans="1:14" x14ac:dyDescent="0.2">
      <c r="A51">
        <v>47</v>
      </c>
      <c r="B51" t="s">
        <v>61</v>
      </c>
      <c r="C51" t="e">
        <f>'RICEBP-CumulativeLandDcalcs (2)'!AT49</f>
        <v>#REF!</v>
      </c>
      <c r="D51" t="e">
        <f>'RICEBP-CumulativeLandDcalcs (2)'!AU49</f>
        <v>#REF!</v>
      </c>
      <c r="E51" t="e">
        <f>'RICEBP-CumulativeLandDcalcs (2)'!AV49</f>
        <v>#REF!</v>
      </c>
      <c r="F51" t="e">
        <f>'RICEBP-CumulativeLandDcalcs (2)'!AW49</f>
        <v>#REF!</v>
      </c>
      <c r="G51" t="e">
        <f>'RICEBP-CumulativeLandDcalcs (2)'!AX49</f>
        <v>#REF!</v>
      </c>
      <c r="H51" t="e">
        <f>'RICEBP-CumulativeLandDcalcs (2)'!AY49</f>
        <v>#REF!</v>
      </c>
      <c r="I51" t="e">
        <f>'RICEBP-CumulativeLandDcalcs (2)'!AZ49</f>
        <v>#REF!</v>
      </c>
      <c r="J51" t="e">
        <f>'RICEBP-CumulativeLandDcalcs (2)'!BA49</f>
        <v>#REF!</v>
      </c>
      <c r="K51" t="e">
        <f>'RICEBP-CumulativeLandDcalcs (2)'!BB49</f>
        <v>#REF!</v>
      </c>
      <c r="L51" t="e">
        <f>'RICEBP-CumulativeLandDcalcs (2)'!BC49</f>
        <v>#REF!</v>
      </c>
      <c r="M51" t="e">
        <f>'RICEBP-CumulativeLandDcalcs (2)'!BD49</f>
        <v>#REF!</v>
      </c>
      <c r="N51" t="e">
        <f>'RICEBP-CumulativeLandDcalcs (2)'!BE49</f>
        <v>#REF!</v>
      </c>
    </row>
    <row r="52" spans="1:14" x14ac:dyDescent="0.2">
      <c r="A52">
        <v>48</v>
      </c>
      <c r="B52" t="s">
        <v>62</v>
      </c>
      <c r="C52" t="e">
        <f>'RICEBP-CumulativeLandDcalcs (2)'!AT50</f>
        <v>#REF!</v>
      </c>
      <c r="D52" t="e">
        <f>'RICEBP-CumulativeLandDcalcs (2)'!AU50</f>
        <v>#REF!</v>
      </c>
      <c r="E52" t="e">
        <f>'RICEBP-CumulativeLandDcalcs (2)'!AV50</f>
        <v>#REF!</v>
      </c>
      <c r="F52" t="e">
        <f>'RICEBP-CumulativeLandDcalcs (2)'!AW50</f>
        <v>#REF!</v>
      </c>
      <c r="G52" t="e">
        <f>'RICEBP-CumulativeLandDcalcs (2)'!AX50</f>
        <v>#REF!</v>
      </c>
      <c r="H52" t="e">
        <f>'RICEBP-CumulativeLandDcalcs (2)'!AY50</f>
        <v>#REF!</v>
      </c>
      <c r="I52" t="e">
        <f>'RICEBP-CumulativeLandDcalcs (2)'!AZ50</f>
        <v>#REF!</v>
      </c>
      <c r="J52" t="e">
        <f>'RICEBP-CumulativeLandDcalcs (2)'!BA50</f>
        <v>#REF!</v>
      </c>
      <c r="K52" t="e">
        <f>'RICEBP-CumulativeLandDcalcs (2)'!BB50</f>
        <v>#REF!</v>
      </c>
      <c r="L52" t="e">
        <f>'RICEBP-CumulativeLandDcalcs (2)'!BC50</f>
        <v>#REF!</v>
      </c>
      <c r="M52" t="e">
        <f>'RICEBP-CumulativeLandDcalcs (2)'!BD50</f>
        <v>#REF!</v>
      </c>
      <c r="N52" t="e">
        <f>'RICEBP-CumulativeLandDcalcs (2)'!BE50</f>
        <v>#REF!</v>
      </c>
    </row>
    <row r="53" spans="1:14" x14ac:dyDescent="0.2">
      <c r="A53">
        <v>49</v>
      </c>
      <c r="B53" t="s">
        <v>63</v>
      </c>
      <c r="C53" t="e">
        <f>'RICEBP-CumulativeLandDcalcs (2)'!AT51</f>
        <v>#REF!</v>
      </c>
      <c r="D53" t="e">
        <f>'RICEBP-CumulativeLandDcalcs (2)'!AU51</f>
        <v>#REF!</v>
      </c>
      <c r="E53" t="e">
        <f>'RICEBP-CumulativeLandDcalcs (2)'!AV51</f>
        <v>#REF!</v>
      </c>
      <c r="F53" t="e">
        <f>'RICEBP-CumulativeLandDcalcs (2)'!AW51</f>
        <v>#REF!</v>
      </c>
      <c r="G53" t="e">
        <f>'RICEBP-CumulativeLandDcalcs (2)'!AX51</f>
        <v>#REF!</v>
      </c>
      <c r="H53" t="e">
        <f>'RICEBP-CumulativeLandDcalcs (2)'!AY51</f>
        <v>#REF!</v>
      </c>
      <c r="I53" t="e">
        <f>'RICEBP-CumulativeLandDcalcs (2)'!AZ51</f>
        <v>#REF!</v>
      </c>
      <c r="J53" t="e">
        <f>'RICEBP-CumulativeLandDcalcs (2)'!BA51</f>
        <v>#REF!</v>
      </c>
      <c r="K53" t="e">
        <f>'RICEBP-CumulativeLandDcalcs (2)'!BB51</f>
        <v>#REF!</v>
      </c>
      <c r="L53" t="e">
        <f>'RICEBP-CumulativeLandDcalcs (2)'!BC51</f>
        <v>#REF!</v>
      </c>
      <c r="M53" t="e">
        <f>'RICEBP-CumulativeLandDcalcs (2)'!BD51</f>
        <v>#REF!</v>
      </c>
      <c r="N53" t="e">
        <f>'RICEBP-CumulativeLandDcalcs (2)'!BE51</f>
        <v>#REF!</v>
      </c>
    </row>
    <row r="54" spans="1:14" x14ac:dyDescent="0.2">
      <c r="A54">
        <v>50</v>
      </c>
      <c r="B54" t="s">
        <v>64</v>
      </c>
      <c r="C54" t="e">
        <f>'RICEBP-CumulativeLandDcalcs (2)'!AT52</f>
        <v>#REF!</v>
      </c>
      <c r="D54" t="e">
        <f>'RICEBP-CumulativeLandDcalcs (2)'!AU52</f>
        <v>#REF!</v>
      </c>
      <c r="E54" t="e">
        <f>'RICEBP-CumulativeLandDcalcs (2)'!AV52</f>
        <v>#REF!</v>
      </c>
      <c r="F54" t="e">
        <f>'RICEBP-CumulativeLandDcalcs (2)'!AW52</f>
        <v>#REF!</v>
      </c>
      <c r="G54" t="e">
        <f>'RICEBP-CumulativeLandDcalcs (2)'!AX52</f>
        <v>#REF!</v>
      </c>
      <c r="H54" t="e">
        <f>'RICEBP-CumulativeLandDcalcs (2)'!AY52</f>
        <v>#REF!</v>
      </c>
      <c r="I54" t="e">
        <f>'RICEBP-CumulativeLandDcalcs (2)'!AZ52</f>
        <v>#REF!</v>
      </c>
      <c r="J54" t="e">
        <f>'RICEBP-CumulativeLandDcalcs (2)'!BA52</f>
        <v>#REF!</v>
      </c>
      <c r="K54" t="e">
        <f>'RICEBP-CumulativeLandDcalcs (2)'!BB52</f>
        <v>#REF!</v>
      </c>
      <c r="L54" t="e">
        <f>'RICEBP-CumulativeLandDcalcs (2)'!BC52</f>
        <v>#REF!</v>
      </c>
      <c r="M54" t="e">
        <f>'RICEBP-CumulativeLandDcalcs (2)'!BD52</f>
        <v>#REF!</v>
      </c>
      <c r="N54" t="e">
        <f>'RICEBP-CumulativeLandDcalcs (2)'!BE52</f>
        <v>#REF!</v>
      </c>
    </row>
    <row r="55" spans="1:14" x14ac:dyDescent="0.2">
      <c r="A55">
        <v>51</v>
      </c>
      <c r="B55" t="s">
        <v>65</v>
      </c>
      <c r="C55" t="e">
        <f>'RICEBP-CumulativeLandDcalcs (2)'!AT53</f>
        <v>#REF!</v>
      </c>
      <c r="D55" t="e">
        <f>'RICEBP-CumulativeLandDcalcs (2)'!AU53</f>
        <v>#REF!</v>
      </c>
      <c r="E55" t="e">
        <f>'RICEBP-CumulativeLandDcalcs (2)'!AV53</f>
        <v>#REF!</v>
      </c>
      <c r="F55" t="e">
        <f>'RICEBP-CumulativeLandDcalcs (2)'!AW53</f>
        <v>#REF!</v>
      </c>
      <c r="G55" t="e">
        <f>'RICEBP-CumulativeLandDcalcs (2)'!AX53</f>
        <v>#REF!</v>
      </c>
      <c r="H55" t="e">
        <f>'RICEBP-CumulativeLandDcalcs (2)'!AY53</f>
        <v>#REF!</v>
      </c>
      <c r="I55" t="e">
        <f>'RICEBP-CumulativeLandDcalcs (2)'!AZ53</f>
        <v>#REF!</v>
      </c>
      <c r="J55" t="e">
        <f>'RICEBP-CumulativeLandDcalcs (2)'!BA53</f>
        <v>#REF!</v>
      </c>
      <c r="K55" t="e">
        <f>'RICEBP-CumulativeLandDcalcs (2)'!BB53</f>
        <v>#REF!</v>
      </c>
      <c r="L55" t="e">
        <f>'RICEBP-CumulativeLandDcalcs (2)'!BC53</f>
        <v>#REF!</v>
      </c>
      <c r="M55" t="e">
        <f>'RICEBP-CumulativeLandDcalcs (2)'!BD53</f>
        <v>#REF!</v>
      </c>
      <c r="N55" t="e">
        <f>'RICEBP-CumulativeLandDcalcs (2)'!BE53</f>
        <v>#REF!</v>
      </c>
    </row>
    <row r="56" spans="1:14" x14ac:dyDescent="0.2">
      <c r="A56">
        <v>52</v>
      </c>
      <c r="B56" t="s">
        <v>66</v>
      </c>
      <c r="C56" t="e">
        <f>'RICEBP-CumulativeLandDcalcs (2)'!AT54</f>
        <v>#REF!</v>
      </c>
      <c r="D56" t="e">
        <f>'RICEBP-CumulativeLandDcalcs (2)'!AU54</f>
        <v>#REF!</v>
      </c>
      <c r="E56" t="e">
        <f>'RICEBP-CumulativeLandDcalcs (2)'!AV54</f>
        <v>#REF!</v>
      </c>
      <c r="F56" t="e">
        <f>'RICEBP-CumulativeLandDcalcs (2)'!AW54</f>
        <v>#REF!</v>
      </c>
      <c r="G56" t="e">
        <f>'RICEBP-CumulativeLandDcalcs (2)'!AX54</f>
        <v>#REF!</v>
      </c>
      <c r="H56" t="e">
        <f>'RICEBP-CumulativeLandDcalcs (2)'!AY54</f>
        <v>#REF!</v>
      </c>
      <c r="I56" t="e">
        <f>'RICEBP-CumulativeLandDcalcs (2)'!AZ54</f>
        <v>#REF!</v>
      </c>
      <c r="J56" t="e">
        <f>'RICEBP-CumulativeLandDcalcs (2)'!BA54</f>
        <v>#REF!</v>
      </c>
      <c r="K56" t="e">
        <f>'RICEBP-CumulativeLandDcalcs (2)'!BB54</f>
        <v>#REF!</v>
      </c>
      <c r="L56" t="e">
        <f>'RICEBP-CumulativeLandDcalcs (2)'!BC54</f>
        <v>#REF!</v>
      </c>
      <c r="M56" t="e">
        <f>'RICEBP-CumulativeLandDcalcs (2)'!BD54</f>
        <v>#REF!</v>
      </c>
      <c r="N56" t="e">
        <f>'RICEBP-CumulativeLandDcalcs (2)'!BE54</f>
        <v>#REF!</v>
      </c>
    </row>
    <row r="57" spans="1:14" x14ac:dyDescent="0.2">
      <c r="A57">
        <v>53</v>
      </c>
      <c r="B57" t="s">
        <v>67</v>
      </c>
      <c r="C57" t="e">
        <f>'RICEBP-CumulativeLandDcalcs (2)'!AT55</f>
        <v>#REF!</v>
      </c>
      <c r="D57" t="e">
        <f>'RICEBP-CumulativeLandDcalcs (2)'!AU55</f>
        <v>#REF!</v>
      </c>
      <c r="E57" t="e">
        <f>'RICEBP-CumulativeLandDcalcs (2)'!AV55</f>
        <v>#REF!</v>
      </c>
      <c r="F57" t="e">
        <f>'RICEBP-CumulativeLandDcalcs (2)'!AW55</f>
        <v>#REF!</v>
      </c>
      <c r="G57" t="e">
        <f>'RICEBP-CumulativeLandDcalcs (2)'!AX55</f>
        <v>#REF!</v>
      </c>
      <c r="H57" t="e">
        <f>'RICEBP-CumulativeLandDcalcs (2)'!AY55</f>
        <v>#REF!</v>
      </c>
      <c r="I57" t="e">
        <f>'RICEBP-CumulativeLandDcalcs (2)'!AZ55</f>
        <v>#REF!</v>
      </c>
      <c r="J57" t="e">
        <f>'RICEBP-CumulativeLandDcalcs (2)'!BA55</f>
        <v>#REF!</v>
      </c>
      <c r="K57" t="e">
        <f>'RICEBP-CumulativeLandDcalcs (2)'!BB55</f>
        <v>#REF!</v>
      </c>
      <c r="L57" t="e">
        <f>'RICEBP-CumulativeLandDcalcs (2)'!BC55</f>
        <v>#REF!</v>
      </c>
      <c r="M57" t="e">
        <f>'RICEBP-CumulativeLandDcalcs (2)'!BD55</f>
        <v>#REF!</v>
      </c>
      <c r="N57" t="e">
        <f>'RICEBP-CumulativeLandDcalcs (2)'!BE55</f>
        <v>#REF!</v>
      </c>
    </row>
    <row r="58" spans="1:14" x14ac:dyDescent="0.2">
      <c r="A58">
        <v>54</v>
      </c>
      <c r="B58" t="s">
        <v>68</v>
      </c>
      <c r="C58" t="e">
        <f>'RICEBP-CumulativeLandDcalcs (2)'!AT56</f>
        <v>#REF!</v>
      </c>
      <c r="D58" t="e">
        <f>'RICEBP-CumulativeLandDcalcs (2)'!AU56</f>
        <v>#REF!</v>
      </c>
      <c r="E58" t="e">
        <f>'RICEBP-CumulativeLandDcalcs (2)'!AV56</f>
        <v>#REF!</v>
      </c>
      <c r="F58" t="e">
        <f>'RICEBP-CumulativeLandDcalcs (2)'!AW56</f>
        <v>#REF!</v>
      </c>
      <c r="G58" t="e">
        <f>'RICEBP-CumulativeLandDcalcs (2)'!AX56</f>
        <v>#REF!</v>
      </c>
      <c r="H58" t="e">
        <f>'RICEBP-CumulativeLandDcalcs (2)'!AY56</f>
        <v>#REF!</v>
      </c>
      <c r="I58" t="e">
        <f>'RICEBP-CumulativeLandDcalcs (2)'!AZ56</f>
        <v>#REF!</v>
      </c>
      <c r="J58" t="e">
        <f>'RICEBP-CumulativeLandDcalcs (2)'!BA56</f>
        <v>#REF!</v>
      </c>
      <c r="K58" t="e">
        <f>'RICEBP-CumulativeLandDcalcs (2)'!BB56</f>
        <v>#REF!</v>
      </c>
      <c r="L58" t="e">
        <f>'RICEBP-CumulativeLandDcalcs (2)'!BC56</f>
        <v>#REF!</v>
      </c>
      <c r="M58" t="e">
        <f>'RICEBP-CumulativeLandDcalcs (2)'!BD56</f>
        <v>#REF!</v>
      </c>
      <c r="N58" t="e">
        <f>'RICEBP-CumulativeLandDcalcs (2)'!BE56</f>
        <v>#REF!</v>
      </c>
    </row>
    <row r="59" spans="1:14" x14ac:dyDescent="0.2">
      <c r="A59">
        <v>55</v>
      </c>
      <c r="B59" t="s">
        <v>69</v>
      </c>
      <c r="C59" t="e">
        <f>'RICEBP-CumulativeLandDcalcs (2)'!AT57</f>
        <v>#REF!</v>
      </c>
      <c r="D59" t="e">
        <f>'RICEBP-CumulativeLandDcalcs (2)'!AU57</f>
        <v>#REF!</v>
      </c>
      <c r="E59" t="e">
        <f>'RICEBP-CumulativeLandDcalcs (2)'!AV57</f>
        <v>#REF!</v>
      </c>
      <c r="F59" t="e">
        <f>'RICEBP-CumulativeLandDcalcs (2)'!AW57</f>
        <v>#REF!</v>
      </c>
      <c r="G59" t="e">
        <f>'RICEBP-CumulativeLandDcalcs (2)'!AX57</f>
        <v>#REF!</v>
      </c>
      <c r="H59" t="e">
        <f>'RICEBP-CumulativeLandDcalcs (2)'!AY57</f>
        <v>#REF!</v>
      </c>
      <c r="I59" t="e">
        <f>'RICEBP-CumulativeLandDcalcs (2)'!AZ57</f>
        <v>#REF!</v>
      </c>
      <c r="J59" t="e">
        <f>'RICEBP-CumulativeLandDcalcs (2)'!BA57</f>
        <v>#REF!</v>
      </c>
      <c r="K59" t="e">
        <f>'RICEBP-CumulativeLandDcalcs (2)'!BB57</f>
        <v>#REF!</v>
      </c>
      <c r="L59" t="e">
        <f>'RICEBP-CumulativeLandDcalcs (2)'!BC57</f>
        <v>#REF!</v>
      </c>
      <c r="M59" t="e">
        <f>'RICEBP-CumulativeLandDcalcs (2)'!BD57</f>
        <v>#REF!</v>
      </c>
      <c r="N59" t="e">
        <f>'RICEBP-CumulativeLandDcalcs (2)'!BE57</f>
        <v>#REF!</v>
      </c>
    </row>
    <row r="60" spans="1:14" x14ac:dyDescent="0.2">
      <c r="A60">
        <v>56</v>
      </c>
      <c r="B60" t="s">
        <v>70</v>
      </c>
      <c r="C60" t="e">
        <f>'RICEBP-CumulativeLandDcalcs (2)'!AT58</f>
        <v>#REF!</v>
      </c>
      <c r="D60" t="e">
        <f>'RICEBP-CumulativeLandDcalcs (2)'!AU58</f>
        <v>#REF!</v>
      </c>
      <c r="E60" t="e">
        <f>'RICEBP-CumulativeLandDcalcs (2)'!AV58</f>
        <v>#REF!</v>
      </c>
      <c r="F60" t="e">
        <f>'RICEBP-CumulativeLandDcalcs (2)'!AW58</f>
        <v>#REF!</v>
      </c>
      <c r="G60" t="e">
        <f>'RICEBP-CumulativeLandDcalcs (2)'!AX58</f>
        <v>#REF!</v>
      </c>
      <c r="H60" t="e">
        <f>'RICEBP-CumulativeLandDcalcs (2)'!AY58</f>
        <v>#REF!</v>
      </c>
      <c r="I60" t="e">
        <f>'RICEBP-CumulativeLandDcalcs (2)'!AZ58</f>
        <v>#REF!</v>
      </c>
      <c r="J60" t="e">
        <f>'RICEBP-CumulativeLandDcalcs (2)'!BA58</f>
        <v>#REF!</v>
      </c>
      <c r="K60" t="e">
        <f>'RICEBP-CumulativeLandDcalcs (2)'!BB58</f>
        <v>#REF!</v>
      </c>
      <c r="L60" t="e">
        <f>'RICEBP-CumulativeLandDcalcs (2)'!BC58</f>
        <v>#REF!</v>
      </c>
      <c r="M60" t="e">
        <f>'RICEBP-CumulativeLandDcalcs (2)'!BD58</f>
        <v>#REF!</v>
      </c>
      <c r="N60" t="e">
        <f>'RICEBP-CumulativeLandDcalcs (2)'!BE58</f>
        <v>#REF!</v>
      </c>
    </row>
    <row r="61" spans="1:14" x14ac:dyDescent="0.2">
      <c r="A61">
        <v>57</v>
      </c>
      <c r="B61" t="s">
        <v>71</v>
      </c>
      <c r="C61" t="e">
        <f>'RICEBP-CumulativeLandDcalcs (2)'!AT59</f>
        <v>#REF!</v>
      </c>
      <c r="D61" t="e">
        <f>'RICEBP-CumulativeLandDcalcs (2)'!AU59</f>
        <v>#REF!</v>
      </c>
      <c r="E61" t="e">
        <f>'RICEBP-CumulativeLandDcalcs (2)'!AV59</f>
        <v>#REF!</v>
      </c>
      <c r="F61" t="e">
        <f>'RICEBP-CumulativeLandDcalcs (2)'!AW59</f>
        <v>#REF!</v>
      </c>
      <c r="G61" t="e">
        <f>'RICEBP-CumulativeLandDcalcs (2)'!AX59</f>
        <v>#REF!</v>
      </c>
      <c r="H61" t="e">
        <f>'RICEBP-CumulativeLandDcalcs (2)'!AY59</f>
        <v>#REF!</v>
      </c>
      <c r="I61" t="e">
        <f>'RICEBP-CumulativeLandDcalcs (2)'!AZ59</f>
        <v>#REF!</v>
      </c>
      <c r="J61" t="e">
        <f>'RICEBP-CumulativeLandDcalcs (2)'!BA59</f>
        <v>#REF!</v>
      </c>
      <c r="K61" t="e">
        <f>'RICEBP-CumulativeLandDcalcs (2)'!BB59</f>
        <v>#REF!</v>
      </c>
      <c r="L61" t="e">
        <f>'RICEBP-CumulativeLandDcalcs (2)'!BC59</f>
        <v>#REF!</v>
      </c>
      <c r="M61" t="e">
        <f>'RICEBP-CumulativeLandDcalcs (2)'!BD59</f>
        <v>#REF!</v>
      </c>
      <c r="N61" t="e">
        <f>'RICEBP-CumulativeLandDcalcs (2)'!BE59</f>
        <v>#REF!</v>
      </c>
    </row>
    <row r="62" spans="1:14" x14ac:dyDescent="0.2">
      <c r="A62">
        <v>58</v>
      </c>
      <c r="B62" t="s">
        <v>72</v>
      </c>
      <c r="C62" t="e">
        <f>'RICEBP-CumulativeLandDcalcs (2)'!AT60</f>
        <v>#REF!</v>
      </c>
      <c r="D62" t="e">
        <f>'RICEBP-CumulativeLandDcalcs (2)'!AU60</f>
        <v>#REF!</v>
      </c>
      <c r="E62" t="e">
        <f>'RICEBP-CumulativeLandDcalcs (2)'!AV60</f>
        <v>#REF!</v>
      </c>
      <c r="F62" t="e">
        <f>'RICEBP-CumulativeLandDcalcs (2)'!AW60</f>
        <v>#REF!</v>
      </c>
      <c r="G62" t="e">
        <f>'RICEBP-CumulativeLandDcalcs (2)'!AX60</f>
        <v>#REF!</v>
      </c>
      <c r="H62" t="e">
        <f>'RICEBP-CumulativeLandDcalcs (2)'!AY60</f>
        <v>#REF!</v>
      </c>
      <c r="I62" t="e">
        <f>'RICEBP-CumulativeLandDcalcs (2)'!AZ60</f>
        <v>#REF!</v>
      </c>
      <c r="J62" t="e">
        <f>'RICEBP-CumulativeLandDcalcs (2)'!BA60</f>
        <v>#REF!</v>
      </c>
      <c r="K62" t="e">
        <f>'RICEBP-CumulativeLandDcalcs (2)'!BB60</f>
        <v>#REF!</v>
      </c>
      <c r="L62" t="e">
        <f>'RICEBP-CumulativeLandDcalcs (2)'!BC60</f>
        <v>#REF!</v>
      </c>
      <c r="M62" t="e">
        <f>'RICEBP-CumulativeLandDcalcs (2)'!BD60</f>
        <v>#REF!</v>
      </c>
      <c r="N62" t="e">
        <f>'RICEBP-CumulativeLandDcalcs (2)'!BE60</f>
        <v>#REF!</v>
      </c>
    </row>
    <row r="63" spans="1:14" x14ac:dyDescent="0.2">
      <c r="A63">
        <v>59</v>
      </c>
      <c r="B63" t="s">
        <v>73</v>
      </c>
      <c r="C63" t="e">
        <f>'RICEBP-CumulativeLandDcalcs (2)'!AT61</f>
        <v>#REF!</v>
      </c>
      <c r="D63" t="e">
        <f>'RICEBP-CumulativeLandDcalcs (2)'!AU61</f>
        <v>#REF!</v>
      </c>
      <c r="E63" t="e">
        <f>'RICEBP-CumulativeLandDcalcs (2)'!AV61</f>
        <v>#REF!</v>
      </c>
      <c r="F63" t="e">
        <f>'RICEBP-CumulativeLandDcalcs (2)'!AW61</f>
        <v>#REF!</v>
      </c>
      <c r="G63" t="e">
        <f>'RICEBP-CumulativeLandDcalcs (2)'!AX61</f>
        <v>#REF!</v>
      </c>
      <c r="H63" t="e">
        <f>'RICEBP-CumulativeLandDcalcs (2)'!AY61</f>
        <v>#REF!</v>
      </c>
      <c r="I63" t="e">
        <f>'RICEBP-CumulativeLandDcalcs (2)'!AZ61</f>
        <v>#REF!</v>
      </c>
      <c r="J63" t="e">
        <f>'RICEBP-CumulativeLandDcalcs (2)'!BA61</f>
        <v>#REF!</v>
      </c>
      <c r="K63" t="e">
        <f>'RICEBP-CumulativeLandDcalcs (2)'!BB61</f>
        <v>#REF!</v>
      </c>
      <c r="L63" t="e">
        <f>'RICEBP-CumulativeLandDcalcs (2)'!BC61</f>
        <v>#REF!</v>
      </c>
      <c r="M63" t="e">
        <f>'RICEBP-CumulativeLandDcalcs (2)'!BD61</f>
        <v>#REF!</v>
      </c>
      <c r="N63" t="e">
        <f>'RICEBP-CumulativeLandDcalcs (2)'!BE61</f>
        <v>#REF!</v>
      </c>
    </row>
    <row r="64" spans="1:14" x14ac:dyDescent="0.2">
      <c r="A64">
        <v>60</v>
      </c>
      <c r="B64" t="s">
        <v>74</v>
      </c>
      <c r="C64" t="e">
        <f>'RICEBP-CumulativeLandDcalcs (2)'!AT62</f>
        <v>#REF!</v>
      </c>
      <c r="D64" t="e">
        <f>'RICEBP-CumulativeLandDcalcs (2)'!AU62</f>
        <v>#REF!</v>
      </c>
      <c r="E64" t="e">
        <f>'RICEBP-CumulativeLandDcalcs (2)'!AV62</f>
        <v>#REF!</v>
      </c>
      <c r="F64" t="e">
        <f>'RICEBP-CumulativeLandDcalcs (2)'!AW62</f>
        <v>#REF!</v>
      </c>
      <c r="G64" t="e">
        <f>'RICEBP-CumulativeLandDcalcs (2)'!AX62</f>
        <v>#REF!</v>
      </c>
      <c r="H64" t="e">
        <f>'RICEBP-CumulativeLandDcalcs (2)'!AY62</f>
        <v>#REF!</v>
      </c>
      <c r="I64" t="e">
        <f>'RICEBP-CumulativeLandDcalcs (2)'!AZ62</f>
        <v>#REF!</v>
      </c>
      <c r="J64" t="e">
        <f>'RICEBP-CumulativeLandDcalcs (2)'!BA62</f>
        <v>#REF!</v>
      </c>
      <c r="K64" t="e">
        <f>'RICEBP-CumulativeLandDcalcs (2)'!BB62</f>
        <v>#REF!</v>
      </c>
      <c r="L64" t="e">
        <f>'RICEBP-CumulativeLandDcalcs (2)'!BC62</f>
        <v>#REF!</v>
      </c>
      <c r="M64" t="e">
        <f>'RICEBP-CumulativeLandDcalcs (2)'!BD62</f>
        <v>#REF!</v>
      </c>
      <c r="N64" t="e">
        <f>'RICEBP-CumulativeLandDcalcs (2)'!BE62</f>
        <v>#REF!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3719-87EB-454B-AA8B-7FB2C92C7296}">
  <dimension ref="A1:L61"/>
  <sheetViews>
    <sheetView workbookViewId="0">
      <selection activeCell="C5" sqref="C5:H5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AA64"/>
  <sheetViews>
    <sheetView workbookViewId="0">
      <selection activeCell="C5" sqref="C5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4" spans="1:27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>
        <v>1</v>
      </c>
      <c r="B5" t="s">
        <v>15</v>
      </c>
      <c r="C5" s="1">
        <f>'ProspPP-CumulativeLandDcalcs'!AT3</f>
        <v>8.4267858588481393E-3</v>
      </c>
      <c r="D5" s="1">
        <f>'ProspPP-CumulativeLandDcalcs'!AU3</f>
        <v>1.2593792536885367E-3</v>
      </c>
      <c r="E5" s="1">
        <f>'ProspPP-CumulativeLandDcalcs'!AV3</f>
        <v>1.8471492310624546E-4</v>
      </c>
      <c r="F5" s="1">
        <f>'ProspPP-CumulativeLandDcalcs'!AW3</f>
        <v>3.6103959632889193E-3</v>
      </c>
      <c r="G5" s="1">
        <f>'ProspPP-CumulativeLandDcalcs'!AX3</f>
        <v>5.3078592978219059E-3</v>
      </c>
      <c r="H5" s="1">
        <f>'ProspPP-CumulativeLandDcalcs'!AY3</f>
        <v>-2.6655094242650904E-3</v>
      </c>
      <c r="I5" s="1">
        <f>'ProspPP-CumulativeLandDcalcs'!AZ3</f>
        <v>6.222979654028029E-4</v>
      </c>
      <c r="J5" s="1">
        <f>'ProspPP-CumulativeLandDcalcs'!BA3</f>
        <v>-8.4241817040961679E-3</v>
      </c>
      <c r="K5" s="1">
        <f>'ProspPP-CumulativeLandDcalcs'!BB3</f>
        <v>-1.7852220112227334E-3</v>
      </c>
      <c r="L5" s="1">
        <f>'ProspPP-CumulativeLandDcalcs'!BC3</f>
        <v>-3.3066268349102521E-3</v>
      </c>
      <c r="M5" s="1">
        <f>'ProspPP-CumulativeLandDcalcs'!BD3</f>
        <v>4.5420525225768404E-4</v>
      </c>
      <c r="N5" s="1">
        <f>'ProspPP-CumulativeLandDcalcs'!BE3</f>
        <v>-3.6840985399199575E-3</v>
      </c>
      <c r="P5" s="3"/>
      <c r="Q5" s="4"/>
      <c r="R5" s="5"/>
      <c r="S5" s="5"/>
      <c r="T5" s="5"/>
      <c r="U5" s="4"/>
      <c r="V5" s="4"/>
      <c r="W5" s="4"/>
      <c r="X5" s="4"/>
      <c r="Y5" s="4"/>
      <c r="Z5" s="5"/>
      <c r="AA5" s="4"/>
    </row>
    <row r="6" spans="1:27" x14ac:dyDescent="0.2">
      <c r="A6">
        <v>2</v>
      </c>
      <c r="B6" t="s">
        <v>16</v>
      </c>
      <c r="C6">
        <f>'ProspPP-CumulativeLandDcalcs'!AT4</f>
        <v>3.0553404625908276E-2</v>
      </c>
      <c r="D6">
        <f>'ProspPP-CumulativeLandDcalcs'!AU4</f>
        <v>-1.2166624766722944E-3</v>
      </c>
      <c r="E6">
        <f>'ProspPP-CumulativeLandDcalcs'!AV4</f>
        <v>3.4013759128826101E-3</v>
      </c>
      <c r="F6">
        <f>'ProspPP-CumulativeLandDcalcs'!AW4</f>
        <v>1.0660701565293676E-2</v>
      </c>
      <c r="G6">
        <f>'ProspPP-CumulativeLandDcalcs'!AX4</f>
        <v>1.4400988174246216E-2</v>
      </c>
      <c r="H6">
        <f>'ProspPP-CumulativeLandDcalcs'!AY4</f>
        <v>-2.5523735555508759E-2</v>
      </c>
      <c r="I6">
        <f>'ProspPP-CumulativeLandDcalcs'!AZ4</f>
        <v>4.9318629559943076E-3</v>
      </c>
      <c r="J6">
        <f>'ProspPP-CumulativeLandDcalcs'!BA4</f>
        <v>-1.8801333618941971E-2</v>
      </c>
      <c r="K6">
        <f>'ProspPP-CumulativeLandDcalcs'!BB4</f>
        <v>-5.6703964479169651E-3</v>
      </c>
      <c r="L6">
        <f>'ProspPP-CumulativeLandDcalcs'!BC4</f>
        <v>-5.5244501043258043E-3</v>
      </c>
      <c r="M6">
        <f>'ProspPP-CumulativeLandDcalcs'!BD4</f>
        <v>-1.2210937440201468E-3</v>
      </c>
      <c r="N6">
        <f>'ProspPP-CumulativeLandDcalcs'!BE4</f>
        <v>-5.9906612869390702E-3</v>
      </c>
      <c r="P6" s="3"/>
      <c r="Q6" s="4"/>
      <c r="R6" s="5"/>
      <c r="S6" s="5"/>
      <c r="T6" s="5"/>
      <c r="U6" s="4"/>
      <c r="V6" s="4"/>
      <c r="W6" s="4"/>
      <c r="X6" s="4"/>
      <c r="Y6" s="5"/>
      <c r="Z6" s="5"/>
      <c r="AA6" s="4"/>
    </row>
    <row r="7" spans="1:27" x14ac:dyDescent="0.2">
      <c r="A7">
        <v>3</v>
      </c>
      <c r="B7" t="s">
        <v>17</v>
      </c>
      <c r="C7">
        <f>'ProspPP-CumulativeLandDcalcs'!AT5</f>
        <v>6.2204192820601995E-2</v>
      </c>
      <c r="D7">
        <f>'ProspPP-CumulativeLandDcalcs'!AU5</f>
        <v>6.0466498562552053E-4</v>
      </c>
      <c r="E7">
        <f>'ProspPP-CumulativeLandDcalcs'!AV5</f>
        <v>8.7721701531014249E-3</v>
      </c>
      <c r="F7">
        <f>'ProspPP-CumulativeLandDcalcs'!AW5</f>
        <v>2.0816567630522757E-2</v>
      </c>
      <c r="G7">
        <f>'ProspPP-CumulativeLandDcalcs'!AX5</f>
        <v>2.6839930192390917E-2</v>
      </c>
      <c r="H7">
        <f>'ProspPP-CumulativeLandDcalcs'!AY5</f>
        <v>-5.6726461187210322E-2</v>
      </c>
      <c r="I7">
        <f>'ProspPP-CumulativeLandDcalcs'!AZ5</f>
        <v>7.9475890974825842E-3</v>
      </c>
      <c r="J7">
        <f>'ProspPP-CumulativeLandDcalcs'!BA5</f>
        <v>-3.3777156870514621E-2</v>
      </c>
      <c r="K7">
        <f>'ProspPP-CumulativeLandDcalcs'!BB5</f>
        <v>-1.6099273085421788E-2</v>
      </c>
      <c r="L7">
        <f>'ProspPP-CumulativeLandDcalcs'!BC5</f>
        <v>-9.0225204309132279E-3</v>
      </c>
      <c r="M7">
        <f>'ProspPP-CumulativeLandDcalcs'!BD5</f>
        <v>-1.4071618688856621E-3</v>
      </c>
      <c r="N7">
        <f>'ProspPP-CumulativeLandDcalcs'!BE5</f>
        <v>-1.0152541436779548E-2</v>
      </c>
      <c r="P7" s="3"/>
      <c r="Q7" s="4"/>
      <c r="R7" s="4"/>
      <c r="S7" s="4"/>
      <c r="T7" s="5"/>
      <c r="U7" s="4"/>
      <c r="V7" s="4"/>
      <c r="W7" s="4"/>
      <c r="X7" s="4"/>
      <c r="Y7" s="4"/>
      <c r="Z7" s="5"/>
      <c r="AA7" s="4"/>
    </row>
    <row r="8" spans="1:27" x14ac:dyDescent="0.2">
      <c r="A8">
        <v>4</v>
      </c>
      <c r="B8" t="s">
        <v>18</v>
      </c>
      <c r="C8">
        <f>'ProspPP-CumulativeLandDcalcs'!AT6</f>
        <v>0.11408656371135523</v>
      </c>
      <c r="D8">
        <f>'ProspPP-CumulativeLandDcalcs'!AU6</f>
        <v>7.5554559980921384E-3</v>
      </c>
      <c r="E8">
        <f>'ProspPP-CumulativeLandDcalcs'!AV6</f>
        <v>1.8358333306184412E-2</v>
      </c>
      <c r="F8">
        <f>'ProspPP-CumulativeLandDcalcs'!AW6</f>
        <v>3.7457634424482418E-2</v>
      </c>
      <c r="G8">
        <f>'ProspPP-CumulativeLandDcalcs'!AX6</f>
        <v>4.6476067728401411E-2</v>
      </c>
      <c r="H8">
        <f>'ProspPP-CumulativeLandDcalcs'!AY6</f>
        <v>-0.10246866954421623</v>
      </c>
      <c r="I8">
        <f>'ProspPP-CumulativeLandDcalcs'!AZ6</f>
        <v>1.05638791723025E-2</v>
      </c>
      <c r="J8">
        <f>'ProspPP-CumulativeLandDcalcs'!BA6</f>
        <v>-5.7280873305766186E-2</v>
      </c>
      <c r="K8">
        <f>'ProspPP-CumulativeLandDcalcs'!BB6</f>
        <v>-4.1928122602876552E-2</v>
      </c>
      <c r="L8">
        <f>'ProspPP-CumulativeLandDcalcs'!BC6</f>
        <v>-1.4534511852637719E-2</v>
      </c>
      <c r="M8">
        <f>'ProspPP-CumulativeLandDcalcs'!BD6</f>
        <v>-2.4753297719393717E-4</v>
      </c>
      <c r="N8">
        <f>'ProspPP-CumulativeLandDcalcs'!BE6</f>
        <v>-1.8038224058127422E-2</v>
      </c>
      <c r="P8" s="3"/>
      <c r="Q8" s="4"/>
      <c r="R8" s="4"/>
      <c r="S8" s="4"/>
      <c r="T8" s="5"/>
      <c r="U8" s="4"/>
      <c r="V8" s="4"/>
      <c r="W8" s="4"/>
      <c r="X8" s="4"/>
      <c r="Y8" s="4"/>
      <c r="Z8" s="5"/>
      <c r="AA8" s="4"/>
    </row>
    <row r="9" spans="1:27" x14ac:dyDescent="0.2">
      <c r="A9">
        <v>5</v>
      </c>
      <c r="B9" t="s">
        <v>19</v>
      </c>
      <c r="C9">
        <f>'ProspPP-CumulativeLandDcalcs'!AT7</f>
        <v>0.19173528796715417</v>
      </c>
      <c r="D9">
        <f>'ProspPP-CumulativeLandDcalcs'!AU7</f>
        <v>2.2841671281581644E-2</v>
      </c>
      <c r="E9">
        <f>'ProspPP-CumulativeLandDcalcs'!AV7</f>
        <v>3.3896482968472627E-2</v>
      </c>
      <c r="F9">
        <f>'ProspPP-CumulativeLandDcalcs'!AW7</f>
        <v>6.2098003062211755E-2</v>
      </c>
      <c r="G9">
        <f>'ProspPP-CumulativeLandDcalcs'!AX7</f>
        <v>7.4607500192098164E-2</v>
      </c>
      <c r="H9">
        <f>'ProspPP-CumulativeLandDcalcs'!AY7</f>
        <v>-0.16139927815686564</v>
      </c>
      <c r="I9">
        <f>'ProspPP-CumulativeLandDcalcs'!AZ7</f>
        <v>1.2329757236057256E-2</v>
      </c>
      <c r="J9">
        <f>'ProspPP-CumulativeLandDcalcs'!BA7</f>
        <v>-9.0140711709727109E-2</v>
      </c>
      <c r="K9">
        <f>'ProspPP-CumulativeLandDcalcs'!BB7</f>
        <v>-9.6790885269578769E-2</v>
      </c>
      <c r="L9">
        <f>'ProspPP-CumulativeLandDcalcs'!BC7</f>
        <v>-2.1690164244935434E-2</v>
      </c>
      <c r="M9">
        <f>'ProspPP-CumulativeLandDcalcs'!BD7</f>
        <v>3.3483502652507107E-3</v>
      </c>
      <c r="N9">
        <f>'ProspPP-CumulativeLandDcalcs'!BE7</f>
        <v>-3.0836013591719592E-2</v>
      </c>
      <c r="P9" s="3"/>
      <c r="Q9" s="4"/>
      <c r="R9" s="4"/>
      <c r="S9" s="4"/>
      <c r="T9" s="4"/>
      <c r="U9" s="4"/>
      <c r="V9" s="4"/>
      <c r="W9" s="4"/>
      <c r="X9" s="4"/>
      <c r="Y9" s="4"/>
      <c r="Z9" s="5"/>
      <c r="AA9" s="4"/>
    </row>
    <row r="10" spans="1:27" x14ac:dyDescent="0.2">
      <c r="A10">
        <v>6</v>
      </c>
      <c r="B10" t="s">
        <v>20</v>
      </c>
      <c r="C10">
        <f>'ProspPP-CumulativeLandDcalcs'!AT8</f>
        <v>0.30080280532443587</v>
      </c>
      <c r="D10">
        <f>'ProspPP-CumulativeLandDcalcs'!AU8</f>
        <v>5.0655722300196923E-2</v>
      </c>
      <c r="E10">
        <f>'ProspPP-CumulativeLandDcalcs'!AV8</f>
        <v>5.6927541244437822E-2</v>
      </c>
      <c r="F10">
        <f>'ProspPP-CumulativeLandDcalcs'!AW8</f>
        <v>9.6199814331876174E-2</v>
      </c>
      <c r="G10">
        <f>'ProspPP-CumulativeLandDcalcs'!AX8</f>
        <v>0.11250853412092858</v>
      </c>
      <c r="H10">
        <f>'ProspPP-CumulativeLandDcalcs'!AY8</f>
        <v>-0.23063441511877933</v>
      </c>
      <c r="I10">
        <f>'ProspPP-CumulativeLandDcalcs'!AZ8</f>
        <v>1.3765272688304849E-2</v>
      </c>
      <c r="J10">
        <f>'ProspPP-CumulativeLandDcalcs'!BA8</f>
        <v>-0.13205954664880934</v>
      </c>
      <c r="K10">
        <f>'ProspPP-CumulativeLandDcalcs'!BB8</f>
        <v>-0.20036325530908924</v>
      </c>
      <c r="L10">
        <f>'ProspPP-CumulativeLandDcalcs'!BC8</f>
        <v>-2.9298359158461629E-2</v>
      </c>
      <c r="M10">
        <f>'ProspPP-CumulativeLandDcalcs'!BD8</f>
        <v>1.0720489458050184E-2</v>
      </c>
      <c r="N10">
        <f>'ProspPP-CumulativeLandDcalcs'!BE8</f>
        <v>-4.9224603233090934E-2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5"/>
      <c r="AA10" s="4"/>
    </row>
    <row r="11" spans="1:27" x14ac:dyDescent="0.2">
      <c r="A11">
        <v>7</v>
      </c>
      <c r="B11" t="s">
        <v>21</v>
      </c>
      <c r="C11">
        <f>'ProspPP-CumulativeLandDcalcs'!AT9</f>
        <v>0.44626331389778406</v>
      </c>
      <c r="D11">
        <f>'ProspPP-CumulativeLandDcalcs'!AU9</f>
        <v>9.5478204846724007E-2</v>
      </c>
      <c r="E11">
        <f>'ProspPP-CumulativeLandDcalcs'!AV9</f>
        <v>8.9035412796872854E-2</v>
      </c>
      <c r="F11">
        <f>'ProspPP-CumulativeLandDcalcs'!AW9</f>
        <v>0.14085221143610313</v>
      </c>
      <c r="G11">
        <f>'ProspPP-CumulativeLandDcalcs'!AX9</f>
        <v>0.16109432605534474</v>
      </c>
      <c r="H11">
        <f>'ProspPP-CumulativeLandDcalcs'!AY9</f>
        <v>-0.30673569548620094</v>
      </c>
      <c r="I11">
        <f>'ProspPP-CumulativeLandDcalcs'!AZ9</f>
        <v>1.7144332921119169E-2</v>
      </c>
      <c r="J11">
        <f>'ProspPP-CumulativeLandDcalcs'!BA9</f>
        <v>-0.18102822174685762</v>
      </c>
      <c r="K11">
        <f>'ProspPP-CumulativeLandDcalcs'!BB9</f>
        <v>-0.37755137348496237</v>
      </c>
      <c r="L11">
        <f>'ProspPP-CumulativeLandDcalcs'!BC9</f>
        <v>-3.4997219355905648E-2</v>
      </c>
      <c r="M11">
        <f>'ProspPP-CumulativeLandDcalcs'!BD9</f>
        <v>2.3234333276205256E-2</v>
      </c>
      <c r="N11">
        <f>'ProspPP-CumulativeLandDcalcs'!BE9</f>
        <v>-7.2789625156226029E-2</v>
      </c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>
        <v>8</v>
      </c>
      <c r="B12" t="s">
        <v>22</v>
      </c>
      <c r="C12">
        <f>'ProspPP-CumulativeLandDcalcs'!AT10</f>
        <v>0.63296591104028377</v>
      </c>
      <c r="D12">
        <f>'ProspPP-CumulativeLandDcalcs'!AU10</f>
        <v>0.16152650768837942</v>
      </c>
      <c r="E12">
        <f>'ProspPP-CumulativeLandDcalcs'!AV10</f>
        <v>0.13160450956683789</v>
      </c>
      <c r="F12">
        <f>'ProspPP-CumulativeLandDcalcs'!AW10</f>
        <v>0.19669485715366097</v>
      </c>
      <c r="G12">
        <f>'ProspPP-CumulativeLandDcalcs'!AX10</f>
        <v>0.22097136023009173</v>
      </c>
      <c r="H12">
        <f>'ProspPP-CumulativeLandDcalcs'!AY10</f>
        <v>-0.3873773178861768</v>
      </c>
      <c r="I12">
        <f>'ProspPP-CumulativeLandDcalcs'!AZ10</f>
        <v>2.6724364993114945E-2</v>
      </c>
      <c r="J12">
        <f>'ProspPP-CumulativeLandDcalcs'!BA10</f>
        <v>-0.23384668142627846</v>
      </c>
      <c r="K12">
        <f>'ProspPP-CumulativeLandDcalcs'!BB10</f>
        <v>-0.65632980285145082</v>
      </c>
      <c r="L12">
        <f>'ProspPP-CumulativeLandDcalcs'!BC10</f>
        <v>-3.5357092002121324E-2</v>
      </c>
      <c r="M12">
        <f>'ProspPP-CumulativeLandDcalcs'!BD10</f>
        <v>4.2284691970659607E-2</v>
      </c>
      <c r="N12">
        <f>'ProspPP-CumulativeLandDcalcs'!BE10</f>
        <v>-9.9861308477001476E-2</v>
      </c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>
        <v>9</v>
      </c>
      <c r="B13" t="s">
        <v>23</v>
      </c>
      <c r="C13">
        <f>'ProspPP-CumulativeLandDcalcs'!AT11</f>
        <v>0.86481950514753336</v>
      </c>
      <c r="D13">
        <f>'ProspPP-CumulativeLandDcalcs'!AU11</f>
        <v>0.25273890018586287</v>
      </c>
      <c r="E13">
        <f>'ProspPP-CumulativeLandDcalcs'!AV11</f>
        <v>0.18561067178671281</v>
      </c>
      <c r="F13">
        <f>'ProspPP-CumulativeLandDcalcs'!AW11</f>
        <v>0.263675872909516</v>
      </c>
      <c r="G13">
        <f>'ProspPP-CumulativeLandDcalcs'!AX11</f>
        <v>0.29222414225188009</v>
      </c>
      <c r="H13">
        <f>'ProspPP-CumulativeLandDcalcs'!AY11</f>
        <v>-0.47197602265404459</v>
      </c>
      <c r="I13">
        <f>'ProspPP-CumulativeLandDcalcs'!AZ11</f>
        <v>4.8005994087857155E-2</v>
      </c>
      <c r="J13">
        <f>'ProspPP-CumulativeLandDcalcs'!BA11</f>
        <v>-0.28654738907309024</v>
      </c>
      <c r="K13">
        <f>'ProspPP-CumulativeLandDcalcs'!BB11</f>
        <v>-1.0637154569092948</v>
      </c>
      <c r="L13">
        <f>'ProspPP-CumulativeLandDcalcs'!BC11</f>
        <v>-2.6332173301533868E-2</v>
      </c>
      <c r="M13">
        <f>'ProspPP-CumulativeLandDcalcs'!BD11</f>
        <v>6.908796666265786E-2</v>
      </c>
      <c r="N13">
        <f>'ProspPP-CumulativeLandDcalcs'!BE11</f>
        <v>-0.12759201109405655</v>
      </c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>
        <v>10</v>
      </c>
      <c r="B14" t="s">
        <v>24</v>
      </c>
      <c r="C14">
        <f>'ProspPP-CumulativeLandDcalcs'!AT12</f>
        <v>1.1434977689985362</v>
      </c>
      <c r="D14">
        <f>'ProspPP-CumulativeLandDcalcs'!AU12</f>
        <v>0.37282601796148945</v>
      </c>
      <c r="E14">
        <f>'ProspPP-CumulativeLandDcalcs'!AV12</f>
        <v>0.25169175536912719</v>
      </c>
      <c r="F14">
        <f>'ProspPP-CumulativeLandDcalcs'!AW12</f>
        <v>0.34092210150339242</v>
      </c>
      <c r="G14">
        <f>'ProspPP-CumulativeLandDcalcs'!AX12</f>
        <v>0.37425489084114183</v>
      </c>
      <c r="H14">
        <f>'ProspPP-CumulativeLandDcalcs'!AY12</f>
        <v>-0.56234636691012041</v>
      </c>
      <c r="I14">
        <f>'ProspPP-CumulativeLandDcalcs'!AZ12</f>
        <v>8.6789268457199323E-2</v>
      </c>
      <c r="J14">
        <f>'ProspPP-CumulativeLandDcalcs'!BA12</f>
        <v>-0.3347313294772401</v>
      </c>
      <c r="K14">
        <f>'ProspPP-CumulativeLandDcalcs'!BB12</f>
        <v>-1.6208085339271321</v>
      </c>
      <c r="L14">
        <f>'ProspPP-CumulativeLandDcalcs'!BC12</f>
        <v>-3.9664173651239145E-3</v>
      </c>
      <c r="M14">
        <f>'ProspPP-CumulativeLandDcalcs'!BD12</f>
        <v>0.10440931445470344</v>
      </c>
      <c r="N14">
        <f>'ProspPP-CumulativeLandDcalcs'!BE12</f>
        <v>-0.15253846990597394</v>
      </c>
      <c r="P14" s="3"/>
      <c r="Q14" s="4"/>
      <c r="R14" s="4"/>
      <c r="S14" s="4"/>
      <c r="T14" s="5"/>
      <c r="U14" s="4"/>
      <c r="V14" s="4"/>
      <c r="W14" s="4"/>
      <c r="X14" s="4"/>
      <c r="Y14" s="4"/>
      <c r="Z14" s="4"/>
      <c r="AA14" s="4"/>
    </row>
    <row r="15" spans="1:27" x14ac:dyDescent="0.2">
      <c r="A15">
        <v>11</v>
      </c>
      <c r="B15" t="s">
        <v>25</v>
      </c>
      <c r="C15">
        <f>'ProspPP-CumulativeLandDcalcs'!AT13</f>
        <v>1.4657648723784318</v>
      </c>
      <c r="D15">
        <f>'ProspPP-CumulativeLandDcalcs'!AU13</f>
        <v>0.52184641582426539</v>
      </c>
      <c r="E15">
        <f>'ProspPP-CumulativeLandDcalcs'!AV13</f>
        <v>0.32876148330845584</v>
      </c>
      <c r="F15">
        <f>'ProspPP-CumulativeLandDcalcs'!AW13</f>
        <v>0.42547838246367664</v>
      </c>
      <c r="G15">
        <f>'ProspPP-CumulativeLandDcalcs'!AX13</f>
        <v>0.46429086764297955</v>
      </c>
      <c r="H15">
        <f>'ProspPP-CumulativeLandDcalcs'!AY13</f>
        <v>-0.67723763829197092</v>
      </c>
      <c r="I15">
        <f>'ProspPP-CumulativeLandDcalcs'!AZ13</f>
        <v>0.13852486966776306</v>
      </c>
      <c r="J15">
        <f>'ProspPP-CumulativeLandDcalcs'!BA13</f>
        <v>-0.37536948799219727</v>
      </c>
      <c r="K15">
        <f>'ProspPP-CumulativeLandDcalcs'!BB13</f>
        <v>-2.2951536601558491</v>
      </c>
      <c r="L15">
        <f>'ProspPP-CumulativeLandDcalcs'!BC13</f>
        <v>3.115631939451256E-2</v>
      </c>
      <c r="M15">
        <f>'ProspPP-CumulativeLandDcalcs'!BD13</f>
        <v>0.14834608844216549</v>
      </c>
      <c r="N15">
        <f>'ProspPP-CumulativeLandDcalcs'!BE13</f>
        <v>-0.17640851268223487</v>
      </c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>
        <v>12</v>
      </c>
      <c r="B16" t="s">
        <v>26</v>
      </c>
      <c r="C16">
        <f>'ProspPP-CumulativeLandDcalcs'!AT14</f>
        <v>1.8217225545135536</v>
      </c>
      <c r="D16">
        <f>'ProspPP-CumulativeLandDcalcs'!AU14</f>
        <v>0.69749076633571383</v>
      </c>
      <c r="E16">
        <f>'ProspPP-CumulativeLandDcalcs'!AV14</f>
        <v>0.4150288450463579</v>
      </c>
      <c r="F16">
        <f>'ProspPP-CumulativeLandDcalcs'!AW14</f>
        <v>0.51796993516662093</v>
      </c>
      <c r="G16">
        <f>'ProspPP-CumulativeLandDcalcs'!AX14</f>
        <v>0.56206480780006474</v>
      </c>
      <c r="H16">
        <f>'ProspPP-CumulativeLandDcalcs'!AY14</f>
        <v>-0.82665508652557085</v>
      </c>
      <c r="I16">
        <f>'ProspPP-CumulativeLandDcalcs'!AZ14</f>
        <v>0.20055396800549663</v>
      </c>
      <c r="J16">
        <f>'ProspPP-CumulativeLandDcalcs'!BA14</f>
        <v>-0.40803973636134777</v>
      </c>
      <c r="K16">
        <f>'ProspPP-CumulativeLandDcalcs'!BB14</f>
        <v>-3.0581420058397466</v>
      </c>
      <c r="L16">
        <f>'ProspPP-CumulativeLandDcalcs'!BC14</f>
        <v>7.8858957752772893E-2</v>
      </c>
      <c r="M16">
        <f>'ProspPP-CumulativeLandDcalcs'!BD14</f>
        <v>0.19969427314041441</v>
      </c>
      <c r="N16">
        <f>'ProspPP-CumulativeLandDcalcs'!BE14</f>
        <v>-0.20054727903433028</v>
      </c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>
        <v>13</v>
      </c>
      <c r="B17" t="s">
        <v>27</v>
      </c>
      <c r="C17">
        <f>'ProspPP-CumulativeLandDcalcs'!AT15</f>
        <v>2.197627068144246</v>
      </c>
      <c r="D17">
        <f>'ProspPP-CumulativeLandDcalcs'!AU15</f>
        <v>0.89641890183036288</v>
      </c>
      <c r="E17">
        <f>'ProspPP-CumulativeLandDcalcs'!AV15</f>
        <v>0.50838874525909428</v>
      </c>
      <c r="F17">
        <f>'ProspPP-CumulativeLandDcalcs'!AW15</f>
        <v>0.61658402815003555</v>
      </c>
      <c r="G17">
        <f>'ProspPP-CumulativeLandDcalcs'!AX15</f>
        <v>0.6656813655861481</v>
      </c>
      <c r="H17">
        <f>'ProspPP-CumulativeLandDcalcs'!AY15</f>
        <v>-0.99395979383248845</v>
      </c>
      <c r="I17">
        <f>'ProspPP-CumulativeLandDcalcs'!AZ15</f>
        <v>0.26848328966887741</v>
      </c>
      <c r="J17">
        <f>'ProspPP-CumulativeLandDcalcs'!BA15</f>
        <v>-0.43669460140442851</v>
      </c>
      <c r="K17">
        <f>'ProspPP-CumulativeLandDcalcs'!BB15</f>
        <v>-3.8874945379863206</v>
      </c>
      <c r="L17">
        <f>'ProspPP-CumulativeLandDcalcs'!BC15</f>
        <v>0.13712043060974896</v>
      </c>
      <c r="M17">
        <f>'ProspPP-CumulativeLandDcalcs'!BD15</f>
        <v>0.2566017145912266</v>
      </c>
      <c r="N17">
        <f>'ProspPP-CumulativeLandDcalcs'!BE15</f>
        <v>-0.22875661061650024</v>
      </c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>
        <v>14</v>
      </c>
      <c r="B18" t="s">
        <v>28</v>
      </c>
      <c r="C18">
        <f>'ProspPP-CumulativeLandDcalcs'!AT16</f>
        <v>2.6102222499466667</v>
      </c>
      <c r="D18">
        <f>'ProspPP-CumulativeLandDcalcs'!AU16</f>
        <v>1.1168514779545977</v>
      </c>
      <c r="E18">
        <f>'ProspPP-CumulativeLandDcalcs'!AV16</f>
        <v>0.60858403660043559</v>
      </c>
      <c r="F18">
        <f>'ProspPP-CumulativeLandDcalcs'!AW16</f>
        <v>0.72205461953575734</v>
      </c>
      <c r="G18">
        <f>'ProspPP-CumulativeLandDcalcs'!AX16</f>
        <v>0.77607023500545336</v>
      </c>
      <c r="H18">
        <f>'ProspPP-CumulativeLandDcalcs'!AY16</f>
        <v>-1.1790142583059817</v>
      </c>
      <c r="I18">
        <f>'ProspPP-CumulativeLandDcalcs'!AZ16</f>
        <v>0.33759171392966375</v>
      </c>
      <c r="J18">
        <f>'ProspPP-CumulativeLandDcalcs'!BA16</f>
        <v>-0.45985619285656698</v>
      </c>
      <c r="K18">
        <f>'ProspPP-CumulativeLandDcalcs'!BB16</f>
        <v>-4.7840793906562675</v>
      </c>
      <c r="L18">
        <f>'ProspPP-CumulativeLandDcalcs'!BC16</f>
        <v>0.20304351964035083</v>
      </c>
      <c r="M18">
        <f>'ProspPP-CumulativeLandDcalcs'!BD16</f>
        <v>0.31725342602400369</v>
      </c>
      <c r="N18">
        <f>'ProspPP-CumulativeLandDcalcs'!BE16</f>
        <v>-0.26872143681810778</v>
      </c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>
        <v>15</v>
      </c>
      <c r="B19" t="s">
        <v>29</v>
      </c>
      <c r="C19">
        <f>'ProspPP-CumulativeLandDcalcs'!AT17</f>
        <v>3.0498824883340387</v>
      </c>
      <c r="D19">
        <f>'ProspPP-CumulativeLandDcalcs'!AU17</f>
        <v>1.346055244419524</v>
      </c>
      <c r="E19">
        <f>'ProspPP-CumulativeLandDcalcs'!AV17</f>
        <v>0.71215299003227217</v>
      </c>
      <c r="F19">
        <f>'ProspPP-CumulativeLandDcalcs'!AW17</f>
        <v>0.83193948661648465</v>
      </c>
      <c r="G19">
        <f>'ProspPP-CumulativeLandDcalcs'!AX17</f>
        <v>0.89075968325912747</v>
      </c>
      <c r="H19">
        <f>'ProspPP-CumulativeLandDcalcs'!AY17</f>
        <v>-1.3862275497001544</v>
      </c>
      <c r="I19">
        <f>'ProspPP-CumulativeLandDcalcs'!AZ17</f>
        <v>0.41800049334706418</v>
      </c>
      <c r="J19">
        <f>'ProspPP-CumulativeLandDcalcs'!BA17</f>
        <v>-0.46671682258866454</v>
      </c>
      <c r="K19">
        <f>'ProspPP-CumulativeLandDcalcs'!BB17</f>
        <v>-5.7217408091225721</v>
      </c>
      <c r="L19">
        <f>'ProspPP-CumulativeLandDcalcs'!BC17</f>
        <v>0.26825345496734065</v>
      </c>
      <c r="M19">
        <f>'ProspPP-CumulativeLandDcalcs'!BD17</f>
        <v>0.38254186731933654</v>
      </c>
      <c r="N19">
        <f>'ProspPP-CumulativeLandDcalcs'!BE17</f>
        <v>-0.32490052688379301</v>
      </c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>
        <v>16</v>
      </c>
      <c r="B20" t="s">
        <v>30</v>
      </c>
      <c r="C20">
        <f>'ProspPP-CumulativeLandDcalcs'!AT18</f>
        <v>3.5113463515910062</v>
      </c>
      <c r="D20">
        <f>'ProspPP-CumulativeLandDcalcs'!AU18</f>
        <v>1.578496093315918</v>
      </c>
      <c r="E20">
        <f>'ProspPP-CumulativeLandDcalcs'!AV18</f>
        <v>0.81801358351786435</v>
      </c>
      <c r="F20">
        <f>'ProspPP-CumulativeLandDcalcs'!AW18</f>
        <v>0.94538690201751618</v>
      </c>
      <c r="G20">
        <f>'ProspPP-CumulativeLandDcalcs'!AX18</f>
        <v>1.0089681250574944</v>
      </c>
      <c r="H20">
        <f>'ProspPP-CumulativeLandDcalcs'!AY18</f>
        <v>-1.6222241977588878</v>
      </c>
      <c r="I20">
        <f>'ProspPP-CumulativeLandDcalcs'!AZ18</f>
        <v>0.51090910082894636</v>
      </c>
      <c r="J20">
        <f>'ProspPP-CumulativeLandDcalcs'!BA18</f>
        <v>-0.46103257234674933</v>
      </c>
      <c r="K20">
        <f>'ProspPP-CumulativeLandDcalcs'!BB18</f>
        <v>-6.7007805791196891</v>
      </c>
      <c r="L20">
        <f>'ProspPP-CumulativeLandDcalcs'!BC18</f>
        <v>0.3402542047357463</v>
      </c>
      <c r="M20">
        <f>'ProspPP-CumulativeLandDcalcs'!BD18</f>
        <v>0.45147678590442575</v>
      </c>
      <c r="N20">
        <f>'ProspPP-CumulativeLandDcalcs'!BE18</f>
        <v>-0.38081379774359214</v>
      </c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>
        <v>17</v>
      </c>
      <c r="B21" t="s">
        <v>31</v>
      </c>
      <c r="C21">
        <f>'ProspPP-CumulativeLandDcalcs'!AT19</f>
        <v>3.9968751877786417</v>
      </c>
      <c r="D21">
        <f>'ProspPP-CumulativeLandDcalcs'!AU19</f>
        <v>1.8229842142982835</v>
      </c>
      <c r="E21">
        <f>'ProspPP-CumulativeLandDcalcs'!AV19</f>
        <v>0.92863663742375091</v>
      </c>
      <c r="F21">
        <f>'ProspPP-CumulativeLandDcalcs'!AW19</f>
        <v>1.0633315591880101</v>
      </c>
      <c r="G21">
        <f>'ProspPP-CumulativeLandDcalcs'!AX19</f>
        <v>1.1317871784620914</v>
      </c>
      <c r="H21">
        <f>'ProspPP-CumulativeLandDcalcs'!AY19</f>
        <v>-1.891091258523417</v>
      </c>
      <c r="I21">
        <f>'ProspPP-CumulativeLandDcalcs'!AZ19</f>
        <v>0.61667818163688404</v>
      </c>
      <c r="J21">
        <f>'ProspPP-CumulativeLandDcalcs'!BA19</f>
        <v>-0.44491218812392891</v>
      </c>
      <c r="K21">
        <f>'ProspPP-CumulativeLandDcalcs'!BB19</f>
        <v>-7.7322632296299547</v>
      </c>
      <c r="L21">
        <f>'ProspPP-CumulativeLandDcalcs'!BC19</f>
        <v>0.42190827648743634</v>
      </c>
      <c r="M21">
        <f>'ProspPP-CumulativeLandDcalcs'!BD19</f>
        <v>0.52383451503257028</v>
      </c>
      <c r="N21">
        <f>'ProspPP-CumulativeLandDcalcs'!BE19</f>
        <v>-0.43776907403037102</v>
      </c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>
        <v>18</v>
      </c>
      <c r="B22" t="s">
        <v>32</v>
      </c>
      <c r="C22">
        <f>'ProspPP-CumulativeLandDcalcs'!AT20</f>
        <v>4.5110758755224429</v>
      </c>
      <c r="D22">
        <f>'ProspPP-CumulativeLandDcalcs'!AU20</f>
        <v>2.081605175214809</v>
      </c>
      <c r="E22">
        <f>'ProspPP-CumulativeLandDcalcs'!AV20</f>
        <v>1.0451809662556497</v>
      </c>
      <c r="F22">
        <f>'ProspPP-CumulativeLandDcalcs'!AW20</f>
        <v>1.1871577549280077</v>
      </c>
      <c r="G22">
        <f>'ProspPP-CumulativeLandDcalcs'!AX20</f>
        <v>1.2607536701783495</v>
      </c>
      <c r="H22">
        <f>'ProspPP-CumulativeLandDcalcs'!AY20</f>
        <v>-2.1947902584865076</v>
      </c>
      <c r="I22">
        <f>'ProspPP-CumulativeLandDcalcs'!AZ20</f>
        <v>0.7370948017179848</v>
      </c>
      <c r="J22">
        <f>'ProspPP-CumulativeLandDcalcs'!BA20</f>
        <v>-0.41912253400618704</v>
      </c>
      <c r="K22">
        <f>'ProspPP-CumulativeLandDcalcs'!BB20</f>
        <v>-8.8265632452331104</v>
      </c>
      <c r="L22">
        <f>'ProspPP-CumulativeLandDcalcs'!BC20</f>
        <v>0.51377701084127492</v>
      </c>
      <c r="M22">
        <f>'ProspPP-CumulativeLandDcalcs'!BD20</f>
        <v>0.60021474298817568</v>
      </c>
      <c r="N22">
        <f>'ProspPP-CumulativeLandDcalcs'!BE20</f>
        <v>-0.49638395992088163</v>
      </c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>
        <v>19</v>
      </c>
      <c r="B23" t="s">
        <v>33</v>
      </c>
      <c r="C23">
        <f>'ProspPP-CumulativeLandDcalcs'!AT21</f>
        <v>5.0576431849581356</v>
      </c>
      <c r="D23">
        <f>'ProspPP-CumulativeLandDcalcs'!AU21</f>
        <v>2.3562356331795162</v>
      </c>
      <c r="E23">
        <f>'ProspPP-CumulativeLandDcalcs'!AV21</f>
        <v>1.1685817096143312</v>
      </c>
      <c r="F23">
        <f>'ProspPP-CumulativeLandDcalcs'!AW21</f>
        <v>1.3179478649238883</v>
      </c>
      <c r="G23">
        <f>'ProspPP-CumulativeLandDcalcs'!AX21</f>
        <v>1.3970565185710222</v>
      </c>
      <c r="H23">
        <f>'ProspPP-CumulativeLandDcalcs'!AY21</f>
        <v>-2.5346730072428945</v>
      </c>
      <c r="I23">
        <f>'ProspPP-CumulativeLandDcalcs'!AZ21</f>
        <v>0.87358602472095215</v>
      </c>
      <c r="J23">
        <f>'ProspPP-CumulativeLandDcalcs'!BA21</f>
        <v>-0.38408614114917761</v>
      </c>
      <c r="K23">
        <f>'ProspPP-CumulativeLandDcalcs'!BB21</f>
        <v>-9.9923889670410269</v>
      </c>
      <c r="L23">
        <f>'ProspPP-CumulativeLandDcalcs'!BC21</f>
        <v>0.61632754649558785</v>
      </c>
      <c r="M23">
        <f>'ProspPP-CumulativeLandDcalcs'!BD21</f>
        <v>0.6811815806798438</v>
      </c>
      <c r="N23">
        <f>'ProspPP-CumulativeLandDcalcs'!BE21</f>
        <v>-0.55741194771017544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>
        <v>20</v>
      </c>
      <c r="B24" t="s">
        <v>34</v>
      </c>
      <c r="C24">
        <f>'ProspPP-CumulativeLandDcalcs'!AT22</f>
        <v>5.6394968207634477</v>
      </c>
      <c r="D24">
        <f>'ProspPP-CumulativeLandDcalcs'!AU22</f>
        <v>2.6484805440055093</v>
      </c>
      <c r="E24">
        <f>'ProspPP-CumulativeLandDcalcs'!AV22</f>
        <v>1.2995769257534331</v>
      </c>
      <c r="F24">
        <f>'ProspPP-CumulativeLandDcalcs'!AW22</f>
        <v>1.4565378641138647</v>
      </c>
      <c r="G24">
        <f>'ProspPP-CumulativeLandDcalcs'!AX22</f>
        <v>1.541606336112618</v>
      </c>
      <c r="H24">
        <f>'ProspPP-CumulativeLandDcalcs'!AY22</f>
        <v>-2.9116796894998052</v>
      </c>
      <c r="I24">
        <f>'ProspPP-CumulativeLandDcalcs'!AZ22</f>
        <v>1.027285384812046</v>
      </c>
      <c r="J24">
        <f>'ProspPP-CumulativeLandDcalcs'!BA22</f>
        <v>-0.3400006250276178</v>
      </c>
      <c r="K24">
        <f>'ProspPP-CumulativeLandDcalcs'!BB22</f>
        <v>-11.236807291183434</v>
      </c>
      <c r="L24">
        <f>'ProspPP-CumulativeLandDcalcs'!BC22</f>
        <v>0.72994187277455103</v>
      </c>
      <c r="M24">
        <f>'ProspPP-CumulativeLandDcalcs'!BD22</f>
        <v>0.76723081651449876</v>
      </c>
      <c r="N24">
        <f>'ProspPP-CumulativeLandDcalcs'!BE22</f>
        <v>-0.62166895913910736</v>
      </c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>
        <v>21</v>
      </c>
      <c r="B25" t="s">
        <v>35</v>
      </c>
      <c r="C25">
        <f>'ProspPP-CumulativeLandDcalcs'!AT23</f>
        <v>6.2588356083121193</v>
      </c>
      <c r="D25">
        <f>'ProspPP-CumulativeLandDcalcs'!AU23</f>
        <v>2.959625504351052</v>
      </c>
      <c r="E25">
        <f>'ProspPP-CumulativeLandDcalcs'!AV23</f>
        <v>1.4387226111849614</v>
      </c>
      <c r="F25">
        <f>'ProspPP-CumulativeLandDcalcs'!AW23</f>
        <v>1.6035475247568236</v>
      </c>
      <c r="G25">
        <f>'ProspPP-CumulativeLandDcalcs'!AX23</f>
        <v>1.6950743880006742</v>
      </c>
      <c r="H25">
        <f>'ProspPP-CumulativeLandDcalcs'!AY23</f>
        <v>-3.3264119297720955</v>
      </c>
      <c r="I25">
        <f>'ProspPP-CumulativeLandDcalcs'!AZ23</f>
        <v>1.199075168514717</v>
      </c>
      <c r="J25">
        <f>'ProspPP-CumulativeLandDcalcs'!BA23</f>
        <v>-0.28692246147941503</v>
      </c>
      <c r="K25">
        <f>'ProspPP-CumulativeLandDcalcs'!BB23</f>
        <v>-12.565258124257699</v>
      </c>
      <c r="L25">
        <f>'ProspPP-CumulativeLandDcalcs'!BC23</f>
        <v>0.85491716559356035</v>
      </c>
      <c r="M25">
        <f>'ProspPP-CumulativeLandDcalcs'!BD23</f>
        <v>0.85877036571392684</v>
      </c>
      <c r="N25">
        <f>'ProspPP-CumulativeLandDcalcs'!BE23</f>
        <v>-0.68997582091862375</v>
      </c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>
        <v>22</v>
      </c>
      <c r="B26" t="s">
        <v>36</v>
      </c>
      <c r="C26">
        <f>'ProspPP-CumulativeLandDcalcs'!AT24</f>
        <v>6.9172486766943537</v>
      </c>
      <c r="D26">
        <f>'ProspPP-CumulativeLandDcalcs'!AU24</f>
        <v>3.2906554255633504</v>
      </c>
      <c r="E26">
        <f>'ProspPP-CumulativeLandDcalcs'!AV24</f>
        <v>1.5864225139299299</v>
      </c>
      <c r="F26">
        <f>'ProspPP-CumulativeLandDcalcs'!AW24</f>
        <v>1.7594213834562762</v>
      </c>
      <c r="G26">
        <f>'ProspPP-CumulativeLandDcalcs'!AX24</f>
        <v>1.857940412876848</v>
      </c>
      <c r="H26">
        <f>'ProspPP-CumulativeLandDcalcs'!AY24</f>
        <v>-3.7791974675663131</v>
      </c>
      <c r="I26">
        <f>'ProspPP-CumulativeLandDcalcs'!AZ24</f>
        <v>1.3896269524830882</v>
      </c>
      <c r="J26">
        <f>'ProspPP-CumulativeLandDcalcs'!BA24</f>
        <v>-0.22483243350148954</v>
      </c>
      <c r="K26">
        <f>'ProspPP-CumulativeLandDcalcs'!BB24</f>
        <v>-13.981748902627455</v>
      </c>
      <c r="L26">
        <f>'ProspPP-CumulativeLandDcalcs'!BC24</f>
        <v>0.99147183766252434</v>
      </c>
      <c r="M26">
        <f>'ProspPP-CumulativeLandDcalcs'!BD24</f>
        <v>0.9561208778291248</v>
      </c>
      <c r="N26">
        <f>'ProspPP-CumulativeLandDcalcs'!BE24</f>
        <v>-0.76312927680023346</v>
      </c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>
        <v>23</v>
      </c>
      <c r="B27" t="s">
        <v>37</v>
      </c>
      <c r="C27">
        <f>'ProspPP-CumulativeLandDcalcs'!AT25</f>
        <v>7.6158514018404153</v>
      </c>
      <c r="D27">
        <f>'ProspPP-CumulativeLandDcalcs'!AU25</f>
        <v>3.6423035227115172</v>
      </c>
      <c r="E27">
        <f>'ProspPP-CumulativeLandDcalcs'!AV25</f>
        <v>1.7429630516412604</v>
      </c>
      <c r="F27">
        <f>'ProspPP-CumulativeLandDcalcs'!AW25</f>
        <v>1.9244719122471401</v>
      </c>
      <c r="G27">
        <f>'ProspPP-CumulativeLandDcalcs'!AX25</f>
        <v>2.0305410053570658</v>
      </c>
      <c r="H27">
        <f>'ProspPP-CumulativeLandDcalcs'!AY25</f>
        <v>-4.2701570343765916</v>
      </c>
      <c r="I27">
        <f>'ProspPP-CumulativeLandDcalcs'!AZ25</f>
        <v>1.5994420158198193</v>
      </c>
      <c r="J27">
        <f>'ProspPP-CumulativeLandDcalcs'!BA25</f>
        <v>-0.15368015013269057</v>
      </c>
      <c r="K27">
        <f>'ProspPP-CumulativeLandDcalcs'!BB25</f>
        <v>-15.489129688199581</v>
      </c>
      <c r="L27">
        <f>'ProspPP-CumulativeLandDcalcs'!BC25</f>
        <v>1.1397572397413165</v>
      </c>
      <c r="M27">
        <f>'ProspPP-CumulativeLandDcalcs'!BD25</f>
        <v>1.0595269167674553</v>
      </c>
      <c r="N27">
        <f>'ProspPP-CumulativeLandDcalcs'!BE25</f>
        <v>-0.84189019341712368</v>
      </c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>
        <v>24</v>
      </c>
      <c r="B28" t="s">
        <v>38</v>
      </c>
      <c r="C28">
        <f>'ProspPP-CumulativeLandDcalcs'!AT26</f>
        <v>8.3554180275315346</v>
      </c>
      <c r="D28">
        <f>'ProspPP-CumulativeLandDcalcs'!AU26</f>
        <v>4.0151082806280005</v>
      </c>
      <c r="E28">
        <f>'ProspPP-CumulativeLandDcalcs'!AV26</f>
        <v>1.908546420865963</v>
      </c>
      <c r="F28">
        <f>'ProspPP-CumulativeLandDcalcs'!AW26</f>
        <v>2.0989184507389336</v>
      </c>
      <c r="G28">
        <f>'ProspPP-CumulativeLandDcalcs'!AX26</f>
        <v>2.2131123698142119</v>
      </c>
      <c r="H28">
        <f>'ProspPP-CumulativeLandDcalcs'!AY26</f>
        <v>-4.7992708926533458</v>
      </c>
      <c r="I28">
        <f>'ProspPP-CumulativeLandDcalcs'!AZ26</f>
        <v>1.8288904228770786</v>
      </c>
      <c r="J28">
        <f>'ProspPP-CumulativeLandDcalcs'!BA26</f>
        <v>-7.3410114432397713E-2</v>
      </c>
      <c r="K28">
        <f>'ProspPP-CumulativeLandDcalcs'!BB26</f>
        <v>-17.08937705665549</v>
      </c>
      <c r="L28">
        <f>'ProspPP-CumulativeLandDcalcs'!BC26</f>
        <v>1.2998727131851218</v>
      </c>
      <c r="M28">
        <f>'ProspPP-CumulativeLandDcalcs'!BD26</f>
        <v>1.1691718711166301</v>
      </c>
      <c r="N28">
        <f>'ProspPP-CumulativeLandDcalcs'!BE26</f>
        <v>-0.92698049301622998</v>
      </c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>
        <v>25</v>
      </c>
      <c r="B29" t="s">
        <v>39</v>
      </c>
      <c r="C29">
        <f>'ProspPP-CumulativeLandDcalcs'!AT27</f>
        <v>9.1364994271326339</v>
      </c>
      <c r="D29">
        <f>'ProspPP-CumulativeLandDcalcs'!AU27</f>
        <v>4.4094685284973609</v>
      </c>
      <c r="E29">
        <f>'ProspPP-CumulativeLandDcalcs'!AV27</f>
        <v>2.0833193690698915</v>
      </c>
      <c r="F29">
        <f>'ProspPP-CumulativeLandDcalcs'!AW27</f>
        <v>2.2829199426525184</v>
      </c>
      <c r="G29">
        <f>'ProspPP-CumulativeLandDcalcs'!AX27</f>
        <v>2.4058258253207057</v>
      </c>
      <c r="H29">
        <f>'ProspPP-CumulativeLandDcalcs'!AY27</f>
        <v>-5.3664421810146221</v>
      </c>
      <c r="I29">
        <f>'ProspPP-CumulativeLandDcalcs'!AZ27</f>
        <v>2.078247874091613</v>
      </c>
      <c r="J29">
        <f>'ProspPP-CumulativeLandDcalcs'!BA27</f>
        <v>1.6025959378853875E-2</v>
      </c>
      <c r="K29">
        <f>'ProspPP-CumulativeLandDcalcs'!BB27</f>
        <v>-18.78385564200255</v>
      </c>
      <c r="L29">
        <f>'ProspPP-CumulativeLandDcalcs'!BC27</f>
        <v>1.4718820598701636</v>
      </c>
      <c r="M29">
        <f>'ProspPP-CumulativeLandDcalcs'!BD27</f>
        <v>1.2851932594276454</v>
      </c>
      <c r="N29">
        <f>'ProspPP-CumulativeLandDcalcs'!BE27</f>
        <v>-1.0190844224242033</v>
      </c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>
        <v>26</v>
      </c>
      <c r="B30" t="s">
        <v>40</v>
      </c>
      <c r="C30">
        <f>'ProspPP-CumulativeLandDcalcs'!AT28</f>
        <v>9.9595222385392415</v>
      </c>
      <c r="D30">
        <f>'ProspPP-CumulativeLandDcalcs'!AU28</f>
        <v>4.8256925116287004</v>
      </c>
      <c r="E30">
        <f>'ProspPP-CumulativeLandDcalcs'!AV28</f>
        <v>2.2673970120026343</v>
      </c>
      <c r="F30">
        <f>'ProspPP-CumulativeLandDcalcs'!AW28</f>
        <v>2.4766013707991443</v>
      </c>
      <c r="G30">
        <f>'ProspPP-CumulativeLandDcalcs'!AX28</f>
        <v>2.6088162416596341</v>
      </c>
      <c r="H30">
        <f>'ProspPP-CumulativeLandDcalcs'!AY28</f>
        <v>-5.9715544349188541</v>
      </c>
      <c r="I30">
        <f>'ProspPP-CumulativeLandDcalcs'!AZ28</f>
        <v>2.3477294952536245</v>
      </c>
      <c r="J30">
        <f>'ProspPP-CumulativeLandDcalcs'!BA28</f>
        <v>0.11466607010228939</v>
      </c>
      <c r="K30">
        <f>'ProspPP-CumulativeLandDcalcs'!BB28</f>
        <v>-20.573545269758533</v>
      </c>
      <c r="L30">
        <f>'ProspPP-CumulativeLandDcalcs'!BC28</f>
        <v>1.6558298976315771</v>
      </c>
      <c r="M30">
        <f>'ProspPP-CumulativeLandDcalcs'!BD28</f>
        <v>1.4076968856263037</v>
      </c>
      <c r="N30">
        <f>'ProspPP-CumulativeLandDcalcs'!BE28</f>
        <v>-1.1188520185657613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>
        <v>27</v>
      </c>
      <c r="B31" t="s">
        <v>41</v>
      </c>
      <c r="C31">
        <f>'ProspPP-CumulativeLandDcalcs'!AT29</f>
        <v>10.828704007592011</v>
      </c>
      <c r="D31">
        <f>'ProspPP-CumulativeLandDcalcs'!AU29</f>
        <v>5.2658897820444652</v>
      </c>
      <c r="E31">
        <f>'ProspPP-CumulativeLandDcalcs'!AV29</f>
        <v>2.4617493195073239</v>
      </c>
      <c r="F31">
        <f>'ProspPP-CumulativeLandDcalcs'!AW29</f>
        <v>2.6810183486518708</v>
      </c>
      <c r="G31">
        <f>'ProspPP-CumulativeLandDcalcs'!AX29</f>
        <v>2.8232012103201312</v>
      </c>
      <c r="H31">
        <f>'ProspPP-CumulativeLandDcalcs'!AY29</f>
        <v>-6.6168609500411311</v>
      </c>
      <c r="I31">
        <f>'ProspPP-CumulativeLandDcalcs'!AZ29</f>
        <v>2.6384395020763396</v>
      </c>
      <c r="J31">
        <f>'ProspPP-CumulativeLandDcalcs'!BA29</f>
        <v>0.22258971626964189</v>
      </c>
      <c r="K31">
        <f>'ProspPP-CumulativeLandDcalcs'!BB29</f>
        <v>-22.466958547467527</v>
      </c>
      <c r="L31">
        <f>'ProspPP-CumulativeLandDcalcs'!BC29</f>
        <v>1.8524153331778097</v>
      </c>
      <c r="M31">
        <f>'ProspPP-CumulativeLandDcalcs'!BD29</f>
        <v>1.5373059463217174</v>
      </c>
      <c r="N31">
        <f>'ProspPP-CumulativeLandDcalcs'!BE29</f>
        <v>-1.2274936684526563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>
        <v>28</v>
      </c>
      <c r="B32" t="s">
        <v>42</v>
      </c>
      <c r="C32">
        <f>'ProspPP-CumulativeLandDcalcs'!AT30</f>
        <v>11.740683881507316</v>
      </c>
      <c r="D32">
        <f>'ProspPP-CumulativeLandDcalcs'!AU30</f>
        <v>5.7284793137262549</v>
      </c>
      <c r="E32">
        <f>'ProspPP-CumulativeLandDcalcs'!AV30</f>
        <v>2.6656242883649921</v>
      </c>
      <c r="F32">
        <f>'ProspPP-CumulativeLandDcalcs'!AW30</f>
        <v>2.895347323233787</v>
      </c>
      <c r="G32">
        <f>'ProspPP-CumulativeLandDcalcs'!AX30</f>
        <v>3.0481152701736001</v>
      </c>
      <c r="H32">
        <f>'ProspPP-CumulativeLandDcalcs'!AY30</f>
        <v>-7.3001625195070963</v>
      </c>
      <c r="I32">
        <f>'ProspPP-CumulativeLandDcalcs'!AZ30</f>
        <v>2.9497263737885757</v>
      </c>
      <c r="J32">
        <f>'ProspPP-CumulativeLandDcalcs'!BA30</f>
        <v>0.33982237898573242</v>
      </c>
      <c r="K32">
        <f>'ProspPP-CumulativeLandDcalcs'!BB30</f>
        <v>-24.457120315665705</v>
      </c>
      <c r="L32">
        <f>'ProspPP-CumulativeLandDcalcs'!BC30</f>
        <v>2.0610851149945373</v>
      </c>
      <c r="M32">
        <f>'ProspPP-CumulativeLandDcalcs'!BD30</f>
        <v>1.6735642715191754</v>
      </c>
      <c r="N32">
        <f>'ProspPP-CumulativeLandDcalcs'!BE30</f>
        <v>-1.3451653811211592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>
        <v>29</v>
      </c>
      <c r="B33" t="s">
        <v>43</v>
      </c>
      <c r="C33">
        <f>'ProspPP-CumulativeLandDcalcs'!AT31</f>
        <v>12.694653221288469</v>
      </c>
      <c r="D33">
        <f>'ProspPP-CumulativeLandDcalcs'!AU31</f>
        <v>6.2130983864085803</v>
      </c>
      <c r="E33">
        <f>'ProspPP-CumulativeLandDcalcs'!AV31</f>
        <v>2.8788525562129643</v>
      </c>
      <c r="F33">
        <f>'ProspPP-CumulativeLandDcalcs'!AW31</f>
        <v>3.1194067985919984</v>
      </c>
      <c r="G33">
        <f>'ProspPP-CumulativeLandDcalcs'!AX31</f>
        <v>3.2833692460833785</v>
      </c>
      <c r="H33">
        <f>'ProspPP-CumulativeLandDcalcs'!AY31</f>
        <v>-8.0207181007888906</v>
      </c>
      <c r="I33">
        <f>'ProspPP-CumulativeLandDcalcs'!AZ31</f>
        <v>3.2814505035778558</v>
      </c>
      <c r="J33">
        <f>'ProspPP-CumulativeLandDcalcs'!BA31</f>
        <v>0.46634971736409969</v>
      </c>
      <c r="K33">
        <f>'ProspPP-CumulativeLandDcalcs'!BB31</f>
        <v>-26.542258668373687</v>
      </c>
      <c r="L33">
        <f>'ProspPP-CumulativeLandDcalcs'!BC31</f>
        <v>2.2816719944586392</v>
      </c>
      <c r="M33">
        <f>'ProspPP-CumulativeLandDcalcs'!BD31</f>
        <v>1.8163696348159426</v>
      </c>
      <c r="N33">
        <f>'ProspPP-CumulativeLandDcalcs'!BE31</f>
        <v>-1.4722452896393348</v>
      </c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>
        <v>30</v>
      </c>
      <c r="B34" t="s">
        <v>44</v>
      </c>
      <c r="C34">
        <f>'ProspPP-CumulativeLandDcalcs'!AT32</f>
        <v>13.691347877191184</v>
      </c>
      <c r="D34">
        <f>'ProspPP-CumulativeLandDcalcs'!AU32</f>
        <v>6.7201188888429551</v>
      </c>
      <c r="E34">
        <f>'ProspPP-CumulativeLandDcalcs'!AV32</f>
        <v>3.1016136048885374</v>
      </c>
      <c r="F34">
        <f>'ProspPP-CumulativeLandDcalcs'!AW32</f>
        <v>3.3533943398901034</v>
      </c>
      <c r="G34">
        <f>'ProspPP-CumulativeLandDcalcs'!AX32</f>
        <v>3.5291734206544212</v>
      </c>
      <c r="H34">
        <f>'ProspPP-CumulativeLandDcalcs'!AY32</f>
        <v>-8.7787925447044852</v>
      </c>
      <c r="I34">
        <f>'ProspPP-CumulativeLandDcalcs'!AZ32</f>
        <v>3.63385136677842</v>
      </c>
      <c r="J34">
        <f>'ProspPP-CumulativeLandDcalcs'!BA32</f>
        <v>0.6021942810333033</v>
      </c>
      <c r="K34">
        <f>'ProspPP-CumulativeLandDcalcs'!BB32</f>
        <v>-28.723742659914574</v>
      </c>
      <c r="L34">
        <f>'ProspPP-CumulativeLandDcalcs'!BC32</f>
        <v>2.5142837676151668</v>
      </c>
      <c r="M34">
        <f>'ProspPP-CumulativeLandDcalcs'!BD32</f>
        <v>1.9658304364726475</v>
      </c>
      <c r="N34">
        <f>'ProspPP-CumulativeLandDcalcs'!BE32</f>
        <v>-1.6092727787476726</v>
      </c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>
        <v>31</v>
      </c>
      <c r="B35" t="s">
        <v>45</v>
      </c>
      <c r="C35">
        <f>'ProspPP-CumulativeLandDcalcs'!AT33</f>
        <v>14.731832553017259</v>
      </c>
      <c r="D35">
        <f>'ProspPP-CumulativeLandDcalcs'!AU33</f>
        <v>7.2500607352005693</v>
      </c>
      <c r="E35">
        <f>'ProspPP-CumulativeLandDcalcs'!AV33</f>
        <v>3.3341589454887104</v>
      </c>
      <c r="F35">
        <f>'ProspPP-CumulativeLandDcalcs'!AW33</f>
        <v>3.5975834701322085</v>
      </c>
      <c r="G35">
        <f>'ProspPP-CumulativeLandDcalcs'!AX33</f>
        <v>3.7858183680181487</v>
      </c>
      <c r="H35">
        <f>'ProspPP-CumulativeLandDcalcs'!AY33</f>
        <v>-9.5749447348418339</v>
      </c>
      <c r="I35">
        <f>'ProspPP-CumulativeLandDcalcs'!AZ33</f>
        <v>4.0072806339161469</v>
      </c>
      <c r="J35">
        <f>'ProspPP-CumulativeLandDcalcs'!BA33</f>
        <v>0.74741433688609349</v>
      </c>
      <c r="K35">
        <f>'ProspPP-CumulativeLandDcalcs'!BB33</f>
        <v>-31.003587838937051</v>
      </c>
      <c r="L35">
        <f>'ProspPP-CumulativeLandDcalcs'!BC33</f>
        <v>2.7591085820776864</v>
      </c>
      <c r="M35">
        <f>'ProspPP-CumulativeLandDcalcs'!BD33</f>
        <v>2.1220947991743171</v>
      </c>
      <c r="N35">
        <f>'ProspPP-CumulativeLandDcalcs'!BE33</f>
        <v>-1.7568198501322547</v>
      </c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>
        <v>32</v>
      </c>
      <c r="B36" t="s">
        <v>46</v>
      </c>
      <c r="C36">
        <f>'ProspPP-CumulativeLandDcalcs'!AT34</f>
        <v>15.81723713972513</v>
      </c>
      <c r="D36">
        <f>'ProspPP-CumulativeLandDcalcs'!AU34</f>
        <v>7.8034662753542685</v>
      </c>
      <c r="E36">
        <f>'ProspPP-CumulativeLandDcalcs'!AV34</f>
        <v>3.576752727816344</v>
      </c>
      <c r="F36">
        <f>'ProspPP-CumulativeLandDcalcs'!AW34</f>
        <v>3.8522592901522121</v>
      </c>
      <c r="G36">
        <f>'ProspPP-CumulativeLandDcalcs'!AX34</f>
        <v>4.0536071743824147</v>
      </c>
      <c r="H36">
        <f>'ProspPP-CumulativeLandDcalcs'!AY34</f>
        <v>-10.409857941872248</v>
      </c>
      <c r="I36">
        <f>'ProspPP-CumulativeLandDcalcs'!AZ34</f>
        <v>4.4021398697305054</v>
      </c>
      <c r="J36">
        <f>'ProspPP-CumulativeLandDcalcs'!BA34</f>
        <v>0.90209819791330004</v>
      </c>
      <c r="K36">
        <f>'ProspPP-CumulativeLandDcalcs'!BB34</f>
        <v>-33.383925254838296</v>
      </c>
      <c r="L36">
        <f>'ProspPP-CumulativeLandDcalcs'!BC34</f>
        <v>3.016368403744027</v>
      </c>
      <c r="M36">
        <f>'ProspPP-CumulativeLandDcalcs'!BD34</f>
        <v>2.2853145955901937</v>
      </c>
      <c r="N36">
        <f>'ProspPP-CumulativeLandDcalcs'!BE34</f>
        <v>-1.915460477697839</v>
      </c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>
        <v>33</v>
      </c>
      <c r="B37" t="s">
        <v>47</v>
      </c>
      <c r="C37">
        <f>'ProspPP-CumulativeLandDcalcs'!AT35</f>
        <v>16.948747270359998</v>
      </c>
      <c r="D37">
        <f>'ProspPP-CumulativeLandDcalcs'!AU35</f>
        <v>8.3808983196463718</v>
      </c>
      <c r="E37">
        <f>'ProspPP-CumulativeLandDcalcs'!AV35</f>
        <v>3.8296700534704717</v>
      </c>
      <c r="F37">
        <f>'ProspPP-CumulativeLandDcalcs'!AW35</f>
        <v>4.117716918337865</v>
      </c>
      <c r="G37">
        <f>'ProspPP-CumulativeLandDcalcs'!AX35</f>
        <v>4.3328537847465469</v>
      </c>
      <c r="H37">
        <f>'ProspPP-CumulativeLandDcalcs'!AY35</f>
        <v>-11.284324303344906</v>
      </c>
      <c r="I37">
        <f>'ProspPP-CumulativeLandDcalcs'!AZ35</f>
        <v>4.8188777975488666</v>
      </c>
      <c r="J37">
        <f>'ProspPP-CumulativeLandDcalcs'!BA35</f>
        <v>1.0663629829104477</v>
      </c>
      <c r="K37">
        <f>'ProspPP-CumulativeLandDcalcs'!BB35</f>
        <v>-35.866994888545413</v>
      </c>
      <c r="L37">
        <f>'ProspPP-CumulativeLandDcalcs'!BC35</f>
        <v>3.2863154770186718</v>
      </c>
      <c r="M37">
        <f>'ProspPP-CumulativeLandDcalcs'!BD35</f>
        <v>2.4556455292034265</v>
      </c>
      <c r="N37">
        <f>'ProspPP-CumulativeLandDcalcs'!BE35</f>
        <v>-2.0857689413523373</v>
      </c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>
        <v>34</v>
      </c>
      <c r="B38" t="s">
        <v>48</v>
      </c>
      <c r="C38">
        <f>'ProspPP-CumulativeLandDcalcs'!AT36</f>
        <v>18.127641178971675</v>
      </c>
      <c r="D38">
        <f>'ProspPP-CumulativeLandDcalcs'!AU36</f>
        <v>8.9829605897574698</v>
      </c>
      <c r="E38">
        <f>'ProspPP-CumulativeLandDcalcs'!AV36</f>
        <v>4.0932056375157666</v>
      </c>
      <c r="F38">
        <f>'ProspPP-CumulativeLandDcalcs'!AW36</f>
        <v>4.3942710052831657</v>
      </c>
      <c r="G38">
        <f>'ProspPP-CumulativeLandDcalcs'!AX36</f>
        <v>4.6238930100853173</v>
      </c>
      <c r="H38">
        <f>'ProspPP-CumulativeLandDcalcs'!AY36</f>
        <v>-12.199261029437851</v>
      </c>
      <c r="I38">
        <f>'ProspPP-CumulativeLandDcalcs'!AZ36</f>
        <v>5.2580000215295577</v>
      </c>
      <c r="J38">
        <f>'ProspPP-CumulativeLandDcalcs'!BA36</f>
        <v>1.240356006797952</v>
      </c>
      <c r="K38">
        <f>'ProspPP-CumulativeLandDcalcs'!BB36</f>
        <v>-38.455232732341948</v>
      </c>
      <c r="L38">
        <f>'ProspPP-CumulativeLandDcalcs'!BC36</f>
        <v>3.5692378716468238</v>
      </c>
      <c r="M38">
        <f>'ProspPP-CumulativeLandDcalcs'!BD36</f>
        <v>2.6332536514357394</v>
      </c>
      <c r="N38">
        <f>'ProspPP-CumulativeLandDcalcs'!BE36</f>
        <v>-2.2683252112436447</v>
      </c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>
        <v>35</v>
      </c>
      <c r="B39" t="s">
        <v>49</v>
      </c>
      <c r="C39">
        <f>'ProspPP-CumulativeLandDcalcs'!AT37</f>
        <v>19.35532198159348</v>
      </c>
      <c r="D39">
        <f>'ProspPP-CumulativeLandDcalcs'!AU37</f>
        <v>9.610315642540515</v>
      </c>
      <c r="E39">
        <f>'ProspPP-CumulativeLandDcalcs'!AV37</f>
        <v>4.3676813193863815</v>
      </c>
      <c r="F39">
        <f>'ProspPP-CumulativeLandDcalcs'!AW37</f>
        <v>4.6822638947835706</v>
      </c>
      <c r="G39">
        <f>'ProspPP-CumulativeLandDcalcs'!AX37</f>
        <v>4.92708911731392</v>
      </c>
      <c r="H39">
        <f>'ProspPP-CumulativeLandDcalcs'!AY37</f>
        <v>-13.155726059414388</v>
      </c>
      <c r="I39">
        <f>'ProspPP-CumulativeLandDcalcs'!AZ37</f>
        <v>5.7200783523915737</v>
      </c>
      <c r="J39">
        <f>'ProspPP-CumulativeLandDcalcs'!BA37</f>
        <v>1.4242568821718065</v>
      </c>
      <c r="K39">
        <f>'ProspPP-CumulativeLandDcalcs'!BB37</f>
        <v>-41.15134587596242</v>
      </c>
      <c r="L39">
        <f>'ProspPP-CumulativeLandDcalcs'!BC37</f>
        <v>3.8654649330148527</v>
      </c>
      <c r="M39">
        <f>'ProspPP-CumulativeLandDcalcs'!BD37</f>
        <v>2.8183210320033214</v>
      </c>
      <c r="N39">
        <f>'ProspPP-CumulativeLandDcalcs'!BE37</f>
        <v>-2.4637212198225997</v>
      </c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>
        <v>36</v>
      </c>
      <c r="B40" t="s">
        <v>50</v>
      </c>
      <c r="C40">
        <f>'ProspPP-CumulativeLandDcalcs'!AT38</f>
        <v>20.633337939844345</v>
      </c>
      <c r="D40">
        <f>'ProspPP-CumulativeLandDcalcs'!AU38</f>
        <v>10.26369656370005</v>
      </c>
      <c r="E40">
        <f>'ProspPP-CumulativeLandDcalcs'!AV38</f>
        <v>4.6534507879126288</v>
      </c>
      <c r="F40">
        <f>'ProspPP-CumulativeLandDcalcs'!AW38</f>
        <v>4.9820707257348591</v>
      </c>
      <c r="G40">
        <f>'ProspPP-CumulativeLandDcalcs'!AX38</f>
        <v>5.242841206567407</v>
      </c>
      <c r="H40">
        <f>'ProspPP-CumulativeLandDcalcs'!AY38</f>
        <v>-14.154927389101447</v>
      </c>
      <c r="I40">
        <f>'ProspPP-CumulativeLandDcalcs'!AZ38</f>
        <v>6.2057572724426961</v>
      </c>
      <c r="J40">
        <f>'ProspPP-CumulativeLandDcalcs'!BA38</f>
        <v>1.6182794107550502</v>
      </c>
      <c r="K40">
        <f>'ProspPP-CumulativeLandDcalcs'!BB38</f>
        <v>-43.958360375269109</v>
      </c>
      <c r="L40">
        <f>'ProspPP-CumulativeLandDcalcs'!BC38</f>
        <v>4.1753708872044042</v>
      </c>
      <c r="M40">
        <f>'ProspPP-CumulativeLandDcalcs'!BD38</f>
        <v>3.0110495177295089</v>
      </c>
      <c r="N40">
        <f>'ProspPP-CumulativeLandDcalcs'!BE38</f>
        <v>-2.6725665475203937</v>
      </c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>
        <v>37</v>
      </c>
      <c r="B41" t="s">
        <v>51</v>
      </c>
      <c r="C41">
        <f>'ProspPP-CumulativeLandDcalcs'!AT39</f>
        <v>21.963393194000318</v>
      </c>
      <c r="D41">
        <f>'ProspPP-CumulativeLandDcalcs'!AU39</f>
        <v>10.943913642560572</v>
      </c>
      <c r="E41">
        <f>'ProspPP-CumulativeLandDcalcs'!AV39</f>
        <v>4.9509021156458379</v>
      </c>
      <c r="F41">
        <f>'ProspPP-CumulativeLandDcalcs'!AW39</f>
        <v>5.294102157201122</v>
      </c>
      <c r="G41">
        <f>'ProspPP-CumulativeLandDcalcs'!AX39</f>
        <v>5.5715860917810227</v>
      </c>
      <c r="H41">
        <f>'ProspPP-CumulativeLandDcalcs'!AY39</f>
        <v>-15.198226969830088</v>
      </c>
      <c r="I41">
        <f>'ProspPP-CumulativeLandDcalcs'!AZ39</f>
        <v>6.7157578247728269</v>
      </c>
      <c r="J41">
        <f>'ProspPP-CumulativeLandDcalcs'!BA39</f>
        <v>1.8226729778922655</v>
      </c>
      <c r="K41">
        <f>'ProspPP-CumulativeLandDcalcs'!BB39</f>
        <v>-46.879647442499476</v>
      </c>
      <c r="L41">
        <f>'ProspPP-CumulativeLandDcalcs'!BC39</f>
        <v>4.4993767930602173</v>
      </c>
      <c r="M41">
        <f>'ProspPP-CumulativeLandDcalcs'!BD39</f>
        <v>3.2116629492515729</v>
      </c>
      <c r="N41">
        <f>'ProspPP-CumulativeLandDcalcs'!BE39</f>
        <v>-2.8954933338361748</v>
      </c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>
        <v>38</v>
      </c>
      <c r="B42" t="s">
        <v>52</v>
      </c>
      <c r="C42">
        <f>'ProspPP-CumulativeLandDcalcs'!AT40</f>
        <v>23.347352442297488</v>
      </c>
      <c r="D42">
        <f>'ProspPP-CumulativeLandDcalcs'!AU40</f>
        <v>11.651857758925827</v>
      </c>
      <c r="E42">
        <f>'ProspPP-CumulativeLandDcalcs'!AV40</f>
        <v>5.2604589060226408</v>
      </c>
      <c r="F42">
        <f>'ProspPP-CumulativeLandDcalcs'!AW40</f>
        <v>5.6188056015816619</v>
      </c>
      <c r="G42">
        <f>'ProspPP-CumulativeLandDcalcs'!AX40</f>
        <v>5.91379961399306</v>
      </c>
      <c r="H42">
        <f>'ProspPP-CumulativeLandDcalcs'!AY40</f>
        <v>-16.287141087333961</v>
      </c>
      <c r="I42">
        <f>'ProspPP-CumulativeLandDcalcs'!AZ40</f>
        <v>7.2508796926229548</v>
      </c>
      <c r="J42">
        <f>'ProspPP-CumulativeLandDcalcs'!BA40</f>
        <v>2.0377234472147863</v>
      </c>
      <c r="K42">
        <f>'ProspPP-CumulativeLandDcalcs'!BB40</f>
        <v>-49.918935571279121</v>
      </c>
      <c r="L42">
        <f>'ProspPP-CumulativeLandDcalcs'!BC40</f>
        <v>4.837951362243218</v>
      </c>
      <c r="M42">
        <f>'ProspPP-CumulativeLandDcalcs'!BD40</f>
        <v>3.4204083540312586</v>
      </c>
      <c r="N42">
        <f>'ProspPP-CumulativeLandDcalcs'!BE40</f>
        <v>-3.1331605203198052</v>
      </c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>
        <v>39</v>
      </c>
      <c r="B43" t="s">
        <v>53</v>
      </c>
      <c r="C43">
        <f>'ProspPP-CumulativeLandDcalcs'!AT41</f>
        <v>24.787242170627298</v>
      </c>
      <c r="D43">
        <f>'ProspPP-CumulativeLandDcalcs'!AU41</f>
        <v>12.388501800104299</v>
      </c>
      <c r="E43">
        <f>'ProspPP-CumulativeLandDcalcs'!AV41</f>
        <v>5.5825806502637745</v>
      </c>
      <c r="F43">
        <f>'ProspPP-CumulativeLandDcalcs'!AW41</f>
        <v>5.9566656150752797</v>
      </c>
      <c r="G43">
        <f>'ProspPP-CumulativeLandDcalcs'!AX41</f>
        <v>6.2699970692985625</v>
      </c>
      <c r="H43">
        <f>'ProspPP-CumulativeLandDcalcs'!AY41</f>
        <v>-17.423338781130845</v>
      </c>
      <c r="I43">
        <f>'ProspPP-CumulativeLandDcalcs'!AZ41</f>
        <v>7.8120021374032893</v>
      </c>
      <c r="J43">
        <f>'ProspPP-CumulativeLandDcalcs'!BA41</f>
        <v>2.2637536509404432</v>
      </c>
      <c r="K43">
        <f>'ProspPP-CumulativeLandDcalcs'!BB41</f>
        <v>-53.08031435366216</v>
      </c>
      <c r="L43">
        <f>'ProspPP-CumulativeLandDcalcs'!BC41</f>
        <v>5.1916110937273734</v>
      </c>
      <c r="M43">
        <f>'ProspPP-CumulativeLandDcalcs'!BD41</f>
        <v>3.6375565111915837</v>
      </c>
      <c r="N43">
        <f>'ProspPP-CumulativeLandDcalcs'!BE41</f>
        <v>-3.3862575638388877</v>
      </c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>
        <v>40</v>
      </c>
      <c r="B44" t="s">
        <v>54</v>
      </c>
      <c r="C44">
        <f>'ProspPP-CumulativeLandDcalcs'!AT42</f>
        <v>26.285250108007514</v>
      </c>
      <c r="D44">
        <f>'ProspPP-CumulativeLandDcalcs'!AU42</f>
        <v>13.154900974136359</v>
      </c>
      <c r="E44">
        <f>'ProspPP-CumulativeLandDcalcs'!AV42</f>
        <v>5.917762676182293</v>
      </c>
      <c r="F44">
        <f>'ProspPP-CumulativeLandDcalcs'!AW42</f>
        <v>6.3082038571789134</v>
      </c>
      <c r="G44">
        <f>'ProspPP-CumulativeLandDcalcs'!AX42</f>
        <v>6.6407331840133326</v>
      </c>
      <c r="H44">
        <f>'ProspPP-CumulativeLandDcalcs'!AY42</f>
        <v>-18.608639361716556</v>
      </c>
      <c r="I44">
        <f>'ProspPP-CumulativeLandDcalcs'!AZ42</f>
        <v>8.4000842779213389</v>
      </c>
      <c r="J44">
        <f>'ProspPP-CumulativeLandDcalcs'!BA42</f>
        <v>2.5011235896124409</v>
      </c>
      <c r="K44">
        <f>'ProspPP-CumulativeLandDcalcs'!BB42</f>
        <v>-56.368233757563218</v>
      </c>
      <c r="L44">
        <f>'ProspPP-CumulativeLandDcalcs'!BC42</f>
        <v>5.5609200374927328</v>
      </c>
      <c r="M44">
        <f>'ProspPP-CumulativeLandDcalcs'!BD42</f>
        <v>3.863402150035411</v>
      </c>
      <c r="N44">
        <f>'ProspPP-CumulativeLandDcalcs'!BE42</f>
        <v>-3.6555077353005689</v>
      </c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>
        <v>41</v>
      </c>
      <c r="B45" t="s">
        <v>55</v>
      </c>
      <c r="C45">
        <f>'ProspPP-CumulativeLandDcalcs'!AT43</f>
        <v>27.843723926628169</v>
      </c>
      <c r="D45">
        <f>'ProspPP-CumulativeLandDcalcs'!AU43</f>
        <v>13.952192561179404</v>
      </c>
      <c r="E45">
        <f>'ProspPP-CumulativeLandDcalcs'!AV43</f>
        <v>6.2665359204854099</v>
      </c>
      <c r="F45">
        <f>'ProspPP-CumulativeLandDcalcs'!AW43</f>
        <v>6.6739788664122388</v>
      </c>
      <c r="G45">
        <f>'ProspPP-CumulativeLandDcalcs'!AX43</f>
        <v>7.0266018968075121</v>
      </c>
      <c r="H45">
        <f>'ProspPP-CumulativeLandDcalcs'!AY43</f>
        <v>-19.845009692117987</v>
      </c>
      <c r="I45">
        <f>'ProspPP-CumulativeLandDcalcs'!AZ43</f>
        <v>9.0161650383884915</v>
      </c>
      <c r="J45">
        <f>'ProspPP-CumulativeLandDcalcs'!BA43</f>
        <v>2.7502304442419345</v>
      </c>
      <c r="K45">
        <f>'ProspPP-CumulativeLandDcalcs'!BB43</f>
        <v>-59.787501212180132</v>
      </c>
      <c r="L45">
        <f>'ProspPP-CumulativeLandDcalcs'!BC43</f>
        <v>5.9464893950947024</v>
      </c>
      <c r="M45">
        <f>'ProspPP-CumulativeLandDcalcs'!BD43</f>
        <v>4.0982639482068377</v>
      </c>
      <c r="N45">
        <f>'ProspPP-CumulativeLandDcalcs'!BE43</f>
        <v>-3.9416710931465415</v>
      </c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>
        <v>42</v>
      </c>
      <c r="B46" t="s">
        <v>56</v>
      </c>
      <c r="C46">
        <f>'ProspPP-CumulativeLandDcalcs'!AT44</f>
        <v>29.465169792418525</v>
      </c>
      <c r="D46">
        <f>'ProspPP-CumulativeLandDcalcs'!AU44</f>
        <v>14.781595438188875</v>
      </c>
      <c r="E46">
        <f>'ProspPP-CumulativeLandDcalcs'!AV44</f>
        <v>6.6294666619501408</v>
      </c>
      <c r="F46">
        <f>'ProspPP-CumulativeLandDcalcs'!AW44</f>
        <v>7.0545857974609154</v>
      </c>
      <c r="G46">
        <f>'ProspPP-CumulativeLandDcalcs'!AX44</f>
        <v>7.4282361004452575</v>
      </c>
      <c r="H46">
        <f>'ProspPP-CumulativeLandDcalcs'!AY44</f>
        <v>-21.134561638782362</v>
      </c>
      <c r="I46">
        <f>'ProspPP-CumulativeLandDcalcs'!AZ44</f>
        <v>9.6613629831278711</v>
      </c>
      <c r="J46">
        <f>'ProspPP-CumulativeLandDcalcs'!BA44</f>
        <v>3.011508485113684</v>
      </c>
      <c r="K46">
        <f>'ProspPP-CumulativeLandDcalcs'!BB44</f>
        <v>-63.343277942845127</v>
      </c>
      <c r="L46">
        <f>'ProspPP-CumulativeLandDcalcs'!BC44</f>
        <v>6.3489770907823173</v>
      </c>
      <c r="M46">
        <f>'ProspPP-CumulativeLandDcalcs'!BD44</f>
        <v>4.3424844340211202</v>
      </c>
      <c r="N46">
        <f>'ProspPP-CumulativeLandDcalcs'!BE44</f>
        <v>-4.2455472018811991</v>
      </c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>
        <v>43</v>
      </c>
      <c r="B47" t="s">
        <v>57</v>
      </c>
      <c r="C47">
        <f>'ProspPP-CumulativeLandDcalcs'!AT45</f>
        <v>31.152251122802944</v>
      </c>
      <c r="D47">
        <f>'ProspPP-CumulativeLandDcalcs'!AU45</f>
        <v>15.644409584735318</v>
      </c>
      <c r="E47">
        <f>'ProspPP-CumulativeLandDcalcs'!AV45</f>
        <v>7.0071562962164773</v>
      </c>
      <c r="F47">
        <f>'ProspPP-CumulativeLandDcalcs'!AW45</f>
        <v>7.4506562041469566</v>
      </c>
      <c r="G47">
        <f>'ProspPP-CumulativeLandDcalcs'!AX45</f>
        <v>7.846307431920593</v>
      </c>
      <c r="H47">
        <f>'ProspPP-CumulativeLandDcalcs'!AY45</f>
        <v>-22.479549930534596</v>
      </c>
      <c r="I47">
        <f>'ProspPP-CumulativeLandDcalcs'!AZ45</f>
        <v>10.336876182109448</v>
      </c>
      <c r="J47">
        <f>'ProspPP-CumulativeLandDcalcs'!BA45</f>
        <v>3.2854289429125481</v>
      </c>
      <c r="K47">
        <f>'ProspPP-CumulativeLandDcalcs'!BB45</f>
        <v>-67.041075439092026</v>
      </c>
      <c r="L47">
        <f>'ProspPP-CumulativeLandDcalcs'!BC45</f>
        <v>6.7690873982459818</v>
      </c>
      <c r="M47">
        <f>'ProspPP-CumulativeLandDcalcs'!BD45</f>
        <v>4.5964298593940827</v>
      </c>
      <c r="N47">
        <f>'ProspPP-CumulativeLandDcalcs'!BE45</f>
        <v>-4.5679776528576896</v>
      </c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>
        <v>44</v>
      </c>
      <c r="B48" t="s">
        <v>58</v>
      </c>
      <c r="C48">
        <f>'ProspPP-CumulativeLandDcalcs'!AT46</f>
        <v>32.907787759034036</v>
      </c>
      <c r="D48">
        <f>'ProspPP-CumulativeLandDcalcs'!AU46</f>
        <v>16.542015699561603</v>
      </c>
      <c r="E48">
        <f>'ProspPP-CumulativeLandDcalcs'!AV46</f>
        <v>7.4002411991580681</v>
      </c>
      <c r="F48">
        <f>'ProspPP-CumulativeLandDcalcs'!AW46</f>
        <v>7.8628579167146482</v>
      </c>
      <c r="G48">
        <f>'ProspPP-CumulativeLandDcalcs'!AX46</f>
        <v>8.28152616204145</v>
      </c>
      <c r="H48">
        <f>'ProspPP-CumulativeLandDcalcs'!AY46</f>
        <v>-23.882370560375854</v>
      </c>
      <c r="I48">
        <f>'ProspPP-CumulativeLandDcalcs'!AZ46</f>
        <v>11.04398220221753</v>
      </c>
      <c r="J48">
        <f>'ProspPP-CumulativeLandDcalcs'!BA46</f>
        <v>3.5724998918190294</v>
      </c>
      <c r="K48">
        <f>'ProspPP-CumulativeLandDcalcs'!BB46</f>
        <v>-70.88675259740954</v>
      </c>
      <c r="L48">
        <f>'ProspPP-CumulativeLandDcalcs'!BC46</f>
        <v>7.2075706765172152</v>
      </c>
      <c r="M48">
        <f>'ProspPP-CumulativeLandDcalcs'!BD46</f>
        <v>4.8604900861148366</v>
      </c>
      <c r="N48">
        <f>'ProspPP-CumulativeLandDcalcs'!BE46</f>
        <v>-4.909848435393033</v>
      </c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>
        <v>45</v>
      </c>
      <c r="B49" t="s">
        <v>59</v>
      </c>
      <c r="C49">
        <f>'ProspPP-CumulativeLandDcalcs'!AT47</f>
        <v>34.73475567043635</v>
      </c>
      <c r="D49">
        <f>'ProspPP-CumulativeLandDcalcs'!AU47</f>
        <v>17.47587500863893</v>
      </c>
      <c r="E49">
        <f>'ProspPP-CumulativeLandDcalcs'!AV47</f>
        <v>7.8093927054830354</v>
      </c>
      <c r="F49">
        <f>'ProspPP-CumulativeLandDcalcs'!AW47</f>
        <v>8.2918950405474536</v>
      </c>
      <c r="G49">
        <f>'ProspPP-CumulativeLandDcalcs'!AX47</f>
        <v>8.7346412130527202</v>
      </c>
      <c r="H49">
        <f>'ProspPP-CumulativeLandDcalcs'!AY47</f>
        <v>-25.345559800033584</v>
      </c>
      <c r="I49">
        <f>'ProspPP-CumulativeLandDcalcs'!AZ47</f>
        <v>11.784038286093072</v>
      </c>
      <c r="J49">
        <f>'ProspPP-CumulativeLandDcalcs'!BA47</f>
        <v>3.8732661812293467</v>
      </c>
      <c r="K49">
        <f>'ProspPP-CumulativeLandDcalcs'!BB47</f>
        <v>-74.886513867143833</v>
      </c>
      <c r="L49">
        <f>'ProspPP-CumulativeLandDcalcs'!BC47</f>
        <v>7.6652232479302898</v>
      </c>
      <c r="M49">
        <f>'ProspPP-CumulativeLandDcalcs'!BD47</f>
        <v>5.1350785131725933</v>
      </c>
      <c r="N49">
        <f>'ProspPP-CumulativeLandDcalcs'!BE47</f>
        <v>-5.2720921994063668</v>
      </c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>
        <v>46</v>
      </c>
      <c r="B50" t="s">
        <v>60</v>
      </c>
      <c r="C50">
        <f>'ProspPP-CumulativeLandDcalcs'!AT48</f>
        <v>36.636287252839708</v>
      </c>
      <c r="D50">
        <f>'ProspPP-CumulativeLandDcalcs'!AU48</f>
        <v>18.447529314279986</v>
      </c>
      <c r="E50">
        <f>'ProspPP-CumulativeLandDcalcs'!AV48</f>
        <v>8.2353172168412367</v>
      </c>
      <c r="F50">
        <f>'ProspPP-CumulativeLandDcalcs'!AW48</f>
        <v>8.738508090547338</v>
      </c>
      <c r="G50">
        <f>'ProspPP-CumulativeLandDcalcs'!AX48</f>
        <v>9.2064403193448374</v>
      </c>
      <c r="H50">
        <f>'ProspPP-CumulativeLandDcalcs'!AY48</f>
        <v>-26.871793856703796</v>
      </c>
      <c r="I50">
        <f>'ProspPP-CumulativeLandDcalcs'!AZ48</f>
        <v>12.558481757929611</v>
      </c>
      <c r="J50">
        <f>'ProspPP-CumulativeLandDcalcs'!BA48</f>
        <v>4.1883094425133578</v>
      </c>
      <c r="K50">
        <f>'ProspPP-CumulativeLandDcalcs'!BB48</f>
        <v>-79.046908592849462</v>
      </c>
      <c r="L50">
        <f>'ProspPP-CumulativeLandDcalcs'!BC48</f>
        <v>8.1428874374510567</v>
      </c>
      <c r="M50">
        <f>'ProspPP-CumulativeLandDcalcs'!BD48</f>
        <v>5.4206320630410945</v>
      </c>
      <c r="N50">
        <f>'ProspPP-CumulativeLandDcalcs'!BE48</f>
        <v>-5.6556904452349421</v>
      </c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>
        <v>47</v>
      </c>
      <c r="B51" t="s">
        <v>61</v>
      </c>
      <c r="C51">
        <f>'ProspPP-CumulativeLandDcalcs'!AT49</f>
        <v>38.615672249414843</v>
      </c>
      <c r="D51">
        <f>'ProspPP-CumulativeLandDcalcs'!AU49</f>
        <v>19.458601314485133</v>
      </c>
      <c r="E51">
        <f>'ProspPP-CumulativeLandDcalcs'!AV49</f>
        <v>8.678756446073784</v>
      </c>
      <c r="F51">
        <f>'ProspPP-CumulativeLandDcalcs'!AW49</f>
        <v>9.2034742675463779</v>
      </c>
      <c r="G51">
        <f>'ProspPP-CumulativeLandDcalcs'!AX49</f>
        <v>9.6977503380268999</v>
      </c>
      <c r="H51">
        <f>'ProspPP-CumulativeLandDcalcs'!AY49</f>
        <v>-28.463889176320933</v>
      </c>
      <c r="I51">
        <f>'ProspPP-CumulativeLandDcalcs'!AZ49</f>
        <v>13.368830680202613</v>
      </c>
      <c r="J51">
        <f>'ProspPP-CumulativeLandDcalcs'!BA49</f>
        <v>4.518248189293689</v>
      </c>
      <c r="K51">
        <f>'ProspPP-CumulativeLandDcalcs'!BB49</f>
        <v>-83.37483165901422</v>
      </c>
      <c r="L51">
        <f>'ProspPP-CumulativeLandDcalcs'!BC49</f>
        <v>8.6414517836281277</v>
      </c>
      <c r="M51">
        <f>'ProspPP-CumulativeLandDcalcs'!BD49</f>
        <v>5.7176112382520312</v>
      </c>
      <c r="N51">
        <f>'ProspPP-CumulativeLandDcalcs'!BE49</f>
        <v>-6.0616756715883131</v>
      </c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>
        <v>48</v>
      </c>
      <c r="B52" t="s">
        <v>62</v>
      </c>
      <c r="C52">
        <f>'ProspPP-CumulativeLandDcalcs'!AT50</f>
        <v>40.676359300963369</v>
      </c>
      <c r="D52">
        <f>'ProspPP-CumulativeLandDcalcs'!AU50</f>
        <v>20.510795208163835</v>
      </c>
      <c r="E52">
        <f>'ProspPP-CumulativeLandDcalcs'!AV50</f>
        <v>9.1404877995001943</v>
      </c>
      <c r="F52">
        <f>'ProspPP-CumulativeLandDcalcs'!AW50</f>
        <v>9.6876078783035204</v>
      </c>
      <c r="G52">
        <f>'ProspPP-CumulativeLandDcalcs'!AX50</f>
        <v>10.20943771107604</v>
      </c>
      <c r="H52">
        <f>'ProspPP-CumulativeLandDcalcs'!AY50</f>
        <v>-30.124803382435424</v>
      </c>
      <c r="I52">
        <f>'ProspPP-CumulativeLandDcalcs'!AZ50</f>
        <v>14.216684774731318</v>
      </c>
      <c r="J52">
        <f>'ProspPP-CumulativeLandDcalcs'!BA50</f>
        <v>4.8637380236784145</v>
      </c>
      <c r="K52">
        <f>'ProspPP-CumulativeLandDcalcs'!BB50</f>
        <v>-87.877525485959595</v>
      </c>
      <c r="L52">
        <f>'ProspPP-CumulativeLandDcalcs'!BC50</f>
        <v>9.1618514254016237</v>
      </c>
      <c r="M52">
        <f>'ProspPP-CumulativeLandDcalcs'!BD50</f>
        <v>6.0265002550937163</v>
      </c>
      <c r="N52">
        <f>'ProspPP-CumulativeLandDcalcs'!BE50</f>
        <v>-6.4911335085169846</v>
      </c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>
        <v>49</v>
      </c>
      <c r="B53" t="s">
        <v>63</v>
      </c>
      <c r="C53">
        <f>'ProspPP-CumulativeLandDcalcs'!AT51</f>
        <v>42.821958119713393</v>
      </c>
      <c r="D53">
        <f>'ProspPP-CumulativeLandDcalcs'!AU51</f>
        <v>21.605897592831599</v>
      </c>
      <c r="E53">
        <f>'ProspPP-CumulativeLandDcalcs'!AV51</f>
        <v>9.6213248962250422</v>
      </c>
      <c r="F53">
        <f>'ProspPP-CumulativeLandDcalcs'!AW51</f>
        <v>10.191760897720346</v>
      </c>
      <c r="G53">
        <f>'ProspPP-CumulativeLandDcalcs'!AX51</f>
        <v>10.74240907770273</v>
      </c>
      <c r="H53">
        <f>'ProspPP-CumulativeLandDcalcs'!AY51</f>
        <v>-31.857636830939398</v>
      </c>
      <c r="I53">
        <f>'ProspPP-CumulativeLandDcalcs'!AZ51</f>
        <v>15.103726614252512</v>
      </c>
      <c r="J53">
        <f>'ProspPP-CumulativeLandDcalcs'!BA51</f>
        <v>5.2254719563313126</v>
      </c>
      <c r="K53">
        <f>'ProspPP-CumulativeLandDcalcs'!BB51</f>
        <v>-92.56258338836237</v>
      </c>
      <c r="L53">
        <f>'ProspPP-CumulativeLandDcalcs'!BC51</f>
        <v>9.7050686650480564</v>
      </c>
      <c r="M53">
        <f>'ProspPP-CumulativeLandDcalcs'!BD51</f>
        <v>6.3478072581630975</v>
      </c>
      <c r="N53">
        <f>'ProspPP-CumulativeLandDcalcs'!BE51</f>
        <v>-6.9452048586862958</v>
      </c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>
        <v>50</v>
      </c>
      <c r="B54" t="s">
        <v>64</v>
      </c>
      <c r="C54">
        <f>'ProspPP-CumulativeLandDcalcs'!AT52</f>
        <v>45.056242272985074</v>
      </c>
      <c r="D54">
        <f>'ProspPP-CumulativeLandDcalcs'!AU52</f>
        <v>22.745778655391884</v>
      </c>
      <c r="E54">
        <f>'ProspPP-CumulativeLandDcalcs'!AV52</f>
        <v>10.122118221718125</v>
      </c>
      <c r="F54">
        <f>'ProspPP-CumulativeLandDcalcs'!AW52</f>
        <v>10.71682367020972</v>
      </c>
      <c r="G54">
        <f>'ProspPP-CumulativeLandDcalcs'!AX52</f>
        <v>11.297612033781945</v>
      </c>
      <c r="H54">
        <f>'ProspPP-CumulativeLandDcalcs'!AY52</f>
        <v>-33.665634756285101</v>
      </c>
      <c r="I54">
        <f>'ProspPP-CumulativeLandDcalcs'!AZ52</f>
        <v>16.031723085856878</v>
      </c>
      <c r="J54">
        <f>'ProspPP-CumulativeLandDcalcs'!BA52</f>
        <v>5.6041808449060113</v>
      </c>
      <c r="K54">
        <f>'ProspPP-CumulativeLandDcalcs'!BB52</f>
        <v>-97.437954283829157</v>
      </c>
      <c r="L54">
        <f>'ProspPP-CumulativeLandDcalcs'!BC52</f>
        <v>10.272133705018719</v>
      </c>
      <c r="M54">
        <f>'ProspPP-CumulativeLandDcalcs'!BD52</f>
        <v>6.6820646173529186</v>
      </c>
      <c r="N54">
        <f>'ProspPP-CumulativeLandDcalcs'!BE52</f>
        <v>-7.4250880671070156</v>
      </c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>
        <v>51</v>
      </c>
      <c r="B55" t="s">
        <v>65</v>
      </c>
      <c r="C55">
        <f>'ProspPP-CumulativeLandDcalcs'!AT53</f>
        <v>47.383152558926497</v>
      </c>
      <c r="D55">
        <f>'ProspPP-CumulativeLandDcalcs'!AU53</f>
        <v>23.932393652744597</v>
      </c>
      <c r="E55">
        <f>'ProspPP-CumulativeLandDcalcs'!AV53</f>
        <v>10.643755911978866</v>
      </c>
      <c r="F55">
        <f>'ProspPP-CumulativeLandDcalcs'!AW53</f>
        <v>11.263725746249408</v>
      </c>
      <c r="G55">
        <f>'ProspPP-CumulativeLandDcalcs'!AX53</f>
        <v>11.876036034249809</v>
      </c>
      <c r="H55">
        <f>'ProspPP-CumulativeLandDcalcs'!AY53</f>
        <v>-35.552189983055086</v>
      </c>
      <c r="I55">
        <f>'ProspPP-CumulativeLandDcalcs'!AZ53</f>
        <v>17.002527124526981</v>
      </c>
      <c r="J55">
        <f>'ProspPP-CumulativeLandDcalcs'!BA53</f>
        <v>6.0006339529475632</v>
      </c>
      <c r="K55">
        <f>'ProspPP-CumulativeLandDcalcs'!BB53</f>
        <v>-102.51194872413353</v>
      </c>
      <c r="L55">
        <f>'ProspPP-CumulativeLandDcalcs'!BC53</f>
        <v>10.86412555491637</v>
      </c>
      <c r="M55">
        <f>'ProspPP-CumulativeLandDcalcs'!BD53</f>
        <v>7.0298293073944205</v>
      </c>
      <c r="N55">
        <f>'ProspPP-CumulativeLandDcalcs'!BE53</f>
        <v>-7.9320411367458741</v>
      </c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>
        <v>52</v>
      </c>
      <c r="B56" t="s">
        <v>66</v>
      </c>
      <c r="C56">
        <f>'ProspPP-CumulativeLandDcalcs'!AT54</f>
        <v>49.806800954738598</v>
      </c>
      <c r="D56">
        <f>'ProspPP-CumulativeLandDcalcs'!AU54</f>
        <v>25.167784676606999</v>
      </c>
      <c r="E56">
        <f>'ProspPP-CumulativeLandDcalcs'!AV54</f>
        <v>11.187164664182148</v>
      </c>
      <c r="F56">
        <f>'ProspPP-CumulativeLandDcalcs'!AW54</f>
        <v>11.833436849785144</v>
      </c>
      <c r="G56">
        <f>'ProspPP-CumulativeLandDcalcs'!AX54</f>
        <v>12.478713433977244</v>
      </c>
      <c r="H56">
        <f>'ProspPP-CumulativeLandDcalcs'!AY54</f>
        <v>-37.52084617682376</v>
      </c>
      <c r="I56">
        <f>'ProspPP-CumulativeLandDcalcs'!AZ54</f>
        <v>18.018079713149369</v>
      </c>
      <c r="J56">
        <f>'ProspPP-CumulativeLandDcalcs'!BA54</f>
        <v>6.4156396296720066</v>
      </c>
      <c r="K56">
        <f>'ProspPP-CumulativeLandDcalcs'!BB54</f>
        <v>-107.7932462133646</v>
      </c>
      <c r="L56">
        <f>'ProspPP-CumulativeLandDcalcs'!BC54</f>
        <v>11.482173104059063</v>
      </c>
      <c r="M56">
        <f>'ProspPP-CumulativeLandDcalcs'!BD54</f>
        <v>7.3916833691138946</v>
      </c>
      <c r="N56">
        <f>'ProspPP-CumulativeLandDcalcs'!BE54</f>
        <v>-8.4673840050960933</v>
      </c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>
        <v>53</v>
      </c>
      <c r="B57" t="s">
        <v>67</v>
      </c>
      <c r="C57">
        <f>'ProspPP-CumulativeLandDcalcs'!AT55</f>
        <v>52.33147511764119</v>
      </c>
      <c r="D57">
        <f>'ProspPP-CumulativeLandDcalcs'!AU55</f>
        <v>26.45408269566262</v>
      </c>
      <c r="E57">
        <f>'ProspPP-CumulativeLandDcalcs'!AV55</f>
        <v>11.753310769648241</v>
      </c>
      <c r="F57">
        <f>'ProspPP-CumulativeLandDcalcs'!AW55</f>
        <v>12.426967972138266</v>
      </c>
      <c r="G57">
        <f>'ProspPP-CumulativeLandDcalcs'!AX55</f>
        <v>13.10672066262093</v>
      </c>
      <c r="H57">
        <f>'ProspPP-CumulativeLandDcalcs'!AY55</f>
        <v>-39.575301609543075</v>
      </c>
      <c r="I57">
        <f>'ProspPP-CumulativeLandDcalcs'!AZ55</f>
        <v>19.080412144408573</v>
      </c>
      <c r="J57">
        <f>'ProspPP-CumulativeLandDcalcs'!BA55</f>
        <v>6.8500461099058754</v>
      </c>
      <c r="K57">
        <f>'ProspPP-CumulativeLandDcalcs'!BB55</f>
        <v>-113.29090377344065</v>
      </c>
      <c r="L57">
        <f>'ProspPP-CumulativeLandDcalcs'!BC55</f>
        <v>12.127456354790885</v>
      </c>
      <c r="M57">
        <f>'ProspPP-CumulativeLandDcalcs'!BD55</f>
        <v>7.7682344509669248</v>
      </c>
      <c r="N57">
        <f>'ProspPP-CumulativeLandDcalcs'!BE55</f>
        <v>-9.0325008947997834</v>
      </c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>
        <v>54</v>
      </c>
      <c r="B58" t="s">
        <v>68</v>
      </c>
      <c r="C58">
        <f>'ProspPP-CumulativeLandDcalcs'!AT56</f>
        <v>54.961643419737122</v>
      </c>
      <c r="D58">
        <f>'ProspPP-CumulativeLandDcalcs'!AU56</f>
        <v>27.793509867656045</v>
      </c>
      <c r="E58">
        <f>'ProspPP-CumulativeLandDcalcs'!AV56</f>
        <v>12.343201265163543</v>
      </c>
      <c r="F58">
        <f>'ProspPP-CumulativeLandDcalcs'!AW56</f>
        <v>13.045372588299511</v>
      </c>
      <c r="G58">
        <f>'ProspPP-CumulativeLandDcalcs'!AX56</f>
        <v>13.761179529188942</v>
      </c>
      <c r="H58">
        <f>'ProspPP-CumulativeLandDcalcs'!AY56</f>
        <v>-41.71941341673562</v>
      </c>
      <c r="I58">
        <f>'ProspPP-CumulativeLandDcalcs'!AZ56</f>
        <v>20.191648539648575</v>
      </c>
      <c r="J58">
        <f>'ProspPP-CumulativeLandDcalcs'!BA56</f>
        <v>7.3047424327693857</v>
      </c>
      <c r="K58">
        <f>'ProspPP-CumulativeLandDcalcs'!BB56</f>
        <v>-119.01436571683051</v>
      </c>
      <c r="L58">
        <f>'ProspPP-CumulativeLandDcalcs'!BC56</f>
        <v>12.801207811762611</v>
      </c>
      <c r="M58">
        <f>'ProspPP-CumulativeLandDcalcs'!BD56</f>
        <v>8.1601164290886885</v>
      </c>
      <c r="N58">
        <f>'ProspPP-CumulativeLandDcalcs'!BE56</f>
        <v>-9.6288427497482498</v>
      </c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>
        <v>55</v>
      </c>
      <c r="B59" t="s">
        <v>69</v>
      </c>
      <c r="C59">
        <f>'ProspPP-CumulativeLandDcalcs'!AT57</f>
        <v>57.701960499552996</v>
      </c>
      <c r="D59">
        <f>'ProspPP-CumulativeLandDcalcs'!AU57</f>
        <v>29.188382114111128</v>
      </c>
      <c r="E59">
        <f>'ProspPP-CumulativeLandDcalcs'!AV57</f>
        <v>12.957885199022799</v>
      </c>
      <c r="F59">
        <f>'ProspPP-CumulativeLandDcalcs'!AW57</f>
        <v>13.689747991873443</v>
      </c>
      <c r="G59">
        <f>'ProspPP-CumulativeLandDcalcs'!AX57</f>
        <v>14.443258652460127</v>
      </c>
      <c r="H59">
        <f>'ProspPP-CumulativeLandDcalcs'!AY57</f>
        <v>-43.957202326278541</v>
      </c>
      <c r="I59">
        <f>'ProspPP-CumulativeLandDcalcs'!AZ57</f>
        <v>21.354008619926582</v>
      </c>
      <c r="J59">
        <f>'ProspPP-CumulativeLandDcalcs'!BA57</f>
        <v>7.7806594773157025</v>
      </c>
      <c r="K59">
        <f>'ProspPP-CumulativeLandDcalcs'!BB57</f>
        <v>-124.97347458795764</v>
      </c>
      <c r="L59">
        <f>'ProspPP-CumulativeLandDcalcs'!BC57</f>
        <v>13.504714022713118</v>
      </c>
      <c r="M59">
        <f>'ProspPP-CumulativeLandDcalcs'!BD57</f>
        <v>8.5679901039725337</v>
      </c>
      <c r="N59">
        <f>'ProspPP-CumulativeLandDcalcs'!BE57</f>
        <v>-10.257929766712239</v>
      </c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>
        <v>56</v>
      </c>
      <c r="B60" t="s">
        <v>70</v>
      </c>
      <c r="C60">
        <f>'ProspPP-CumulativeLandDcalcs'!AT58</f>
        <v>60.557273315107132</v>
      </c>
      <c r="D60">
        <f>'ProspPP-CumulativeLandDcalcs'!AU58</f>
        <v>30.641111950799395</v>
      </c>
      <c r="E60">
        <f>'ProspPP-CumulativeLandDcalcs'!AV58</f>
        <v>13.598455008608518</v>
      </c>
      <c r="F60">
        <f>'ProspPP-CumulativeLandDcalcs'!AW58</f>
        <v>14.361236745418003</v>
      </c>
      <c r="G60">
        <f>'ProspPP-CumulativeLandDcalcs'!AX58</f>
        <v>15.154175013900488</v>
      </c>
      <c r="H60">
        <f>'ProspPP-CumulativeLandDcalcs'!AY58</f>
        <v>-46.292857841296943</v>
      </c>
      <c r="I60">
        <f>'ProspPP-CumulativeLandDcalcs'!AZ58</f>
        <v>22.569810724942357</v>
      </c>
      <c r="J60">
        <f>'ProspPP-CumulativeLandDcalcs'!BA58</f>
        <v>8.2787711132110537</v>
      </c>
      <c r="K60">
        <f>'ProspPP-CumulativeLandDcalcs'!BB58</f>
        <v>-131.1784832379125</v>
      </c>
      <c r="L60">
        <f>'ProspPP-CumulativeLandDcalcs'!BC58</f>
        <v>14.239317266753011</v>
      </c>
      <c r="M60">
        <f>'ProspPP-CumulativeLandDcalcs'!BD58</f>
        <v>8.9925439719074003</v>
      </c>
      <c r="N60">
        <f>'ProspPP-CumulativeLandDcalcs'!BE58</f>
        <v>-10.92135403143782</v>
      </c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>
        <v>57</v>
      </c>
      <c r="B61" t="s">
        <v>71</v>
      </c>
      <c r="C61">
        <f>'ProspPP-CumulativeLandDcalcs'!AT59</f>
        <v>63.532627685673198</v>
      </c>
      <c r="D61">
        <f>'ProspPP-CumulativeLandDcalcs'!AU59</f>
        <v>32.154211567792181</v>
      </c>
      <c r="E61">
        <f>'ProspPP-CumulativeLandDcalcs'!AV59</f>
        <v>14.26604800682412</v>
      </c>
      <c r="F61">
        <f>'ProspPP-CumulativeLandDcalcs'!AW59</f>
        <v>15.061028243456049</v>
      </c>
      <c r="G61">
        <f>'ProspPP-CumulativeLandDcalcs'!AX59</f>
        <v>15.895195630278963</v>
      </c>
      <c r="H61">
        <f>'ProspPP-CumulativeLandDcalcs'!AY59</f>
        <v>-48.730743862492147</v>
      </c>
      <c r="I61">
        <f>'ProspPP-CumulativeLandDcalcs'!AZ59</f>
        <v>23.841475076194982</v>
      </c>
      <c r="J61">
        <f>'ProspPP-CumulativeLandDcalcs'!BA59</f>
        <v>8.8000954645891127</v>
      </c>
      <c r="K61">
        <f>'ProspPP-CumulativeLandDcalcs'!BB59</f>
        <v>-137.64006800120958</v>
      </c>
      <c r="L61">
        <f>'ProspPP-CumulativeLandDcalcs'!BC59</f>
        <v>15.006417386721377</v>
      </c>
      <c r="M61">
        <f>'ProspPP-CumulativeLandDcalcs'!BD59</f>
        <v>9.4344950694232121</v>
      </c>
      <c r="N61">
        <f>'ProspPP-CumulativeLandDcalcs'!BE59</f>
        <v>-11.620782267251426</v>
      </c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>
        <v>58</v>
      </c>
      <c r="B62" t="s">
        <v>72</v>
      </c>
      <c r="C62">
        <f>'ProspPP-CumulativeLandDcalcs'!AT60</f>
        <v>66.633275311868289</v>
      </c>
      <c r="D62">
        <f>'ProspPP-CumulativeLandDcalcs'!AU60</f>
        <v>33.730296153816852</v>
      </c>
      <c r="E62">
        <f>'ProspPP-CumulativeLandDcalcs'!AV60</f>
        <v>14.961847975231096</v>
      </c>
      <c r="F62">
        <f>'ProspPP-CumulativeLandDcalcs'!AW60</f>
        <v>15.790360385997486</v>
      </c>
      <c r="G62">
        <f>'ProspPP-CumulativeLandDcalcs'!AX60</f>
        <v>16.667639343775598</v>
      </c>
      <c r="H62">
        <f>'ProspPP-CumulativeLandDcalcs'!AY60</f>
        <v>-51.275404738028179</v>
      </c>
      <c r="I62">
        <f>'ProspPP-CumulativeLandDcalcs'!AZ60</f>
        <v>25.171527281530881</v>
      </c>
      <c r="J62">
        <f>'ProspPP-CumulativeLandDcalcs'!BA60</f>
        <v>9.3456962853913392</v>
      </c>
      <c r="K62">
        <f>'ProspPP-CumulativeLandDcalcs'!BB60</f>
        <v>-144.36934294806471</v>
      </c>
      <c r="L62">
        <f>'ProspPP-CumulativeLandDcalcs'!BC60</f>
        <v>15.807473762818567</v>
      </c>
      <c r="M62">
        <f>'ProspPP-CumulativeLandDcalcs'!BD60</f>
        <v>9.8945898891851662</v>
      </c>
      <c r="N62">
        <f>'ProspPP-CumulativeLandDcalcs'!BE60</f>
        <v>-12.357958703522355</v>
      </c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>
        <v>59</v>
      </c>
      <c r="B63" t="s">
        <v>73</v>
      </c>
      <c r="C63">
        <f>'ProspPP-CumulativeLandDcalcs'!AT61</f>
        <v>69.864681266177257</v>
      </c>
      <c r="D63">
        <f>'ProspPP-CumulativeLandDcalcs'!AU61</f>
        <v>35.372087460623042</v>
      </c>
      <c r="E63">
        <f>'ProspPP-CumulativeLandDcalcs'!AV61</f>
        <v>15.687086862280596</v>
      </c>
      <c r="F63">
        <f>'ProspPP-CumulativeLandDcalcs'!AW61</f>
        <v>16.550521360975942</v>
      </c>
      <c r="G63">
        <f>'ProspPP-CumulativeLandDcalcs'!AX61</f>
        <v>17.472878727969441</v>
      </c>
      <c r="H63">
        <f>'ProspPP-CumulativeLandDcalcs'!AY61</f>
        <v>-53.93157173180758</v>
      </c>
      <c r="I63">
        <f>'ProspPP-CumulativeLandDcalcs'!AZ61</f>
        <v>26.562602079136525</v>
      </c>
      <c r="J63">
        <f>'ProspPP-CumulativeLandDcalcs'!BA61</f>
        <v>9.9166844447704463</v>
      </c>
      <c r="K63">
        <f>'ProspPP-CumulativeLandDcalcs'!BB61</f>
        <v>-151.37787519071239</v>
      </c>
      <c r="L63">
        <f>'ProspPP-CumulativeLandDcalcs'!BC61</f>
        <v>16.644007425374969</v>
      </c>
      <c r="M63">
        <f>'ProspPP-CumulativeLandDcalcs'!BD61</f>
        <v>10.373605366014818</v>
      </c>
      <c r="N63">
        <f>'ProspPP-CumulativeLandDcalcs'!BE61</f>
        <v>-13.134708070802951</v>
      </c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>
        <v>60</v>
      </c>
      <c r="B64" t="s">
        <v>74</v>
      </c>
      <c r="C64">
        <f>'ProspPP-CumulativeLandDcalcs'!AT62</f>
        <v>73.232531948485487</v>
      </c>
      <c r="D64">
        <f>'ProspPP-CumulativeLandDcalcs'!AU62</f>
        <v>37.08241760410769</v>
      </c>
      <c r="E64">
        <f>'ProspPP-CumulativeLandDcalcs'!AV62</f>
        <v>16.443046585566186</v>
      </c>
      <c r="F64">
        <f>'ProspPP-CumulativeLandDcalcs'!AW62</f>
        <v>17.342851534562936</v>
      </c>
      <c r="G64">
        <f>'ProspPP-CumulativeLandDcalcs'!AX62</f>
        <v>18.312342108681388</v>
      </c>
      <c r="H64">
        <f>'ProspPP-CumulativeLandDcalcs'!AY62</f>
        <v>-56.704169903554494</v>
      </c>
      <c r="I64">
        <f>'ProspPP-CumulativeLandDcalcs'!AZ62</f>
        <v>28.017447319963267</v>
      </c>
      <c r="J64">
        <f>'ProspPP-CumulativeLandDcalcs'!BA62</f>
        <v>10.514219521459843</v>
      </c>
      <c r="K64">
        <f>'ProspPP-CumulativeLandDcalcs'!BB62</f>
        <v>-158.67770122745435</v>
      </c>
      <c r="L64">
        <f>'ProspPP-CumulativeLandDcalcs'!BC62</f>
        <v>17.517603305280335</v>
      </c>
      <c r="M64">
        <f>'ProspPP-CumulativeLandDcalcs'!BD62</f>
        <v>10.872349931982942</v>
      </c>
      <c r="N64">
        <f>'ProspPP-CumulativeLandDcalcs'!BE62</f>
        <v>-13.95293872908122</v>
      </c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DCC8-ADFA-0348-A2A6-184DFAE3D072}">
  <dimension ref="A1:L61"/>
  <sheetViews>
    <sheetView workbookViewId="0">
      <selection activeCell="C5" sqref="C5:H5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1.3531675594684001</v>
      </c>
      <c r="B3">
        <v>0.87504437325834195</v>
      </c>
      <c r="C3">
        <v>0.34353725567156601</v>
      </c>
      <c r="D3">
        <v>0.33479105496128497</v>
      </c>
      <c r="E3">
        <v>0.18911666590259801</v>
      </c>
      <c r="F3">
        <v>1.9764631485299899</v>
      </c>
      <c r="G3">
        <v>0.583874543297077</v>
      </c>
      <c r="H3">
        <v>0.690887908835496</v>
      </c>
      <c r="I3">
        <v>0.21212733350966301</v>
      </c>
      <c r="J3">
        <v>0.45506589982453199</v>
      </c>
      <c r="K3">
        <v>0.46374547331100802</v>
      </c>
      <c r="L3">
        <v>0.52189508058247103</v>
      </c>
    </row>
    <row r="4" spans="1:12" x14ac:dyDescent="0.2">
      <c r="A4">
        <v>1.3402467496386401</v>
      </c>
      <c r="B4">
        <v>0.88573871315797503</v>
      </c>
      <c r="C4">
        <v>0.318413502280954</v>
      </c>
      <c r="D4">
        <v>0.32041843015347199</v>
      </c>
      <c r="E4">
        <v>0.189944909728403</v>
      </c>
      <c r="F4">
        <v>2.13476574266882</v>
      </c>
      <c r="G4">
        <v>0.71827254289675202</v>
      </c>
      <c r="H4">
        <v>0.82521716614195995</v>
      </c>
      <c r="I4">
        <v>0.30051608740529501</v>
      </c>
      <c r="J4">
        <v>0.53906217709502202</v>
      </c>
      <c r="K4">
        <v>0.460370040803734</v>
      </c>
      <c r="L4">
        <v>0.64267494978463002</v>
      </c>
    </row>
    <row r="5" spans="1:12" x14ac:dyDescent="0.2">
      <c r="A5">
        <v>1.3128863162745401</v>
      </c>
      <c r="B5">
        <v>0.88324931750428404</v>
      </c>
      <c r="C5">
        <v>0.291714833255032</v>
      </c>
      <c r="D5">
        <v>0.298787639348849</v>
      </c>
      <c r="E5">
        <v>0.18902286023772399</v>
      </c>
      <c r="F5">
        <v>2.1011418549606899</v>
      </c>
      <c r="G5">
        <v>0.83627753914729996</v>
      </c>
      <c r="H5">
        <v>0.93819428022203799</v>
      </c>
      <c r="I5">
        <v>0.41281811697107701</v>
      </c>
      <c r="J5">
        <v>0.61309703843768304</v>
      </c>
      <c r="K5">
        <v>0.45202684596113901</v>
      </c>
      <c r="L5">
        <v>0.77520414575462304</v>
      </c>
    </row>
    <row r="6" spans="1:12" x14ac:dyDescent="0.2">
      <c r="A6">
        <v>1.25443521474555</v>
      </c>
      <c r="B6">
        <v>0.86162566430536403</v>
      </c>
      <c r="C6">
        <v>0.25965637424681898</v>
      </c>
      <c r="D6">
        <v>0.27158883517201798</v>
      </c>
      <c r="E6">
        <v>0.181761709924154</v>
      </c>
      <c r="F6">
        <v>1.93893746174965</v>
      </c>
      <c r="G6">
        <v>0.92159160409851204</v>
      </c>
      <c r="H6">
        <v>1.0182545243123899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2" x14ac:dyDescent="0.2">
      <c r="A7">
        <v>1.17450814114802</v>
      </c>
      <c r="B7">
        <v>0.82274222642360695</v>
      </c>
      <c r="C7">
        <v>0.230675960216842</v>
      </c>
      <c r="D7">
        <v>0.23896091995072599</v>
      </c>
      <c r="E7">
        <v>0.166871508483868</v>
      </c>
      <c r="F7">
        <v>1.69815127416005</v>
      </c>
      <c r="G7">
        <v>0.96805147571605799</v>
      </c>
      <c r="H7">
        <v>1.05556214457121</v>
      </c>
      <c r="I7">
        <v>0.67191163708081603</v>
      </c>
      <c r="J7">
        <v>0.69542756658471805</v>
      </c>
      <c r="K7">
        <v>0.40271273705222199</v>
      </c>
      <c r="L7">
        <v>0.98587264185365298</v>
      </c>
    </row>
    <row r="8" spans="1:12" x14ac:dyDescent="0.2">
      <c r="A8">
        <v>1.07608183072797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1.0465904694060699</v>
      </c>
      <c r="I8">
        <v>0.79357349269597799</v>
      </c>
      <c r="J8">
        <v>0.69737544308423305</v>
      </c>
      <c r="K8">
        <v>0.36803771060328699</v>
      </c>
      <c r="L8">
        <v>1.038696163157</v>
      </c>
    </row>
    <row r="9" spans="1:12" x14ac:dyDescent="0.2">
      <c r="A9">
        <v>0.95535902078222101</v>
      </c>
      <c r="B9">
        <v>0.71582236264128896</v>
      </c>
      <c r="C9">
        <v>0.17571676356486199</v>
      </c>
      <c r="D9">
        <v>0.15926627378052299</v>
      </c>
      <c r="E9">
        <v>0.11686274051663</v>
      </c>
      <c r="F9">
        <v>1.1308516934319299</v>
      </c>
      <c r="G9">
        <v>0.93121495645052998</v>
      </c>
      <c r="H9">
        <v>0.99381855854677903</v>
      </c>
      <c r="I9">
        <v>0.888174965948476</v>
      </c>
      <c r="J9">
        <v>0.673124457160589</v>
      </c>
      <c r="K9">
        <v>0.32900778671731601</v>
      </c>
      <c r="L9">
        <v>1.0480158548048299</v>
      </c>
    </row>
    <row r="10" spans="1:12" x14ac:dyDescent="0.2">
      <c r="A10">
        <v>0.81179324523923002</v>
      </c>
      <c r="B10">
        <v>0.65313126277448896</v>
      </c>
      <c r="C10">
        <v>0.15195999156391099</v>
      </c>
      <c r="D10">
        <v>0.113579681429767</v>
      </c>
      <c r="E10">
        <v>8.3628429518400701E-2</v>
      </c>
      <c r="F10">
        <v>0.83908157638396397</v>
      </c>
      <c r="G10">
        <v>0.85341042292946201</v>
      </c>
      <c r="H10">
        <v>0.90053813141271299</v>
      </c>
      <c r="I10">
        <v>0.93784250261630997</v>
      </c>
      <c r="J10">
        <v>0.62569686282042902</v>
      </c>
      <c r="K10">
        <v>0.28656944277087099</v>
      </c>
      <c r="L10">
        <v>1.0115547606259101</v>
      </c>
    </row>
    <row r="11" spans="1:12" x14ac:dyDescent="0.2">
      <c r="A11">
        <v>0.64728528454533696</v>
      </c>
      <c r="B11">
        <v>0.58249302192262997</v>
      </c>
      <c r="C11">
        <v>0.129525608124714</v>
      </c>
      <c r="D11">
        <v>6.1283312760125601E-2</v>
      </c>
      <c r="E11">
        <v>4.5027474737443202E-2</v>
      </c>
      <c r="F11">
        <v>0.54586372734841704</v>
      </c>
      <c r="G11">
        <v>0.74281860695340296</v>
      </c>
      <c r="H11">
        <v>0.768427052629298</v>
      </c>
      <c r="I11">
        <v>0.92610420446283004</v>
      </c>
      <c r="J11">
        <v>0.55896647768557794</v>
      </c>
      <c r="K11">
        <v>0.24100369903844701</v>
      </c>
      <c r="L11">
        <v>0.92970472554492101</v>
      </c>
    </row>
    <row r="12" spans="1:12" x14ac:dyDescent="0.2">
      <c r="A12">
        <v>0.44759250041681597</v>
      </c>
      <c r="B12">
        <v>0.50096775255621595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0.61258413083501395</v>
      </c>
      <c r="H12">
        <v>0.59202742289551202</v>
      </c>
      <c r="I12">
        <v>0.79605323082872304</v>
      </c>
      <c r="J12">
        <v>0.48457610297841602</v>
      </c>
      <c r="K12">
        <v>0.18831137207536799</v>
      </c>
      <c r="L12">
        <v>0.81060688785840695</v>
      </c>
    </row>
    <row r="13" spans="1:12" x14ac:dyDescent="0.2">
      <c r="A13">
        <v>0.23755493572908101</v>
      </c>
      <c r="B13">
        <v>0.411973780224209</v>
      </c>
      <c r="C13">
        <v>8.7893459281436895E-2</v>
      </c>
      <c r="D13">
        <v>0</v>
      </c>
      <c r="E13">
        <v>0</v>
      </c>
      <c r="F13">
        <v>0</v>
      </c>
      <c r="G13">
        <v>0.45784870621504697</v>
      </c>
      <c r="H13">
        <v>0.39103327810435501</v>
      </c>
      <c r="I13">
        <v>0.60433328180641699</v>
      </c>
      <c r="J13">
        <v>0.39796901302940602</v>
      </c>
      <c r="K13">
        <v>0.13314365981131401</v>
      </c>
      <c r="L13">
        <v>0.65481015132467402</v>
      </c>
    </row>
    <row r="14" spans="1:12" x14ac:dyDescent="0.2">
      <c r="A14">
        <v>1.27420313860177E-2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0.26759831437294901</v>
      </c>
      <c r="H14">
        <v>0.160092833647414</v>
      </c>
      <c r="I14">
        <v>0.355880542630857</v>
      </c>
      <c r="J14">
        <v>0.29225481364412897</v>
      </c>
      <c r="K14">
        <v>7.3864863510752707E-2</v>
      </c>
      <c r="L14">
        <v>0.45079187704549001</v>
      </c>
    </row>
    <row r="15" spans="1:12" x14ac:dyDescent="0.2">
      <c r="A15">
        <v>0</v>
      </c>
      <c r="B15">
        <v>0.20108756331880701</v>
      </c>
      <c r="C15">
        <v>4.1810839199351899E-2</v>
      </c>
      <c r="D15">
        <v>0</v>
      </c>
      <c r="E15">
        <v>0</v>
      </c>
      <c r="F15">
        <v>0</v>
      </c>
      <c r="G15">
        <v>4.3587304269985097E-2</v>
      </c>
      <c r="H15">
        <v>0</v>
      </c>
      <c r="I15">
        <v>5.8247163015395099E-2</v>
      </c>
      <c r="J15">
        <v>0.16842602094491399</v>
      </c>
      <c r="K15">
        <v>1.14717490517006E-2</v>
      </c>
      <c r="L15">
        <v>0.20024644310392101</v>
      </c>
    </row>
    <row r="16" spans="1:12" x14ac:dyDescent="0.2">
      <c r="A16">
        <v>0</v>
      </c>
      <c r="B16">
        <v>8.2451742102785996E-2</v>
      </c>
      <c r="C16">
        <v>1.6962946820196299E-2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FC7D-A040-5F4E-87CF-CAF2B7B4E3C6}">
  <dimension ref="A1:M68"/>
  <sheetViews>
    <sheetView workbookViewId="0">
      <selection activeCell="C5" sqref="C5:H5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4B71-1E5B-0942-A77D-AF314C340EE1}">
  <dimension ref="A1:BR62"/>
  <sheetViews>
    <sheetView topLeftCell="AK1" workbookViewId="0">
      <selection activeCell="C5" sqref="C5:H5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102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'RIhistoric_emissions_PP_199 (2)'!B9+'RICEPP_it0-E_by_region (2)'!A2</f>
        <v>24.617402924245031</v>
      </c>
      <c r="D3" s="1">
        <f>'RIhistoric_emissions_PP_199 (2)'!C9+'RICEPP_it0-E_by_region (2)'!B2</f>
        <v>18.652058555257923</v>
      </c>
      <c r="E3" s="1">
        <f>'RIhistoric_emissions_PP_199 (2)'!D9+'RICEPP_it0-E_by_region (2)'!C2</f>
        <v>5.3958849657969798</v>
      </c>
      <c r="F3" s="1">
        <f>'RIhistoric_emissions_PP_199 (2)'!E9+'RICEPP_it0-E_by_region (2)'!D2</f>
        <v>5.9524840390263485</v>
      </c>
      <c r="G3" s="1">
        <f>'RIhistoric_emissions_PP_199 (2)'!F9+'RICEPP_it0-E_by_region (2)'!E2</f>
        <v>7.2470425759364803</v>
      </c>
      <c r="H3" s="1">
        <f>'RIhistoric_emissions_PP_199 (2)'!G9+'RICEPP_it0-E_by_region (2)'!F2</f>
        <v>6.5115861116778264</v>
      </c>
      <c r="I3" s="1">
        <f>'RIhistoric_emissions_PP_199 (2)'!H9+'RICEPP_it0-E_by_region (2)'!G2</f>
        <v>14.763262404134073</v>
      </c>
      <c r="J3" s="1">
        <f>'RIhistoric_emissions_PP_199 (2)'!I9+'RICEPP_it0-E_by_region (2)'!H2</f>
        <v>4.0455094994458864</v>
      </c>
      <c r="K3" s="1">
        <f>'RIhistoric_emissions_PP_199 (2)'!J9+'RICEPP_it0-E_by_region (2)'!I2</f>
        <v>4.3838853883787365</v>
      </c>
      <c r="L3" s="1">
        <f>'RIhistoric_emissions_PP_199 (2)'!K9+'RICEPP_it0-E_by_region (2)'!J2</f>
        <v>3.8599671472094879</v>
      </c>
      <c r="M3" s="1">
        <f>'RIhistoric_emissions_PP_199 (2)'!L9+'RICEPP_it0-E_by_region (2)'!K2</f>
        <v>5.5127112821782616</v>
      </c>
      <c r="N3" s="1">
        <f>'RIhistoric_emissions_PP_199 (2)'!M9+'RICEPP_it0-E_by_region (2)'!L2</f>
        <v>3.8951629981094698</v>
      </c>
      <c r="P3">
        <v>1</v>
      </c>
      <c r="Q3" t="s">
        <v>15</v>
      </c>
      <c r="R3" s="1" t="e">
        <f>#REF!+'RICPP-it0_damagesbyregionou (2)'!A2</f>
        <v>#REF!</v>
      </c>
      <c r="S3" s="1" t="e">
        <f>#REF!+'RICPP-it0_damagesbyregionou (2)'!B2</f>
        <v>#REF!</v>
      </c>
      <c r="T3" s="1" t="e">
        <f>#REF!+'RICPP-it0_damagesbyregionou (2)'!C2</f>
        <v>#REF!</v>
      </c>
      <c r="U3" s="1" t="e">
        <f>#REF!+'RICPP-it0_damagesbyregionou (2)'!D2</f>
        <v>#REF!</v>
      </c>
      <c r="V3" s="1" t="e">
        <f>#REF!+'RICPP-it0_damagesbyregionou (2)'!E2</f>
        <v>#REF!</v>
      </c>
      <c r="W3" s="1" t="e">
        <f>#REF!+'RICPP-it0_damagesbyregionou (2)'!F2</f>
        <v>#REF!</v>
      </c>
      <c r="X3" s="1" t="e">
        <f>#REF!+'RICPP-it0_damagesbyregionou (2)'!G2</f>
        <v>#REF!</v>
      </c>
      <c r="Y3" s="1" t="e">
        <f>#REF!+'RICPP-it0_damagesbyregionou (2)'!H2</f>
        <v>#REF!</v>
      </c>
      <c r="Z3" s="1" t="e">
        <f>#REF!+'RICPP-it0_damagesbyregionou (2)'!I2</f>
        <v>#REF!</v>
      </c>
      <c r="AA3" s="1" t="e">
        <f>#REF!+'RICPP-it0_damagesbyregionou (2)'!J2</f>
        <v>#REF!</v>
      </c>
      <c r="AB3" s="1" t="e">
        <f>#REF!+'RICPP-it0_damagesbyregionou (2)'!K2</f>
        <v>#REF!</v>
      </c>
      <c r="AC3" s="1" t="e">
        <f>#REF!+'RICPP-it0_damagesbyregionou (2)'!L2</f>
        <v>#REF!</v>
      </c>
      <c r="AE3">
        <v>1</v>
      </c>
      <c r="AF3" t="s">
        <v>15</v>
      </c>
      <c r="AG3" t="e">
        <f>(C3/SUM($C3:$N3)-R3/SUM($R3:$AC3))*SUM($R3:$AC3)</f>
        <v>#REF!</v>
      </c>
      <c r="AH3" t="e">
        <f t="shared" ref="AH3:AR18" si="0">(D3/SUM($C3:$N3)-S3/SUM($R3:$AC3))*SUM($R3:$AC3)</f>
        <v>#REF!</v>
      </c>
      <c r="AI3" t="e">
        <f t="shared" si="0"/>
        <v>#REF!</v>
      </c>
      <c r="AJ3" t="e">
        <f t="shared" si="0"/>
        <v>#REF!</v>
      </c>
      <c r="AK3" t="e">
        <f t="shared" si="0"/>
        <v>#REF!</v>
      </c>
      <c r="AL3" t="e">
        <f t="shared" si="0"/>
        <v>#REF!</v>
      </c>
      <c r="AM3" t="e">
        <f t="shared" si="0"/>
        <v>#REF!</v>
      </c>
      <c r="AN3" t="e">
        <f t="shared" si="0"/>
        <v>#REF!</v>
      </c>
      <c r="AO3" t="e">
        <f t="shared" si="0"/>
        <v>#REF!</v>
      </c>
      <c r="AP3" t="e">
        <f t="shared" si="0"/>
        <v>#REF!</v>
      </c>
      <c r="AQ3" t="e">
        <f t="shared" si="0"/>
        <v>#REF!</v>
      </c>
      <c r="AR3" t="e">
        <f t="shared" si="0"/>
        <v>#REF!</v>
      </c>
      <c r="AT3" s="1" t="e">
        <f>(C3/SUM($C3:$N3)-R3/SUM($R3:$AC3))*SUM($R3:$AC3)</f>
        <v>#REF!</v>
      </c>
      <c r="AU3" s="1" t="e">
        <f t="shared" ref="AU3:BE3" si="1">(D3/SUM($C3:$N3)-S3/SUM($R3:$AC3))*SUM($R3:$AC3)</f>
        <v>#REF!</v>
      </c>
      <c r="AV3" s="1" t="e">
        <f t="shared" si="1"/>
        <v>#REF!</v>
      </c>
      <c r="AW3" s="1" t="e">
        <f t="shared" si="1"/>
        <v>#REF!</v>
      </c>
      <c r="AX3" s="1" t="e">
        <f t="shared" si="1"/>
        <v>#REF!</v>
      </c>
      <c r="AY3" s="1" t="e">
        <f t="shared" si="1"/>
        <v>#REF!</v>
      </c>
      <c r="AZ3" s="1" t="e">
        <f t="shared" si="1"/>
        <v>#REF!</v>
      </c>
      <c r="BA3" s="1" t="e">
        <f t="shared" si="1"/>
        <v>#REF!</v>
      </c>
      <c r="BB3" s="1" t="e">
        <f t="shared" si="1"/>
        <v>#REF!</v>
      </c>
      <c r="BC3" s="1" t="e">
        <f t="shared" si="1"/>
        <v>#REF!</v>
      </c>
      <c r="BD3" s="1" t="e">
        <f t="shared" si="1"/>
        <v>#REF!</v>
      </c>
      <c r="BE3" s="1" t="e">
        <f t="shared" si="1"/>
        <v>#REF!</v>
      </c>
      <c r="BG3" s="2" t="e">
        <f>(AT3-(AG3-AG2))*10^12</f>
        <v>#REF!</v>
      </c>
      <c r="BH3" s="2" t="e">
        <f t="shared" ref="BH3:BR18" si="2">(AU3-(AH3-AH2))*10^12</f>
        <v>#REF!</v>
      </c>
      <c r="BI3" s="2" t="e">
        <f t="shared" si="2"/>
        <v>#REF!</v>
      </c>
      <c r="BJ3" s="2" t="e">
        <f t="shared" si="2"/>
        <v>#REF!</v>
      </c>
      <c r="BK3" s="2" t="e">
        <f t="shared" si="2"/>
        <v>#REF!</v>
      </c>
      <c r="BL3" s="2" t="e">
        <f t="shared" si="2"/>
        <v>#REF!</v>
      </c>
      <c r="BM3" s="2" t="e">
        <f t="shared" si="2"/>
        <v>#REF!</v>
      </c>
      <c r="BN3" s="2" t="e">
        <f t="shared" si="2"/>
        <v>#REF!</v>
      </c>
      <c r="BO3" s="2" t="e">
        <f t="shared" si="2"/>
        <v>#REF!</v>
      </c>
      <c r="BP3" s="2" t="e">
        <f t="shared" si="2"/>
        <v>#REF!</v>
      </c>
      <c r="BQ3" s="2" t="e">
        <f t="shared" si="2"/>
        <v>#REF!</v>
      </c>
      <c r="BR3" s="2" t="e">
        <f t="shared" si="2"/>
        <v>#REF!</v>
      </c>
    </row>
    <row r="4" spans="1:70" x14ac:dyDescent="0.2">
      <c r="A4">
        <v>2</v>
      </c>
      <c r="B4" t="s">
        <v>16</v>
      </c>
      <c r="C4">
        <f>C3+'RICEPP_it0-E_by_region (2)'!A3</f>
        <v>25.970570483713431</v>
      </c>
      <c r="D4">
        <f>D3+'RICEPP_it0-E_by_region (2)'!B3</f>
        <v>19.527102928516264</v>
      </c>
      <c r="E4">
        <f>E3+'RICEPP_it0-E_by_region (2)'!C3</f>
        <v>5.739422221468546</v>
      </c>
      <c r="F4">
        <f>F3+'RICEPP_it0-E_by_region (2)'!D3</f>
        <v>6.2872750939876338</v>
      </c>
      <c r="G4">
        <f>G3+'RICEPP_it0-E_by_region (2)'!E3</f>
        <v>7.4361592418390785</v>
      </c>
      <c r="H4">
        <f>H3+'RICEPP_it0-E_by_region (2)'!F3</f>
        <v>8.4880492602078164</v>
      </c>
      <c r="I4">
        <f>I3+'RICEPP_it0-E_by_region (2)'!G3</f>
        <v>15.347136947431149</v>
      </c>
      <c r="J4">
        <f>J3+'RICEPP_it0-E_by_region (2)'!H3</f>
        <v>4.7363974082813822</v>
      </c>
      <c r="K4">
        <f>K3+'RICEPP_it0-E_by_region (2)'!I3</f>
        <v>4.5960127218883997</v>
      </c>
      <c r="L4">
        <f>L3+'RICEPP_it0-E_by_region (2)'!J3</f>
        <v>4.3150330470340199</v>
      </c>
      <c r="M4">
        <f>M3+'RICEPP_it0-E_by_region (2)'!K3</f>
        <v>5.97645675548927</v>
      </c>
      <c r="N4">
        <f>N3+'RICEPP_it0-E_by_region (2)'!L3</f>
        <v>4.4170580786919409</v>
      </c>
      <c r="P4">
        <v>2</v>
      </c>
      <c r="Q4" t="s">
        <v>16</v>
      </c>
      <c r="R4" t="e">
        <f>R3+'RICPP-it0_damagesbyregionou (2)'!A3</f>
        <v>#REF!</v>
      </c>
      <c r="S4" t="e">
        <f>S3+'RICPP-it0_damagesbyregionou (2)'!B3</f>
        <v>#REF!</v>
      </c>
      <c r="T4" t="e">
        <f>T3+'RICPP-it0_damagesbyregionou (2)'!C3</f>
        <v>#REF!</v>
      </c>
      <c r="U4" t="e">
        <f>U3+'RICPP-it0_damagesbyregionou (2)'!D3</f>
        <v>#REF!</v>
      </c>
      <c r="V4" t="e">
        <f>V3+'RICPP-it0_damagesbyregionou (2)'!E3</f>
        <v>#REF!</v>
      </c>
      <c r="W4" t="e">
        <f>W3+'RICPP-it0_damagesbyregionou (2)'!F3</f>
        <v>#REF!</v>
      </c>
      <c r="X4" t="e">
        <f>X3+'RICPP-it0_damagesbyregionou (2)'!G3</f>
        <v>#REF!</v>
      </c>
      <c r="Y4" t="e">
        <f>Y3+'RICPP-it0_damagesbyregionou (2)'!H3</f>
        <v>#REF!</v>
      </c>
      <c r="Z4" t="e">
        <f>Z3+'RICPP-it0_damagesbyregionou (2)'!I3</f>
        <v>#REF!</v>
      </c>
      <c r="AA4" t="e">
        <f>AA3+'RICPP-it0_damagesbyregionou (2)'!J3</f>
        <v>#REF!</v>
      </c>
      <c r="AB4" t="e">
        <f>AB3+'RICPP-it0_damagesbyregionou (2)'!K3</f>
        <v>#REF!</v>
      </c>
      <c r="AC4" t="e">
        <f>AC3+'RICPP-it0_damagesbyregionou (2)'!L3</f>
        <v>#REF!</v>
      </c>
      <c r="AE4">
        <v>2</v>
      </c>
      <c r="AF4" t="s">
        <v>16</v>
      </c>
      <c r="AG4" t="e">
        <f t="shared" ref="AG4:AG62" si="3">(C4/SUM($C4:$N4)-R4/SUM($R4:$AC4))*SUM($R4:$AC4)</f>
        <v>#REF!</v>
      </c>
      <c r="AH4" t="e">
        <f t="shared" ref="AH4:AH62" si="4">(D4/SUM($C4:$N4)-S4/SUM($R4:$AC4))*SUM($R4:$AC4)</f>
        <v>#REF!</v>
      </c>
      <c r="AI4" t="e">
        <f t="shared" si="0"/>
        <v>#REF!</v>
      </c>
      <c r="AJ4" t="e">
        <f t="shared" si="0"/>
        <v>#REF!</v>
      </c>
      <c r="AK4" t="e">
        <f t="shared" si="0"/>
        <v>#REF!</v>
      </c>
      <c r="AL4" t="e">
        <f t="shared" si="0"/>
        <v>#REF!</v>
      </c>
      <c r="AM4" t="e">
        <f t="shared" si="0"/>
        <v>#REF!</v>
      </c>
      <c r="AN4" t="e">
        <f t="shared" si="0"/>
        <v>#REF!</v>
      </c>
      <c r="AO4" t="e">
        <f t="shared" si="0"/>
        <v>#REF!</v>
      </c>
      <c r="AP4" t="e">
        <f t="shared" si="0"/>
        <v>#REF!</v>
      </c>
      <c r="AQ4" t="e">
        <f t="shared" si="0"/>
        <v>#REF!</v>
      </c>
      <c r="AR4" t="e">
        <f t="shared" si="0"/>
        <v>#REF!</v>
      </c>
      <c r="AT4" t="e">
        <f>(C4/SUM($C4:$N4)-R4/SUM($R4:$AC4))*SUM('RICPP-it0_damagesbyregionou (2)'!$A3:$L3)</f>
        <v>#REF!</v>
      </c>
      <c r="AU4" t="e">
        <f>(D4/SUM($C4:$N4)-S4/SUM($R4:$AC4))*SUM('RICPP-it0_damagesbyregionou (2)'!$A3:$L3)</f>
        <v>#REF!</v>
      </c>
      <c r="AV4" t="e">
        <f>(E4/SUM($C4:$N4)-T4/SUM($R4:$AC4))*SUM('RICPP-it0_damagesbyregionou (2)'!$A3:$L3)</f>
        <v>#REF!</v>
      </c>
      <c r="AW4" t="e">
        <f>(F4/SUM($C4:$N4)-U4/SUM($R4:$AC4))*SUM('RICPP-it0_damagesbyregionou (2)'!$A3:$L3)</f>
        <v>#REF!</v>
      </c>
      <c r="AX4" t="e">
        <f>(G4/SUM($C4:$N4)-V4/SUM($R4:$AC4))*SUM('RICPP-it0_damagesbyregionou (2)'!$A3:$L3)</f>
        <v>#REF!</v>
      </c>
      <c r="AY4" t="e">
        <f>(H4/SUM($C4:$N4)-W4/SUM($R4:$AC4))*SUM('RICPP-it0_damagesbyregionou (2)'!$A3:$L3)</f>
        <v>#REF!</v>
      </c>
      <c r="AZ4" t="e">
        <f>(I4/SUM($C4:$N4)-X4/SUM($R4:$AC4))*SUM('RICPP-it0_damagesbyregionou (2)'!$A3:$L3)</f>
        <v>#REF!</v>
      </c>
      <c r="BA4" t="e">
        <f>(J4/SUM($C4:$N4)-Y4/SUM($R4:$AC4))*SUM('RICPP-it0_damagesbyregionou (2)'!$A3:$L3)</f>
        <v>#REF!</v>
      </c>
      <c r="BB4" t="e">
        <f>(K4/SUM($C4:$N4)-Z4/SUM($R4:$AC4))*SUM('RICPP-it0_damagesbyregionou (2)'!$A3:$L3)</f>
        <v>#REF!</v>
      </c>
      <c r="BC4" t="e">
        <f>(L4/SUM($C4:$N4)-AA4/SUM($R4:$AC4))*SUM('RICPP-it0_damagesbyregionou (2)'!$A3:$L3)</f>
        <v>#REF!</v>
      </c>
      <c r="BD4" t="e">
        <f>(M4/SUM($C4:$N4)-AB4/SUM($R4:$AC4))*SUM('RICPP-it0_damagesbyregionou (2)'!$A3:$L3)</f>
        <v>#REF!</v>
      </c>
      <c r="BE4" t="e">
        <f>(N4/SUM($C4:$N4)-AC4/SUM($R4:$AC4))*SUM('RICPP-it0_damagesbyregionou (2)'!$A3:$L3)</f>
        <v>#REF!</v>
      </c>
      <c r="BG4" s="2" t="e">
        <f t="shared" ref="BG4:BR38" si="5">(AT4-(AG4-AG3))*10^12</f>
        <v>#REF!</v>
      </c>
      <c r="BH4" s="2" t="e">
        <f t="shared" si="2"/>
        <v>#REF!</v>
      </c>
      <c r="BI4" s="2" t="e">
        <f t="shared" si="2"/>
        <v>#REF!</v>
      </c>
      <c r="BJ4" s="2" t="e">
        <f t="shared" si="2"/>
        <v>#REF!</v>
      </c>
      <c r="BK4" s="2" t="e">
        <f t="shared" si="2"/>
        <v>#REF!</v>
      </c>
      <c r="BL4" s="2" t="e">
        <f t="shared" si="2"/>
        <v>#REF!</v>
      </c>
      <c r="BM4" s="2" t="e">
        <f t="shared" si="2"/>
        <v>#REF!</v>
      </c>
      <c r="BN4" s="2" t="e">
        <f t="shared" si="2"/>
        <v>#REF!</v>
      </c>
      <c r="BO4" s="2" t="e">
        <f t="shared" si="2"/>
        <v>#REF!</v>
      </c>
      <c r="BP4" s="2" t="e">
        <f t="shared" si="2"/>
        <v>#REF!</v>
      </c>
      <c r="BQ4" s="2" t="e">
        <f t="shared" si="2"/>
        <v>#REF!</v>
      </c>
      <c r="BR4" s="2" t="e">
        <f t="shared" si="2"/>
        <v>#REF!</v>
      </c>
    </row>
    <row r="5" spans="1:70" x14ac:dyDescent="0.2">
      <c r="A5">
        <v>3</v>
      </c>
      <c r="B5" t="s">
        <v>17</v>
      </c>
      <c r="C5">
        <f>C4+'RICEPP_it0-E_by_region (2)'!A4</f>
        <v>27.310817233352072</v>
      </c>
      <c r="D5">
        <f>D4+'RICEPP_it0-E_by_region (2)'!B4</f>
        <v>20.412841641674238</v>
      </c>
      <c r="E5">
        <f>E4+'RICEPP_it0-E_by_region (2)'!C4</f>
        <v>6.0578357237495002</v>
      </c>
      <c r="F5">
        <f>F4+'RICEPP_it0-E_by_region (2)'!D4</f>
        <v>6.6076935241411059</v>
      </c>
      <c r="G5">
        <f>G4+'RICEPP_it0-E_by_region (2)'!E4</f>
        <v>7.6261041515674819</v>
      </c>
      <c r="H5">
        <f>H4+'RICEPP_it0-E_by_region (2)'!F4</f>
        <v>10.622815002876637</v>
      </c>
      <c r="I5">
        <f>I4+'RICEPP_it0-E_by_region (2)'!G4</f>
        <v>16.065409490327902</v>
      </c>
      <c r="J5">
        <f>J4+'RICEPP_it0-E_by_region (2)'!H4</f>
        <v>5.5616145744233423</v>
      </c>
      <c r="K5">
        <f>K4+'RICEPP_it0-E_by_region (2)'!I4</f>
        <v>4.8965288092936952</v>
      </c>
      <c r="L5">
        <f>L4+'RICEPP_it0-E_by_region (2)'!J4</f>
        <v>4.8540952241290416</v>
      </c>
      <c r="M5">
        <f>M4+'RICEPP_it0-E_by_region (2)'!K4</f>
        <v>6.4368267962930039</v>
      </c>
      <c r="N5">
        <f>N4+'RICEPP_it0-E_by_region (2)'!L4</f>
        <v>5.0597330284765709</v>
      </c>
      <c r="P5">
        <v>3</v>
      </c>
      <c r="Q5" t="s">
        <v>17</v>
      </c>
      <c r="R5" t="e">
        <f>R4+'RICPP-it0_damagesbyregionou (2)'!A4</f>
        <v>#REF!</v>
      </c>
      <c r="S5" t="e">
        <f>S4+'RICPP-it0_damagesbyregionou (2)'!B4</f>
        <v>#REF!</v>
      </c>
      <c r="T5" t="e">
        <f>T4+'RICPP-it0_damagesbyregionou (2)'!C4</f>
        <v>#REF!</v>
      </c>
      <c r="U5" t="e">
        <f>U4+'RICPP-it0_damagesbyregionou (2)'!D4</f>
        <v>#REF!</v>
      </c>
      <c r="V5" t="e">
        <f>V4+'RICPP-it0_damagesbyregionou (2)'!E4</f>
        <v>#REF!</v>
      </c>
      <c r="W5" t="e">
        <f>W4+'RICPP-it0_damagesbyregionou (2)'!F4</f>
        <v>#REF!</v>
      </c>
      <c r="X5" t="e">
        <f>X4+'RICPP-it0_damagesbyregionou (2)'!G4</f>
        <v>#REF!</v>
      </c>
      <c r="Y5" t="e">
        <f>Y4+'RICPP-it0_damagesbyregionou (2)'!H4</f>
        <v>#REF!</v>
      </c>
      <c r="Z5" t="e">
        <f>Z4+'RICPP-it0_damagesbyregionou (2)'!I4</f>
        <v>#REF!</v>
      </c>
      <c r="AA5" t="e">
        <f>AA4+'RICPP-it0_damagesbyregionou (2)'!J4</f>
        <v>#REF!</v>
      </c>
      <c r="AB5" t="e">
        <f>AB4+'RICPP-it0_damagesbyregionou (2)'!K4</f>
        <v>#REF!</v>
      </c>
      <c r="AC5" t="e">
        <f>AC4+'RICPP-it0_damagesbyregionou (2)'!L4</f>
        <v>#REF!</v>
      </c>
      <c r="AE5">
        <v>3</v>
      </c>
      <c r="AF5" t="s">
        <v>17</v>
      </c>
      <c r="AG5" t="e">
        <f t="shared" si="3"/>
        <v>#REF!</v>
      </c>
      <c r="AH5" t="e">
        <f t="shared" si="4"/>
        <v>#REF!</v>
      </c>
      <c r="AI5" t="e">
        <f t="shared" si="0"/>
        <v>#REF!</v>
      </c>
      <c r="AJ5" t="e">
        <f t="shared" si="0"/>
        <v>#REF!</v>
      </c>
      <c r="AK5" t="e">
        <f t="shared" si="0"/>
        <v>#REF!</v>
      </c>
      <c r="AL5" t="e">
        <f t="shared" si="0"/>
        <v>#REF!</v>
      </c>
      <c r="AM5" t="e">
        <f t="shared" si="0"/>
        <v>#REF!</v>
      </c>
      <c r="AN5" t="e">
        <f t="shared" si="0"/>
        <v>#REF!</v>
      </c>
      <c r="AO5" t="e">
        <f t="shared" si="0"/>
        <v>#REF!</v>
      </c>
      <c r="AP5" t="e">
        <f t="shared" si="0"/>
        <v>#REF!</v>
      </c>
      <c r="AQ5" t="e">
        <f t="shared" si="0"/>
        <v>#REF!</v>
      </c>
      <c r="AR5" t="e">
        <f t="shared" si="0"/>
        <v>#REF!</v>
      </c>
      <c r="AT5" t="e">
        <f>(C5/SUM($C5:$N5)-R5/SUM($R5:$AC5))*SUM('RICPP-it0_damagesbyregionou (2)'!$A4:$L4)</f>
        <v>#REF!</v>
      </c>
      <c r="AU5" t="e">
        <f>(D5/SUM($C5:$N5)-S5/SUM($R5:$AC5))*SUM('RICPP-it0_damagesbyregionou (2)'!$A4:$L4)</f>
        <v>#REF!</v>
      </c>
      <c r="AV5" t="e">
        <f>(E5/SUM($C5:$N5)-T5/SUM($R5:$AC5))*SUM('RICPP-it0_damagesbyregionou (2)'!$A4:$L4)</f>
        <v>#REF!</v>
      </c>
      <c r="AW5" t="e">
        <f>(F5/SUM($C5:$N5)-U5/SUM($R5:$AC5))*SUM('RICPP-it0_damagesbyregionou (2)'!$A4:$L4)</f>
        <v>#REF!</v>
      </c>
      <c r="AX5" t="e">
        <f>(G5/SUM($C5:$N5)-V5/SUM($R5:$AC5))*SUM('RICPP-it0_damagesbyregionou (2)'!$A4:$L4)</f>
        <v>#REF!</v>
      </c>
      <c r="AY5" t="e">
        <f>(H5/SUM($C5:$N5)-W5/SUM($R5:$AC5))*SUM('RICPP-it0_damagesbyregionou (2)'!$A4:$L4)</f>
        <v>#REF!</v>
      </c>
      <c r="AZ5" t="e">
        <f>(I5/SUM($C5:$N5)-X5/SUM($R5:$AC5))*SUM('RICPP-it0_damagesbyregionou (2)'!$A4:$L4)</f>
        <v>#REF!</v>
      </c>
      <c r="BA5" t="e">
        <f>(J5/SUM($C5:$N5)-Y5/SUM($R5:$AC5))*SUM('RICPP-it0_damagesbyregionou (2)'!$A4:$L4)</f>
        <v>#REF!</v>
      </c>
      <c r="BB5" t="e">
        <f>(K5/SUM($C5:$N5)-Z5/SUM($R5:$AC5))*SUM('RICPP-it0_damagesbyregionou (2)'!$A4:$L4)</f>
        <v>#REF!</v>
      </c>
      <c r="BC5" t="e">
        <f>(L5/SUM($C5:$N5)-AA5/SUM($R5:$AC5))*SUM('RICPP-it0_damagesbyregionou (2)'!$A4:$L4)</f>
        <v>#REF!</v>
      </c>
      <c r="BD5" t="e">
        <f>(M5/SUM($C5:$N5)-AB5/SUM($R5:$AC5))*SUM('RICPP-it0_damagesbyregionou (2)'!$A4:$L4)</f>
        <v>#REF!</v>
      </c>
      <c r="BE5" t="e">
        <f>(N5/SUM($C5:$N5)-AC5/SUM($R5:$AC5))*SUM('RICPP-it0_damagesbyregionou (2)'!$A4:$L4)</f>
        <v>#REF!</v>
      </c>
      <c r="BG5" s="2" t="e">
        <f t="shared" si="5"/>
        <v>#REF!</v>
      </c>
      <c r="BH5" s="2" t="e">
        <f t="shared" si="2"/>
        <v>#REF!</v>
      </c>
      <c r="BI5" s="2" t="e">
        <f t="shared" si="2"/>
        <v>#REF!</v>
      </c>
      <c r="BJ5" s="2" t="e">
        <f t="shared" si="2"/>
        <v>#REF!</v>
      </c>
      <c r="BK5" s="2" t="e">
        <f t="shared" si="2"/>
        <v>#REF!</v>
      </c>
      <c r="BL5" s="2" t="e">
        <f t="shared" si="2"/>
        <v>#REF!</v>
      </c>
      <c r="BM5" s="2" t="e">
        <f t="shared" si="2"/>
        <v>#REF!</v>
      </c>
      <c r="BN5" s="2" t="e">
        <f t="shared" si="2"/>
        <v>#REF!</v>
      </c>
      <c r="BO5" s="2" t="e">
        <f t="shared" si="2"/>
        <v>#REF!</v>
      </c>
      <c r="BP5" s="2" t="e">
        <f t="shared" si="2"/>
        <v>#REF!</v>
      </c>
      <c r="BQ5" s="2" t="e">
        <f t="shared" si="2"/>
        <v>#REF!</v>
      </c>
      <c r="BR5" s="2" t="e">
        <f t="shared" si="2"/>
        <v>#REF!</v>
      </c>
    </row>
    <row r="6" spans="1:70" x14ac:dyDescent="0.2">
      <c r="A6">
        <v>4</v>
      </c>
      <c r="B6" t="s">
        <v>18</v>
      </c>
      <c r="C6">
        <f>C5+'RICEPP_it0-E_by_region (2)'!A5</f>
        <v>28.623703549626612</v>
      </c>
      <c r="D6">
        <f>D5+'RICEPP_it0-E_by_region (2)'!B5</f>
        <v>21.296090959178521</v>
      </c>
      <c r="E6">
        <f>E5+'RICEPP_it0-E_by_region (2)'!C5</f>
        <v>6.3495505570045321</v>
      </c>
      <c r="F6">
        <f>F5+'RICEPP_it0-E_by_region (2)'!D5</f>
        <v>6.9064811634899552</v>
      </c>
      <c r="G6">
        <f>G5+'RICEPP_it0-E_by_region (2)'!E5</f>
        <v>7.8151270118052061</v>
      </c>
      <c r="H6">
        <f>H5+'RICEPP_it0-E_by_region (2)'!F5</f>
        <v>12.723956857837326</v>
      </c>
      <c r="I6">
        <f>I5+'RICEPP_it0-E_by_region (2)'!G5</f>
        <v>16.901687029475202</v>
      </c>
      <c r="J6">
        <f>J5+'RICEPP_it0-E_by_region (2)'!H5</f>
        <v>6.4998088546453801</v>
      </c>
      <c r="K6">
        <f>K5+'RICEPP_it0-E_by_region (2)'!I5</f>
        <v>5.3093469262647721</v>
      </c>
      <c r="L6">
        <f>L5+'RICEPP_it0-E_by_region (2)'!J5</f>
        <v>5.4671922625667246</v>
      </c>
      <c r="M6">
        <f>M5+'RICEPP_it0-E_by_region (2)'!K5</f>
        <v>6.8888536422541433</v>
      </c>
      <c r="N6">
        <f>N5+'RICEPP_it0-E_by_region (2)'!L5</f>
        <v>5.834937174231194</v>
      </c>
      <c r="P6">
        <v>4</v>
      </c>
      <c r="Q6" t="s">
        <v>18</v>
      </c>
      <c r="R6" t="e">
        <f>R5+'RICPP-it0_damagesbyregionou (2)'!A5</f>
        <v>#REF!</v>
      </c>
      <c r="S6" t="e">
        <f>S5+'RICPP-it0_damagesbyregionou (2)'!B5</f>
        <v>#REF!</v>
      </c>
      <c r="T6" t="e">
        <f>T5+'RICPP-it0_damagesbyregionou (2)'!C5</f>
        <v>#REF!</v>
      </c>
      <c r="U6" t="e">
        <f>U5+'RICPP-it0_damagesbyregionou (2)'!D5</f>
        <v>#REF!</v>
      </c>
      <c r="V6" t="e">
        <f>V5+'RICPP-it0_damagesbyregionou (2)'!E5</f>
        <v>#REF!</v>
      </c>
      <c r="W6" t="e">
        <f>W5+'RICPP-it0_damagesbyregionou (2)'!F5</f>
        <v>#REF!</v>
      </c>
      <c r="X6" t="e">
        <f>X5+'RICPP-it0_damagesbyregionou (2)'!G5</f>
        <v>#REF!</v>
      </c>
      <c r="Y6" t="e">
        <f>Y5+'RICPP-it0_damagesbyregionou (2)'!H5</f>
        <v>#REF!</v>
      </c>
      <c r="Z6" t="e">
        <f>Z5+'RICPP-it0_damagesbyregionou (2)'!I5</f>
        <v>#REF!</v>
      </c>
      <c r="AA6" t="e">
        <f>AA5+'RICPP-it0_damagesbyregionou (2)'!J5</f>
        <v>#REF!</v>
      </c>
      <c r="AB6" t="e">
        <f>AB5+'RICPP-it0_damagesbyregionou (2)'!K5</f>
        <v>#REF!</v>
      </c>
      <c r="AC6" t="e">
        <f>AC5+'RICPP-it0_damagesbyregionou (2)'!L5</f>
        <v>#REF!</v>
      </c>
      <c r="AE6">
        <v>4</v>
      </c>
      <c r="AF6" t="s">
        <v>18</v>
      </c>
      <c r="AG6" t="e">
        <f t="shared" si="3"/>
        <v>#REF!</v>
      </c>
      <c r="AH6" t="e">
        <f t="shared" si="4"/>
        <v>#REF!</v>
      </c>
      <c r="AI6" t="e">
        <f t="shared" si="0"/>
        <v>#REF!</v>
      </c>
      <c r="AJ6" t="e">
        <f t="shared" si="0"/>
        <v>#REF!</v>
      </c>
      <c r="AK6" t="e">
        <f t="shared" si="0"/>
        <v>#REF!</v>
      </c>
      <c r="AL6" t="e">
        <f t="shared" si="0"/>
        <v>#REF!</v>
      </c>
      <c r="AM6" t="e">
        <f t="shared" si="0"/>
        <v>#REF!</v>
      </c>
      <c r="AN6" t="e">
        <f t="shared" si="0"/>
        <v>#REF!</v>
      </c>
      <c r="AO6" t="e">
        <f t="shared" si="0"/>
        <v>#REF!</v>
      </c>
      <c r="AP6" t="e">
        <f t="shared" si="0"/>
        <v>#REF!</v>
      </c>
      <c r="AQ6" t="e">
        <f t="shared" si="0"/>
        <v>#REF!</v>
      </c>
      <c r="AR6" t="e">
        <f t="shared" si="0"/>
        <v>#REF!</v>
      </c>
      <c r="AT6" t="e">
        <f>(C6/SUM($C6:$N6)-R6/SUM($R6:$AC6))*SUM('RICPP-it0_damagesbyregionou (2)'!$A5:$L5)</f>
        <v>#REF!</v>
      </c>
      <c r="AU6" t="e">
        <f>(D6/SUM($C6:$N6)-S6/SUM($R6:$AC6))*SUM('RICPP-it0_damagesbyregionou (2)'!$A5:$L5)</f>
        <v>#REF!</v>
      </c>
      <c r="AV6" t="e">
        <f>(E6/SUM($C6:$N6)-T6/SUM($R6:$AC6))*SUM('RICPP-it0_damagesbyregionou (2)'!$A5:$L5)</f>
        <v>#REF!</v>
      </c>
      <c r="AW6" t="e">
        <f>(F6/SUM($C6:$N6)-U6/SUM($R6:$AC6))*SUM('RICPP-it0_damagesbyregionou (2)'!$A5:$L5)</f>
        <v>#REF!</v>
      </c>
      <c r="AX6" t="e">
        <f>(G6/SUM($C6:$N6)-V6/SUM($R6:$AC6))*SUM('RICPP-it0_damagesbyregionou (2)'!$A5:$L5)</f>
        <v>#REF!</v>
      </c>
      <c r="AY6" t="e">
        <f>(H6/SUM($C6:$N6)-W6/SUM($R6:$AC6))*SUM('RICPP-it0_damagesbyregionou (2)'!$A5:$L5)</f>
        <v>#REF!</v>
      </c>
      <c r="AZ6" t="e">
        <f>(I6/SUM($C6:$N6)-X6/SUM($R6:$AC6))*SUM('RICPP-it0_damagesbyregionou (2)'!$A5:$L5)</f>
        <v>#REF!</v>
      </c>
      <c r="BA6" t="e">
        <f>(J6/SUM($C6:$N6)-Y6/SUM($R6:$AC6))*SUM('RICPP-it0_damagesbyregionou (2)'!$A5:$L5)</f>
        <v>#REF!</v>
      </c>
      <c r="BB6" t="e">
        <f>(K6/SUM($C6:$N6)-Z6/SUM($R6:$AC6))*SUM('RICPP-it0_damagesbyregionou (2)'!$A5:$L5)</f>
        <v>#REF!</v>
      </c>
      <c r="BC6" t="e">
        <f>(L6/SUM($C6:$N6)-AA6/SUM($R6:$AC6))*SUM('RICPP-it0_damagesbyregionou (2)'!$A5:$L5)</f>
        <v>#REF!</v>
      </c>
      <c r="BD6" t="e">
        <f>(M6/SUM($C6:$N6)-AB6/SUM($R6:$AC6))*SUM('RICPP-it0_damagesbyregionou (2)'!$A5:$L5)</f>
        <v>#REF!</v>
      </c>
      <c r="BE6" t="e">
        <f>(N6/SUM($C6:$N6)-AC6/SUM($R6:$AC6))*SUM('RICPP-it0_damagesbyregionou (2)'!$A5:$L5)</f>
        <v>#REF!</v>
      </c>
      <c r="BG6" s="2" t="e">
        <f t="shared" si="5"/>
        <v>#REF!</v>
      </c>
      <c r="BH6" s="2" t="e">
        <f t="shared" si="2"/>
        <v>#REF!</v>
      </c>
      <c r="BI6" s="2" t="e">
        <f t="shared" si="2"/>
        <v>#REF!</v>
      </c>
      <c r="BJ6" s="2" t="e">
        <f t="shared" si="2"/>
        <v>#REF!</v>
      </c>
      <c r="BK6" s="2" t="e">
        <f t="shared" si="2"/>
        <v>#REF!</v>
      </c>
      <c r="BL6" s="2" t="e">
        <f t="shared" si="2"/>
        <v>#REF!</v>
      </c>
      <c r="BM6" s="2" t="e">
        <f t="shared" si="2"/>
        <v>#REF!</v>
      </c>
      <c r="BN6" s="2" t="e">
        <f t="shared" si="2"/>
        <v>#REF!</v>
      </c>
      <c r="BO6" s="2" t="e">
        <f t="shared" si="2"/>
        <v>#REF!</v>
      </c>
      <c r="BP6" s="2" t="e">
        <f t="shared" si="2"/>
        <v>#REF!</v>
      </c>
      <c r="BQ6" s="2" t="e">
        <f t="shared" si="2"/>
        <v>#REF!</v>
      </c>
      <c r="BR6" s="2" t="e">
        <f t="shared" si="2"/>
        <v>#REF!</v>
      </c>
    </row>
    <row r="7" spans="1:70" x14ac:dyDescent="0.2">
      <c r="A7">
        <v>5</v>
      </c>
      <c r="B7" t="s">
        <v>19</v>
      </c>
      <c r="C7">
        <f>C6+'RICEPP_it0-E_by_region (2)'!A6</f>
        <v>29.87813876437216</v>
      </c>
      <c r="D7">
        <f>D6+'RICEPP_it0-E_by_region (2)'!B6</f>
        <v>22.157716623483886</v>
      </c>
      <c r="E7">
        <f>E6+'RICEPP_it0-E_by_region (2)'!C6</f>
        <v>6.6092069312513511</v>
      </c>
      <c r="F7">
        <f>F6+'RICEPP_it0-E_by_region (2)'!D6</f>
        <v>7.1780699986619734</v>
      </c>
      <c r="G7">
        <f>G6+'RICEPP_it0-E_by_region (2)'!E6</f>
        <v>7.9968887217293601</v>
      </c>
      <c r="H7">
        <f>H6+'RICEPP_it0-E_by_region (2)'!F6</f>
        <v>14.662894319586975</v>
      </c>
      <c r="I7">
        <f>I6+'RICEPP_it0-E_by_region (2)'!G6</f>
        <v>17.823278633573715</v>
      </c>
      <c r="J7">
        <f>J6+'RICEPP_it0-E_by_region (2)'!H6</f>
        <v>7.5180633789577698</v>
      </c>
      <c r="K7">
        <f>K6+'RICEPP_it0-E_by_region (2)'!I6</f>
        <v>5.8495872224306504</v>
      </c>
      <c r="L7">
        <f>L6+'RICEPP_it0-E_by_region (2)'!J6</f>
        <v>6.1337962245892008</v>
      </c>
      <c r="M7">
        <f>M6+'RICEPP_it0-E_by_region (2)'!K6</f>
        <v>7.3206452505478463</v>
      </c>
      <c r="N7">
        <f>N6+'RICEPP_it0-E_by_region (2)'!L6</f>
        <v>6.729682060308388</v>
      </c>
      <c r="P7">
        <v>5</v>
      </c>
      <c r="Q7" t="s">
        <v>19</v>
      </c>
      <c r="R7" t="e">
        <f>R6+'RICPP-it0_damagesbyregionou (2)'!A6</f>
        <v>#REF!</v>
      </c>
      <c r="S7" t="e">
        <f>S6+'RICPP-it0_damagesbyregionou (2)'!B6</f>
        <v>#REF!</v>
      </c>
      <c r="T7" t="e">
        <f>T6+'RICPP-it0_damagesbyregionou (2)'!C6</f>
        <v>#REF!</v>
      </c>
      <c r="U7" t="e">
        <f>U6+'RICPP-it0_damagesbyregionou (2)'!D6</f>
        <v>#REF!</v>
      </c>
      <c r="V7" t="e">
        <f>V6+'RICPP-it0_damagesbyregionou (2)'!E6</f>
        <v>#REF!</v>
      </c>
      <c r="W7" t="e">
        <f>W6+'RICPP-it0_damagesbyregionou (2)'!F6</f>
        <v>#REF!</v>
      </c>
      <c r="X7" t="e">
        <f>X6+'RICPP-it0_damagesbyregionou (2)'!G6</f>
        <v>#REF!</v>
      </c>
      <c r="Y7" t="e">
        <f>Y6+'RICPP-it0_damagesbyregionou (2)'!H6</f>
        <v>#REF!</v>
      </c>
      <c r="Z7" t="e">
        <f>Z6+'RICPP-it0_damagesbyregionou (2)'!I6</f>
        <v>#REF!</v>
      </c>
      <c r="AA7" t="e">
        <f>AA6+'RICPP-it0_damagesbyregionou (2)'!J6</f>
        <v>#REF!</v>
      </c>
      <c r="AB7" t="e">
        <f>AB6+'RICPP-it0_damagesbyregionou (2)'!K6</f>
        <v>#REF!</v>
      </c>
      <c r="AC7" t="e">
        <f>AC6+'RICPP-it0_damagesbyregionou (2)'!L6</f>
        <v>#REF!</v>
      </c>
      <c r="AE7">
        <v>5</v>
      </c>
      <c r="AF7" t="s">
        <v>19</v>
      </c>
      <c r="AG7" t="e">
        <f t="shared" si="3"/>
        <v>#REF!</v>
      </c>
      <c r="AH7" t="e">
        <f t="shared" si="4"/>
        <v>#REF!</v>
      </c>
      <c r="AI7" t="e">
        <f t="shared" si="0"/>
        <v>#REF!</v>
      </c>
      <c r="AJ7" t="e">
        <f t="shared" si="0"/>
        <v>#REF!</v>
      </c>
      <c r="AK7" t="e">
        <f t="shared" si="0"/>
        <v>#REF!</v>
      </c>
      <c r="AL7" t="e">
        <f t="shared" si="0"/>
        <v>#REF!</v>
      </c>
      <c r="AM7" t="e">
        <f t="shared" si="0"/>
        <v>#REF!</v>
      </c>
      <c r="AN7" t="e">
        <f t="shared" si="0"/>
        <v>#REF!</v>
      </c>
      <c r="AO7" t="e">
        <f t="shared" si="0"/>
        <v>#REF!</v>
      </c>
      <c r="AP7" t="e">
        <f t="shared" si="0"/>
        <v>#REF!</v>
      </c>
      <c r="AQ7" t="e">
        <f t="shared" si="0"/>
        <v>#REF!</v>
      </c>
      <c r="AR7" t="e">
        <f t="shared" si="0"/>
        <v>#REF!</v>
      </c>
      <c r="AT7" t="e">
        <f>(C7/SUM($C7:$N7)-R7/SUM($R7:$AC7))*SUM('RICPP-it0_damagesbyregionou (2)'!$A6:$L6)</f>
        <v>#REF!</v>
      </c>
      <c r="AU7" t="e">
        <f>(D7/SUM($C7:$N7)-S7/SUM($R7:$AC7))*SUM('RICPP-it0_damagesbyregionou (2)'!$A6:$L6)</f>
        <v>#REF!</v>
      </c>
      <c r="AV7" t="e">
        <f>(E7/SUM($C7:$N7)-T7/SUM($R7:$AC7))*SUM('RICPP-it0_damagesbyregionou (2)'!$A6:$L6)</f>
        <v>#REF!</v>
      </c>
      <c r="AW7" t="e">
        <f>(F7/SUM($C7:$N7)-U7/SUM($R7:$AC7))*SUM('RICPP-it0_damagesbyregionou (2)'!$A6:$L6)</f>
        <v>#REF!</v>
      </c>
      <c r="AX7" t="e">
        <f>(G7/SUM($C7:$N7)-V7/SUM($R7:$AC7))*SUM('RICPP-it0_damagesbyregionou (2)'!$A6:$L6)</f>
        <v>#REF!</v>
      </c>
      <c r="AY7" t="e">
        <f>(H7/SUM($C7:$N7)-W7/SUM($R7:$AC7))*SUM('RICPP-it0_damagesbyregionou (2)'!$A6:$L6)</f>
        <v>#REF!</v>
      </c>
      <c r="AZ7" t="e">
        <f>(I7/SUM($C7:$N7)-X7/SUM($R7:$AC7))*SUM('RICPP-it0_damagesbyregionou (2)'!$A6:$L6)</f>
        <v>#REF!</v>
      </c>
      <c r="BA7" t="e">
        <f>(J7/SUM($C7:$N7)-Y7/SUM($R7:$AC7))*SUM('RICPP-it0_damagesbyregionou (2)'!$A6:$L6)</f>
        <v>#REF!</v>
      </c>
      <c r="BB7" t="e">
        <f>(K7/SUM($C7:$N7)-Z7/SUM($R7:$AC7))*SUM('RICPP-it0_damagesbyregionou (2)'!$A6:$L6)</f>
        <v>#REF!</v>
      </c>
      <c r="BC7" t="e">
        <f>(L7/SUM($C7:$N7)-AA7/SUM($R7:$AC7))*SUM('RICPP-it0_damagesbyregionou (2)'!$A6:$L6)</f>
        <v>#REF!</v>
      </c>
      <c r="BD7" t="e">
        <f>(M7/SUM($C7:$N7)-AB7/SUM($R7:$AC7))*SUM('RICPP-it0_damagesbyregionou (2)'!$A6:$L6)</f>
        <v>#REF!</v>
      </c>
      <c r="BE7" t="e">
        <f>(N7/SUM($C7:$N7)-AC7/SUM($R7:$AC7))*SUM('RICPP-it0_damagesbyregionou (2)'!$A6:$L6)</f>
        <v>#REF!</v>
      </c>
      <c r="BG7" s="2" t="e">
        <f t="shared" si="5"/>
        <v>#REF!</v>
      </c>
      <c r="BH7" s="2" t="e">
        <f t="shared" si="2"/>
        <v>#REF!</v>
      </c>
      <c r="BI7" s="2" t="e">
        <f t="shared" si="2"/>
        <v>#REF!</v>
      </c>
      <c r="BJ7" s="2" t="e">
        <f t="shared" si="2"/>
        <v>#REF!</v>
      </c>
      <c r="BK7" s="2" t="e">
        <f t="shared" si="2"/>
        <v>#REF!</v>
      </c>
      <c r="BL7" s="2" t="e">
        <f t="shared" si="2"/>
        <v>#REF!</v>
      </c>
      <c r="BM7" s="2" t="e">
        <f t="shared" si="2"/>
        <v>#REF!</v>
      </c>
      <c r="BN7" s="2" t="e">
        <f t="shared" si="2"/>
        <v>#REF!</v>
      </c>
      <c r="BO7" s="2" t="e">
        <f t="shared" si="2"/>
        <v>#REF!</v>
      </c>
      <c r="BP7" s="2" t="e">
        <f t="shared" si="2"/>
        <v>#REF!</v>
      </c>
      <c r="BQ7" s="2" t="e">
        <f t="shared" si="2"/>
        <v>#REF!</v>
      </c>
      <c r="BR7" s="2" t="e">
        <f t="shared" si="2"/>
        <v>#REF!</v>
      </c>
    </row>
    <row r="8" spans="1:70" x14ac:dyDescent="0.2">
      <c r="A8">
        <v>6</v>
      </c>
      <c r="B8" t="s">
        <v>20</v>
      </c>
      <c r="C8">
        <f>C7+'RICEPP_it0-E_by_region (2)'!A7</f>
        <v>31.052646905520181</v>
      </c>
      <c r="D8">
        <f>D7+'RICEPP_it0-E_by_region (2)'!B7</f>
        <v>22.980458849907492</v>
      </c>
      <c r="E8">
        <f>E7+'RICEPP_it0-E_by_region (2)'!C7</f>
        <v>6.8398828914681928</v>
      </c>
      <c r="F8">
        <f>F7+'RICEPP_it0-E_by_region (2)'!D7</f>
        <v>7.4170309186126993</v>
      </c>
      <c r="G8">
        <f>G7+'RICEPP_it0-E_by_region (2)'!E7</f>
        <v>8.1637602302132279</v>
      </c>
      <c r="H8">
        <f>H7+'RICEPP_it0-E_by_region (2)'!F7</f>
        <v>16.361045593747026</v>
      </c>
      <c r="I8">
        <f>I7+'RICEPP_it0-E_by_region (2)'!G7</f>
        <v>18.791330109289774</v>
      </c>
      <c r="J8">
        <f>J7+'RICEPP_it0-E_by_region (2)'!H7</f>
        <v>8.57362552352898</v>
      </c>
      <c r="K8">
        <f>K7+'RICEPP_it0-E_by_region (2)'!I7</f>
        <v>6.5214988595114667</v>
      </c>
      <c r="L8">
        <f>L7+'RICEPP_it0-E_by_region (2)'!J7</f>
        <v>6.8292237911739191</v>
      </c>
      <c r="M8">
        <f>M7+'RICEPP_it0-E_by_region (2)'!K7</f>
        <v>7.7233579876000684</v>
      </c>
      <c r="N8">
        <f>N7+'RICEPP_it0-E_by_region (2)'!L7</f>
        <v>7.7155547021620414</v>
      </c>
      <c r="P8">
        <v>6</v>
      </c>
      <c r="Q8" t="s">
        <v>20</v>
      </c>
      <c r="R8" t="e">
        <f>R7+'RICPP-it0_damagesbyregionou (2)'!A7</f>
        <v>#REF!</v>
      </c>
      <c r="S8" t="e">
        <f>S7+'RICPP-it0_damagesbyregionou (2)'!B7</f>
        <v>#REF!</v>
      </c>
      <c r="T8" t="e">
        <f>T7+'RICPP-it0_damagesbyregionou (2)'!C7</f>
        <v>#REF!</v>
      </c>
      <c r="U8" t="e">
        <f>U7+'RICPP-it0_damagesbyregionou (2)'!D7</f>
        <v>#REF!</v>
      </c>
      <c r="V8" t="e">
        <f>V7+'RICPP-it0_damagesbyregionou (2)'!E7</f>
        <v>#REF!</v>
      </c>
      <c r="W8" t="e">
        <f>W7+'RICPP-it0_damagesbyregionou (2)'!F7</f>
        <v>#REF!</v>
      </c>
      <c r="X8" t="e">
        <f>X7+'RICPP-it0_damagesbyregionou (2)'!G7</f>
        <v>#REF!</v>
      </c>
      <c r="Y8" t="e">
        <f>Y7+'RICPP-it0_damagesbyregionou (2)'!H7</f>
        <v>#REF!</v>
      </c>
      <c r="Z8" t="e">
        <f>Z7+'RICPP-it0_damagesbyregionou (2)'!I7</f>
        <v>#REF!</v>
      </c>
      <c r="AA8" t="e">
        <f>AA7+'RICPP-it0_damagesbyregionou (2)'!J7</f>
        <v>#REF!</v>
      </c>
      <c r="AB8" t="e">
        <f>AB7+'RICPP-it0_damagesbyregionou (2)'!K7</f>
        <v>#REF!</v>
      </c>
      <c r="AC8" t="e">
        <f>AC7+'RICPP-it0_damagesbyregionou (2)'!L7</f>
        <v>#REF!</v>
      </c>
      <c r="AE8">
        <v>6</v>
      </c>
      <c r="AF8" t="s">
        <v>20</v>
      </c>
      <c r="AG8" t="e">
        <f t="shared" si="3"/>
        <v>#REF!</v>
      </c>
      <c r="AH8" t="e">
        <f t="shared" si="4"/>
        <v>#REF!</v>
      </c>
      <c r="AI8" t="e">
        <f t="shared" si="0"/>
        <v>#REF!</v>
      </c>
      <c r="AJ8" t="e">
        <f t="shared" si="0"/>
        <v>#REF!</v>
      </c>
      <c r="AK8" t="e">
        <f t="shared" si="0"/>
        <v>#REF!</v>
      </c>
      <c r="AL8" t="e">
        <f t="shared" si="0"/>
        <v>#REF!</v>
      </c>
      <c r="AM8" t="e">
        <f t="shared" si="0"/>
        <v>#REF!</v>
      </c>
      <c r="AN8" t="e">
        <f t="shared" si="0"/>
        <v>#REF!</v>
      </c>
      <c r="AO8" t="e">
        <f t="shared" si="0"/>
        <v>#REF!</v>
      </c>
      <c r="AP8" t="e">
        <f t="shared" si="0"/>
        <v>#REF!</v>
      </c>
      <c r="AQ8" t="e">
        <f t="shared" si="0"/>
        <v>#REF!</v>
      </c>
      <c r="AR8" t="e">
        <f t="shared" si="0"/>
        <v>#REF!</v>
      </c>
      <c r="AT8" t="e">
        <f>(C8/SUM($C8:$N8)-R8/SUM($R8:$AC8))*SUM('RICPP-it0_damagesbyregionou (2)'!$A7:$L7)</f>
        <v>#REF!</v>
      </c>
      <c r="AU8" t="e">
        <f>(D8/SUM($C8:$N8)-S8/SUM($R8:$AC8))*SUM('RICPP-it0_damagesbyregionou (2)'!$A7:$L7)</f>
        <v>#REF!</v>
      </c>
      <c r="AV8" t="e">
        <f>(E8/SUM($C8:$N8)-T8/SUM($R8:$AC8))*SUM('RICPP-it0_damagesbyregionou (2)'!$A7:$L7)</f>
        <v>#REF!</v>
      </c>
      <c r="AW8" t="e">
        <f>(F8/SUM($C8:$N8)-U8/SUM($R8:$AC8))*SUM('RICPP-it0_damagesbyregionou (2)'!$A7:$L7)</f>
        <v>#REF!</v>
      </c>
      <c r="AX8" t="e">
        <f>(G8/SUM($C8:$N8)-V8/SUM($R8:$AC8))*SUM('RICPP-it0_damagesbyregionou (2)'!$A7:$L7)</f>
        <v>#REF!</v>
      </c>
      <c r="AY8" t="e">
        <f>(H8/SUM($C8:$N8)-W8/SUM($R8:$AC8))*SUM('RICPP-it0_damagesbyregionou (2)'!$A7:$L7)</f>
        <v>#REF!</v>
      </c>
      <c r="AZ8" t="e">
        <f>(I8/SUM($C8:$N8)-X8/SUM($R8:$AC8))*SUM('RICPP-it0_damagesbyregionou (2)'!$A7:$L7)</f>
        <v>#REF!</v>
      </c>
      <c r="BA8" t="e">
        <f>(J8/SUM($C8:$N8)-Y8/SUM($R8:$AC8))*SUM('RICPP-it0_damagesbyregionou (2)'!$A7:$L7)</f>
        <v>#REF!</v>
      </c>
      <c r="BB8" t="e">
        <f>(K8/SUM($C8:$N8)-Z8/SUM($R8:$AC8))*SUM('RICPP-it0_damagesbyregionou (2)'!$A7:$L7)</f>
        <v>#REF!</v>
      </c>
      <c r="BC8" t="e">
        <f>(L8/SUM($C8:$N8)-AA8/SUM($R8:$AC8))*SUM('RICPP-it0_damagesbyregionou (2)'!$A7:$L7)</f>
        <v>#REF!</v>
      </c>
      <c r="BD8" t="e">
        <f>(M8/SUM($C8:$N8)-AB8/SUM($R8:$AC8))*SUM('RICPP-it0_damagesbyregionou (2)'!$A7:$L7)</f>
        <v>#REF!</v>
      </c>
      <c r="BE8" t="e">
        <f>(N8/SUM($C8:$N8)-AC8/SUM($R8:$AC8))*SUM('RICPP-it0_damagesbyregionou (2)'!$A7:$L7)</f>
        <v>#REF!</v>
      </c>
      <c r="BG8" s="2" t="e">
        <f t="shared" si="5"/>
        <v>#REF!</v>
      </c>
      <c r="BH8" s="2" t="e">
        <f t="shared" si="2"/>
        <v>#REF!</v>
      </c>
      <c r="BI8" s="2" t="e">
        <f t="shared" si="2"/>
        <v>#REF!</v>
      </c>
      <c r="BJ8" s="2" t="e">
        <f t="shared" si="2"/>
        <v>#REF!</v>
      </c>
      <c r="BK8" s="2" t="e">
        <f t="shared" si="2"/>
        <v>#REF!</v>
      </c>
      <c r="BL8" s="2" t="e">
        <f t="shared" si="2"/>
        <v>#REF!</v>
      </c>
      <c r="BM8" s="2" t="e">
        <f t="shared" si="2"/>
        <v>#REF!</v>
      </c>
      <c r="BN8" s="2" t="e">
        <f t="shared" si="2"/>
        <v>#REF!</v>
      </c>
      <c r="BO8" s="2" t="e">
        <f t="shared" si="2"/>
        <v>#REF!</v>
      </c>
      <c r="BP8" s="2" t="e">
        <f t="shared" si="2"/>
        <v>#REF!</v>
      </c>
      <c r="BQ8" s="2" t="e">
        <f t="shared" si="2"/>
        <v>#REF!</v>
      </c>
      <c r="BR8" s="2" t="e">
        <f t="shared" si="2"/>
        <v>#REF!</v>
      </c>
    </row>
    <row r="9" spans="1:70" x14ac:dyDescent="0.2">
      <c r="A9">
        <v>7</v>
      </c>
      <c r="B9" t="s">
        <v>21</v>
      </c>
      <c r="C9">
        <f>C8+'RICEPP_it0-E_by_region (2)'!A8</f>
        <v>32.128728736248149</v>
      </c>
      <c r="D9">
        <f>D8+'RICEPP_it0-E_by_region (2)'!B8</f>
        <v>23.75293234933044</v>
      </c>
      <c r="E9">
        <f>E8+'RICEPP_it0-E_by_region (2)'!C8</f>
        <v>7.0420729953316412</v>
      </c>
      <c r="F9">
        <f>F8+'RICEPP_it0-E_by_region (2)'!D8</f>
        <v>7.617878451790582</v>
      </c>
      <c r="G9">
        <f>G8+'RICEPP_it0-E_by_region (2)'!E8</f>
        <v>8.3085706369283887</v>
      </c>
      <c r="H9">
        <f>H8+'RICEPP_it0-E_by_region (2)'!F8</f>
        <v>17.781488532408066</v>
      </c>
      <c r="I9">
        <f>I8+'RICEPP_it0-E_by_region (2)'!G8</f>
        <v>19.762384156344826</v>
      </c>
      <c r="J9">
        <f>J8+'RICEPP_it0-E_by_region (2)'!H8</f>
        <v>9.6202159929350497</v>
      </c>
      <c r="K9">
        <f>K8+'RICEPP_it0-E_by_region (2)'!I8</f>
        <v>7.3150723522074443</v>
      </c>
      <c r="L9">
        <f>L8+'RICEPP_it0-E_by_region (2)'!J8</f>
        <v>7.5265992342581525</v>
      </c>
      <c r="M9">
        <f>M8+'RICEPP_it0-E_by_region (2)'!K8</f>
        <v>8.091395698203355</v>
      </c>
      <c r="N9">
        <f>N8+'RICEPP_it0-E_by_region (2)'!L8</f>
        <v>8.7542508653190421</v>
      </c>
      <c r="P9">
        <v>7</v>
      </c>
      <c r="Q9" t="s">
        <v>21</v>
      </c>
      <c r="R9" t="e">
        <f>R8+'RICPP-it0_damagesbyregionou (2)'!A8</f>
        <v>#REF!</v>
      </c>
      <c r="S9" t="e">
        <f>S8+'RICPP-it0_damagesbyregionou (2)'!B8</f>
        <v>#REF!</v>
      </c>
      <c r="T9" t="e">
        <f>T8+'RICPP-it0_damagesbyregionou (2)'!C8</f>
        <v>#REF!</v>
      </c>
      <c r="U9" t="e">
        <f>U8+'RICPP-it0_damagesbyregionou (2)'!D8</f>
        <v>#REF!</v>
      </c>
      <c r="V9" t="e">
        <f>V8+'RICPP-it0_damagesbyregionou (2)'!E8</f>
        <v>#REF!</v>
      </c>
      <c r="W9" t="e">
        <f>W8+'RICPP-it0_damagesbyregionou (2)'!F8</f>
        <v>#REF!</v>
      </c>
      <c r="X9" t="e">
        <f>X8+'RICPP-it0_damagesbyregionou (2)'!G8</f>
        <v>#REF!</v>
      </c>
      <c r="Y9" t="e">
        <f>Y8+'RICPP-it0_damagesbyregionou (2)'!H8</f>
        <v>#REF!</v>
      </c>
      <c r="Z9" t="e">
        <f>Z8+'RICPP-it0_damagesbyregionou (2)'!I8</f>
        <v>#REF!</v>
      </c>
      <c r="AA9" t="e">
        <f>AA8+'RICPP-it0_damagesbyregionou (2)'!J8</f>
        <v>#REF!</v>
      </c>
      <c r="AB9" t="e">
        <f>AB8+'RICPP-it0_damagesbyregionou (2)'!K8</f>
        <v>#REF!</v>
      </c>
      <c r="AC9" t="e">
        <f>AC8+'RICPP-it0_damagesbyregionou (2)'!L8</f>
        <v>#REF!</v>
      </c>
      <c r="AE9">
        <v>7</v>
      </c>
      <c r="AF9" t="s">
        <v>21</v>
      </c>
      <c r="AG9" t="e">
        <f t="shared" si="3"/>
        <v>#REF!</v>
      </c>
      <c r="AH9" t="e">
        <f t="shared" si="4"/>
        <v>#REF!</v>
      </c>
      <c r="AI9" t="e">
        <f t="shared" si="0"/>
        <v>#REF!</v>
      </c>
      <c r="AJ9" t="e">
        <f t="shared" si="0"/>
        <v>#REF!</v>
      </c>
      <c r="AK9" t="e">
        <f t="shared" si="0"/>
        <v>#REF!</v>
      </c>
      <c r="AL9" t="e">
        <f t="shared" si="0"/>
        <v>#REF!</v>
      </c>
      <c r="AM9" t="e">
        <f t="shared" si="0"/>
        <v>#REF!</v>
      </c>
      <c r="AN9" t="e">
        <f t="shared" si="0"/>
        <v>#REF!</v>
      </c>
      <c r="AO9" t="e">
        <f t="shared" si="0"/>
        <v>#REF!</v>
      </c>
      <c r="AP9" t="e">
        <f t="shared" si="0"/>
        <v>#REF!</v>
      </c>
      <c r="AQ9" t="e">
        <f t="shared" si="0"/>
        <v>#REF!</v>
      </c>
      <c r="AR9" t="e">
        <f t="shared" si="0"/>
        <v>#REF!</v>
      </c>
      <c r="AT9" t="e">
        <f>(C9/SUM($C9:$N9)-R9/SUM($R9:$AC9))*SUM('RICPP-it0_damagesbyregionou (2)'!$A8:$L8)</f>
        <v>#REF!</v>
      </c>
      <c r="AU9" t="e">
        <f>(D9/SUM($C9:$N9)-S9/SUM($R9:$AC9))*SUM('RICPP-it0_damagesbyregionou (2)'!$A8:$L8)</f>
        <v>#REF!</v>
      </c>
      <c r="AV9" t="e">
        <f>(E9/SUM($C9:$N9)-T9/SUM($R9:$AC9))*SUM('RICPP-it0_damagesbyregionou (2)'!$A8:$L8)</f>
        <v>#REF!</v>
      </c>
      <c r="AW9" t="e">
        <f>(F9/SUM($C9:$N9)-U9/SUM($R9:$AC9))*SUM('RICPP-it0_damagesbyregionou (2)'!$A8:$L8)</f>
        <v>#REF!</v>
      </c>
      <c r="AX9" t="e">
        <f>(G9/SUM($C9:$N9)-V9/SUM($R9:$AC9))*SUM('RICPP-it0_damagesbyregionou (2)'!$A8:$L8)</f>
        <v>#REF!</v>
      </c>
      <c r="AY9" t="e">
        <f>(H9/SUM($C9:$N9)-W9/SUM($R9:$AC9))*SUM('RICPP-it0_damagesbyregionou (2)'!$A8:$L8)</f>
        <v>#REF!</v>
      </c>
      <c r="AZ9" t="e">
        <f>(I9/SUM($C9:$N9)-X9/SUM($R9:$AC9))*SUM('RICPP-it0_damagesbyregionou (2)'!$A8:$L8)</f>
        <v>#REF!</v>
      </c>
      <c r="BA9" t="e">
        <f>(J9/SUM($C9:$N9)-Y9/SUM($R9:$AC9))*SUM('RICPP-it0_damagesbyregionou (2)'!$A8:$L8)</f>
        <v>#REF!</v>
      </c>
      <c r="BB9" t="e">
        <f>(K9/SUM($C9:$N9)-Z9/SUM($R9:$AC9))*SUM('RICPP-it0_damagesbyregionou (2)'!$A8:$L8)</f>
        <v>#REF!</v>
      </c>
      <c r="BC9" t="e">
        <f>(L9/SUM($C9:$N9)-AA9/SUM($R9:$AC9))*SUM('RICPP-it0_damagesbyregionou (2)'!$A8:$L8)</f>
        <v>#REF!</v>
      </c>
      <c r="BD9" t="e">
        <f>(M9/SUM($C9:$N9)-AB9/SUM($R9:$AC9))*SUM('RICPP-it0_damagesbyregionou (2)'!$A8:$L8)</f>
        <v>#REF!</v>
      </c>
      <c r="BE9" t="e">
        <f>(N9/SUM($C9:$N9)-AC9/SUM($R9:$AC9))*SUM('RICPP-it0_damagesbyregionou (2)'!$A8:$L8)</f>
        <v>#REF!</v>
      </c>
      <c r="BG9" s="2" t="e">
        <f t="shared" si="5"/>
        <v>#REF!</v>
      </c>
      <c r="BH9" s="2" t="e">
        <f t="shared" si="2"/>
        <v>#REF!</v>
      </c>
      <c r="BI9" s="2" t="e">
        <f t="shared" si="2"/>
        <v>#REF!</v>
      </c>
      <c r="BJ9" s="2" t="e">
        <f t="shared" si="2"/>
        <v>#REF!</v>
      </c>
      <c r="BK9" s="2" t="e">
        <f t="shared" si="2"/>
        <v>#REF!</v>
      </c>
      <c r="BL9" s="2" t="e">
        <f t="shared" si="2"/>
        <v>#REF!</v>
      </c>
      <c r="BM9" s="2" t="e">
        <f t="shared" si="2"/>
        <v>#REF!</v>
      </c>
      <c r="BN9" s="2" t="e">
        <f t="shared" si="2"/>
        <v>#REF!</v>
      </c>
      <c r="BO9" s="2" t="e">
        <f t="shared" si="2"/>
        <v>#REF!</v>
      </c>
      <c r="BP9" s="2" t="e">
        <f t="shared" si="2"/>
        <v>#REF!</v>
      </c>
      <c r="BQ9" s="2" t="e">
        <f t="shared" si="2"/>
        <v>#REF!</v>
      </c>
      <c r="BR9" s="2" t="e">
        <f t="shared" si="2"/>
        <v>#REF!</v>
      </c>
    </row>
    <row r="10" spans="1:70" x14ac:dyDescent="0.2">
      <c r="A10">
        <v>8</v>
      </c>
      <c r="B10" t="s">
        <v>22</v>
      </c>
      <c r="C10">
        <f>C9+'RICEPP_it0-E_by_region (2)'!A9</f>
        <v>33.084087757030368</v>
      </c>
      <c r="D10">
        <f>D9+'RICEPP_it0-E_by_region (2)'!B9</f>
        <v>24.46875471197173</v>
      </c>
      <c r="E10">
        <f>E9+'RICEPP_it0-E_by_region (2)'!C9</f>
        <v>7.2177897588965028</v>
      </c>
      <c r="F10">
        <f>F9+'RICEPP_it0-E_by_region (2)'!D9</f>
        <v>7.7771447255711053</v>
      </c>
      <c r="G10">
        <f>G9+'RICEPP_it0-E_by_region (2)'!E9</f>
        <v>8.4254333774450192</v>
      </c>
      <c r="H10">
        <f>H9+'RICEPP_it0-E_by_region (2)'!F9</f>
        <v>18.912340225839994</v>
      </c>
      <c r="I10">
        <f>I9+'RICEPP_it0-E_by_region (2)'!G9</f>
        <v>20.693599112795354</v>
      </c>
      <c r="J10">
        <f>J9+'RICEPP_it0-E_by_region (2)'!H9</f>
        <v>10.614034551481829</v>
      </c>
      <c r="K10">
        <f>K9+'RICEPP_it0-E_by_region (2)'!I9</f>
        <v>8.2032473181559205</v>
      </c>
      <c r="L10">
        <f>L9+'RICEPP_it0-E_by_region (2)'!J9</f>
        <v>8.1997236914187415</v>
      </c>
      <c r="M10">
        <f>M9+'RICEPP_it0-E_by_region (2)'!K9</f>
        <v>8.420403484920671</v>
      </c>
      <c r="N10">
        <f>N9+'RICEPP_it0-E_by_region (2)'!L9</f>
        <v>9.8022667201238711</v>
      </c>
      <c r="P10">
        <v>8</v>
      </c>
      <c r="Q10" t="s">
        <v>22</v>
      </c>
      <c r="R10" t="e">
        <f>R9+'RICPP-it0_damagesbyregionou (2)'!A9</f>
        <v>#REF!</v>
      </c>
      <c r="S10" t="e">
        <f>S9+'RICPP-it0_damagesbyregionou (2)'!B9</f>
        <v>#REF!</v>
      </c>
      <c r="T10" t="e">
        <f>T9+'RICPP-it0_damagesbyregionou (2)'!C9</f>
        <v>#REF!</v>
      </c>
      <c r="U10" t="e">
        <f>U9+'RICPP-it0_damagesbyregionou (2)'!D9</f>
        <v>#REF!</v>
      </c>
      <c r="V10" t="e">
        <f>V9+'RICPP-it0_damagesbyregionou (2)'!E9</f>
        <v>#REF!</v>
      </c>
      <c r="W10" t="e">
        <f>W9+'RICPP-it0_damagesbyregionou (2)'!F9</f>
        <v>#REF!</v>
      </c>
      <c r="X10" t="e">
        <f>X9+'RICPP-it0_damagesbyregionou (2)'!G9</f>
        <v>#REF!</v>
      </c>
      <c r="Y10" t="e">
        <f>Y9+'RICPP-it0_damagesbyregionou (2)'!H9</f>
        <v>#REF!</v>
      </c>
      <c r="Z10" t="e">
        <f>Z9+'RICPP-it0_damagesbyregionou (2)'!I9</f>
        <v>#REF!</v>
      </c>
      <c r="AA10" t="e">
        <f>AA9+'RICPP-it0_damagesbyregionou (2)'!J9</f>
        <v>#REF!</v>
      </c>
      <c r="AB10" t="e">
        <f>AB9+'RICPP-it0_damagesbyregionou (2)'!K9</f>
        <v>#REF!</v>
      </c>
      <c r="AC10" t="e">
        <f>AC9+'RICPP-it0_damagesbyregionou (2)'!L9</f>
        <v>#REF!</v>
      </c>
      <c r="AE10">
        <v>8</v>
      </c>
      <c r="AF10" t="s">
        <v>22</v>
      </c>
      <c r="AG10" t="e">
        <f t="shared" si="3"/>
        <v>#REF!</v>
      </c>
      <c r="AH10" t="e">
        <f t="shared" si="4"/>
        <v>#REF!</v>
      </c>
      <c r="AI10" t="e">
        <f t="shared" si="0"/>
        <v>#REF!</v>
      </c>
      <c r="AJ10" t="e">
        <f t="shared" si="0"/>
        <v>#REF!</v>
      </c>
      <c r="AK10" t="e">
        <f t="shared" si="0"/>
        <v>#REF!</v>
      </c>
      <c r="AL10" t="e">
        <f t="shared" si="0"/>
        <v>#REF!</v>
      </c>
      <c r="AM10" t="e">
        <f t="shared" si="0"/>
        <v>#REF!</v>
      </c>
      <c r="AN10" t="e">
        <f t="shared" si="0"/>
        <v>#REF!</v>
      </c>
      <c r="AO10" t="e">
        <f t="shared" si="0"/>
        <v>#REF!</v>
      </c>
      <c r="AP10" t="e">
        <f t="shared" si="0"/>
        <v>#REF!</v>
      </c>
      <c r="AQ10" t="e">
        <f t="shared" si="0"/>
        <v>#REF!</v>
      </c>
      <c r="AR10" t="e">
        <f t="shared" si="0"/>
        <v>#REF!</v>
      </c>
      <c r="AT10" t="e">
        <f>(C10/SUM($C10:$N10)-R10/SUM($R10:$AC10))*SUM('RICPP-it0_damagesbyregionou (2)'!$A9:$L9)</f>
        <v>#REF!</v>
      </c>
      <c r="AU10" t="e">
        <f>(D10/SUM($C10:$N10)-S10/SUM($R10:$AC10))*SUM('RICPP-it0_damagesbyregionou (2)'!$A9:$L9)</f>
        <v>#REF!</v>
      </c>
      <c r="AV10" t="e">
        <f>(E10/SUM($C10:$N10)-T10/SUM($R10:$AC10))*SUM('RICPP-it0_damagesbyregionou (2)'!$A9:$L9)</f>
        <v>#REF!</v>
      </c>
      <c r="AW10" t="e">
        <f>(F10/SUM($C10:$N10)-U10/SUM($R10:$AC10))*SUM('RICPP-it0_damagesbyregionou (2)'!$A9:$L9)</f>
        <v>#REF!</v>
      </c>
      <c r="AX10" t="e">
        <f>(G10/SUM($C10:$N10)-V10/SUM($R10:$AC10))*SUM('RICPP-it0_damagesbyregionou (2)'!$A9:$L9)</f>
        <v>#REF!</v>
      </c>
      <c r="AY10" t="e">
        <f>(H10/SUM($C10:$N10)-W10/SUM($R10:$AC10))*SUM('RICPP-it0_damagesbyregionou (2)'!$A9:$L9)</f>
        <v>#REF!</v>
      </c>
      <c r="AZ10" t="e">
        <f>(I10/SUM($C10:$N10)-X10/SUM($R10:$AC10))*SUM('RICPP-it0_damagesbyregionou (2)'!$A9:$L9)</f>
        <v>#REF!</v>
      </c>
      <c r="BA10" t="e">
        <f>(J10/SUM($C10:$N10)-Y10/SUM($R10:$AC10))*SUM('RICPP-it0_damagesbyregionou (2)'!$A9:$L9)</f>
        <v>#REF!</v>
      </c>
      <c r="BB10" t="e">
        <f>(K10/SUM($C10:$N10)-Z10/SUM($R10:$AC10))*SUM('RICPP-it0_damagesbyregionou (2)'!$A9:$L9)</f>
        <v>#REF!</v>
      </c>
      <c r="BC10" t="e">
        <f>(L10/SUM($C10:$N10)-AA10/SUM($R10:$AC10))*SUM('RICPP-it0_damagesbyregionou (2)'!$A9:$L9)</f>
        <v>#REF!</v>
      </c>
      <c r="BD10" t="e">
        <f>(M10/SUM($C10:$N10)-AB10/SUM($R10:$AC10))*SUM('RICPP-it0_damagesbyregionou (2)'!$A9:$L9)</f>
        <v>#REF!</v>
      </c>
      <c r="BE10" t="e">
        <f>(N10/SUM($C10:$N10)-AC10/SUM($R10:$AC10))*SUM('RICPP-it0_damagesbyregionou (2)'!$A9:$L9)</f>
        <v>#REF!</v>
      </c>
      <c r="BG10" s="2" t="e">
        <f t="shared" si="5"/>
        <v>#REF!</v>
      </c>
      <c r="BH10" s="2" t="e">
        <f t="shared" si="2"/>
        <v>#REF!</v>
      </c>
      <c r="BI10" s="2" t="e">
        <f t="shared" si="2"/>
        <v>#REF!</v>
      </c>
      <c r="BJ10" s="2" t="e">
        <f t="shared" si="2"/>
        <v>#REF!</v>
      </c>
      <c r="BK10" s="2" t="e">
        <f t="shared" si="2"/>
        <v>#REF!</v>
      </c>
      <c r="BL10" s="2" t="e">
        <f t="shared" si="2"/>
        <v>#REF!</v>
      </c>
      <c r="BM10" s="2" t="e">
        <f t="shared" si="2"/>
        <v>#REF!</v>
      </c>
      <c r="BN10" s="2" t="e">
        <f t="shared" si="2"/>
        <v>#REF!</v>
      </c>
      <c r="BO10" s="2" t="e">
        <f t="shared" si="2"/>
        <v>#REF!</v>
      </c>
      <c r="BP10" s="2" t="e">
        <f t="shared" si="2"/>
        <v>#REF!</v>
      </c>
      <c r="BQ10" s="2" t="e">
        <f t="shared" si="2"/>
        <v>#REF!</v>
      </c>
      <c r="BR10" s="2" t="e">
        <f t="shared" si="2"/>
        <v>#REF!</v>
      </c>
    </row>
    <row r="11" spans="1:70" x14ac:dyDescent="0.2">
      <c r="A11">
        <v>9</v>
      </c>
      <c r="B11" t="s">
        <v>23</v>
      </c>
      <c r="C11">
        <f>C10+'RICEPP_it0-E_by_region (2)'!A10</f>
        <v>33.895881002269597</v>
      </c>
      <c r="D11">
        <f>D10+'RICEPP_it0-E_by_region (2)'!B10</f>
        <v>25.12188597474622</v>
      </c>
      <c r="E11">
        <f>E10+'RICEPP_it0-E_by_region (2)'!C10</f>
        <v>7.3697497504604135</v>
      </c>
      <c r="F11">
        <f>F10+'RICEPP_it0-E_by_region (2)'!D10</f>
        <v>7.8907244070008726</v>
      </c>
      <c r="G11">
        <f>G10+'RICEPP_it0-E_by_region (2)'!E10</f>
        <v>8.5090618069634196</v>
      </c>
      <c r="H11">
        <f>H10+'RICEPP_it0-E_by_region (2)'!F10</f>
        <v>19.751421802223959</v>
      </c>
      <c r="I11">
        <f>I10+'RICEPP_it0-E_by_region (2)'!G10</f>
        <v>21.547009535724815</v>
      </c>
      <c r="J11">
        <f>J10+'RICEPP_it0-E_by_region (2)'!H10</f>
        <v>11.514572682894542</v>
      </c>
      <c r="K11">
        <f>K10+'RICEPP_it0-E_by_region (2)'!I10</f>
        <v>9.1410898207722298</v>
      </c>
      <c r="L11">
        <f>L10+'RICEPP_it0-E_by_region (2)'!J10</f>
        <v>8.8254205542391713</v>
      </c>
      <c r="M11">
        <f>M10+'RICEPP_it0-E_by_region (2)'!K10</f>
        <v>8.7069729276915417</v>
      </c>
      <c r="N11">
        <f>N10+'RICEPP_it0-E_by_region (2)'!L10</f>
        <v>10.81382148074978</v>
      </c>
      <c r="P11">
        <v>9</v>
      </c>
      <c r="Q11" t="s">
        <v>23</v>
      </c>
      <c r="R11" t="e">
        <f>R10+'RICPP-it0_damagesbyregionou (2)'!A10</f>
        <v>#REF!</v>
      </c>
      <c r="S11" t="e">
        <f>S10+'RICPP-it0_damagesbyregionou (2)'!B10</f>
        <v>#REF!</v>
      </c>
      <c r="T11" t="e">
        <f>T10+'RICPP-it0_damagesbyregionou (2)'!C10</f>
        <v>#REF!</v>
      </c>
      <c r="U11" t="e">
        <f>U10+'RICPP-it0_damagesbyregionou (2)'!D10</f>
        <v>#REF!</v>
      </c>
      <c r="V11" t="e">
        <f>V10+'RICPP-it0_damagesbyregionou (2)'!E10</f>
        <v>#REF!</v>
      </c>
      <c r="W11" t="e">
        <f>W10+'RICPP-it0_damagesbyregionou (2)'!F10</f>
        <v>#REF!</v>
      </c>
      <c r="X11" t="e">
        <f>X10+'RICPP-it0_damagesbyregionou (2)'!G10</f>
        <v>#REF!</v>
      </c>
      <c r="Y11" t="e">
        <f>Y10+'RICPP-it0_damagesbyregionou (2)'!H10</f>
        <v>#REF!</v>
      </c>
      <c r="Z11" t="e">
        <f>Z10+'RICPP-it0_damagesbyregionou (2)'!I10</f>
        <v>#REF!</v>
      </c>
      <c r="AA11" t="e">
        <f>AA10+'RICPP-it0_damagesbyregionou (2)'!J10</f>
        <v>#REF!</v>
      </c>
      <c r="AB11" t="e">
        <f>AB10+'RICPP-it0_damagesbyregionou (2)'!K10</f>
        <v>#REF!</v>
      </c>
      <c r="AC11" t="e">
        <f>AC10+'RICPP-it0_damagesbyregionou (2)'!L10</f>
        <v>#REF!</v>
      </c>
      <c r="AE11">
        <v>9</v>
      </c>
      <c r="AF11" t="s">
        <v>23</v>
      </c>
      <c r="AG11" t="e">
        <f t="shared" si="3"/>
        <v>#REF!</v>
      </c>
      <c r="AH11" t="e">
        <f t="shared" si="4"/>
        <v>#REF!</v>
      </c>
      <c r="AI11" t="e">
        <f t="shared" si="0"/>
        <v>#REF!</v>
      </c>
      <c r="AJ11" t="e">
        <f t="shared" si="0"/>
        <v>#REF!</v>
      </c>
      <c r="AK11" t="e">
        <f t="shared" si="0"/>
        <v>#REF!</v>
      </c>
      <c r="AL11" t="e">
        <f t="shared" si="0"/>
        <v>#REF!</v>
      </c>
      <c r="AM11" t="e">
        <f t="shared" si="0"/>
        <v>#REF!</v>
      </c>
      <c r="AN11" t="e">
        <f t="shared" si="0"/>
        <v>#REF!</v>
      </c>
      <c r="AO11" t="e">
        <f t="shared" si="0"/>
        <v>#REF!</v>
      </c>
      <c r="AP11" t="e">
        <f t="shared" si="0"/>
        <v>#REF!</v>
      </c>
      <c r="AQ11" t="e">
        <f t="shared" si="0"/>
        <v>#REF!</v>
      </c>
      <c r="AR11" t="e">
        <f t="shared" si="0"/>
        <v>#REF!</v>
      </c>
      <c r="AT11" t="e">
        <f>(C11/SUM($C11:$N11)-R11/SUM($R11:$AC11))*SUM('RICPP-it0_damagesbyregionou (2)'!$A10:$L10)</f>
        <v>#REF!</v>
      </c>
      <c r="AU11" t="e">
        <f>(D11/SUM($C11:$N11)-S11/SUM($R11:$AC11))*SUM('RICPP-it0_damagesbyregionou (2)'!$A10:$L10)</f>
        <v>#REF!</v>
      </c>
      <c r="AV11" t="e">
        <f>(E11/SUM($C11:$N11)-T11/SUM($R11:$AC11))*SUM('RICPP-it0_damagesbyregionou (2)'!$A10:$L10)</f>
        <v>#REF!</v>
      </c>
      <c r="AW11" t="e">
        <f>(F11/SUM($C11:$N11)-U11/SUM($R11:$AC11))*SUM('RICPP-it0_damagesbyregionou (2)'!$A10:$L10)</f>
        <v>#REF!</v>
      </c>
      <c r="AX11" t="e">
        <f>(G11/SUM($C11:$N11)-V11/SUM($R11:$AC11))*SUM('RICPP-it0_damagesbyregionou (2)'!$A10:$L10)</f>
        <v>#REF!</v>
      </c>
      <c r="AY11" t="e">
        <f>(H11/SUM($C11:$N11)-W11/SUM($R11:$AC11))*SUM('RICPP-it0_damagesbyregionou (2)'!$A10:$L10)</f>
        <v>#REF!</v>
      </c>
      <c r="AZ11" t="e">
        <f>(I11/SUM($C11:$N11)-X11/SUM($R11:$AC11))*SUM('RICPP-it0_damagesbyregionou (2)'!$A10:$L10)</f>
        <v>#REF!</v>
      </c>
      <c r="BA11" t="e">
        <f>(J11/SUM($C11:$N11)-Y11/SUM($R11:$AC11))*SUM('RICPP-it0_damagesbyregionou (2)'!$A10:$L10)</f>
        <v>#REF!</v>
      </c>
      <c r="BB11" t="e">
        <f>(K11/SUM($C11:$N11)-Z11/SUM($R11:$AC11))*SUM('RICPP-it0_damagesbyregionou (2)'!$A10:$L10)</f>
        <v>#REF!</v>
      </c>
      <c r="BC11" t="e">
        <f>(L11/SUM($C11:$N11)-AA11/SUM($R11:$AC11))*SUM('RICPP-it0_damagesbyregionou (2)'!$A10:$L10)</f>
        <v>#REF!</v>
      </c>
      <c r="BD11" t="e">
        <f>(M11/SUM($C11:$N11)-AB11/SUM($R11:$AC11))*SUM('RICPP-it0_damagesbyregionou (2)'!$A10:$L10)</f>
        <v>#REF!</v>
      </c>
      <c r="BE11" t="e">
        <f>(N11/SUM($C11:$N11)-AC11/SUM($R11:$AC11))*SUM('RICPP-it0_damagesbyregionou (2)'!$A10:$L10)</f>
        <v>#REF!</v>
      </c>
      <c r="BG11" s="2" t="e">
        <f t="shared" si="5"/>
        <v>#REF!</v>
      </c>
      <c r="BH11" s="2" t="e">
        <f t="shared" si="2"/>
        <v>#REF!</v>
      </c>
      <c r="BI11" s="2" t="e">
        <f t="shared" si="2"/>
        <v>#REF!</v>
      </c>
      <c r="BJ11" s="2" t="e">
        <f t="shared" si="2"/>
        <v>#REF!</v>
      </c>
      <c r="BK11" s="2" t="e">
        <f t="shared" si="2"/>
        <v>#REF!</v>
      </c>
      <c r="BL11" s="2" t="e">
        <f t="shared" si="2"/>
        <v>#REF!</v>
      </c>
      <c r="BM11" s="2" t="e">
        <f t="shared" si="2"/>
        <v>#REF!</v>
      </c>
      <c r="BN11" s="2" t="e">
        <f t="shared" si="2"/>
        <v>#REF!</v>
      </c>
      <c r="BO11" s="2" t="e">
        <f t="shared" si="2"/>
        <v>#REF!</v>
      </c>
      <c r="BP11" s="2" t="e">
        <f t="shared" si="2"/>
        <v>#REF!</v>
      </c>
      <c r="BQ11" s="2" t="e">
        <f t="shared" si="2"/>
        <v>#REF!</v>
      </c>
      <c r="BR11" s="2" t="e">
        <f t="shared" si="2"/>
        <v>#REF!</v>
      </c>
    </row>
    <row r="12" spans="1:70" x14ac:dyDescent="0.2">
      <c r="A12">
        <v>10</v>
      </c>
      <c r="B12" t="s">
        <v>24</v>
      </c>
      <c r="C12">
        <f>C11+'RICEPP_it0-E_by_region (2)'!A11</f>
        <v>34.543166286814937</v>
      </c>
      <c r="D12">
        <f>D11+'RICEPP_it0-E_by_region (2)'!B11</f>
        <v>25.704378996668851</v>
      </c>
      <c r="E12">
        <f>E11+'RICEPP_it0-E_by_region (2)'!C11</f>
        <v>7.4992753585851277</v>
      </c>
      <c r="F12">
        <f>F11+'RICEPP_it0-E_by_region (2)'!D11</f>
        <v>7.9520077197609984</v>
      </c>
      <c r="G12">
        <f>G11+'RICEPP_it0-E_by_region (2)'!E11</f>
        <v>8.5540892817008629</v>
      </c>
      <c r="H12">
        <f>H11+'RICEPP_it0-E_by_region (2)'!F11</f>
        <v>20.297285529572378</v>
      </c>
      <c r="I12">
        <f>I11+'RICEPP_it0-E_by_region (2)'!G11</f>
        <v>22.289828142678218</v>
      </c>
      <c r="J12">
        <f>J11+'RICEPP_it0-E_by_region (2)'!H11</f>
        <v>12.282999735523839</v>
      </c>
      <c r="K12">
        <f>K11+'RICEPP_it0-E_by_region (2)'!I11</f>
        <v>10.067194025235059</v>
      </c>
      <c r="L12">
        <f>L11+'RICEPP_it0-E_by_region (2)'!J11</f>
        <v>9.3843870319247493</v>
      </c>
      <c r="M12">
        <f>M11+'RICEPP_it0-E_by_region (2)'!K11</f>
        <v>8.9479766267299894</v>
      </c>
      <c r="N12">
        <f>N11+'RICEPP_it0-E_by_region (2)'!L11</f>
        <v>11.743526206294701</v>
      </c>
      <c r="P12">
        <v>10</v>
      </c>
      <c r="Q12" t="s">
        <v>24</v>
      </c>
      <c r="R12" t="e">
        <f>R11+'RICPP-it0_damagesbyregionou (2)'!A11</f>
        <v>#REF!</v>
      </c>
      <c r="S12" t="e">
        <f>S11+'RICPP-it0_damagesbyregionou (2)'!B11</f>
        <v>#REF!</v>
      </c>
      <c r="T12" t="e">
        <f>T11+'RICPP-it0_damagesbyregionou (2)'!C11</f>
        <v>#REF!</v>
      </c>
      <c r="U12" t="e">
        <f>U11+'RICPP-it0_damagesbyregionou (2)'!D11</f>
        <v>#REF!</v>
      </c>
      <c r="V12" t="e">
        <f>V11+'RICPP-it0_damagesbyregionou (2)'!E11</f>
        <v>#REF!</v>
      </c>
      <c r="W12" t="e">
        <f>W11+'RICPP-it0_damagesbyregionou (2)'!F11</f>
        <v>#REF!</v>
      </c>
      <c r="X12" t="e">
        <f>X11+'RICPP-it0_damagesbyregionou (2)'!G11</f>
        <v>#REF!</v>
      </c>
      <c r="Y12" t="e">
        <f>Y11+'RICPP-it0_damagesbyregionou (2)'!H11</f>
        <v>#REF!</v>
      </c>
      <c r="Z12" t="e">
        <f>Z11+'RICPP-it0_damagesbyregionou (2)'!I11</f>
        <v>#REF!</v>
      </c>
      <c r="AA12" t="e">
        <f>AA11+'RICPP-it0_damagesbyregionou (2)'!J11</f>
        <v>#REF!</v>
      </c>
      <c r="AB12" t="e">
        <f>AB11+'RICPP-it0_damagesbyregionou (2)'!K11</f>
        <v>#REF!</v>
      </c>
      <c r="AC12" t="e">
        <f>AC11+'RICPP-it0_damagesbyregionou (2)'!L11</f>
        <v>#REF!</v>
      </c>
      <c r="AE12">
        <v>10</v>
      </c>
      <c r="AF12" t="s">
        <v>24</v>
      </c>
      <c r="AG12" t="e">
        <f t="shared" si="3"/>
        <v>#REF!</v>
      </c>
      <c r="AH12" t="e">
        <f t="shared" si="4"/>
        <v>#REF!</v>
      </c>
      <c r="AI12" t="e">
        <f t="shared" si="0"/>
        <v>#REF!</v>
      </c>
      <c r="AJ12" t="e">
        <f t="shared" si="0"/>
        <v>#REF!</v>
      </c>
      <c r="AK12" t="e">
        <f t="shared" si="0"/>
        <v>#REF!</v>
      </c>
      <c r="AL12" t="e">
        <f t="shared" si="0"/>
        <v>#REF!</v>
      </c>
      <c r="AM12" t="e">
        <f t="shared" si="0"/>
        <v>#REF!</v>
      </c>
      <c r="AN12" t="e">
        <f t="shared" si="0"/>
        <v>#REF!</v>
      </c>
      <c r="AO12" t="e">
        <f t="shared" si="0"/>
        <v>#REF!</v>
      </c>
      <c r="AP12" t="e">
        <f t="shared" si="0"/>
        <v>#REF!</v>
      </c>
      <c r="AQ12" t="e">
        <f t="shared" si="0"/>
        <v>#REF!</v>
      </c>
      <c r="AR12" t="e">
        <f t="shared" si="0"/>
        <v>#REF!</v>
      </c>
      <c r="AT12" t="e">
        <f>(C12/SUM($C12:$N12)-R12/SUM($R12:$AC12))*SUM('RICPP-it0_damagesbyregionou (2)'!$A11:$L11)</f>
        <v>#REF!</v>
      </c>
      <c r="AU12" t="e">
        <f>(D12/SUM($C12:$N12)-S12/SUM($R12:$AC12))*SUM('RICPP-it0_damagesbyregionou (2)'!$A11:$L11)</f>
        <v>#REF!</v>
      </c>
      <c r="AV12" t="e">
        <f>(E12/SUM($C12:$N12)-T12/SUM($R12:$AC12))*SUM('RICPP-it0_damagesbyregionou (2)'!$A11:$L11)</f>
        <v>#REF!</v>
      </c>
      <c r="AW12" t="e">
        <f>(F12/SUM($C12:$N12)-U12/SUM($R12:$AC12))*SUM('RICPP-it0_damagesbyregionou (2)'!$A11:$L11)</f>
        <v>#REF!</v>
      </c>
      <c r="AX12" t="e">
        <f>(G12/SUM($C12:$N12)-V12/SUM($R12:$AC12))*SUM('RICPP-it0_damagesbyregionou (2)'!$A11:$L11)</f>
        <v>#REF!</v>
      </c>
      <c r="AY12" t="e">
        <f>(H12/SUM($C12:$N12)-W12/SUM($R12:$AC12))*SUM('RICPP-it0_damagesbyregionou (2)'!$A11:$L11)</f>
        <v>#REF!</v>
      </c>
      <c r="AZ12" t="e">
        <f>(I12/SUM($C12:$N12)-X12/SUM($R12:$AC12))*SUM('RICPP-it0_damagesbyregionou (2)'!$A11:$L11)</f>
        <v>#REF!</v>
      </c>
      <c r="BA12" t="e">
        <f>(J12/SUM($C12:$N12)-Y12/SUM($R12:$AC12))*SUM('RICPP-it0_damagesbyregionou (2)'!$A11:$L11)</f>
        <v>#REF!</v>
      </c>
      <c r="BB12" t="e">
        <f>(K12/SUM($C12:$N12)-Z12/SUM($R12:$AC12))*SUM('RICPP-it0_damagesbyregionou (2)'!$A11:$L11)</f>
        <v>#REF!</v>
      </c>
      <c r="BC12" t="e">
        <f>(L12/SUM($C12:$N12)-AA12/SUM($R12:$AC12))*SUM('RICPP-it0_damagesbyregionou (2)'!$A11:$L11)</f>
        <v>#REF!</v>
      </c>
      <c r="BD12" t="e">
        <f>(M12/SUM($C12:$N12)-AB12/SUM($R12:$AC12))*SUM('RICPP-it0_damagesbyregionou (2)'!$A11:$L11)</f>
        <v>#REF!</v>
      </c>
      <c r="BE12" t="e">
        <f>(N12/SUM($C12:$N12)-AC12/SUM($R12:$AC12))*SUM('RICPP-it0_damagesbyregionou (2)'!$A11:$L11)</f>
        <v>#REF!</v>
      </c>
      <c r="BG12" s="2" t="e">
        <f t="shared" si="5"/>
        <v>#REF!</v>
      </c>
      <c r="BH12" s="2" t="e">
        <f t="shared" si="2"/>
        <v>#REF!</v>
      </c>
      <c r="BI12" s="2" t="e">
        <f t="shared" si="2"/>
        <v>#REF!</v>
      </c>
      <c r="BJ12" s="2" t="e">
        <f t="shared" si="2"/>
        <v>#REF!</v>
      </c>
      <c r="BK12" s="2" t="e">
        <f t="shared" si="2"/>
        <v>#REF!</v>
      </c>
      <c r="BL12" s="2" t="e">
        <f t="shared" si="2"/>
        <v>#REF!</v>
      </c>
      <c r="BM12" s="2" t="e">
        <f t="shared" si="2"/>
        <v>#REF!</v>
      </c>
      <c r="BN12" s="2" t="e">
        <f t="shared" si="2"/>
        <v>#REF!</v>
      </c>
      <c r="BO12" s="2" t="e">
        <f t="shared" si="2"/>
        <v>#REF!</v>
      </c>
      <c r="BP12" s="2" t="e">
        <f t="shared" si="2"/>
        <v>#REF!</v>
      </c>
      <c r="BQ12" s="2" t="e">
        <f t="shared" si="2"/>
        <v>#REF!</v>
      </c>
      <c r="BR12" s="2" t="e">
        <f t="shared" si="2"/>
        <v>#REF!</v>
      </c>
    </row>
    <row r="13" spans="1:70" x14ac:dyDescent="0.2">
      <c r="A13">
        <v>11</v>
      </c>
      <c r="B13" t="s">
        <v>25</v>
      </c>
      <c r="C13">
        <f>C12+'RICEPP_it0-E_by_region (2)'!A12</f>
        <v>34.990758787231755</v>
      </c>
      <c r="D13">
        <f>D12+'RICEPP_it0-E_by_region (2)'!B12</f>
        <v>26.205346749225068</v>
      </c>
      <c r="E13">
        <f>E12+'RICEPP_it0-E_by_region (2)'!C12</f>
        <v>7.6079890454575674</v>
      </c>
      <c r="F13">
        <f>F12+'RICEPP_it0-E_by_region (2)'!D12</f>
        <v>7.9520077197609984</v>
      </c>
      <c r="G13">
        <f>G12+'RICEPP_it0-E_by_region (2)'!E12</f>
        <v>8.5540892817008629</v>
      </c>
      <c r="H13">
        <f>H12+'RICEPP_it0-E_by_region (2)'!F12</f>
        <v>20.536724517252626</v>
      </c>
      <c r="I13">
        <f>I12+'RICEPP_it0-E_by_region (2)'!G12</f>
        <v>22.902412273513232</v>
      </c>
      <c r="J13">
        <f>J12+'RICEPP_it0-E_by_region (2)'!H12</f>
        <v>12.875027158419352</v>
      </c>
      <c r="K13">
        <f>K12+'RICEPP_it0-E_by_region (2)'!I12</f>
        <v>10.863247256063783</v>
      </c>
      <c r="L13">
        <f>L12+'RICEPP_it0-E_by_region (2)'!J12</f>
        <v>9.868963134903165</v>
      </c>
      <c r="M13">
        <f>M12+'RICEPP_it0-E_by_region (2)'!K12</f>
        <v>9.1362879988053578</v>
      </c>
      <c r="N13">
        <f>N12+'RICEPP_it0-E_by_region (2)'!L12</f>
        <v>12.554133094153109</v>
      </c>
      <c r="P13">
        <v>11</v>
      </c>
      <c r="Q13" t="s">
        <v>25</v>
      </c>
      <c r="R13" t="e">
        <f>R12+'RICPP-it0_damagesbyregionou (2)'!A12</f>
        <v>#REF!</v>
      </c>
      <c r="S13" t="e">
        <f>S12+'RICPP-it0_damagesbyregionou (2)'!B12</f>
        <v>#REF!</v>
      </c>
      <c r="T13" t="e">
        <f>T12+'RICPP-it0_damagesbyregionou (2)'!C12</f>
        <v>#REF!</v>
      </c>
      <c r="U13" t="e">
        <f>U12+'RICPP-it0_damagesbyregionou (2)'!D12</f>
        <v>#REF!</v>
      </c>
      <c r="V13" t="e">
        <f>V12+'RICPP-it0_damagesbyregionou (2)'!E12</f>
        <v>#REF!</v>
      </c>
      <c r="W13" t="e">
        <f>W12+'RICPP-it0_damagesbyregionou (2)'!F12</f>
        <v>#REF!</v>
      </c>
      <c r="X13" t="e">
        <f>X12+'RICPP-it0_damagesbyregionou (2)'!G12</f>
        <v>#REF!</v>
      </c>
      <c r="Y13" t="e">
        <f>Y12+'RICPP-it0_damagesbyregionou (2)'!H12</f>
        <v>#REF!</v>
      </c>
      <c r="Z13" t="e">
        <f>Z12+'RICPP-it0_damagesbyregionou (2)'!I12</f>
        <v>#REF!</v>
      </c>
      <c r="AA13" t="e">
        <f>AA12+'RICPP-it0_damagesbyregionou (2)'!J12</f>
        <v>#REF!</v>
      </c>
      <c r="AB13" t="e">
        <f>AB12+'RICPP-it0_damagesbyregionou (2)'!K12</f>
        <v>#REF!</v>
      </c>
      <c r="AC13" t="e">
        <f>AC12+'RICPP-it0_damagesbyregionou (2)'!L12</f>
        <v>#REF!</v>
      </c>
      <c r="AE13">
        <v>11</v>
      </c>
      <c r="AF13" t="s">
        <v>25</v>
      </c>
      <c r="AG13" t="e">
        <f t="shared" si="3"/>
        <v>#REF!</v>
      </c>
      <c r="AH13" t="e">
        <f t="shared" si="4"/>
        <v>#REF!</v>
      </c>
      <c r="AI13" t="e">
        <f t="shared" si="0"/>
        <v>#REF!</v>
      </c>
      <c r="AJ13" t="e">
        <f t="shared" si="0"/>
        <v>#REF!</v>
      </c>
      <c r="AK13" t="e">
        <f t="shared" si="0"/>
        <v>#REF!</v>
      </c>
      <c r="AL13" t="e">
        <f t="shared" si="0"/>
        <v>#REF!</v>
      </c>
      <c r="AM13" t="e">
        <f t="shared" si="0"/>
        <v>#REF!</v>
      </c>
      <c r="AN13" t="e">
        <f t="shared" si="0"/>
        <v>#REF!</v>
      </c>
      <c r="AO13" t="e">
        <f t="shared" si="0"/>
        <v>#REF!</v>
      </c>
      <c r="AP13" t="e">
        <f t="shared" si="0"/>
        <v>#REF!</v>
      </c>
      <c r="AQ13" t="e">
        <f t="shared" si="0"/>
        <v>#REF!</v>
      </c>
      <c r="AR13" t="e">
        <f t="shared" si="0"/>
        <v>#REF!</v>
      </c>
      <c r="AT13" t="e">
        <f>(C13/SUM($C13:$N13)-R13/SUM($R13:$AC13))*SUM('RICPP-it0_damagesbyregionou (2)'!$A12:$L12)</f>
        <v>#REF!</v>
      </c>
      <c r="AU13" t="e">
        <f>(D13/SUM($C13:$N13)-S13/SUM($R13:$AC13))*SUM('RICPP-it0_damagesbyregionou (2)'!$A12:$L12)</f>
        <v>#REF!</v>
      </c>
      <c r="AV13" t="e">
        <f>(E13/SUM($C13:$N13)-T13/SUM($R13:$AC13))*SUM('RICPP-it0_damagesbyregionou (2)'!$A12:$L12)</f>
        <v>#REF!</v>
      </c>
      <c r="AW13" t="e">
        <f>(F13/SUM($C13:$N13)-U13/SUM($R13:$AC13))*SUM('RICPP-it0_damagesbyregionou (2)'!$A12:$L12)</f>
        <v>#REF!</v>
      </c>
      <c r="AX13" t="e">
        <f>(G13/SUM($C13:$N13)-V13/SUM($R13:$AC13))*SUM('RICPP-it0_damagesbyregionou (2)'!$A12:$L12)</f>
        <v>#REF!</v>
      </c>
      <c r="AY13" t="e">
        <f>(H13/SUM($C13:$N13)-W13/SUM($R13:$AC13))*SUM('RICPP-it0_damagesbyregionou (2)'!$A12:$L12)</f>
        <v>#REF!</v>
      </c>
      <c r="AZ13" t="e">
        <f>(I13/SUM($C13:$N13)-X13/SUM($R13:$AC13))*SUM('RICPP-it0_damagesbyregionou (2)'!$A12:$L12)</f>
        <v>#REF!</v>
      </c>
      <c r="BA13" t="e">
        <f>(J13/SUM($C13:$N13)-Y13/SUM($R13:$AC13))*SUM('RICPP-it0_damagesbyregionou (2)'!$A12:$L12)</f>
        <v>#REF!</v>
      </c>
      <c r="BB13" t="e">
        <f>(K13/SUM($C13:$N13)-Z13/SUM($R13:$AC13))*SUM('RICPP-it0_damagesbyregionou (2)'!$A12:$L12)</f>
        <v>#REF!</v>
      </c>
      <c r="BC13" t="e">
        <f>(L13/SUM($C13:$N13)-AA13/SUM($R13:$AC13))*SUM('RICPP-it0_damagesbyregionou (2)'!$A12:$L12)</f>
        <v>#REF!</v>
      </c>
      <c r="BD13" t="e">
        <f>(M13/SUM($C13:$N13)-AB13/SUM($R13:$AC13))*SUM('RICPP-it0_damagesbyregionou (2)'!$A12:$L12)</f>
        <v>#REF!</v>
      </c>
      <c r="BE13" t="e">
        <f>(N13/SUM($C13:$N13)-AC13/SUM($R13:$AC13))*SUM('RICPP-it0_damagesbyregionou (2)'!$A12:$L12)</f>
        <v>#REF!</v>
      </c>
      <c r="BG13" s="2" t="e">
        <f t="shared" si="5"/>
        <v>#REF!</v>
      </c>
      <c r="BH13" s="2" t="e">
        <f t="shared" si="2"/>
        <v>#REF!</v>
      </c>
      <c r="BI13" s="2" t="e">
        <f t="shared" si="2"/>
        <v>#REF!</v>
      </c>
      <c r="BJ13" s="2" t="e">
        <f t="shared" si="2"/>
        <v>#REF!</v>
      </c>
      <c r="BK13" s="2" t="e">
        <f t="shared" si="2"/>
        <v>#REF!</v>
      </c>
      <c r="BL13" s="2" t="e">
        <f t="shared" si="2"/>
        <v>#REF!</v>
      </c>
      <c r="BM13" s="2" t="e">
        <f t="shared" si="2"/>
        <v>#REF!</v>
      </c>
      <c r="BN13" s="2" t="e">
        <f t="shared" si="2"/>
        <v>#REF!</v>
      </c>
      <c r="BO13" s="2" t="e">
        <f t="shared" si="2"/>
        <v>#REF!</v>
      </c>
      <c r="BP13" s="2" t="e">
        <f t="shared" si="2"/>
        <v>#REF!</v>
      </c>
      <c r="BQ13" s="2" t="e">
        <f t="shared" si="2"/>
        <v>#REF!</v>
      </c>
      <c r="BR13" s="2" t="e">
        <f t="shared" si="2"/>
        <v>#REF!</v>
      </c>
    </row>
    <row r="14" spans="1:70" x14ac:dyDescent="0.2">
      <c r="A14">
        <v>12</v>
      </c>
      <c r="B14" t="s">
        <v>26</v>
      </c>
      <c r="C14">
        <f>C13+'RICEPP_it0-E_by_region (2)'!A13</f>
        <v>35.228313722960834</v>
      </c>
      <c r="D14">
        <f>D13+'RICEPP_it0-E_by_region (2)'!B13</f>
        <v>26.617320529449277</v>
      </c>
      <c r="E14">
        <f>E13+'RICEPP_it0-E_by_region (2)'!C13</f>
        <v>7.6958825047390045</v>
      </c>
      <c r="F14">
        <f>F13+'RICEPP_it0-E_by_region (2)'!D13</f>
        <v>7.9520077197609984</v>
      </c>
      <c r="G14">
        <f>G13+'RICEPP_it0-E_by_region (2)'!E13</f>
        <v>8.5540892817008629</v>
      </c>
      <c r="H14">
        <f>H13+'RICEPP_it0-E_by_region (2)'!F13</f>
        <v>20.536724517252626</v>
      </c>
      <c r="I14">
        <f>I13+'RICEPP_it0-E_by_region (2)'!G13</f>
        <v>23.360260979728277</v>
      </c>
      <c r="J14">
        <f>J13+'RICEPP_it0-E_by_region (2)'!H13</f>
        <v>13.266060436523707</v>
      </c>
      <c r="K14">
        <f>K13+'RICEPP_it0-E_by_region (2)'!I13</f>
        <v>11.4675805378702</v>
      </c>
      <c r="L14">
        <f>L13+'RICEPP_it0-E_by_region (2)'!J13</f>
        <v>10.266932147932572</v>
      </c>
      <c r="M14">
        <f>M13+'RICEPP_it0-E_by_region (2)'!K13</f>
        <v>9.2694316586166714</v>
      </c>
      <c r="N14">
        <f>N13+'RICEPP_it0-E_by_region (2)'!L13</f>
        <v>13.208943245477784</v>
      </c>
      <c r="P14">
        <v>12</v>
      </c>
      <c r="Q14" t="s">
        <v>26</v>
      </c>
      <c r="R14" t="e">
        <f>R13+'RICPP-it0_damagesbyregionou (2)'!A13</f>
        <v>#REF!</v>
      </c>
      <c r="S14" t="e">
        <f>S13+'RICPP-it0_damagesbyregionou (2)'!B13</f>
        <v>#REF!</v>
      </c>
      <c r="T14" t="e">
        <f>T13+'RICPP-it0_damagesbyregionou (2)'!C13</f>
        <v>#REF!</v>
      </c>
      <c r="U14" t="e">
        <f>U13+'RICPP-it0_damagesbyregionou (2)'!D13</f>
        <v>#REF!</v>
      </c>
      <c r="V14" t="e">
        <f>V13+'RICPP-it0_damagesbyregionou (2)'!E13</f>
        <v>#REF!</v>
      </c>
      <c r="W14" t="e">
        <f>W13+'RICPP-it0_damagesbyregionou (2)'!F13</f>
        <v>#REF!</v>
      </c>
      <c r="X14" t="e">
        <f>X13+'RICPP-it0_damagesbyregionou (2)'!G13</f>
        <v>#REF!</v>
      </c>
      <c r="Y14" t="e">
        <f>Y13+'RICPP-it0_damagesbyregionou (2)'!H13</f>
        <v>#REF!</v>
      </c>
      <c r="Z14" t="e">
        <f>Z13+'RICPP-it0_damagesbyregionou (2)'!I13</f>
        <v>#REF!</v>
      </c>
      <c r="AA14" t="e">
        <f>AA13+'RICPP-it0_damagesbyregionou (2)'!J13</f>
        <v>#REF!</v>
      </c>
      <c r="AB14" t="e">
        <f>AB13+'RICPP-it0_damagesbyregionou (2)'!K13</f>
        <v>#REF!</v>
      </c>
      <c r="AC14" t="e">
        <f>AC13+'RICPP-it0_damagesbyregionou (2)'!L13</f>
        <v>#REF!</v>
      </c>
      <c r="AE14">
        <v>12</v>
      </c>
      <c r="AF14" t="s">
        <v>26</v>
      </c>
      <c r="AG14" t="e">
        <f t="shared" si="3"/>
        <v>#REF!</v>
      </c>
      <c r="AH14" t="e">
        <f t="shared" si="4"/>
        <v>#REF!</v>
      </c>
      <c r="AI14" t="e">
        <f t="shared" si="0"/>
        <v>#REF!</v>
      </c>
      <c r="AJ14" t="e">
        <f t="shared" si="0"/>
        <v>#REF!</v>
      </c>
      <c r="AK14" t="e">
        <f t="shared" si="0"/>
        <v>#REF!</v>
      </c>
      <c r="AL14" t="e">
        <f t="shared" si="0"/>
        <v>#REF!</v>
      </c>
      <c r="AM14" t="e">
        <f t="shared" si="0"/>
        <v>#REF!</v>
      </c>
      <c r="AN14" t="e">
        <f t="shared" si="0"/>
        <v>#REF!</v>
      </c>
      <c r="AO14" t="e">
        <f t="shared" si="0"/>
        <v>#REF!</v>
      </c>
      <c r="AP14" t="e">
        <f t="shared" si="0"/>
        <v>#REF!</v>
      </c>
      <c r="AQ14" t="e">
        <f t="shared" si="0"/>
        <v>#REF!</v>
      </c>
      <c r="AR14" t="e">
        <f t="shared" si="0"/>
        <v>#REF!</v>
      </c>
      <c r="AT14" t="e">
        <f>(C14/SUM($C14:$N14)-R14/SUM($R14:$AC14))*SUM('RICPP-it0_damagesbyregionou (2)'!$A13:$L13)</f>
        <v>#REF!</v>
      </c>
      <c r="AU14" t="e">
        <f>(D14/SUM($C14:$N14)-S14/SUM($R14:$AC14))*SUM('RICPP-it0_damagesbyregionou (2)'!$A13:$L13)</f>
        <v>#REF!</v>
      </c>
      <c r="AV14" t="e">
        <f>(E14/SUM($C14:$N14)-T14/SUM($R14:$AC14))*SUM('RICPP-it0_damagesbyregionou (2)'!$A13:$L13)</f>
        <v>#REF!</v>
      </c>
      <c r="AW14" t="e">
        <f>(F14/SUM($C14:$N14)-U14/SUM($R14:$AC14))*SUM('RICPP-it0_damagesbyregionou (2)'!$A13:$L13)</f>
        <v>#REF!</v>
      </c>
      <c r="AX14" t="e">
        <f>(G14/SUM($C14:$N14)-V14/SUM($R14:$AC14))*SUM('RICPP-it0_damagesbyregionou (2)'!$A13:$L13)</f>
        <v>#REF!</v>
      </c>
      <c r="AY14" t="e">
        <f>(H14/SUM($C14:$N14)-W14/SUM($R14:$AC14))*SUM('RICPP-it0_damagesbyregionou (2)'!$A13:$L13)</f>
        <v>#REF!</v>
      </c>
      <c r="AZ14" t="e">
        <f>(I14/SUM($C14:$N14)-X14/SUM($R14:$AC14))*SUM('RICPP-it0_damagesbyregionou (2)'!$A13:$L13)</f>
        <v>#REF!</v>
      </c>
      <c r="BA14" t="e">
        <f>(J14/SUM($C14:$N14)-Y14/SUM($R14:$AC14))*SUM('RICPP-it0_damagesbyregionou (2)'!$A13:$L13)</f>
        <v>#REF!</v>
      </c>
      <c r="BB14" t="e">
        <f>(K14/SUM($C14:$N14)-Z14/SUM($R14:$AC14))*SUM('RICPP-it0_damagesbyregionou (2)'!$A13:$L13)</f>
        <v>#REF!</v>
      </c>
      <c r="BC14" t="e">
        <f>(L14/SUM($C14:$N14)-AA14/SUM($R14:$AC14))*SUM('RICPP-it0_damagesbyregionou (2)'!$A13:$L13)</f>
        <v>#REF!</v>
      </c>
      <c r="BD14" t="e">
        <f>(M14/SUM($C14:$N14)-AB14/SUM($R14:$AC14))*SUM('RICPP-it0_damagesbyregionou (2)'!$A13:$L13)</f>
        <v>#REF!</v>
      </c>
      <c r="BE14" t="e">
        <f>(N14/SUM($C14:$N14)-AC14/SUM($R14:$AC14))*SUM('RICPP-it0_damagesbyregionou (2)'!$A13:$L13)</f>
        <v>#REF!</v>
      </c>
      <c r="BG14" s="2" t="e">
        <f t="shared" si="5"/>
        <v>#REF!</v>
      </c>
      <c r="BH14" s="2" t="e">
        <f t="shared" si="2"/>
        <v>#REF!</v>
      </c>
      <c r="BI14" s="2" t="e">
        <f t="shared" si="2"/>
        <v>#REF!</v>
      </c>
      <c r="BJ14" s="2" t="e">
        <f t="shared" si="2"/>
        <v>#REF!</v>
      </c>
      <c r="BK14" s="2" t="e">
        <f t="shared" si="2"/>
        <v>#REF!</v>
      </c>
      <c r="BL14" s="2" t="e">
        <f t="shared" si="2"/>
        <v>#REF!</v>
      </c>
      <c r="BM14" s="2" t="e">
        <f t="shared" si="2"/>
        <v>#REF!</v>
      </c>
      <c r="BN14" s="2" t="e">
        <f t="shared" si="2"/>
        <v>#REF!</v>
      </c>
      <c r="BO14" s="2" t="e">
        <f t="shared" si="2"/>
        <v>#REF!</v>
      </c>
      <c r="BP14" s="2" t="e">
        <f t="shared" si="2"/>
        <v>#REF!</v>
      </c>
      <c r="BQ14" s="2" t="e">
        <f t="shared" si="2"/>
        <v>#REF!</v>
      </c>
      <c r="BR14" s="2" t="e">
        <f t="shared" si="2"/>
        <v>#REF!</v>
      </c>
    </row>
    <row r="15" spans="1:70" x14ac:dyDescent="0.2">
      <c r="A15">
        <v>13</v>
      </c>
      <c r="B15" t="s">
        <v>27</v>
      </c>
      <c r="C15">
        <f>C14+'RICEPP_it0-E_by_region (2)'!A14</f>
        <v>35.241055754346853</v>
      </c>
      <c r="D15">
        <f>D14+'RICEPP_it0-E_by_region (2)'!B14</f>
        <v>26.928789101698982</v>
      </c>
      <c r="E15">
        <f>E14+'RICEPP_it0-E_by_region (2)'!C14</f>
        <v>7.7614229814955884</v>
      </c>
      <c r="F15">
        <f>F14+'RICEPP_it0-E_by_region (2)'!D14</f>
        <v>7.9520077197609984</v>
      </c>
      <c r="G15">
        <f>G14+'RICEPP_it0-E_by_region (2)'!E14</f>
        <v>8.5540892817008629</v>
      </c>
      <c r="H15">
        <f>H14+'RICEPP_it0-E_by_region (2)'!F14</f>
        <v>20.536724517252626</v>
      </c>
      <c r="I15">
        <f>I14+'RICEPP_it0-E_by_region (2)'!G14</f>
        <v>23.627859294101228</v>
      </c>
      <c r="J15">
        <f>J14+'RICEPP_it0-E_by_region (2)'!H14</f>
        <v>13.426153270171122</v>
      </c>
      <c r="K15">
        <f>K14+'RICEPP_it0-E_by_region (2)'!I14</f>
        <v>11.823461080501056</v>
      </c>
      <c r="L15">
        <f>L14+'RICEPP_it0-E_by_region (2)'!J14</f>
        <v>10.559186961576701</v>
      </c>
      <c r="M15">
        <f>M14+'RICEPP_it0-E_by_region (2)'!K14</f>
        <v>9.3432965221274245</v>
      </c>
      <c r="N15">
        <f>N14+'RICEPP_it0-E_by_region (2)'!L14</f>
        <v>13.659735122523273</v>
      </c>
      <c r="P15">
        <v>13</v>
      </c>
      <c r="Q15" t="s">
        <v>27</v>
      </c>
      <c r="R15" t="e">
        <f>R14+'RICPP-it0_damagesbyregionou (2)'!A14</f>
        <v>#REF!</v>
      </c>
      <c r="S15" t="e">
        <f>S14+'RICPP-it0_damagesbyregionou (2)'!B14</f>
        <v>#REF!</v>
      </c>
      <c r="T15" t="e">
        <f>T14+'RICPP-it0_damagesbyregionou (2)'!C14</f>
        <v>#REF!</v>
      </c>
      <c r="U15" t="e">
        <f>U14+'RICPP-it0_damagesbyregionou (2)'!D14</f>
        <v>#REF!</v>
      </c>
      <c r="V15" t="e">
        <f>V14+'RICPP-it0_damagesbyregionou (2)'!E14</f>
        <v>#REF!</v>
      </c>
      <c r="W15" t="e">
        <f>W14+'RICPP-it0_damagesbyregionou (2)'!F14</f>
        <v>#REF!</v>
      </c>
      <c r="X15" t="e">
        <f>X14+'RICPP-it0_damagesbyregionou (2)'!G14</f>
        <v>#REF!</v>
      </c>
      <c r="Y15" t="e">
        <f>Y14+'RICPP-it0_damagesbyregionou (2)'!H14</f>
        <v>#REF!</v>
      </c>
      <c r="Z15" t="e">
        <f>Z14+'RICPP-it0_damagesbyregionou (2)'!I14</f>
        <v>#REF!</v>
      </c>
      <c r="AA15" t="e">
        <f>AA14+'RICPP-it0_damagesbyregionou (2)'!J14</f>
        <v>#REF!</v>
      </c>
      <c r="AB15" t="e">
        <f>AB14+'RICPP-it0_damagesbyregionou (2)'!K14</f>
        <v>#REF!</v>
      </c>
      <c r="AC15" t="e">
        <f>AC14+'RICPP-it0_damagesbyregionou (2)'!L14</f>
        <v>#REF!</v>
      </c>
      <c r="AE15">
        <v>13</v>
      </c>
      <c r="AF15" t="s">
        <v>27</v>
      </c>
      <c r="AG15" t="e">
        <f t="shared" si="3"/>
        <v>#REF!</v>
      </c>
      <c r="AH15" t="e">
        <f t="shared" si="4"/>
        <v>#REF!</v>
      </c>
      <c r="AI15" t="e">
        <f t="shared" si="0"/>
        <v>#REF!</v>
      </c>
      <c r="AJ15" t="e">
        <f t="shared" si="0"/>
        <v>#REF!</v>
      </c>
      <c r="AK15" t="e">
        <f t="shared" si="0"/>
        <v>#REF!</v>
      </c>
      <c r="AL15" t="e">
        <f t="shared" si="0"/>
        <v>#REF!</v>
      </c>
      <c r="AM15" t="e">
        <f t="shared" si="0"/>
        <v>#REF!</v>
      </c>
      <c r="AN15" t="e">
        <f t="shared" si="0"/>
        <v>#REF!</v>
      </c>
      <c r="AO15" t="e">
        <f t="shared" si="0"/>
        <v>#REF!</v>
      </c>
      <c r="AP15" t="e">
        <f t="shared" si="0"/>
        <v>#REF!</v>
      </c>
      <c r="AQ15" t="e">
        <f t="shared" si="0"/>
        <v>#REF!</v>
      </c>
      <c r="AR15" t="e">
        <f t="shared" si="0"/>
        <v>#REF!</v>
      </c>
      <c r="AT15" t="e">
        <f>(C15/SUM($C15:$N15)-R15/SUM($R15:$AC15))*SUM('RICPP-it0_damagesbyregionou (2)'!$A14:$L14)</f>
        <v>#REF!</v>
      </c>
      <c r="AU15" t="e">
        <f>(D15/SUM($C15:$N15)-S15/SUM($R15:$AC15))*SUM('RICPP-it0_damagesbyregionou (2)'!$A14:$L14)</f>
        <v>#REF!</v>
      </c>
      <c r="AV15" t="e">
        <f>(E15/SUM($C15:$N15)-T15/SUM($R15:$AC15))*SUM('RICPP-it0_damagesbyregionou (2)'!$A14:$L14)</f>
        <v>#REF!</v>
      </c>
      <c r="AW15" t="e">
        <f>(F15/SUM($C15:$N15)-U15/SUM($R15:$AC15))*SUM('RICPP-it0_damagesbyregionou (2)'!$A14:$L14)</f>
        <v>#REF!</v>
      </c>
      <c r="AX15" t="e">
        <f>(G15/SUM($C15:$N15)-V15/SUM($R15:$AC15))*SUM('RICPP-it0_damagesbyregionou (2)'!$A14:$L14)</f>
        <v>#REF!</v>
      </c>
      <c r="AY15" t="e">
        <f>(H15/SUM($C15:$N15)-W15/SUM($R15:$AC15))*SUM('RICPP-it0_damagesbyregionou (2)'!$A14:$L14)</f>
        <v>#REF!</v>
      </c>
      <c r="AZ15" t="e">
        <f>(I15/SUM($C15:$N15)-X15/SUM($R15:$AC15))*SUM('RICPP-it0_damagesbyregionou (2)'!$A14:$L14)</f>
        <v>#REF!</v>
      </c>
      <c r="BA15" t="e">
        <f>(J15/SUM($C15:$N15)-Y15/SUM($R15:$AC15))*SUM('RICPP-it0_damagesbyregionou (2)'!$A14:$L14)</f>
        <v>#REF!</v>
      </c>
      <c r="BB15" t="e">
        <f>(K15/SUM($C15:$N15)-Z15/SUM($R15:$AC15))*SUM('RICPP-it0_damagesbyregionou (2)'!$A14:$L14)</f>
        <v>#REF!</v>
      </c>
      <c r="BC15" t="e">
        <f>(L15/SUM($C15:$N15)-AA15/SUM($R15:$AC15))*SUM('RICPP-it0_damagesbyregionou (2)'!$A14:$L14)</f>
        <v>#REF!</v>
      </c>
      <c r="BD15" t="e">
        <f>(M15/SUM($C15:$N15)-AB15/SUM($R15:$AC15))*SUM('RICPP-it0_damagesbyregionou (2)'!$A14:$L14)</f>
        <v>#REF!</v>
      </c>
      <c r="BE15" t="e">
        <f>(N15/SUM($C15:$N15)-AC15/SUM($R15:$AC15))*SUM('RICPP-it0_damagesbyregionou (2)'!$A14:$L14)</f>
        <v>#REF!</v>
      </c>
      <c r="BG15" s="2" t="e">
        <f t="shared" si="5"/>
        <v>#REF!</v>
      </c>
      <c r="BH15" s="2" t="e">
        <f t="shared" si="2"/>
        <v>#REF!</v>
      </c>
      <c r="BI15" s="2" t="e">
        <f t="shared" si="2"/>
        <v>#REF!</v>
      </c>
      <c r="BJ15" s="2" t="e">
        <f t="shared" si="2"/>
        <v>#REF!</v>
      </c>
      <c r="BK15" s="2" t="e">
        <f t="shared" si="2"/>
        <v>#REF!</v>
      </c>
      <c r="BL15" s="2" t="e">
        <f t="shared" si="2"/>
        <v>#REF!</v>
      </c>
      <c r="BM15" s="2" t="e">
        <f t="shared" si="2"/>
        <v>#REF!</v>
      </c>
      <c r="BN15" s="2" t="e">
        <f t="shared" si="2"/>
        <v>#REF!</v>
      </c>
      <c r="BO15" s="2" t="e">
        <f t="shared" si="2"/>
        <v>#REF!</v>
      </c>
      <c r="BP15" s="2" t="e">
        <f t="shared" si="2"/>
        <v>#REF!</v>
      </c>
      <c r="BQ15" s="2" t="e">
        <f t="shared" si="2"/>
        <v>#REF!</v>
      </c>
      <c r="BR15" s="2" t="e">
        <f t="shared" si="2"/>
        <v>#REF!</v>
      </c>
    </row>
    <row r="16" spans="1:70" x14ac:dyDescent="0.2">
      <c r="A16">
        <v>14</v>
      </c>
      <c r="B16" t="s">
        <v>28</v>
      </c>
      <c r="C16">
        <f>C15+'RICEPP_it0-E_by_region (2)'!A15</f>
        <v>35.241055754346853</v>
      </c>
      <c r="D16">
        <f>D15+'RICEPP_it0-E_by_region (2)'!B15</f>
        <v>27.12987666501779</v>
      </c>
      <c r="E16">
        <f>E15+'RICEPP_it0-E_by_region (2)'!C15</f>
        <v>7.8032338206949401</v>
      </c>
      <c r="F16">
        <f>F15+'RICEPP_it0-E_by_region (2)'!D15</f>
        <v>7.9520077197609984</v>
      </c>
      <c r="G16">
        <f>G15+'RICEPP_it0-E_by_region (2)'!E15</f>
        <v>8.5540892817008629</v>
      </c>
      <c r="H16">
        <f>H15+'RICEPP_it0-E_by_region (2)'!F15</f>
        <v>20.536724517252626</v>
      </c>
      <c r="I16">
        <f>I15+'RICEPP_it0-E_by_region (2)'!G15</f>
        <v>23.671446598371212</v>
      </c>
      <c r="J16">
        <f>J15+'RICEPP_it0-E_by_region (2)'!H15</f>
        <v>13.426153270171122</v>
      </c>
      <c r="K16">
        <f>K15+'RICEPP_it0-E_by_region (2)'!I15</f>
        <v>11.881708243516451</v>
      </c>
      <c r="L16">
        <f>L15+'RICEPP_it0-E_by_region (2)'!J15</f>
        <v>10.727612982521615</v>
      </c>
      <c r="M16">
        <f>M15+'RICEPP_it0-E_by_region (2)'!K15</f>
        <v>9.3547682711791253</v>
      </c>
      <c r="N16">
        <f>N15+'RICEPP_it0-E_by_region (2)'!L15</f>
        <v>13.859981565627194</v>
      </c>
      <c r="P16">
        <v>14</v>
      </c>
      <c r="Q16" t="s">
        <v>28</v>
      </c>
      <c r="R16" t="e">
        <f>R15+'RICPP-it0_damagesbyregionou (2)'!A15</f>
        <v>#REF!</v>
      </c>
      <c r="S16" t="e">
        <f>S15+'RICPP-it0_damagesbyregionou (2)'!B15</f>
        <v>#REF!</v>
      </c>
      <c r="T16" t="e">
        <f>T15+'RICPP-it0_damagesbyregionou (2)'!C15</f>
        <v>#REF!</v>
      </c>
      <c r="U16" t="e">
        <f>U15+'RICPP-it0_damagesbyregionou (2)'!D15</f>
        <v>#REF!</v>
      </c>
      <c r="V16" t="e">
        <f>V15+'RICPP-it0_damagesbyregionou (2)'!E15</f>
        <v>#REF!</v>
      </c>
      <c r="W16" t="e">
        <f>W15+'RICPP-it0_damagesbyregionou (2)'!F15</f>
        <v>#REF!</v>
      </c>
      <c r="X16" t="e">
        <f>X15+'RICPP-it0_damagesbyregionou (2)'!G15</f>
        <v>#REF!</v>
      </c>
      <c r="Y16" t="e">
        <f>Y15+'RICPP-it0_damagesbyregionou (2)'!H15</f>
        <v>#REF!</v>
      </c>
      <c r="Z16" t="e">
        <f>Z15+'RICPP-it0_damagesbyregionou (2)'!I15</f>
        <v>#REF!</v>
      </c>
      <c r="AA16" t="e">
        <f>AA15+'RICPP-it0_damagesbyregionou (2)'!J15</f>
        <v>#REF!</v>
      </c>
      <c r="AB16" t="e">
        <f>AB15+'RICPP-it0_damagesbyregionou (2)'!K15</f>
        <v>#REF!</v>
      </c>
      <c r="AC16" t="e">
        <f>AC15+'RICPP-it0_damagesbyregionou (2)'!L15</f>
        <v>#REF!</v>
      </c>
      <c r="AE16">
        <v>14</v>
      </c>
      <c r="AF16" t="s">
        <v>28</v>
      </c>
      <c r="AG16" t="e">
        <f t="shared" si="3"/>
        <v>#REF!</v>
      </c>
      <c r="AH16" t="e">
        <f t="shared" si="4"/>
        <v>#REF!</v>
      </c>
      <c r="AI16" t="e">
        <f t="shared" si="0"/>
        <v>#REF!</v>
      </c>
      <c r="AJ16" t="e">
        <f t="shared" si="0"/>
        <v>#REF!</v>
      </c>
      <c r="AK16" t="e">
        <f t="shared" si="0"/>
        <v>#REF!</v>
      </c>
      <c r="AL16" t="e">
        <f t="shared" si="0"/>
        <v>#REF!</v>
      </c>
      <c r="AM16" t="e">
        <f t="shared" si="0"/>
        <v>#REF!</v>
      </c>
      <c r="AN16" t="e">
        <f t="shared" si="0"/>
        <v>#REF!</v>
      </c>
      <c r="AO16" t="e">
        <f t="shared" si="0"/>
        <v>#REF!</v>
      </c>
      <c r="AP16" t="e">
        <f t="shared" si="0"/>
        <v>#REF!</v>
      </c>
      <c r="AQ16" t="e">
        <f t="shared" si="0"/>
        <v>#REF!</v>
      </c>
      <c r="AR16" t="e">
        <f t="shared" si="0"/>
        <v>#REF!</v>
      </c>
      <c r="AT16" t="e">
        <f>(C16/SUM($C16:$N16)-R16/SUM($R16:$AC16))*SUM('RICPP-it0_damagesbyregionou (2)'!$A15:$L15)</f>
        <v>#REF!</v>
      </c>
      <c r="AU16" t="e">
        <f>(D16/SUM($C16:$N16)-S16/SUM($R16:$AC16))*SUM('RICPP-it0_damagesbyregionou (2)'!$A15:$L15)</f>
        <v>#REF!</v>
      </c>
      <c r="AV16" t="e">
        <f>(E16/SUM($C16:$N16)-T16/SUM($R16:$AC16))*SUM('RICPP-it0_damagesbyregionou (2)'!$A15:$L15)</f>
        <v>#REF!</v>
      </c>
      <c r="AW16" t="e">
        <f>(F16/SUM($C16:$N16)-U16/SUM($R16:$AC16))*SUM('RICPP-it0_damagesbyregionou (2)'!$A15:$L15)</f>
        <v>#REF!</v>
      </c>
      <c r="AX16" t="e">
        <f>(G16/SUM($C16:$N16)-V16/SUM($R16:$AC16))*SUM('RICPP-it0_damagesbyregionou (2)'!$A15:$L15)</f>
        <v>#REF!</v>
      </c>
      <c r="AY16" t="e">
        <f>(H16/SUM($C16:$N16)-W16/SUM($R16:$AC16))*SUM('RICPP-it0_damagesbyregionou (2)'!$A15:$L15)</f>
        <v>#REF!</v>
      </c>
      <c r="AZ16" t="e">
        <f>(I16/SUM($C16:$N16)-X16/SUM($R16:$AC16))*SUM('RICPP-it0_damagesbyregionou (2)'!$A15:$L15)</f>
        <v>#REF!</v>
      </c>
      <c r="BA16" t="e">
        <f>(J16/SUM($C16:$N16)-Y16/SUM($R16:$AC16))*SUM('RICPP-it0_damagesbyregionou (2)'!$A15:$L15)</f>
        <v>#REF!</v>
      </c>
      <c r="BB16" t="e">
        <f>(K16/SUM($C16:$N16)-Z16/SUM($R16:$AC16))*SUM('RICPP-it0_damagesbyregionou (2)'!$A15:$L15)</f>
        <v>#REF!</v>
      </c>
      <c r="BC16" t="e">
        <f>(L16/SUM($C16:$N16)-AA16/SUM($R16:$AC16))*SUM('RICPP-it0_damagesbyregionou (2)'!$A15:$L15)</f>
        <v>#REF!</v>
      </c>
      <c r="BD16" t="e">
        <f>(M16/SUM($C16:$N16)-AB16/SUM($R16:$AC16))*SUM('RICPP-it0_damagesbyregionou (2)'!$A15:$L15)</f>
        <v>#REF!</v>
      </c>
      <c r="BE16" t="e">
        <f>(N16/SUM($C16:$N16)-AC16/SUM($R16:$AC16))*SUM('RICPP-it0_damagesbyregionou (2)'!$A15:$L15)</f>
        <v>#REF!</v>
      </c>
      <c r="BG16" s="2" t="e">
        <f t="shared" si="5"/>
        <v>#REF!</v>
      </c>
      <c r="BH16" s="2" t="e">
        <f t="shared" si="2"/>
        <v>#REF!</v>
      </c>
      <c r="BI16" s="2" t="e">
        <f t="shared" si="2"/>
        <v>#REF!</v>
      </c>
      <c r="BJ16" s="2" t="e">
        <f t="shared" si="2"/>
        <v>#REF!</v>
      </c>
      <c r="BK16" s="2" t="e">
        <f t="shared" si="2"/>
        <v>#REF!</v>
      </c>
      <c r="BL16" s="2" t="e">
        <f t="shared" si="2"/>
        <v>#REF!</v>
      </c>
      <c r="BM16" s="2" t="e">
        <f t="shared" si="2"/>
        <v>#REF!</v>
      </c>
      <c r="BN16" s="2" t="e">
        <f t="shared" si="2"/>
        <v>#REF!</v>
      </c>
      <c r="BO16" s="2" t="e">
        <f t="shared" si="2"/>
        <v>#REF!</v>
      </c>
      <c r="BP16" s="2" t="e">
        <f t="shared" si="2"/>
        <v>#REF!</v>
      </c>
      <c r="BQ16" s="2" t="e">
        <f t="shared" si="2"/>
        <v>#REF!</v>
      </c>
      <c r="BR16" s="2" t="e">
        <f t="shared" si="2"/>
        <v>#REF!</v>
      </c>
    </row>
    <row r="17" spans="1:70" x14ac:dyDescent="0.2">
      <c r="A17">
        <v>15</v>
      </c>
      <c r="B17" t="s">
        <v>29</v>
      </c>
      <c r="C17">
        <f>C16+'RICEPP_it0-E_by_region (2)'!A16</f>
        <v>35.241055754346853</v>
      </c>
      <c r="D17">
        <f>D16+'RICEPP_it0-E_by_region (2)'!B16</f>
        <v>27.212328407120577</v>
      </c>
      <c r="E17">
        <f>E16+'RICEPP_it0-E_by_region (2)'!C16</f>
        <v>7.820196767515136</v>
      </c>
      <c r="F17">
        <f>F16+'RICEPP_it0-E_by_region (2)'!D16</f>
        <v>7.9520077197609984</v>
      </c>
      <c r="G17">
        <f>G16+'RICEPP_it0-E_by_region (2)'!E16</f>
        <v>8.5540892817008629</v>
      </c>
      <c r="H17">
        <f>H16+'RICEPP_it0-E_by_region (2)'!F16</f>
        <v>20.536724517252626</v>
      </c>
      <c r="I17">
        <f>I16+'RICEPP_it0-E_by_region (2)'!G16</f>
        <v>23.671446598371212</v>
      </c>
      <c r="J17">
        <f>J16+'RICEPP_it0-E_by_region (2)'!H16</f>
        <v>13.426153270171122</v>
      </c>
      <c r="K17">
        <f>K16+'RICEPP_it0-E_by_region (2)'!I16</f>
        <v>11.881708243516451</v>
      </c>
      <c r="L17">
        <f>L16+'RICEPP_it0-E_by_region (2)'!J16</f>
        <v>10.755823706993707</v>
      </c>
      <c r="M17">
        <f>M16+'RICEPP_it0-E_by_region (2)'!K16</f>
        <v>9.3547682711791253</v>
      </c>
      <c r="N17">
        <f>N16+'RICEPP_it0-E_by_region (2)'!L16</f>
        <v>13.859981565627194</v>
      </c>
      <c r="P17">
        <v>15</v>
      </c>
      <c r="Q17" t="s">
        <v>29</v>
      </c>
      <c r="R17" t="e">
        <f>R16+'RICPP-it0_damagesbyregionou (2)'!A16</f>
        <v>#REF!</v>
      </c>
      <c r="S17" t="e">
        <f>S16+'RICPP-it0_damagesbyregionou (2)'!B16</f>
        <v>#REF!</v>
      </c>
      <c r="T17" t="e">
        <f>T16+'RICPP-it0_damagesbyregionou (2)'!C16</f>
        <v>#REF!</v>
      </c>
      <c r="U17" t="e">
        <f>U16+'RICPP-it0_damagesbyregionou (2)'!D16</f>
        <v>#REF!</v>
      </c>
      <c r="V17" t="e">
        <f>V16+'RICPP-it0_damagesbyregionou (2)'!E16</f>
        <v>#REF!</v>
      </c>
      <c r="W17" t="e">
        <f>W16+'RICPP-it0_damagesbyregionou (2)'!F16</f>
        <v>#REF!</v>
      </c>
      <c r="X17" t="e">
        <f>X16+'RICPP-it0_damagesbyregionou (2)'!G16</f>
        <v>#REF!</v>
      </c>
      <c r="Y17" t="e">
        <f>Y16+'RICPP-it0_damagesbyregionou (2)'!H16</f>
        <v>#REF!</v>
      </c>
      <c r="Z17" t="e">
        <f>Z16+'RICPP-it0_damagesbyregionou (2)'!I16</f>
        <v>#REF!</v>
      </c>
      <c r="AA17" t="e">
        <f>AA16+'RICPP-it0_damagesbyregionou (2)'!J16</f>
        <v>#REF!</v>
      </c>
      <c r="AB17" t="e">
        <f>AB16+'RICPP-it0_damagesbyregionou (2)'!K16</f>
        <v>#REF!</v>
      </c>
      <c r="AC17" t="e">
        <f>AC16+'RICPP-it0_damagesbyregionou (2)'!L16</f>
        <v>#REF!</v>
      </c>
      <c r="AE17">
        <v>15</v>
      </c>
      <c r="AF17" t="s">
        <v>29</v>
      </c>
      <c r="AG17" t="e">
        <f t="shared" si="3"/>
        <v>#REF!</v>
      </c>
      <c r="AH17" t="e">
        <f t="shared" si="4"/>
        <v>#REF!</v>
      </c>
      <c r="AI17" t="e">
        <f t="shared" si="0"/>
        <v>#REF!</v>
      </c>
      <c r="AJ17" t="e">
        <f t="shared" si="0"/>
        <v>#REF!</v>
      </c>
      <c r="AK17" t="e">
        <f t="shared" si="0"/>
        <v>#REF!</v>
      </c>
      <c r="AL17" t="e">
        <f t="shared" si="0"/>
        <v>#REF!</v>
      </c>
      <c r="AM17" t="e">
        <f t="shared" si="0"/>
        <v>#REF!</v>
      </c>
      <c r="AN17" t="e">
        <f t="shared" si="0"/>
        <v>#REF!</v>
      </c>
      <c r="AO17" t="e">
        <f t="shared" si="0"/>
        <v>#REF!</v>
      </c>
      <c r="AP17" t="e">
        <f t="shared" si="0"/>
        <v>#REF!</v>
      </c>
      <c r="AQ17" t="e">
        <f t="shared" si="0"/>
        <v>#REF!</v>
      </c>
      <c r="AR17" t="e">
        <f t="shared" si="0"/>
        <v>#REF!</v>
      </c>
      <c r="AT17" t="e">
        <f>(C17/SUM($C17:$N17)-R17/SUM($R17:$AC17))*SUM('RICPP-it0_damagesbyregionou (2)'!$A16:$L16)</f>
        <v>#REF!</v>
      </c>
      <c r="AU17" t="e">
        <f>(D17/SUM($C17:$N17)-S17/SUM($R17:$AC17))*SUM('RICPP-it0_damagesbyregionou (2)'!$A16:$L16)</f>
        <v>#REF!</v>
      </c>
      <c r="AV17" t="e">
        <f>(E17/SUM($C17:$N17)-T17/SUM($R17:$AC17))*SUM('RICPP-it0_damagesbyregionou (2)'!$A16:$L16)</f>
        <v>#REF!</v>
      </c>
      <c r="AW17" t="e">
        <f>(F17/SUM($C17:$N17)-U17/SUM($R17:$AC17))*SUM('RICPP-it0_damagesbyregionou (2)'!$A16:$L16)</f>
        <v>#REF!</v>
      </c>
      <c r="AX17" t="e">
        <f>(G17/SUM($C17:$N17)-V17/SUM($R17:$AC17))*SUM('RICPP-it0_damagesbyregionou (2)'!$A16:$L16)</f>
        <v>#REF!</v>
      </c>
      <c r="AY17" t="e">
        <f>(H17/SUM($C17:$N17)-W17/SUM($R17:$AC17))*SUM('RICPP-it0_damagesbyregionou (2)'!$A16:$L16)</f>
        <v>#REF!</v>
      </c>
      <c r="AZ17" t="e">
        <f>(I17/SUM($C17:$N17)-X17/SUM($R17:$AC17))*SUM('RICPP-it0_damagesbyregionou (2)'!$A16:$L16)</f>
        <v>#REF!</v>
      </c>
      <c r="BA17" t="e">
        <f>(J17/SUM($C17:$N17)-Y17/SUM($R17:$AC17))*SUM('RICPP-it0_damagesbyregionou (2)'!$A16:$L16)</f>
        <v>#REF!</v>
      </c>
      <c r="BB17" t="e">
        <f>(K17/SUM($C17:$N17)-Z17/SUM($R17:$AC17))*SUM('RICPP-it0_damagesbyregionou (2)'!$A16:$L16)</f>
        <v>#REF!</v>
      </c>
      <c r="BC17" t="e">
        <f>(L17/SUM($C17:$N17)-AA17/SUM($R17:$AC17))*SUM('RICPP-it0_damagesbyregionou (2)'!$A16:$L16)</f>
        <v>#REF!</v>
      </c>
      <c r="BD17" t="e">
        <f>(M17/SUM($C17:$N17)-AB17/SUM($R17:$AC17))*SUM('RICPP-it0_damagesbyregionou (2)'!$A16:$L16)</f>
        <v>#REF!</v>
      </c>
      <c r="BE17" t="e">
        <f>(N17/SUM($C17:$N17)-AC17/SUM($R17:$AC17))*SUM('RICPP-it0_damagesbyregionou (2)'!$A16:$L16)</f>
        <v>#REF!</v>
      </c>
      <c r="BG17" s="2" t="e">
        <f t="shared" si="5"/>
        <v>#REF!</v>
      </c>
      <c r="BH17" s="2" t="e">
        <f t="shared" si="2"/>
        <v>#REF!</v>
      </c>
      <c r="BI17" s="2" t="e">
        <f t="shared" si="2"/>
        <v>#REF!</v>
      </c>
      <c r="BJ17" s="2" t="e">
        <f t="shared" si="2"/>
        <v>#REF!</v>
      </c>
      <c r="BK17" s="2" t="e">
        <f t="shared" si="2"/>
        <v>#REF!</v>
      </c>
      <c r="BL17" s="2" t="e">
        <f t="shared" si="2"/>
        <v>#REF!</v>
      </c>
      <c r="BM17" s="2" t="e">
        <f t="shared" si="2"/>
        <v>#REF!</v>
      </c>
      <c r="BN17" s="2" t="e">
        <f t="shared" si="2"/>
        <v>#REF!</v>
      </c>
      <c r="BO17" s="2" t="e">
        <f t="shared" si="2"/>
        <v>#REF!</v>
      </c>
      <c r="BP17" s="2" t="e">
        <f t="shared" si="2"/>
        <v>#REF!</v>
      </c>
      <c r="BQ17" s="2" t="e">
        <f t="shared" si="2"/>
        <v>#REF!</v>
      </c>
      <c r="BR17" s="2" t="e">
        <f t="shared" si="2"/>
        <v>#REF!</v>
      </c>
    </row>
    <row r="18" spans="1:70" x14ac:dyDescent="0.2">
      <c r="A18">
        <v>16</v>
      </c>
      <c r="B18" t="s">
        <v>30</v>
      </c>
      <c r="C18">
        <f>C17+'RICEPP_it0-E_by_region (2)'!A17</f>
        <v>35.241055754346853</v>
      </c>
      <c r="D18">
        <f>D17+'RICEPP_it0-E_by_region (2)'!B17</f>
        <v>27.212328407120577</v>
      </c>
      <c r="E18">
        <f>E17+'RICEPP_it0-E_by_region (2)'!C17</f>
        <v>7.820196767515136</v>
      </c>
      <c r="F18">
        <f>F17+'RICEPP_it0-E_by_region (2)'!D17</f>
        <v>7.9520077197609984</v>
      </c>
      <c r="G18">
        <f>G17+'RICEPP_it0-E_by_region (2)'!E17</f>
        <v>8.5540892817008629</v>
      </c>
      <c r="H18">
        <f>H17+'RICEPP_it0-E_by_region (2)'!F17</f>
        <v>20.536724517252626</v>
      </c>
      <c r="I18">
        <f>I17+'RICEPP_it0-E_by_region (2)'!G17</f>
        <v>23.671446598371212</v>
      </c>
      <c r="J18">
        <f>J17+'RICEPP_it0-E_by_region (2)'!H17</f>
        <v>13.426153270171122</v>
      </c>
      <c r="K18">
        <f>K17+'RICEPP_it0-E_by_region (2)'!I17</f>
        <v>11.881708243516451</v>
      </c>
      <c r="L18">
        <f>L17+'RICEPP_it0-E_by_region (2)'!J17</f>
        <v>10.755823706993707</v>
      </c>
      <c r="M18">
        <f>M17+'RICEPP_it0-E_by_region (2)'!K17</f>
        <v>9.3547682711791253</v>
      </c>
      <c r="N18">
        <f>N17+'RICEPP_it0-E_by_region (2)'!L17</f>
        <v>13.859981565627194</v>
      </c>
      <c r="P18">
        <v>16</v>
      </c>
      <c r="Q18" t="s">
        <v>30</v>
      </c>
      <c r="R18" t="e">
        <f>R17+'RICPP-it0_damagesbyregionou (2)'!A17</f>
        <v>#REF!</v>
      </c>
      <c r="S18" t="e">
        <f>S17+'RICPP-it0_damagesbyregionou (2)'!B17</f>
        <v>#REF!</v>
      </c>
      <c r="T18" t="e">
        <f>T17+'RICPP-it0_damagesbyregionou (2)'!C17</f>
        <v>#REF!</v>
      </c>
      <c r="U18" t="e">
        <f>U17+'RICPP-it0_damagesbyregionou (2)'!D17</f>
        <v>#REF!</v>
      </c>
      <c r="V18" t="e">
        <f>V17+'RICPP-it0_damagesbyregionou (2)'!E17</f>
        <v>#REF!</v>
      </c>
      <c r="W18" t="e">
        <f>W17+'RICPP-it0_damagesbyregionou (2)'!F17</f>
        <v>#REF!</v>
      </c>
      <c r="X18" t="e">
        <f>X17+'RICPP-it0_damagesbyregionou (2)'!G17</f>
        <v>#REF!</v>
      </c>
      <c r="Y18" t="e">
        <f>Y17+'RICPP-it0_damagesbyregionou (2)'!H17</f>
        <v>#REF!</v>
      </c>
      <c r="Z18" t="e">
        <f>Z17+'RICPP-it0_damagesbyregionou (2)'!I17</f>
        <v>#REF!</v>
      </c>
      <c r="AA18" t="e">
        <f>AA17+'RICPP-it0_damagesbyregionou (2)'!J17</f>
        <v>#REF!</v>
      </c>
      <c r="AB18" t="e">
        <f>AB17+'RICPP-it0_damagesbyregionou (2)'!K17</f>
        <v>#REF!</v>
      </c>
      <c r="AC18" t="e">
        <f>AC17+'RICPP-it0_damagesbyregionou (2)'!L17</f>
        <v>#REF!</v>
      </c>
      <c r="AE18">
        <v>16</v>
      </c>
      <c r="AF18" t="s">
        <v>30</v>
      </c>
      <c r="AG18" t="e">
        <f t="shared" si="3"/>
        <v>#REF!</v>
      </c>
      <c r="AH18" t="e">
        <f t="shared" si="4"/>
        <v>#REF!</v>
      </c>
      <c r="AI18" t="e">
        <f t="shared" si="0"/>
        <v>#REF!</v>
      </c>
      <c r="AJ18" t="e">
        <f t="shared" si="0"/>
        <v>#REF!</v>
      </c>
      <c r="AK18" t="e">
        <f t="shared" si="0"/>
        <v>#REF!</v>
      </c>
      <c r="AL18" t="e">
        <f t="shared" si="0"/>
        <v>#REF!</v>
      </c>
      <c r="AM18" t="e">
        <f t="shared" si="0"/>
        <v>#REF!</v>
      </c>
      <c r="AN18" t="e">
        <f t="shared" si="0"/>
        <v>#REF!</v>
      </c>
      <c r="AO18" t="e">
        <f t="shared" si="0"/>
        <v>#REF!</v>
      </c>
      <c r="AP18" t="e">
        <f t="shared" si="0"/>
        <v>#REF!</v>
      </c>
      <c r="AQ18" t="e">
        <f t="shared" si="0"/>
        <v>#REF!</v>
      </c>
      <c r="AR18" t="e">
        <f t="shared" si="0"/>
        <v>#REF!</v>
      </c>
      <c r="AT18" t="e">
        <f>(C18/SUM($C18:$N18)-R18/SUM($R18:$AC18))*SUM('RICPP-it0_damagesbyregionou (2)'!$A17:$L17)</f>
        <v>#REF!</v>
      </c>
      <c r="AU18" t="e">
        <f>(D18/SUM($C18:$N18)-S18/SUM($R18:$AC18))*SUM('RICPP-it0_damagesbyregionou (2)'!$A17:$L17)</f>
        <v>#REF!</v>
      </c>
      <c r="AV18" t="e">
        <f>(E18/SUM($C18:$N18)-T18/SUM($R18:$AC18))*SUM('RICPP-it0_damagesbyregionou (2)'!$A17:$L17)</f>
        <v>#REF!</v>
      </c>
      <c r="AW18" t="e">
        <f>(F18/SUM($C18:$N18)-U18/SUM($R18:$AC18))*SUM('RICPP-it0_damagesbyregionou (2)'!$A17:$L17)</f>
        <v>#REF!</v>
      </c>
      <c r="AX18" t="e">
        <f>(G18/SUM($C18:$N18)-V18/SUM($R18:$AC18))*SUM('RICPP-it0_damagesbyregionou (2)'!$A17:$L17)</f>
        <v>#REF!</v>
      </c>
      <c r="AY18" t="e">
        <f>(H18/SUM($C18:$N18)-W18/SUM($R18:$AC18))*SUM('RICPP-it0_damagesbyregionou (2)'!$A17:$L17)</f>
        <v>#REF!</v>
      </c>
      <c r="AZ18" t="e">
        <f>(I18/SUM($C18:$N18)-X18/SUM($R18:$AC18))*SUM('RICPP-it0_damagesbyregionou (2)'!$A17:$L17)</f>
        <v>#REF!</v>
      </c>
      <c r="BA18" t="e">
        <f>(J18/SUM($C18:$N18)-Y18/SUM($R18:$AC18))*SUM('RICPP-it0_damagesbyregionou (2)'!$A17:$L17)</f>
        <v>#REF!</v>
      </c>
      <c r="BB18" t="e">
        <f>(K18/SUM($C18:$N18)-Z18/SUM($R18:$AC18))*SUM('RICPP-it0_damagesbyregionou (2)'!$A17:$L17)</f>
        <v>#REF!</v>
      </c>
      <c r="BC18" t="e">
        <f>(L18/SUM($C18:$N18)-AA18/SUM($R18:$AC18))*SUM('RICPP-it0_damagesbyregionou (2)'!$A17:$L17)</f>
        <v>#REF!</v>
      </c>
      <c r="BD18" t="e">
        <f>(M18/SUM($C18:$N18)-AB18/SUM($R18:$AC18))*SUM('RICPP-it0_damagesbyregionou (2)'!$A17:$L17)</f>
        <v>#REF!</v>
      </c>
      <c r="BE18" t="e">
        <f>(N18/SUM($C18:$N18)-AC18/SUM($R18:$AC18))*SUM('RICPP-it0_damagesbyregionou (2)'!$A17:$L17)</f>
        <v>#REF!</v>
      </c>
      <c r="BG18" s="2" t="e">
        <f t="shared" si="5"/>
        <v>#REF!</v>
      </c>
      <c r="BH18" s="2" t="e">
        <f t="shared" si="2"/>
        <v>#REF!</v>
      </c>
      <c r="BI18" s="2" t="e">
        <f t="shared" si="2"/>
        <v>#REF!</v>
      </c>
      <c r="BJ18" s="2" t="e">
        <f t="shared" si="2"/>
        <v>#REF!</v>
      </c>
      <c r="BK18" s="2" t="e">
        <f t="shared" si="2"/>
        <v>#REF!</v>
      </c>
      <c r="BL18" s="2" t="e">
        <f t="shared" si="2"/>
        <v>#REF!</v>
      </c>
      <c r="BM18" s="2" t="e">
        <f t="shared" si="2"/>
        <v>#REF!</v>
      </c>
      <c r="BN18" s="2" t="e">
        <f t="shared" si="2"/>
        <v>#REF!</v>
      </c>
      <c r="BO18" s="2" t="e">
        <f t="shared" si="2"/>
        <v>#REF!</v>
      </c>
      <c r="BP18" s="2" t="e">
        <f t="shared" si="2"/>
        <v>#REF!</v>
      </c>
      <c r="BQ18" s="2" t="e">
        <f t="shared" si="2"/>
        <v>#REF!</v>
      </c>
      <c r="BR18" s="2" t="e">
        <f t="shared" si="2"/>
        <v>#REF!</v>
      </c>
    </row>
    <row r="19" spans="1:70" x14ac:dyDescent="0.2">
      <c r="A19">
        <v>17</v>
      </c>
      <c r="B19" t="s">
        <v>31</v>
      </c>
      <c r="C19">
        <f>C18+'RICEPP_it0-E_by_region (2)'!A18</f>
        <v>35.241055754346853</v>
      </c>
      <c r="D19">
        <f>D18+'RICEPP_it0-E_by_region (2)'!B18</f>
        <v>27.212328407120577</v>
      </c>
      <c r="E19">
        <f>E18+'RICEPP_it0-E_by_region (2)'!C18</f>
        <v>7.820196767515136</v>
      </c>
      <c r="F19">
        <f>F18+'RICEPP_it0-E_by_region (2)'!D18</f>
        <v>7.9520077197609984</v>
      </c>
      <c r="G19">
        <f>G18+'RICEPP_it0-E_by_region (2)'!E18</f>
        <v>8.5540892817008629</v>
      </c>
      <c r="H19">
        <f>H18+'RICEPP_it0-E_by_region (2)'!F18</f>
        <v>20.536724517252626</v>
      </c>
      <c r="I19">
        <f>I18+'RICEPP_it0-E_by_region (2)'!G18</f>
        <v>23.671446598371212</v>
      </c>
      <c r="J19">
        <f>J18+'RICEPP_it0-E_by_region (2)'!H18</f>
        <v>13.426153270171122</v>
      </c>
      <c r="K19">
        <f>K18+'RICEPP_it0-E_by_region (2)'!I18</f>
        <v>11.881708243516451</v>
      </c>
      <c r="L19">
        <f>L18+'RICEPP_it0-E_by_region (2)'!J18</f>
        <v>10.755823706993707</v>
      </c>
      <c r="M19">
        <f>M18+'RICEPP_it0-E_by_region (2)'!K18</f>
        <v>9.3547682711791253</v>
      </c>
      <c r="N19">
        <f>N18+'RICEPP_it0-E_by_region (2)'!L18</f>
        <v>13.859981565627194</v>
      </c>
      <c r="P19">
        <v>17</v>
      </c>
      <c r="Q19" t="s">
        <v>31</v>
      </c>
      <c r="R19" t="e">
        <f>R18+'RICPP-it0_damagesbyregionou (2)'!A18</f>
        <v>#REF!</v>
      </c>
      <c r="S19" t="e">
        <f>S18+'RICPP-it0_damagesbyregionou (2)'!B18</f>
        <v>#REF!</v>
      </c>
      <c r="T19" t="e">
        <f>T18+'RICPP-it0_damagesbyregionou (2)'!C18</f>
        <v>#REF!</v>
      </c>
      <c r="U19" t="e">
        <f>U18+'RICPP-it0_damagesbyregionou (2)'!D18</f>
        <v>#REF!</v>
      </c>
      <c r="V19" t="e">
        <f>V18+'RICPP-it0_damagesbyregionou (2)'!E18</f>
        <v>#REF!</v>
      </c>
      <c r="W19" t="e">
        <f>W18+'RICPP-it0_damagesbyregionou (2)'!F18</f>
        <v>#REF!</v>
      </c>
      <c r="X19" t="e">
        <f>X18+'RICPP-it0_damagesbyregionou (2)'!G18</f>
        <v>#REF!</v>
      </c>
      <c r="Y19" t="e">
        <f>Y18+'RICPP-it0_damagesbyregionou (2)'!H18</f>
        <v>#REF!</v>
      </c>
      <c r="Z19" t="e">
        <f>Z18+'RICPP-it0_damagesbyregionou (2)'!I18</f>
        <v>#REF!</v>
      </c>
      <c r="AA19" t="e">
        <f>AA18+'RICPP-it0_damagesbyregionou (2)'!J18</f>
        <v>#REF!</v>
      </c>
      <c r="AB19" t="e">
        <f>AB18+'RICPP-it0_damagesbyregionou (2)'!K18</f>
        <v>#REF!</v>
      </c>
      <c r="AC19" t="e">
        <f>AC18+'RICPP-it0_damagesbyregionou (2)'!L18</f>
        <v>#REF!</v>
      </c>
      <c r="AE19">
        <v>17</v>
      </c>
      <c r="AF19" t="s">
        <v>31</v>
      </c>
      <c r="AG19" t="e">
        <f t="shared" si="3"/>
        <v>#REF!</v>
      </c>
      <c r="AH19" t="e">
        <f t="shared" si="4"/>
        <v>#REF!</v>
      </c>
      <c r="AI19" t="e">
        <f t="shared" ref="AI19:AR44" si="6">(E19/SUM($C19:$N19)-T19/SUM($R19:$AC19))*SUM($R19:$AC19)</f>
        <v>#REF!</v>
      </c>
      <c r="AJ19" t="e">
        <f t="shared" si="6"/>
        <v>#REF!</v>
      </c>
      <c r="AK19" t="e">
        <f t="shared" si="6"/>
        <v>#REF!</v>
      </c>
      <c r="AL19" t="e">
        <f t="shared" si="6"/>
        <v>#REF!</v>
      </c>
      <c r="AM19" t="e">
        <f t="shared" si="6"/>
        <v>#REF!</v>
      </c>
      <c r="AN19" t="e">
        <f t="shared" si="6"/>
        <v>#REF!</v>
      </c>
      <c r="AO19" t="e">
        <f t="shared" si="6"/>
        <v>#REF!</v>
      </c>
      <c r="AP19" t="e">
        <f t="shared" si="6"/>
        <v>#REF!</v>
      </c>
      <c r="AQ19" t="e">
        <f t="shared" si="6"/>
        <v>#REF!</v>
      </c>
      <c r="AR19" t="e">
        <f t="shared" si="6"/>
        <v>#REF!</v>
      </c>
      <c r="AT19" t="e">
        <f>(C19/SUM($C19:$N19)-R19/SUM($R19:$AC19))*SUM('RICPP-it0_damagesbyregionou (2)'!$A18:$L18)</f>
        <v>#REF!</v>
      </c>
      <c r="AU19" t="e">
        <f>(D19/SUM($C19:$N19)-S19/SUM($R19:$AC19))*SUM('RICPP-it0_damagesbyregionou (2)'!$A18:$L18)</f>
        <v>#REF!</v>
      </c>
      <c r="AV19" t="e">
        <f>(E19/SUM($C19:$N19)-T19/SUM($R19:$AC19))*SUM('RICPP-it0_damagesbyregionou (2)'!$A18:$L18)</f>
        <v>#REF!</v>
      </c>
      <c r="AW19" t="e">
        <f>(F19/SUM($C19:$N19)-U19/SUM($R19:$AC19))*SUM('RICPP-it0_damagesbyregionou (2)'!$A18:$L18)</f>
        <v>#REF!</v>
      </c>
      <c r="AX19" t="e">
        <f>(G19/SUM($C19:$N19)-V19/SUM($R19:$AC19))*SUM('RICPP-it0_damagesbyregionou (2)'!$A18:$L18)</f>
        <v>#REF!</v>
      </c>
      <c r="AY19" t="e">
        <f>(H19/SUM($C19:$N19)-W19/SUM($R19:$AC19))*SUM('RICPP-it0_damagesbyregionou (2)'!$A18:$L18)</f>
        <v>#REF!</v>
      </c>
      <c r="AZ19" t="e">
        <f>(I19/SUM($C19:$N19)-X19/SUM($R19:$AC19))*SUM('RICPP-it0_damagesbyregionou (2)'!$A18:$L18)</f>
        <v>#REF!</v>
      </c>
      <c r="BA19" t="e">
        <f>(J19/SUM($C19:$N19)-Y19/SUM($R19:$AC19))*SUM('RICPP-it0_damagesbyregionou (2)'!$A18:$L18)</f>
        <v>#REF!</v>
      </c>
      <c r="BB19" t="e">
        <f>(K19/SUM($C19:$N19)-Z19/SUM($R19:$AC19))*SUM('RICPP-it0_damagesbyregionou (2)'!$A18:$L18)</f>
        <v>#REF!</v>
      </c>
      <c r="BC19" t="e">
        <f>(L19/SUM($C19:$N19)-AA19/SUM($R19:$AC19))*SUM('RICPP-it0_damagesbyregionou (2)'!$A18:$L18)</f>
        <v>#REF!</v>
      </c>
      <c r="BD19" t="e">
        <f>(M19/SUM($C19:$N19)-AB19/SUM($R19:$AC19))*SUM('RICPP-it0_damagesbyregionou (2)'!$A18:$L18)</f>
        <v>#REF!</v>
      </c>
      <c r="BE19" t="e">
        <f>(N19/SUM($C19:$N19)-AC19/SUM($R19:$AC19))*SUM('RICPP-it0_damagesbyregionou (2)'!$A18:$L18)</f>
        <v>#REF!</v>
      </c>
      <c r="BG19" s="2" t="e">
        <f t="shared" si="5"/>
        <v>#REF!</v>
      </c>
      <c r="BH19" s="2" t="e">
        <f t="shared" si="5"/>
        <v>#REF!</v>
      </c>
      <c r="BI19" s="2" t="e">
        <f t="shared" si="5"/>
        <v>#REF!</v>
      </c>
      <c r="BJ19" s="2" t="e">
        <f t="shared" si="5"/>
        <v>#REF!</v>
      </c>
      <c r="BK19" s="2" t="e">
        <f t="shared" si="5"/>
        <v>#REF!</v>
      </c>
      <c r="BL19" s="2" t="e">
        <f t="shared" si="5"/>
        <v>#REF!</v>
      </c>
      <c r="BM19" s="2" t="e">
        <f t="shared" si="5"/>
        <v>#REF!</v>
      </c>
      <c r="BN19" s="2" t="e">
        <f t="shared" si="5"/>
        <v>#REF!</v>
      </c>
      <c r="BO19" s="2" t="e">
        <f t="shared" si="5"/>
        <v>#REF!</v>
      </c>
      <c r="BP19" s="2" t="e">
        <f t="shared" si="5"/>
        <v>#REF!</v>
      </c>
      <c r="BQ19" s="2" t="e">
        <f t="shared" si="5"/>
        <v>#REF!</v>
      </c>
      <c r="BR19" s="2" t="e">
        <f t="shared" si="5"/>
        <v>#REF!</v>
      </c>
    </row>
    <row r="20" spans="1:70" x14ac:dyDescent="0.2">
      <c r="A20">
        <v>18</v>
      </c>
      <c r="B20" t="s">
        <v>32</v>
      </c>
      <c r="C20">
        <f>C19+'RICEPP_it0-E_by_region (2)'!A19</f>
        <v>35.241055754346853</v>
      </c>
      <c r="D20">
        <f>D19+'RICEPP_it0-E_by_region (2)'!B19</f>
        <v>27.212328407120577</v>
      </c>
      <c r="E20">
        <f>E19+'RICEPP_it0-E_by_region (2)'!C19</f>
        <v>7.820196767515136</v>
      </c>
      <c r="F20">
        <f>F19+'RICEPP_it0-E_by_region (2)'!D19</f>
        <v>7.9520077197609984</v>
      </c>
      <c r="G20">
        <f>G19+'RICEPP_it0-E_by_region (2)'!E19</f>
        <v>8.5540892817008629</v>
      </c>
      <c r="H20">
        <f>H19+'RICEPP_it0-E_by_region (2)'!F19</f>
        <v>20.536724517252626</v>
      </c>
      <c r="I20">
        <f>I19+'RICEPP_it0-E_by_region (2)'!G19</f>
        <v>23.671446598371212</v>
      </c>
      <c r="J20">
        <f>J19+'RICEPP_it0-E_by_region (2)'!H19</f>
        <v>13.426153270171122</v>
      </c>
      <c r="K20">
        <f>K19+'RICEPP_it0-E_by_region (2)'!I19</f>
        <v>11.881708243516451</v>
      </c>
      <c r="L20">
        <f>L19+'RICEPP_it0-E_by_region (2)'!J19</f>
        <v>10.755823706993707</v>
      </c>
      <c r="M20">
        <f>M19+'RICEPP_it0-E_by_region (2)'!K19</f>
        <v>9.3547682711791253</v>
      </c>
      <c r="N20">
        <f>N19+'RICEPP_it0-E_by_region (2)'!L19</f>
        <v>13.859981565627194</v>
      </c>
      <c r="P20">
        <v>18</v>
      </c>
      <c r="Q20" t="s">
        <v>32</v>
      </c>
      <c r="R20" t="e">
        <f>R19+'RICPP-it0_damagesbyregionou (2)'!A19</f>
        <v>#REF!</v>
      </c>
      <c r="S20" t="e">
        <f>S19+'RICPP-it0_damagesbyregionou (2)'!B19</f>
        <v>#REF!</v>
      </c>
      <c r="T20" t="e">
        <f>T19+'RICPP-it0_damagesbyregionou (2)'!C19</f>
        <v>#REF!</v>
      </c>
      <c r="U20" t="e">
        <f>U19+'RICPP-it0_damagesbyregionou (2)'!D19</f>
        <v>#REF!</v>
      </c>
      <c r="V20" t="e">
        <f>V19+'RICPP-it0_damagesbyregionou (2)'!E19</f>
        <v>#REF!</v>
      </c>
      <c r="W20" t="e">
        <f>W19+'RICPP-it0_damagesbyregionou (2)'!F19</f>
        <v>#REF!</v>
      </c>
      <c r="X20" t="e">
        <f>X19+'RICPP-it0_damagesbyregionou (2)'!G19</f>
        <v>#REF!</v>
      </c>
      <c r="Y20" t="e">
        <f>Y19+'RICPP-it0_damagesbyregionou (2)'!H19</f>
        <v>#REF!</v>
      </c>
      <c r="Z20" t="e">
        <f>Z19+'RICPP-it0_damagesbyregionou (2)'!I19</f>
        <v>#REF!</v>
      </c>
      <c r="AA20" t="e">
        <f>AA19+'RICPP-it0_damagesbyregionou (2)'!J19</f>
        <v>#REF!</v>
      </c>
      <c r="AB20" t="e">
        <f>AB19+'RICPP-it0_damagesbyregionou (2)'!K19</f>
        <v>#REF!</v>
      </c>
      <c r="AC20" t="e">
        <f>AC19+'RICPP-it0_damagesbyregionou (2)'!L19</f>
        <v>#REF!</v>
      </c>
      <c r="AE20">
        <v>18</v>
      </c>
      <c r="AF20" t="s">
        <v>32</v>
      </c>
      <c r="AG20" t="e">
        <f t="shared" si="3"/>
        <v>#REF!</v>
      </c>
      <c r="AH20" t="e">
        <f t="shared" si="4"/>
        <v>#REF!</v>
      </c>
      <c r="AI20" t="e">
        <f t="shared" si="6"/>
        <v>#REF!</v>
      </c>
      <c r="AJ20" t="e">
        <f t="shared" si="6"/>
        <v>#REF!</v>
      </c>
      <c r="AK20" t="e">
        <f t="shared" si="6"/>
        <v>#REF!</v>
      </c>
      <c r="AL20" t="e">
        <f t="shared" si="6"/>
        <v>#REF!</v>
      </c>
      <c r="AM20" t="e">
        <f t="shared" si="6"/>
        <v>#REF!</v>
      </c>
      <c r="AN20" t="e">
        <f t="shared" si="6"/>
        <v>#REF!</v>
      </c>
      <c r="AO20" t="e">
        <f t="shared" si="6"/>
        <v>#REF!</v>
      </c>
      <c r="AP20" t="e">
        <f t="shared" si="6"/>
        <v>#REF!</v>
      </c>
      <c r="AQ20" t="e">
        <f t="shared" si="6"/>
        <v>#REF!</v>
      </c>
      <c r="AR20" t="e">
        <f t="shared" si="6"/>
        <v>#REF!</v>
      </c>
      <c r="AT20" t="e">
        <f>(C20/SUM($C20:$N20)-R20/SUM($R20:$AC20))*SUM('RICPP-it0_damagesbyregionou (2)'!$A19:$L19)</f>
        <v>#REF!</v>
      </c>
      <c r="AU20" t="e">
        <f>(D20/SUM($C20:$N20)-S20/SUM($R20:$AC20))*SUM('RICPP-it0_damagesbyregionou (2)'!$A19:$L19)</f>
        <v>#REF!</v>
      </c>
      <c r="AV20" t="e">
        <f>(E20/SUM($C20:$N20)-T20/SUM($R20:$AC20))*SUM('RICPP-it0_damagesbyregionou (2)'!$A19:$L19)</f>
        <v>#REF!</v>
      </c>
      <c r="AW20" t="e">
        <f>(F20/SUM($C20:$N20)-U20/SUM($R20:$AC20))*SUM('RICPP-it0_damagesbyregionou (2)'!$A19:$L19)</f>
        <v>#REF!</v>
      </c>
      <c r="AX20" t="e">
        <f>(G20/SUM($C20:$N20)-V20/SUM($R20:$AC20))*SUM('RICPP-it0_damagesbyregionou (2)'!$A19:$L19)</f>
        <v>#REF!</v>
      </c>
      <c r="AY20" t="e">
        <f>(H20/SUM($C20:$N20)-W20/SUM($R20:$AC20))*SUM('RICPP-it0_damagesbyregionou (2)'!$A19:$L19)</f>
        <v>#REF!</v>
      </c>
      <c r="AZ20" t="e">
        <f>(I20/SUM($C20:$N20)-X20/SUM($R20:$AC20))*SUM('RICPP-it0_damagesbyregionou (2)'!$A19:$L19)</f>
        <v>#REF!</v>
      </c>
      <c r="BA20" t="e">
        <f>(J20/SUM($C20:$N20)-Y20/SUM($R20:$AC20))*SUM('RICPP-it0_damagesbyregionou (2)'!$A19:$L19)</f>
        <v>#REF!</v>
      </c>
      <c r="BB20" t="e">
        <f>(K20/SUM($C20:$N20)-Z20/SUM($R20:$AC20))*SUM('RICPP-it0_damagesbyregionou (2)'!$A19:$L19)</f>
        <v>#REF!</v>
      </c>
      <c r="BC20" t="e">
        <f>(L20/SUM($C20:$N20)-AA20/SUM($R20:$AC20))*SUM('RICPP-it0_damagesbyregionou (2)'!$A19:$L19)</f>
        <v>#REF!</v>
      </c>
      <c r="BD20" t="e">
        <f>(M20/SUM($C20:$N20)-AB20/SUM($R20:$AC20))*SUM('RICPP-it0_damagesbyregionou (2)'!$A19:$L19)</f>
        <v>#REF!</v>
      </c>
      <c r="BE20" t="e">
        <f>(N20/SUM($C20:$N20)-AC20/SUM($R20:$AC20))*SUM('RICPP-it0_damagesbyregionou (2)'!$A19:$L19)</f>
        <v>#REF!</v>
      </c>
      <c r="BG20" s="2" t="e">
        <f t="shared" si="5"/>
        <v>#REF!</v>
      </c>
      <c r="BH20" s="2" t="e">
        <f t="shared" si="5"/>
        <v>#REF!</v>
      </c>
      <c r="BI20" s="2" t="e">
        <f t="shared" si="5"/>
        <v>#REF!</v>
      </c>
      <c r="BJ20" s="2" t="e">
        <f t="shared" si="5"/>
        <v>#REF!</v>
      </c>
      <c r="BK20" s="2" t="e">
        <f t="shared" si="5"/>
        <v>#REF!</v>
      </c>
      <c r="BL20" s="2" t="e">
        <f t="shared" si="5"/>
        <v>#REF!</v>
      </c>
      <c r="BM20" s="2" t="e">
        <f t="shared" si="5"/>
        <v>#REF!</v>
      </c>
      <c r="BN20" s="2" t="e">
        <f t="shared" si="5"/>
        <v>#REF!</v>
      </c>
      <c r="BO20" s="2" t="e">
        <f t="shared" si="5"/>
        <v>#REF!</v>
      </c>
      <c r="BP20" s="2" t="e">
        <f t="shared" si="5"/>
        <v>#REF!</v>
      </c>
      <c r="BQ20" s="2" t="e">
        <f t="shared" si="5"/>
        <v>#REF!</v>
      </c>
      <c r="BR20" s="2" t="e">
        <f t="shared" si="5"/>
        <v>#REF!</v>
      </c>
    </row>
    <row r="21" spans="1:70" x14ac:dyDescent="0.2">
      <c r="A21">
        <v>19</v>
      </c>
      <c r="B21" t="s">
        <v>33</v>
      </c>
      <c r="C21">
        <f>C20+'RICEPP_it0-E_by_region (2)'!A20</f>
        <v>35.241055754346853</v>
      </c>
      <c r="D21">
        <f>D20+'RICEPP_it0-E_by_region (2)'!B20</f>
        <v>27.212328407120577</v>
      </c>
      <c r="E21">
        <f>E20+'RICEPP_it0-E_by_region (2)'!C20</f>
        <v>7.820196767515136</v>
      </c>
      <c r="F21">
        <f>F20+'RICEPP_it0-E_by_region (2)'!D20</f>
        <v>7.9520077197609984</v>
      </c>
      <c r="G21">
        <f>G20+'RICEPP_it0-E_by_region (2)'!E20</f>
        <v>8.5540892817008629</v>
      </c>
      <c r="H21">
        <f>H20+'RICEPP_it0-E_by_region (2)'!F20</f>
        <v>20.536724517252626</v>
      </c>
      <c r="I21">
        <f>I20+'RICEPP_it0-E_by_region (2)'!G20</f>
        <v>23.671446598371212</v>
      </c>
      <c r="J21">
        <f>J20+'RICEPP_it0-E_by_region (2)'!H20</f>
        <v>13.426153270171122</v>
      </c>
      <c r="K21">
        <f>K20+'RICEPP_it0-E_by_region (2)'!I20</f>
        <v>11.881708243516451</v>
      </c>
      <c r="L21">
        <f>L20+'RICEPP_it0-E_by_region (2)'!J20</f>
        <v>10.755823706993707</v>
      </c>
      <c r="M21">
        <f>M20+'RICEPP_it0-E_by_region (2)'!K20</f>
        <v>9.3547682711791253</v>
      </c>
      <c r="N21">
        <f>N20+'RICEPP_it0-E_by_region (2)'!L20</f>
        <v>13.859981565627194</v>
      </c>
      <c r="P21">
        <v>19</v>
      </c>
      <c r="Q21" t="s">
        <v>33</v>
      </c>
      <c r="R21" t="e">
        <f>R20+'RICPP-it0_damagesbyregionou (2)'!A20</f>
        <v>#REF!</v>
      </c>
      <c r="S21" t="e">
        <f>S20+'RICPP-it0_damagesbyregionou (2)'!B20</f>
        <v>#REF!</v>
      </c>
      <c r="T21" t="e">
        <f>T20+'RICPP-it0_damagesbyregionou (2)'!C20</f>
        <v>#REF!</v>
      </c>
      <c r="U21" t="e">
        <f>U20+'RICPP-it0_damagesbyregionou (2)'!D20</f>
        <v>#REF!</v>
      </c>
      <c r="V21" t="e">
        <f>V20+'RICPP-it0_damagesbyregionou (2)'!E20</f>
        <v>#REF!</v>
      </c>
      <c r="W21" t="e">
        <f>W20+'RICPP-it0_damagesbyregionou (2)'!F20</f>
        <v>#REF!</v>
      </c>
      <c r="X21" t="e">
        <f>X20+'RICPP-it0_damagesbyregionou (2)'!G20</f>
        <v>#REF!</v>
      </c>
      <c r="Y21" t="e">
        <f>Y20+'RICPP-it0_damagesbyregionou (2)'!H20</f>
        <v>#REF!</v>
      </c>
      <c r="Z21" t="e">
        <f>Z20+'RICPP-it0_damagesbyregionou (2)'!I20</f>
        <v>#REF!</v>
      </c>
      <c r="AA21" t="e">
        <f>AA20+'RICPP-it0_damagesbyregionou (2)'!J20</f>
        <v>#REF!</v>
      </c>
      <c r="AB21" t="e">
        <f>AB20+'RICPP-it0_damagesbyregionou (2)'!K20</f>
        <v>#REF!</v>
      </c>
      <c r="AC21" t="e">
        <f>AC20+'RICPP-it0_damagesbyregionou (2)'!L20</f>
        <v>#REF!</v>
      </c>
      <c r="AE21">
        <v>19</v>
      </c>
      <c r="AF21" t="s">
        <v>33</v>
      </c>
      <c r="AG21" t="e">
        <f t="shared" si="3"/>
        <v>#REF!</v>
      </c>
      <c r="AH21" t="e">
        <f t="shared" si="4"/>
        <v>#REF!</v>
      </c>
      <c r="AI21" t="e">
        <f t="shared" si="6"/>
        <v>#REF!</v>
      </c>
      <c r="AJ21" t="e">
        <f t="shared" si="6"/>
        <v>#REF!</v>
      </c>
      <c r="AK21" t="e">
        <f t="shared" si="6"/>
        <v>#REF!</v>
      </c>
      <c r="AL21" t="e">
        <f t="shared" si="6"/>
        <v>#REF!</v>
      </c>
      <c r="AM21" t="e">
        <f t="shared" si="6"/>
        <v>#REF!</v>
      </c>
      <c r="AN21" t="e">
        <f t="shared" si="6"/>
        <v>#REF!</v>
      </c>
      <c r="AO21" t="e">
        <f t="shared" si="6"/>
        <v>#REF!</v>
      </c>
      <c r="AP21" t="e">
        <f t="shared" si="6"/>
        <v>#REF!</v>
      </c>
      <c r="AQ21" t="e">
        <f t="shared" si="6"/>
        <v>#REF!</v>
      </c>
      <c r="AR21" t="e">
        <f t="shared" si="6"/>
        <v>#REF!</v>
      </c>
      <c r="AT21" t="e">
        <f>(C21/SUM($C21:$N21)-R21/SUM($R21:$AC21))*SUM('RICPP-it0_damagesbyregionou (2)'!$A20:$L20)</f>
        <v>#REF!</v>
      </c>
      <c r="AU21" t="e">
        <f>(D21/SUM($C21:$N21)-S21/SUM($R21:$AC21))*SUM('RICPP-it0_damagesbyregionou (2)'!$A20:$L20)</f>
        <v>#REF!</v>
      </c>
      <c r="AV21" t="e">
        <f>(E21/SUM($C21:$N21)-T21/SUM($R21:$AC21))*SUM('RICPP-it0_damagesbyregionou (2)'!$A20:$L20)</f>
        <v>#REF!</v>
      </c>
      <c r="AW21" t="e">
        <f>(F21/SUM($C21:$N21)-U21/SUM($R21:$AC21))*SUM('RICPP-it0_damagesbyregionou (2)'!$A20:$L20)</f>
        <v>#REF!</v>
      </c>
      <c r="AX21" t="e">
        <f>(G21/SUM($C21:$N21)-V21/SUM($R21:$AC21))*SUM('RICPP-it0_damagesbyregionou (2)'!$A20:$L20)</f>
        <v>#REF!</v>
      </c>
      <c r="AY21" t="e">
        <f>(H21/SUM($C21:$N21)-W21/SUM($R21:$AC21))*SUM('RICPP-it0_damagesbyregionou (2)'!$A20:$L20)</f>
        <v>#REF!</v>
      </c>
      <c r="AZ21" t="e">
        <f>(I21/SUM($C21:$N21)-X21/SUM($R21:$AC21))*SUM('RICPP-it0_damagesbyregionou (2)'!$A20:$L20)</f>
        <v>#REF!</v>
      </c>
      <c r="BA21" t="e">
        <f>(J21/SUM($C21:$N21)-Y21/SUM($R21:$AC21))*SUM('RICPP-it0_damagesbyregionou (2)'!$A20:$L20)</f>
        <v>#REF!</v>
      </c>
      <c r="BB21" t="e">
        <f>(K21/SUM($C21:$N21)-Z21/SUM($R21:$AC21))*SUM('RICPP-it0_damagesbyregionou (2)'!$A20:$L20)</f>
        <v>#REF!</v>
      </c>
      <c r="BC21" t="e">
        <f>(L21/SUM($C21:$N21)-AA21/SUM($R21:$AC21))*SUM('RICPP-it0_damagesbyregionou (2)'!$A20:$L20)</f>
        <v>#REF!</v>
      </c>
      <c r="BD21" t="e">
        <f>(M21/SUM($C21:$N21)-AB21/SUM($R21:$AC21))*SUM('RICPP-it0_damagesbyregionou (2)'!$A20:$L20)</f>
        <v>#REF!</v>
      </c>
      <c r="BE21" t="e">
        <f>(N21/SUM($C21:$N21)-AC21/SUM($R21:$AC21))*SUM('RICPP-it0_damagesbyregionou (2)'!$A20:$L20)</f>
        <v>#REF!</v>
      </c>
      <c r="BG21" s="2" t="e">
        <f t="shared" si="5"/>
        <v>#REF!</v>
      </c>
      <c r="BH21" s="2" t="e">
        <f t="shared" si="5"/>
        <v>#REF!</v>
      </c>
      <c r="BI21" s="2" t="e">
        <f t="shared" si="5"/>
        <v>#REF!</v>
      </c>
      <c r="BJ21" s="2" t="e">
        <f t="shared" si="5"/>
        <v>#REF!</v>
      </c>
      <c r="BK21" s="2" t="e">
        <f t="shared" si="5"/>
        <v>#REF!</v>
      </c>
      <c r="BL21" s="2" t="e">
        <f t="shared" si="5"/>
        <v>#REF!</v>
      </c>
      <c r="BM21" s="2" t="e">
        <f t="shared" si="5"/>
        <v>#REF!</v>
      </c>
      <c r="BN21" s="2" t="e">
        <f t="shared" si="5"/>
        <v>#REF!</v>
      </c>
      <c r="BO21" s="2" t="e">
        <f t="shared" si="5"/>
        <v>#REF!</v>
      </c>
      <c r="BP21" s="2" t="e">
        <f t="shared" si="5"/>
        <v>#REF!</v>
      </c>
      <c r="BQ21" s="2" t="e">
        <f t="shared" si="5"/>
        <v>#REF!</v>
      </c>
      <c r="BR21" s="2" t="e">
        <f t="shared" si="5"/>
        <v>#REF!</v>
      </c>
    </row>
    <row r="22" spans="1:70" x14ac:dyDescent="0.2">
      <c r="A22">
        <v>20</v>
      </c>
      <c r="B22" t="s">
        <v>34</v>
      </c>
      <c r="C22">
        <f>C21+'RICEPP_it0-E_by_region (2)'!A21</f>
        <v>35.241055754346853</v>
      </c>
      <c r="D22">
        <f>D21+'RICEPP_it0-E_by_region (2)'!B21</f>
        <v>27.212328407120577</v>
      </c>
      <c r="E22">
        <f>E21+'RICEPP_it0-E_by_region (2)'!C21</f>
        <v>7.820196767515136</v>
      </c>
      <c r="F22">
        <f>F21+'RICEPP_it0-E_by_region (2)'!D21</f>
        <v>7.9520077197609984</v>
      </c>
      <c r="G22">
        <f>G21+'RICEPP_it0-E_by_region (2)'!E21</f>
        <v>8.5540892817008629</v>
      </c>
      <c r="H22">
        <f>H21+'RICEPP_it0-E_by_region (2)'!F21</f>
        <v>20.536724517252626</v>
      </c>
      <c r="I22">
        <f>I21+'RICEPP_it0-E_by_region (2)'!G21</f>
        <v>23.671446598371212</v>
      </c>
      <c r="J22">
        <f>J21+'RICEPP_it0-E_by_region (2)'!H21</f>
        <v>13.426153270171122</v>
      </c>
      <c r="K22">
        <f>K21+'RICEPP_it0-E_by_region (2)'!I21</f>
        <v>11.881708243516451</v>
      </c>
      <c r="L22">
        <f>L21+'RICEPP_it0-E_by_region (2)'!J21</f>
        <v>10.755823706993707</v>
      </c>
      <c r="M22">
        <f>M21+'RICEPP_it0-E_by_region (2)'!K21</f>
        <v>9.3547682711791253</v>
      </c>
      <c r="N22">
        <f>N21+'RICEPP_it0-E_by_region (2)'!L21</f>
        <v>13.859981565627194</v>
      </c>
      <c r="P22">
        <v>20</v>
      </c>
      <c r="Q22" t="s">
        <v>34</v>
      </c>
      <c r="R22" t="e">
        <f>R21+'RICPP-it0_damagesbyregionou (2)'!A21</f>
        <v>#REF!</v>
      </c>
      <c r="S22" t="e">
        <f>S21+'RICPP-it0_damagesbyregionou (2)'!B21</f>
        <v>#REF!</v>
      </c>
      <c r="T22" t="e">
        <f>T21+'RICPP-it0_damagesbyregionou (2)'!C21</f>
        <v>#REF!</v>
      </c>
      <c r="U22" t="e">
        <f>U21+'RICPP-it0_damagesbyregionou (2)'!D21</f>
        <v>#REF!</v>
      </c>
      <c r="V22" t="e">
        <f>V21+'RICPP-it0_damagesbyregionou (2)'!E21</f>
        <v>#REF!</v>
      </c>
      <c r="W22" t="e">
        <f>W21+'RICPP-it0_damagesbyregionou (2)'!F21</f>
        <v>#REF!</v>
      </c>
      <c r="X22" t="e">
        <f>X21+'RICPP-it0_damagesbyregionou (2)'!G21</f>
        <v>#REF!</v>
      </c>
      <c r="Y22" t="e">
        <f>Y21+'RICPP-it0_damagesbyregionou (2)'!H21</f>
        <v>#REF!</v>
      </c>
      <c r="Z22" t="e">
        <f>Z21+'RICPP-it0_damagesbyregionou (2)'!I21</f>
        <v>#REF!</v>
      </c>
      <c r="AA22" t="e">
        <f>AA21+'RICPP-it0_damagesbyregionou (2)'!J21</f>
        <v>#REF!</v>
      </c>
      <c r="AB22" t="e">
        <f>AB21+'RICPP-it0_damagesbyregionou (2)'!K21</f>
        <v>#REF!</v>
      </c>
      <c r="AC22" t="e">
        <f>AC21+'RICPP-it0_damagesbyregionou (2)'!L21</f>
        <v>#REF!</v>
      </c>
      <c r="AE22">
        <v>20</v>
      </c>
      <c r="AF22" t="s">
        <v>34</v>
      </c>
      <c r="AG22" t="e">
        <f t="shared" si="3"/>
        <v>#REF!</v>
      </c>
      <c r="AH22" t="e">
        <f t="shared" si="4"/>
        <v>#REF!</v>
      </c>
      <c r="AI22" t="e">
        <f t="shared" si="6"/>
        <v>#REF!</v>
      </c>
      <c r="AJ22" t="e">
        <f t="shared" si="6"/>
        <v>#REF!</v>
      </c>
      <c r="AK22" t="e">
        <f t="shared" si="6"/>
        <v>#REF!</v>
      </c>
      <c r="AL22" t="e">
        <f t="shared" si="6"/>
        <v>#REF!</v>
      </c>
      <c r="AM22" t="e">
        <f t="shared" si="6"/>
        <v>#REF!</v>
      </c>
      <c r="AN22" t="e">
        <f t="shared" si="6"/>
        <v>#REF!</v>
      </c>
      <c r="AO22" t="e">
        <f t="shared" si="6"/>
        <v>#REF!</v>
      </c>
      <c r="AP22" t="e">
        <f t="shared" si="6"/>
        <v>#REF!</v>
      </c>
      <c r="AQ22" t="e">
        <f t="shared" si="6"/>
        <v>#REF!</v>
      </c>
      <c r="AR22" t="e">
        <f t="shared" si="6"/>
        <v>#REF!</v>
      </c>
      <c r="AT22" t="e">
        <f>(C22/SUM($C22:$N22)-R22/SUM($R22:$AC22))*SUM('RICPP-it0_damagesbyregionou (2)'!$A21:$L21)</f>
        <v>#REF!</v>
      </c>
      <c r="AU22" t="e">
        <f>(D22/SUM($C22:$N22)-S22/SUM($R22:$AC22))*SUM('RICPP-it0_damagesbyregionou (2)'!$A21:$L21)</f>
        <v>#REF!</v>
      </c>
      <c r="AV22" t="e">
        <f>(E22/SUM($C22:$N22)-T22/SUM($R22:$AC22))*SUM('RICPP-it0_damagesbyregionou (2)'!$A21:$L21)</f>
        <v>#REF!</v>
      </c>
      <c r="AW22" t="e">
        <f>(F22/SUM($C22:$N22)-U22/SUM($R22:$AC22))*SUM('RICPP-it0_damagesbyregionou (2)'!$A21:$L21)</f>
        <v>#REF!</v>
      </c>
      <c r="AX22" t="e">
        <f>(G22/SUM($C22:$N22)-V22/SUM($R22:$AC22))*SUM('RICPP-it0_damagesbyregionou (2)'!$A21:$L21)</f>
        <v>#REF!</v>
      </c>
      <c r="AY22" t="e">
        <f>(H22/SUM($C22:$N22)-W22/SUM($R22:$AC22))*SUM('RICPP-it0_damagesbyregionou (2)'!$A21:$L21)</f>
        <v>#REF!</v>
      </c>
      <c r="AZ22" t="e">
        <f>(I22/SUM($C22:$N22)-X22/SUM($R22:$AC22))*SUM('RICPP-it0_damagesbyregionou (2)'!$A21:$L21)</f>
        <v>#REF!</v>
      </c>
      <c r="BA22" t="e">
        <f>(J22/SUM($C22:$N22)-Y22/SUM($R22:$AC22))*SUM('RICPP-it0_damagesbyregionou (2)'!$A21:$L21)</f>
        <v>#REF!</v>
      </c>
      <c r="BB22" t="e">
        <f>(K22/SUM($C22:$N22)-Z22/SUM($R22:$AC22))*SUM('RICPP-it0_damagesbyregionou (2)'!$A21:$L21)</f>
        <v>#REF!</v>
      </c>
      <c r="BC22" t="e">
        <f>(L22/SUM($C22:$N22)-AA22/SUM($R22:$AC22))*SUM('RICPP-it0_damagesbyregionou (2)'!$A21:$L21)</f>
        <v>#REF!</v>
      </c>
      <c r="BD22" t="e">
        <f>(M22/SUM($C22:$N22)-AB22/SUM($R22:$AC22))*SUM('RICPP-it0_damagesbyregionou (2)'!$A21:$L21)</f>
        <v>#REF!</v>
      </c>
      <c r="BE22" t="e">
        <f>(N22/SUM($C22:$N22)-AC22/SUM($R22:$AC22))*SUM('RICPP-it0_damagesbyregionou (2)'!$A21:$L21)</f>
        <v>#REF!</v>
      </c>
      <c r="BG22" s="2" t="e">
        <f t="shared" si="5"/>
        <v>#REF!</v>
      </c>
      <c r="BH22" s="2" t="e">
        <f t="shared" si="5"/>
        <v>#REF!</v>
      </c>
      <c r="BI22" s="2" t="e">
        <f t="shared" si="5"/>
        <v>#REF!</v>
      </c>
      <c r="BJ22" s="2" t="e">
        <f t="shared" si="5"/>
        <v>#REF!</v>
      </c>
      <c r="BK22" s="2" t="e">
        <f t="shared" si="5"/>
        <v>#REF!</v>
      </c>
      <c r="BL22" s="2" t="e">
        <f t="shared" si="5"/>
        <v>#REF!</v>
      </c>
      <c r="BM22" s="2" t="e">
        <f t="shared" si="5"/>
        <v>#REF!</v>
      </c>
      <c r="BN22" s="2" t="e">
        <f t="shared" si="5"/>
        <v>#REF!</v>
      </c>
      <c r="BO22" s="2" t="e">
        <f t="shared" si="5"/>
        <v>#REF!</v>
      </c>
      <c r="BP22" s="2" t="e">
        <f t="shared" si="5"/>
        <v>#REF!</v>
      </c>
      <c r="BQ22" s="2" t="e">
        <f t="shared" si="5"/>
        <v>#REF!</v>
      </c>
      <c r="BR22" s="2" t="e">
        <f t="shared" si="5"/>
        <v>#REF!</v>
      </c>
    </row>
    <row r="23" spans="1:70" x14ac:dyDescent="0.2">
      <c r="A23">
        <v>21</v>
      </c>
      <c r="B23" t="s">
        <v>35</v>
      </c>
      <c r="C23">
        <f>C22+'RICEPP_it0-E_by_region (2)'!A22</f>
        <v>35.241055754346853</v>
      </c>
      <c r="D23">
        <f>D22+'RICEPP_it0-E_by_region (2)'!B22</f>
        <v>27.212328407120577</v>
      </c>
      <c r="E23">
        <f>E22+'RICEPP_it0-E_by_region (2)'!C22</f>
        <v>7.820196767515136</v>
      </c>
      <c r="F23">
        <f>F22+'RICEPP_it0-E_by_region (2)'!D22</f>
        <v>7.9520077197609984</v>
      </c>
      <c r="G23">
        <f>G22+'RICEPP_it0-E_by_region (2)'!E22</f>
        <v>8.5540892817008629</v>
      </c>
      <c r="H23">
        <f>H22+'RICEPP_it0-E_by_region (2)'!F22</f>
        <v>20.536724517252626</v>
      </c>
      <c r="I23">
        <f>I22+'RICEPP_it0-E_by_region (2)'!G22</f>
        <v>23.671446598371212</v>
      </c>
      <c r="J23">
        <f>J22+'RICEPP_it0-E_by_region (2)'!H22</f>
        <v>13.426153270171122</v>
      </c>
      <c r="K23">
        <f>K22+'RICEPP_it0-E_by_region (2)'!I22</f>
        <v>11.881708243516451</v>
      </c>
      <c r="L23">
        <f>L22+'RICEPP_it0-E_by_region (2)'!J22</f>
        <v>10.755823706993707</v>
      </c>
      <c r="M23">
        <f>M22+'RICEPP_it0-E_by_region (2)'!K22</f>
        <v>9.3547682711791253</v>
      </c>
      <c r="N23">
        <f>N22+'RICEPP_it0-E_by_region (2)'!L22</f>
        <v>13.859981565627194</v>
      </c>
      <c r="P23">
        <v>21</v>
      </c>
      <c r="Q23" t="s">
        <v>35</v>
      </c>
      <c r="R23" t="e">
        <f>R22+'RICPP-it0_damagesbyregionou (2)'!A22</f>
        <v>#REF!</v>
      </c>
      <c r="S23" t="e">
        <f>S22+'RICPP-it0_damagesbyregionou (2)'!B22</f>
        <v>#REF!</v>
      </c>
      <c r="T23" t="e">
        <f>T22+'RICPP-it0_damagesbyregionou (2)'!C22</f>
        <v>#REF!</v>
      </c>
      <c r="U23" t="e">
        <f>U22+'RICPP-it0_damagesbyregionou (2)'!D22</f>
        <v>#REF!</v>
      </c>
      <c r="V23" t="e">
        <f>V22+'RICPP-it0_damagesbyregionou (2)'!E22</f>
        <v>#REF!</v>
      </c>
      <c r="W23" t="e">
        <f>W22+'RICPP-it0_damagesbyregionou (2)'!F22</f>
        <v>#REF!</v>
      </c>
      <c r="X23" t="e">
        <f>X22+'RICPP-it0_damagesbyregionou (2)'!G22</f>
        <v>#REF!</v>
      </c>
      <c r="Y23" t="e">
        <f>Y22+'RICPP-it0_damagesbyregionou (2)'!H22</f>
        <v>#REF!</v>
      </c>
      <c r="Z23" t="e">
        <f>Z22+'RICPP-it0_damagesbyregionou (2)'!I22</f>
        <v>#REF!</v>
      </c>
      <c r="AA23" t="e">
        <f>AA22+'RICPP-it0_damagesbyregionou (2)'!J22</f>
        <v>#REF!</v>
      </c>
      <c r="AB23" t="e">
        <f>AB22+'RICPP-it0_damagesbyregionou (2)'!K22</f>
        <v>#REF!</v>
      </c>
      <c r="AC23" t="e">
        <f>AC22+'RICPP-it0_damagesbyregionou (2)'!L22</f>
        <v>#REF!</v>
      </c>
      <c r="AE23">
        <v>21</v>
      </c>
      <c r="AF23" t="s">
        <v>35</v>
      </c>
      <c r="AG23" t="e">
        <f t="shared" si="3"/>
        <v>#REF!</v>
      </c>
      <c r="AH23" t="e">
        <f t="shared" si="4"/>
        <v>#REF!</v>
      </c>
      <c r="AI23" t="e">
        <f t="shared" si="6"/>
        <v>#REF!</v>
      </c>
      <c r="AJ23" t="e">
        <f t="shared" si="6"/>
        <v>#REF!</v>
      </c>
      <c r="AK23" t="e">
        <f t="shared" si="6"/>
        <v>#REF!</v>
      </c>
      <c r="AL23" t="e">
        <f t="shared" si="6"/>
        <v>#REF!</v>
      </c>
      <c r="AM23" t="e">
        <f t="shared" si="6"/>
        <v>#REF!</v>
      </c>
      <c r="AN23" t="e">
        <f t="shared" si="6"/>
        <v>#REF!</v>
      </c>
      <c r="AO23" t="e">
        <f t="shared" si="6"/>
        <v>#REF!</v>
      </c>
      <c r="AP23" t="e">
        <f t="shared" si="6"/>
        <v>#REF!</v>
      </c>
      <c r="AQ23" t="e">
        <f t="shared" si="6"/>
        <v>#REF!</v>
      </c>
      <c r="AR23" t="e">
        <f t="shared" si="6"/>
        <v>#REF!</v>
      </c>
      <c r="AT23" t="e">
        <f>(C23/SUM($C23:$N23)-R23/SUM($R23:$AC23))*SUM('RICPP-it0_damagesbyregionou (2)'!$A22:$L22)</f>
        <v>#REF!</v>
      </c>
      <c r="AU23" t="e">
        <f>(D23/SUM($C23:$N23)-S23/SUM($R23:$AC23))*SUM('RICPP-it0_damagesbyregionou (2)'!$A22:$L22)</f>
        <v>#REF!</v>
      </c>
      <c r="AV23" t="e">
        <f>(E23/SUM($C23:$N23)-T23/SUM($R23:$AC23))*SUM('RICPP-it0_damagesbyregionou (2)'!$A22:$L22)</f>
        <v>#REF!</v>
      </c>
      <c r="AW23" t="e">
        <f>(F23/SUM($C23:$N23)-U23/SUM($R23:$AC23))*SUM('RICPP-it0_damagesbyregionou (2)'!$A22:$L22)</f>
        <v>#REF!</v>
      </c>
      <c r="AX23" t="e">
        <f>(G23/SUM($C23:$N23)-V23/SUM($R23:$AC23))*SUM('RICPP-it0_damagesbyregionou (2)'!$A22:$L22)</f>
        <v>#REF!</v>
      </c>
      <c r="AY23" t="e">
        <f>(H23/SUM($C23:$N23)-W23/SUM($R23:$AC23))*SUM('RICPP-it0_damagesbyregionou (2)'!$A22:$L22)</f>
        <v>#REF!</v>
      </c>
      <c r="AZ23" t="e">
        <f>(I23/SUM($C23:$N23)-X23/SUM($R23:$AC23))*SUM('RICPP-it0_damagesbyregionou (2)'!$A22:$L22)</f>
        <v>#REF!</v>
      </c>
      <c r="BA23" t="e">
        <f>(J23/SUM($C23:$N23)-Y23/SUM($R23:$AC23))*SUM('RICPP-it0_damagesbyregionou (2)'!$A22:$L22)</f>
        <v>#REF!</v>
      </c>
      <c r="BB23" t="e">
        <f>(K23/SUM($C23:$N23)-Z23/SUM($R23:$AC23))*SUM('RICPP-it0_damagesbyregionou (2)'!$A22:$L22)</f>
        <v>#REF!</v>
      </c>
      <c r="BC23" t="e">
        <f>(L23/SUM($C23:$N23)-AA23/SUM($R23:$AC23))*SUM('RICPP-it0_damagesbyregionou (2)'!$A22:$L22)</f>
        <v>#REF!</v>
      </c>
      <c r="BD23" t="e">
        <f>(M23/SUM($C23:$N23)-AB23/SUM($R23:$AC23))*SUM('RICPP-it0_damagesbyregionou (2)'!$A22:$L22)</f>
        <v>#REF!</v>
      </c>
      <c r="BE23" t="e">
        <f>(N23/SUM($C23:$N23)-AC23/SUM($R23:$AC23))*SUM('RICPP-it0_damagesbyregionou (2)'!$A22:$L22)</f>
        <v>#REF!</v>
      </c>
      <c r="BG23" s="2" t="e">
        <f t="shared" si="5"/>
        <v>#REF!</v>
      </c>
      <c r="BH23" s="2" t="e">
        <f t="shared" si="5"/>
        <v>#REF!</v>
      </c>
      <c r="BI23" s="2" t="e">
        <f t="shared" si="5"/>
        <v>#REF!</v>
      </c>
      <c r="BJ23" s="2" t="e">
        <f t="shared" si="5"/>
        <v>#REF!</v>
      </c>
      <c r="BK23" s="2" t="e">
        <f t="shared" si="5"/>
        <v>#REF!</v>
      </c>
      <c r="BL23" s="2" t="e">
        <f t="shared" si="5"/>
        <v>#REF!</v>
      </c>
      <c r="BM23" s="2" t="e">
        <f t="shared" si="5"/>
        <v>#REF!</v>
      </c>
      <c r="BN23" s="2" t="e">
        <f t="shared" si="5"/>
        <v>#REF!</v>
      </c>
      <c r="BO23" s="2" t="e">
        <f t="shared" si="5"/>
        <v>#REF!</v>
      </c>
      <c r="BP23" s="2" t="e">
        <f t="shared" si="5"/>
        <v>#REF!</v>
      </c>
      <c r="BQ23" s="2" t="e">
        <f t="shared" si="5"/>
        <v>#REF!</v>
      </c>
      <c r="BR23" s="2" t="e">
        <f t="shared" si="5"/>
        <v>#REF!</v>
      </c>
    </row>
    <row r="24" spans="1:70" x14ac:dyDescent="0.2">
      <c r="A24">
        <v>22</v>
      </c>
      <c r="B24" t="s">
        <v>36</v>
      </c>
      <c r="C24">
        <f>C23+'RICEPP_it0-E_by_region (2)'!A23</f>
        <v>35.241055754346853</v>
      </c>
      <c r="D24">
        <f>D23+'RICEPP_it0-E_by_region (2)'!B23</f>
        <v>27.212328407120577</v>
      </c>
      <c r="E24">
        <f>E23+'RICEPP_it0-E_by_region (2)'!C23</f>
        <v>7.820196767515136</v>
      </c>
      <c r="F24">
        <f>F23+'RICEPP_it0-E_by_region (2)'!D23</f>
        <v>7.9520077197609984</v>
      </c>
      <c r="G24">
        <f>G23+'RICEPP_it0-E_by_region (2)'!E23</f>
        <v>8.5540892817008629</v>
      </c>
      <c r="H24">
        <f>H23+'RICEPP_it0-E_by_region (2)'!F23</f>
        <v>20.536724517252626</v>
      </c>
      <c r="I24">
        <f>I23+'RICEPP_it0-E_by_region (2)'!G23</f>
        <v>23.671446598371212</v>
      </c>
      <c r="J24">
        <f>J23+'RICEPP_it0-E_by_region (2)'!H23</f>
        <v>13.426153270171122</v>
      </c>
      <c r="K24">
        <f>K23+'RICEPP_it0-E_by_region (2)'!I23</f>
        <v>11.881708243516451</v>
      </c>
      <c r="L24">
        <f>L23+'RICEPP_it0-E_by_region (2)'!J23</f>
        <v>10.755823706993707</v>
      </c>
      <c r="M24">
        <f>M23+'RICEPP_it0-E_by_region (2)'!K23</f>
        <v>9.3547682711791253</v>
      </c>
      <c r="N24">
        <f>N23+'RICEPP_it0-E_by_region (2)'!L23</f>
        <v>13.859981565627194</v>
      </c>
      <c r="P24">
        <v>22</v>
      </c>
      <c r="Q24" t="s">
        <v>36</v>
      </c>
      <c r="R24" t="e">
        <f>R23+'RICPP-it0_damagesbyregionou (2)'!A23</f>
        <v>#REF!</v>
      </c>
      <c r="S24" t="e">
        <f>S23+'RICPP-it0_damagesbyregionou (2)'!B23</f>
        <v>#REF!</v>
      </c>
      <c r="T24" t="e">
        <f>T23+'RICPP-it0_damagesbyregionou (2)'!C23</f>
        <v>#REF!</v>
      </c>
      <c r="U24" t="e">
        <f>U23+'RICPP-it0_damagesbyregionou (2)'!D23</f>
        <v>#REF!</v>
      </c>
      <c r="V24" t="e">
        <f>V23+'RICPP-it0_damagesbyregionou (2)'!E23</f>
        <v>#REF!</v>
      </c>
      <c r="W24" t="e">
        <f>W23+'RICPP-it0_damagesbyregionou (2)'!F23</f>
        <v>#REF!</v>
      </c>
      <c r="X24" t="e">
        <f>X23+'RICPP-it0_damagesbyregionou (2)'!G23</f>
        <v>#REF!</v>
      </c>
      <c r="Y24" t="e">
        <f>Y23+'RICPP-it0_damagesbyregionou (2)'!H23</f>
        <v>#REF!</v>
      </c>
      <c r="Z24" t="e">
        <f>Z23+'RICPP-it0_damagesbyregionou (2)'!I23</f>
        <v>#REF!</v>
      </c>
      <c r="AA24" t="e">
        <f>AA23+'RICPP-it0_damagesbyregionou (2)'!J23</f>
        <v>#REF!</v>
      </c>
      <c r="AB24" t="e">
        <f>AB23+'RICPP-it0_damagesbyregionou (2)'!K23</f>
        <v>#REF!</v>
      </c>
      <c r="AC24" t="e">
        <f>AC23+'RICPP-it0_damagesbyregionou (2)'!L23</f>
        <v>#REF!</v>
      </c>
      <c r="AE24">
        <v>22</v>
      </c>
      <c r="AF24" t="s">
        <v>36</v>
      </c>
      <c r="AG24" t="e">
        <f t="shared" si="3"/>
        <v>#REF!</v>
      </c>
      <c r="AH24" t="e">
        <f t="shared" si="4"/>
        <v>#REF!</v>
      </c>
      <c r="AI24" t="e">
        <f t="shared" si="6"/>
        <v>#REF!</v>
      </c>
      <c r="AJ24" t="e">
        <f t="shared" si="6"/>
        <v>#REF!</v>
      </c>
      <c r="AK24" t="e">
        <f t="shared" si="6"/>
        <v>#REF!</v>
      </c>
      <c r="AL24" t="e">
        <f t="shared" si="6"/>
        <v>#REF!</v>
      </c>
      <c r="AM24" t="e">
        <f t="shared" si="6"/>
        <v>#REF!</v>
      </c>
      <c r="AN24" t="e">
        <f t="shared" si="6"/>
        <v>#REF!</v>
      </c>
      <c r="AO24" t="e">
        <f t="shared" si="6"/>
        <v>#REF!</v>
      </c>
      <c r="AP24" t="e">
        <f t="shared" si="6"/>
        <v>#REF!</v>
      </c>
      <c r="AQ24" t="e">
        <f t="shared" si="6"/>
        <v>#REF!</v>
      </c>
      <c r="AR24" t="e">
        <f t="shared" si="6"/>
        <v>#REF!</v>
      </c>
      <c r="AT24" t="e">
        <f>(C24/SUM($C24:$N24)-R24/SUM($R24:$AC24))*SUM('RICPP-it0_damagesbyregionou (2)'!$A23:$L23)</f>
        <v>#REF!</v>
      </c>
      <c r="AU24" t="e">
        <f>(D24/SUM($C24:$N24)-S24/SUM($R24:$AC24))*SUM('RICPP-it0_damagesbyregionou (2)'!$A23:$L23)</f>
        <v>#REF!</v>
      </c>
      <c r="AV24" t="e">
        <f>(E24/SUM($C24:$N24)-T24/SUM($R24:$AC24))*SUM('RICPP-it0_damagesbyregionou (2)'!$A23:$L23)</f>
        <v>#REF!</v>
      </c>
      <c r="AW24" t="e">
        <f>(F24/SUM($C24:$N24)-U24/SUM($R24:$AC24))*SUM('RICPP-it0_damagesbyregionou (2)'!$A23:$L23)</f>
        <v>#REF!</v>
      </c>
      <c r="AX24" t="e">
        <f>(G24/SUM($C24:$N24)-V24/SUM($R24:$AC24))*SUM('RICPP-it0_damagesbyregionou (2)'!$A23:$L23)</f>
        <v>#REF!</v>
      </c>
      <c r="AY24" t="e">
        <f>(H24/SUM($C24:$N24)-W24/SUM($R24:$AC24))*SUM('RICPP-it0_damagesbyregionou (2)'!$A23:$L23)</f>
        <v>#REF!</v>
      </c>
      <c r="AZ24" t="e">
        <f>(I24/SUM($C24:$N24)-X24/SUM($R24:$AC24))*SUM('RICPP-it0_damagesbyregionou (2)'!$A23:$L23)</f>
        <v>#REF!</v>
      </c>
      <c r="BA24" t="e">
        <f>(J24/SUM($C24:$N24)-Y24/SUM($R24:$AC24))*SUM('RICPP-it0_damagesbyregionou (2)'!$A23:$L23)</f>
        <v>#REF!</v>
      </c>
      <c r="BB24" t="e">
        <f>(K24/SUM($C24:$N24)-Z24/SUM($R24:$AC24))*SUM('RICPP-it0_damagesbyregionou (2)'!$A23:$L23)</f>
        <v>#REF!</v>
      </c>
      <c r="BC24" t="e">
        <f>(L24/SUM($C24:$N24)-AA24/SUM($R24:$AC24))*SUM('RICPP-it0_damagesbyregionou (2)'!$A23:$L23)</f>
        <v>#REF!</v>
      </c>
      <c r="BD24" t="e">
        <f>(M24/SUM($C24:$N24)-AB24/SUM($R24:$AC24))*SUM('RICPP-it0_damagesbyregionou (2)'!$A23:$L23)</f>
        <v>#REF!</v>
      </c>
      <c r="BE24" t="e">
        <f>(N24/SUM($C24:$N24)-AC24/SUM($R24:$AC24))*SUM('RICPP-it0_damagesbyregionou (2)'!$A23:$L23)</f>
        <v>#REF!</v>
      </c>
      <c r="BG24" s="2" t="e">
        <f t="shared" si="5"/>
        <v>#REF!</v>
      </c>
      <c r="BH24" s="2" t="e">
        <f t="shared" si="5"/>
        <v>#REF!</v>
      </c>
      <c r="BI24" s="2" t="e">
        <f t="shared" si="5"/>
        <v>#REF!</v>
      </c>
      <c r="BJ24" s="2" t="e">
        <f t="shared" si="5"/>
        <v>#REF!</v>
      </c>
      <c r="BK24" s="2" t="e">
        <f t="shared" si="5"/>
        <v>#REF!</v>
      </c>
      <c r="BL24" s="2" t="e">
        <f t="shared" si="5"/>
        <v>#REF!</v>
      </c>
      <c r="BM24" s="2" t="e">
        <f t="shared" si="5"/>
        <v>#REF!</v>
      </c>
      <c r="BN24" s="2" t="e">
        <f t="shared" si="5"/>
        <v>#REF!</v>
      </c>
      <c r="BO24" s="2" t="e">
        <f t="shared" si="5"/>
        <v>#REF!</v>
      </c>
      <c r="BP24" s="2" t="e">
        <f t="shared" si="5"/>
        <v>#REF!</v>
      </c>
      <c r="BQ24" s="2" t="e">
        <f t="shared" si="5"/>
        <v>#REF!</v>
      </c>
      <c r="BR24" s="2" t="e">
        <f t="shared" si="5"/>
        <v>#REF!</v>
      </c>
    </row>
    <row r="25" spans="1:70" x14ac:dyDescent="0.2">
      <c r="A25">
        <v>23</v>
      </c>
      <c r="B25" t="s">
        <v>37</v>
      </c>
      <c r="C25">
        <f>C24+'RICEPP_it0-E_by_region (2)'!A24</f>
        <v>35.241055754346853</v>
      </c>
      <c r="D25">
        <f>D24+'RICEPP_it0-E_by_region (2)'!B24</f>
        <v>27.212328407120577</v>
      </c>
      <c r="E25">
        <f>E24+'RICEPP_it0-E_by_region (2)'!C24</f>
        <v>7.820196767515136</v>
      </c>
      <c r="F25">
        <f>F24+'RICEPP_it0-E_by_region (2)'!D24</f>
        <v>7.9520077197609984</v>
      </c>
      <c r="G25">
        <f>G24+'RICEPP_it0-E_by_region (2)'!E24</f>
        <v>8.5540892817008629</v>
      </c>
      <c r="H25">
        <f>H24+'RICEPP_it0-E_by_region (2)'!F24</f>
        <v>20.536724517252626</v>
      </c>
      <c r="I25">
        <f>I24+'RICEPP_it0-E_by_region (2)'!G24</f>
        <v>23.671446598371212</v>
      </c>
      <c r="J25">
        <f>J24+'RICEPP_it0-E_by_region (2)'!H24</f>
        <v>13.426153270171122</v>
      </c>
      <c r="K25">
        <f>K24+'RICEPP_it0-E_by_region (2)'!I24</f>
        <v>11.881708243516451</v>
      </c>
      <c r="L25">
        <f>L24+'RICEPP_it0-E_by_region (2)'!J24</f>
        <v>10.755823706993707</v>
      </c>
      <c r="M25">
        <f>M24+'RICEPP_it0-E_by_region (2)'!K24</f>
        <v>9.3547682711791253</v>
      </c>
      <c r="N25">
        <f>N24+'RICEPP_it0-E_by_region (2)'!L24</f>
        <v>13.859981565627194</v>
      </c>
      <c r="P25">
        <v>23</v>
      </c>
      <c r="Q25" t="s">
        <v>37</v>
      </c>
      <c r="R25" t="e">
        <f>R24+'RICPP-it0_damagesbyregionou (2)'!A24</f>
        <v>#REF!</v>
      </c>
      <c r="S25" t="e">
        <f>S24+'RICPP-it0_damagesbyregionou (2)'!B24</f>
        <v>#REF!</v>
      </c>
      <c r="T25" t="e">
        <f>T24+'RICPP-it0_damagesbyregionou (2)'!C24</f>
        <v>#REF!</v>
      </c>
      <c r="U25" t="e">
        <f>U24+'RICPP-it0_damagesbyregionou (2)'!D24</f>
        <v>#REF!</v>
      </c>
      <c r="V25" t="e">
        <f>V24+'RICPP-it0_damagesbyregionou (2)'!E24</f>
        <v>#REF!</v>
      </c>
      <c r="W25" t="e">
        <f>W24+'RICPP-it0_damagesbyregionou (2)'!F24</f>
        <v>#REF!</v>
      </c>
      <c r="X25" t="e">
        <f>X24+'RICPP-it0_damagesbyregionou (2)'!G24</f>
        <v>#REF!</v>
      </c>
      <c r="Y25" t="e">
        <f>Y24+'RICPP-it0_damagesbyregionou (2)'!H24</f>
        <v>#REF!</v>
      </c>
      <c r="Z25" t="e">
        <f>Z24+'RICPP-it0_damagesbyregionou (2)'!I24</f>
        <v>#REF!</v>
      </c>
      <c r="AA25" t="e">
        <f>AA24+'RICPP-it0_damagesbyregionou (2)'!J24</f>
        <v>#REF!</v>
      </c>
      <c r="AB25" t="e">
        <f>AB24+'RICPP-it0_damagesbyregionou (2)'!K24</f>
        <v>#REF!</v>
      </c>
      <c r="AC25" t="e">
        <f>AC24+'RICPP-it0_damagesbyregionou (2)'!L24</f>
        <v>#REF!</v>
      </c>
      <c r="AE25">
        <v>23</v>
      </c>
      <c r="AF25" t="s">
        <v>37</v>
      </c>
      <c r="AG25" t="e">
        <f t="shared" si="3"/>
        <v>#REF!</v>
      </c>
      <c r="AH25" t="e">
        <f t="shared" si="4"/>
        <v>#REF!</v>
      </c>
      <c r="AI25" t="e">
        <f t="shared" si="6"/>
        <v>#REF!</v>
      </c>
      <c r="AJ25" t="e">
        <f t="shared" si="6"/>
        <v>#REF!</v>
      </c>
      <c r="AK25" t="e">
        <f t="shared" si="6"/>
        <v>#REF!</v>
      </c>
      <c r="AL25" t="e">
        <f t="shared" si="6"/>
        <v>#REF!</v>
      </c>
      <c r="AM25" t="e">
        <f t="shared" si="6"/>
        <v>#REF!</v>
      </c>
      <c r="AN25" t="e">
        <f t="shared" si="6"/>
        <v>#REF!</v>
      </c>
      <c r="AO25" t="e">
        <f t="shared" si="6"/>
        <v>#REF!</v>
      </c>
      <c r="AP25" t="e">
        <f t="shared" si="6"/>
        <v>#REF!</v>
      </c>
      <c r="AQ25" t="e">
        <f t="shared" si="6"/>
        <v>#REF!</v>
      </c>
      <c r="AR25" t="e">
        <f t="shared" si="6"/>
        <v>#REF!</v>
      </c>
      <c r="AT25" t="e">
        <f>(C25/SUM($C25:$N25)-R25/SUM($R25:$AC25))*SUM('RICPP-it0_damagesbyregionou (2)'!$A24:$L24)</f>
        <v>#REF!</v>
      </c>
      <c r="AU25" t="e">
        <f>(D25/SUM($C25:$N25)-S25/SUM($R25:$AC25))*SUM('RICPP-it0_damagesbyregionou (2)'!$A24:$L24)</f>
        <v>#REF!</v>
      </c>
      <c r="AV25" t="e">
        <f>(E25/SUM($C25:$N25)-T25/SUM($R25:$AC25))*SUM('RICPP-it0_damagesbyregionou (2)'!$A24:$L24)</f>
        <v>#REF!</v>
      </c>
      <c r="AW25" t="e">
        <f>(F25/SUM($C25:$N25)-U25/SUM($R25:$AC25))*SUM('RICPP-it0_damagesbyregionou (2)'!$A24:$L24)</f>
        <v>#REF!</v>
      </c>
      <c r="AX25" t="e">
        <f>(G25/SUM($C25:$N25)-V25/SUM($R25:$AC25))*SUM('RICPP-it0_damagesbyregionou (2)'!$A24:$L24)</f>
        <v>#REF!</v>
      </c>
      <c r="AY25" t="e">
        <f>(H25/SUM($C25:$N25)-W25/SUM($R25:$AC25))*SUM('RICPP-it0_damagesbyregionou (2)'!$A24:$L24)</f>
        <v>#REF!</v>
      </c>
      <c r="AZ25" t="e">
        <f>(I25/SUM($C25:$N25)-X25/SUM($R25:$AC25))*SUM('RICPP-it0_damagesbyregionou (2)'!$A24:$L24)</f>
        <v>#REF!</v>
      </c>
      <c r="BA25" t="e">
        <f>(J25/SUM($C25:$N25)-Y25/SUM($R25:$AC25))*SUM('RICPP-it0_damagesbyregionou (2)'!$A24:$L24)</f>
        <v>#REF!</v>
      </c>
      <c r="BB25" t="e">
        <f>(K25/SUM($C25:$N25)-Z25/SUM($R25:$AC25))*SUM('RICPP-it0_damagesbyregionou (2)'!$A24:$L24)</f>
        <v>#REF!</v>
      </c>
      <c r="BC25" t="e">
        <f>(L25/SUM($C25:$N25)-AA25/SUM($R25:$AC25))*SUM('RICPP-it0_damagesbyregionou (2)'!$A24:$L24)</f>
        <v>#REF!</v>
      </c>
      <c r="BD25" t="e">
        <f>(M25/SUM($C25:$N25)-AB25/SUM($R25:$AC25))*SUM('RICPP-it0_damagesbyregionou (2)'!$A24:$L24)</f>
        <v>#REF!</v>
      </c>
      <c r="BE25" t="e">
        <f>(N25/SUM($C25:$N25)-AC25/SUM($R25:$AC25))*SUM('RICPP-it0_damagesbyregionou (2)'!$A24:$L24)</f>
        <v>#REF!</v>
      </c>
      <c r="BG25" s="2" t="e">
        <f t="shared" si="5"/>
        <v>#REF!</v>
      </c>
      <c r="BH25" s="2" t="e">
        <f t="shared" si="5"/>
        <v>#REF!</v>
      </c>
      <c r="BI25" s="2" t="e">
        <f t="shared" si="5"/>
        <v>#REF!</v>
      </c>
      <c r="BJ25" s="2" t="e">
        <f t="shared" si="5"/>
        <v>#REF!</v>
      </c>
      <c r="BK25" s="2" t="e">
        <f t="shared" si="5"/>
        <v>#REF!</v>
      </c>
      <c r="BL25" s="2" t="e">
        <f t="shared" si="5"/>
        <v>#REF!</v>
      </c>
      <c r="BM25" s="2" t="e">
        <f t="shared" si="5"/>
        <v>#REF!</v>
      </c>
      <c r="BN25" s="2" t="e">
        <f t="shared" si="5"/>
        <v>#REF!</v>
      </c>
      <c r="BO25" s="2" t="e">
        <f t="shared" si="5"/>
        <v>#REF!</v>
      </c>
      <c r="BP25" s="2" t="e">
        <f t="shared" si="5"/>
        <v>#REF!</v>
      </c>
      <c r="BQ25" s="2" t="e">
        <f t="shared" si="5"/>
        <v>#REF!</v>
      </c>
      <c r="BR25" s="2" t="e">
        <f t="shared" si="5"/>
        <v>#REF!</v>
      </c>
    </row>
    <row r="26" spans="1:70" x14ac:dyDescent="0.2">
      <c r="A26">
        <v>24</v>
      </c>
      <c r="B26" t="s">
        <v>38</v>
      </c>
      <c r="C26">
        <f>C25+'RICEPP_it0-E_by_region (2)'!A25</f>
        <v>35.241055754346853</v>
      </c>
      <c r="D26">
        <f>D25+'RICEPP_it0-E_by_region (2)'!B25</f>
        <v>27.212328407120577</v>
      </c>
      <c r="E26">
        <f>E25+'RICEPP_it0-E_by_region (2)'!C25</f>
        <v>7.820196767515136</v>
      </c>
      <c r="F26">
        <f>F25+'RICEPP_it0-E_by_region (2)'!D25</f>
        <v>7.9520077197609984</v>
      </c>
      <c r="G26">
        <f>G25+'RICEPP_it0-E_by_region (2)'!E25</f>
        <v>8.5540892817008629</v>
      </c>
      <c r="H26">
        <f>H25+'RICEPP_it0-E_by_region (2)'!F25</f>
        <v>20.536724517252626</v>
      </c>
      <c r="I26">
        <f>I25+'RICEPP_it0-E_by_region (2)'!G25</f>
        <v>23.671446598371212</v>
      </c>
      <c r="J26">
        <f>J25+'RICEPP_it0-E_by_region (2)'!H25</f>
        <v>13.426153270171122</v>
      </c>
      <c r="K26">
        <f>K25+'RICEPP_it0-E_by_region (2)'!I25</f>
        <v>11.881708243516451</v>
      </c>
      <c r="L26">
        <f>L25+'RICEPP_it0-E_by_region (2)'!J25</f>
        <v>10.755823706993707</v>
      </c>
      <c r="M26">
        <f>M25+'RICEPP_it0-E_by_region (2)'!K25</f>
        <v>9.3547682711791253</v>
      </c>
      <c r="N26">
        <f>N25+'RICEPP_it0-E_by_region (2)'!L25</f>
        <v>13.859981565627194</v>
      </c>
      <c r="P26">
        <v>24</v>
      </c>
      <c r="Q26" t="s">
        <v>38</v>
      </c>
      <c r="R26" t="e">
        <f>R25+'RICPP-it0_damagesbyregionou (2)'!A25</f>
        <v>#REF!</v>
      </c>
      <c r="S26" t="e">
        <f>S25+'RICPP-it0_damagesbyregionou (2)'!B25</f>
        <v>#REF!</v>
      </c>
      <c r="T26" t="e">
        <f>T25+'RICPP-it0_damagesbyregionou (2)'!C25</f>
        <v>#REF!</v>
      </c>
      <c r="U26" t="e">
        <f>U25+'RICPP-it0_damagesbyregionou (2)'!D25</f>
        <v>#REF!</v>
      </c>
      <c r="V26" t="e">
        <f>V25+'RICPP-it0_damagesbyregionou (2)'!E25</f>
        <v>#REF!</v>
      </c>
      <c r="W26" t="e">
        <f>W25+'RICPP-it0_damagesbyregionou (2)'!F25</f>
        <v>#REF!</v>
      </c>
      <c r="X26" t="e">
        <f>X25+'RICPP-it0_damagesbyregionou (2)'!G25</f>
        <v>#REF!</v>
      </c>
      <c r="Y26" t="e">
        <f>Y25+'RICPP-it0_damagesbyregionou (2)'!H25</f>
        <v>#REF!</v>
      </c>
      <c r="Z26" t="e">
        <f>Z25+'RICPP-it0_damagesbyregionou (2)'!I25</f>
        <v>#REF!</v>
      </c>
      <c r="AA26" t="e">
        <f>AA25+'RICPP-it0_damagesbyregionou (2)'!J25</f>
        <v>#REF!</v>
      </c>
      <c r="AB26" t="e">
        <f>AB25+'RICPP-it0_damagesbyregionou (2)'!K25</f>
        <v>#REF!</v>
      </c>
      <c r="AC26" t="e">
        <f>AC25+'RICPP-it0_damagesbyregionou (2)'!L25</f>
        <v>#REF!</v>
      </c>
      <c r="AE26">
        <v>24</v>
      </c>
      <c r="AF26" t="s">
        <v>38</v>
      </c>
      <c r="AG26" t="e">
        <f t="shared" si="3"/>
        <v>#REF!</v>
      </c>
      <c r="AH26" t="e">
        <f t="shared" si="4"/>
        <v>#REF!</v>
      </c>
      <c r="AI26" t="e">
        <f t="shared" si="6"/>
        <v>#REF!</v>
      </c>
      <c r="AJ26" t="e">
        <f t="shared" si="6"/>
        <v>#REF!</v>
      </c>
      <c r="AK26" t="e">
        <f t="shared" si="6"/>
        <v>#REF!</v>
      </c>
      <c r="AL26" t="e">
        <f t="shared" si="6"/>
        <v>#REF!</v>
      </c>
      <c r="AM26" t="e">
        <f t="shared" si="6"/>
        <v>#REF!</v>
      </c>
      <c r="AN26" t="e">
        <f t="shared" si="6"/>
        <v>#REF!</v>
      </c>
      <c r="AO26" t="e">
        <f t="shared" si="6"/>
        <v>#REF!</v>
      </c>
      <c r="AP26" t="e">
        <f t="shared" si="6"/>
        <v>#REF!</v>
      </c>
      <c r="AQ26" t="e">
        <f t="shared" si="6"/>
        <v>#REF!</v>
      </c>
      <c r="AR26" t="e">
        <f t="shared" si="6"/>
        <v>#REF!</v>
      </c>
      <c r="AT26" t="e">
        <f>(C26/SUM($C26:$N26)-R26/SUM($R26:$AC26))*SUM('RICPP-it0_damagesbyregionou (2)'!$A25:$L25)</f>
        <v>#REF!</v>
      </c>
      <c r="AU26" t="e">
        <f>(D26/SUM($C26:$N26)-S26/SUM($R26:$AC26))*SUM('RICPP-it0_damagesbyregionou (2)'!$A25:$L25)</f>
        <v>#REF!</v>
      </c>
      <c r="AV26" t="e">
        <f>(E26/SUM($C26:$N26)-T26/SUM($R26:$AC26))*SUM('RICPP-it0_damagesbyregionou (2)'!$A25:$L25)</f>
        <v>#REF!</v>
      </c>
      <c r="AW26" t="e">
        <f>(F26/SUM($C26:$N26)-U26/SUM($R26:$AC26))*SUM('RICPP-it0_damagesbyregionou (2)'!$A25:$L25)</f>
        <v>#REF!</v>
      </c>
      <c r="AX26" t="e">
        <f>(G26/SUM($C26:$N26)-V26/SUM($R26:$AC26))*SUM('RICPP-it0_damagesbyregionou (2)'!$A25:$L25)</f>
        <v>#REF!</v>
      </c>
      <c r="AY26" t="e">
        <f>(H26/SUM($C26:$N26)-W26/SUM($R26:$AC26))*SUM('RICPP-it0_damagesbyregionou (2)'!$A25:$L25)</f>
        <v>#REF!</v>
      </c>
      <c r="AZ26" t="e">
        <f>(I26/SUM($C26:$N26)-X26/SUM($R26:$AC26))*SUM('RICPP-it0_damagesbyregionou (2)'!$A25:$L25)</f>
        <v>#REF!</v>
      </c>
      <c r="BA26" t="e">
        <f>(J26/SUM($C26:$N26)-Y26/SUM($R26:$AC26))*SUM('RICPP-it0_damagesbyregionou (2)'!$A25:$L25)</f>
        <v>#REF!</v>
      </c>
      <c r="BB26" t="e">
        <f>(K26/SUM($C26:$N26)-Z26/SUM($R26:$AC26))*SUM('RICPP-it0_damagesbyregionou (2)'!$A25:$L25)</f>
        <v>#REF!</v>
      </c>
      <c r="BC26" t="e">
        <f>(L26/SUM($C26:$N26)-AA26/SUM($R26:$AC26))*SUM('RICPP-it0_damagesbyregionou (2)'!$A25:$L25)</f>
        <v>#REF!</v>
      </c>
      <c r="BD26" t="e">
        <f>(M26/SUM($C26:$N26)-AB26/SUM($R26:$AC26))*SUM('RICPP-it0_damagesbyregionou (2)'!$A25:$L25)</f>
        <v>#REF!</v>
      </c>
      <c r="BE26" t="e">
        <f>(N26/SUM($C26:$N26)-AC26/SUM($R26:$AC26))*SUM('RICPP-it0_damagesbyregionou (2)'!$A25:$L25)</f>
        <v>#REF!</v>
      </c>
      <c r="BG26" s="2" t="e">
        <f t="shared" si="5"/>
        <v>#REF!</v>
      </c>
      <c r="BH26" s="2" t="e">
        <f t="shared" si="5"/>
        <v>#REF!</v>
      </c>
      <c r="BI26" s="2" t="e">
        <f t="shared" si="5"/>
        <v>#REF!</v>
      </c>
      <c r="BJ26" s="2" t="e">
        <f t="shared" si="5"/>
        <v>#REF!</v>
      </c>
      <c r="BK26" s="2" t="e">
        <f t="shared" si="5"/>
        <v>#REF!</v>
      </c>
      <c r="BL26" s="2" t="e">
        <f t="shared" si="5"/>
        <v>#REF!</v>
      </c>
      <c r="BM26" s="2" t="e">
        <f t="shared" si="5"/>
        <v>#REF!</v>
      </c>
      <c r="BN26" s="2" t="e">
        <f t="shared" si="5"/>
        <v>#REF!</v>
      </c>
      <c r="BO26" s="2" t="e">
        <f t="shared" si="5"/>
        <v>#REF!</v>
      </c>
      <c r="BP26" s="2" t="e">
        <f t="shared" si="5"/>
        <v>#REF!</v>
      </c>
      <c r="BQ26" s="2" t="e">
        <f t="shared" si="5"/>
        <v>#REF!</v>
      </c>
      <c r="BR26" s="2" t="e">
        <f t="shared" si="5"/>
        <v>#REF!</v>
      </c>
    </row>
    <row r="27" spans="1:70" x14ac:dyDescent="0.2">
      <c r="A27">
        <v>25</v>
      </c>
      <c r="B27" t="s">
        <v>39</v>
      </c>
      <c r="C27">
        <f>C26+'RICEPP_it0-E_by_region (2)'!A26</f>
        <v>35.241055754346853</v>
      </c>
      <c r="D27">
        <f>D26+'RICEPP_it0-E_by_region (2)'!B26</f>
        <v>27.212328407120577</v>
      </c>
      <c r="E27">
        <f>E26+'RICEPP_it0-E_by_region (2)'!C26</f>
        <v>7.820196767515136</v>
      </c>
      <c r="F27">
        <f>F26+'RICEPP_it0-E_by_region (2)'!D26</f>
        <v>7.9520077197609984</v>
      </c>
      <c r="G27">
        <f>G26+'RICEPP_it0-E_by_region (2)'!E26</f>
        <v>8.5540892817008629</v>
      </c>
      <c r="H27">
        <f>H26+'RICEPP_it0-E_by_region (2)'!F26</f>
        <v>20.536724517252626</v>
      </c>
      <c r="I27">
        <f>I26+'RICEPP_it0-E_by_region (2)'!G26</f>
        <v>23.671446598371212</v>
      </c>
      <c r="J27">
        <f>J26+'RICEPP_it0-E_by_region (2)'!H26</f>
        <v>13.426153270171122</v>
      </c>
      <c r="K27">
        <f>K26+'RICEPP_it0-E_by_region (2)'!I26</f>
        <v>11.881708243516451</v>
      </c>
      <c r="L27">
        <f>L26+'RICEPP_it0-E_by_region (2)'!J26</f>
        <v>10.755823706993707</v>
      </c>
      <c r="M27">
        <f>M26+'RICEPP_it0-E_by_region (2)'!K26</f>
        <v>9.3547682711791253</v>
      </c>
      <c r="N27">
        <f>N26+'RICEPP_it0-E_by_region (2)'!L26</f>
        <v>13.859981565627194</v>
      </c>
      <c r="P27">
        <v>25</v>
      </c>
      <c r="Q27" t="s">
        <v>39</v>
      </c>
      <c r="R27" t="e">
        <f>R26+'RICPP-it0_damagesbyregionou (2)'!A26</f>
        <v>#REF!</v>
      </c>
      <c r="S27" t="e">
        <f>S26+'RICPP-it0_damagesbyregionou (2)'!B26</f>
        <v>#REF!</v>
      </c>
      <c r="T27" t="e">
        <f>T26+'RICPP-it0_damagesbyregionou (2)'!C26</f>
        <v>#REF!</v>
      </c>
      <c r="U27" t="e">
        <f>U26+'RICPP-it0_damagesbyregionou (2)'!D26</f>
        <v>#REF!</v>
      </c>
      <c r="V27" t="e">
        <f>V26+'RICPP-it0_damagesbyregionou (2)'!E26</f>
        <v>#REF!</v>
      </c>
      <c r="W27" t="e">
        <f>W26+'RICPP-it0_damagesbyregionou (2)'!F26</f>
        <v>#REF!</v>
      </c>
      <c r="X27" t="e">
        <f>X26+'RICPP-it0_damagesbyregionou (2)'!G26</f>
        <v>#REF!</v>
      </c>
      <c r="Y27" t="e">
        <f>Y26+'RICPP-it0_damagesbyregionou (2)'!H26</f>
        <v>#REF!</v>
      </c>
      <c r="Z27" t="e">
        <f>Z26+'RICPP-it0_damagesbyregionou (2)'!I26</f>
        <v>#REF!</v>
      </c>
      <c r="AA27" t="e">
        <f>AA26+'RICPP-it0_damagesbyregionou (2)'!J26</f>
        <v>#REF!</v>
      </c>
      <c r="AB27" t="e">
        <f>AB26+'RICPP-it0_damagesbyregionou (2)'!K26</f>
        <v>#REF!</v>
      </c>
      <c r="AC27" t="e">
        <f>AC26+'RICPP-it0_damagesbyregionou (2)'!L26</f>
        <v>#REF!</v>
      </c>
      <c r="AE27">
        <v>25</v>
      </c>
      <c r="AF27" t="s">
        <v>39</v>
      </c>
      <c r="AG27" t="e">
        <f t="shared" si="3"/>
        <v>#REF!</v>
      </c>
      <c r="AH27" t="e">
        <f t="shared" si="4"/>
        <v>#REF!</v>
      </c>
      <c r="AI27" t="e">
        <f t="shared" si="6"/>
        <v>#REF!</v>
      </c>
      <c r="AJ27" t="e">
        <f t="shared" si="6"/>
        <v>#REF!</v>
      </c>
      <c r="AK27" t="e">
        <f t="shared" si="6"/>
        <v>#REF!</v>
      </c>
      <c r="AL27" t="e">
        <f t="shared" si="6"/>
        <v>#REF!</v>
      </c>
      <c r="AM27" t="e">
        <f t="shared" si="6"/>
        <v>#REF!</v>
      </c>
      <c r="AN27" t="e">
        <f t="shared" si="6"/>
        <v>#REF!</v>
      </c>
      <c r="AO27" t="e">
        <f t="shared" si="6"/>
        <v>#REF!</v>
      </c>
      <c r="AP27" t="e">
        <f t="shared" si="6"/>
        <v>#REF!</v>
      </c>
      <c r="AQ27" t="e">
        <f t="shared" si="6"/>
        <v>#REF!</v>
      </c>
      <c r="AR27" t="e">
        <f t="shared" si="6"/>
        <v>#REF!</v>
      </c>
      <c r="AT27" t="e">
        <f>(C27/SUM($C27:$N27)-R27/SUM($R27:$AC27))*SUM('RICPP-it0_damagesbyregionou (2)'!$A26:$L26)</f>
        <v>#REF!</v>
      </c>
      <c r="AU27" t="e">
        <f>(D27/SUM($C27:$N27)-S27/SUM($R27:$AC27))*SUM('RICPP-it0_damagesbyregionou (2)'!$A26:$L26)</f>
        <v>#REF!</v>
      </c>
      <c r="AV27" t="e">
        <f>(E27/SUM($C27:$N27)-T27/SUM($R27:$AC27))*SUM('RICPP-it0_damagesbyregionou (2)'!$A26:$L26)</f>
        <v>#REF!</v>
      </c>
      <c r="AW27" t="e">
        <f>(F27/SUM($C27:$N27)-U27/SUM($R27:$AC27))*SUM('RICPP-it0_damagesbyregionou (2)'!$A26:$L26)</f>
        <v>#REF!</v>
      </c>
      <c r="AX27" t="e">
        <f>(G27/SUM($C27:$N27)-V27/SUM($R27:$AC27))*SUM('RICPP-it0_damagesbyregionou (2)'!$A26:$L26)</f>
        <v>#REF!</v>
      </c>
      <c r="AY27" t="e">
        <f>(H27/SUM($C27:$N27)-W27/SUM($R27:$AC27))*SUM('RICPP-it0_damagesbyregionou (2)'!$A26:$L26)</f>
        <v>#REF!</v>
      </c>
      <c r="AZ27" t="e">
        <f>(I27/SUM($C27:$N27)-X27/SUM($R27:$AC27))*SUM('RICPP-it0_damagesbyregionou (2)'!$A26:$L26)</f>
        <v>#REF!</v>
      </c>
      <c r="BA27" t="e">
        <f>(J27/SUM($C27:$N27)-Y27/SUM($R27:$AC27))*SUM('RICPP-it0_damagesbyregionou (2)'!$A26:$L26)</f>
        <v>#REF!</v>
      </c>
      <c r="BB27" t="e">
        <f>(K27/SUM($C27:$N27)-Z27/SUM($R27:$AC27))*SUM('RICPP-it0_damagesbyregionou (2)'!$A26:$L26)</f>
        <v>#REF!</v>
      </c>
      <c r="BC27" t="e">
        <f>(L27/SUM($C27:$N27)-AA27/SUM($R27:$AC27))*SUM('RICPP-it0_damagesbyregionou (2)'!$A26:$L26)</f>
        <v>#REF!</v>
      </c>
      <c r="BD27" t="e">
        <f>(M27/SUM($C27:$N27)-AB27/SUM($R27:$AC27))*SUM('RICPP-it0_damagesbyregionou (2)'!$A26:$L26)</f>
        <v>#REF!</v>
      </c>
      <c r="BE27" t="e">
        <f>(N27/SUM($C27:$N27)-AC27/SUM($R27:$AC27))*SUM('RICPP-it0_damagesbyregionou (2)'!$A26:$L26)</f>
        <v>#REF!</v>
      </c>
      <c r="BG27" s="2" t="e">
        <f t="shared" si="5"/>
        <v>#REF!</v>
      </c>
      <c r="BH27" s="2" t="e">
        <f t="shared" si="5"/>
        <v>#REF!</v>
      </c>
      <c r="BI27" s="2" t="e">
        <f t="shared" si="5"/>
        <v>#REF!</v>
      </c>
      <c r="BJ27" s="2" t="e">
        <f t="shared" si="5"/>
        <v>#REF!</v>
      </c>
      <c r="BK27" s="2" t="e">
        <f t="shared" si="5"/>
        <v>#REF!</v>
      </c>
      <c r="BL27" s="2" t="e">
        <f t="shared" si="5"/>
        <v>#REF!</v>
      </c>
      <c r="BM27" s="2" t="e">
        <f t="shared" si="5"/>
        <v>#REF!</v>
      </c>
      <c r="BN27" s="2" t="e">
        <f t="shared" si="5"/>
        <v>#REF!</v>
      </c>
      <c r="BO27" s="2" t="e">
        <f t="shared" si="5"/>
        <v>#REF!</v>
      </c>
      <c r="BP27" s="2" t="e">
        <f t="shared" si="5"/>
        <v>#REF!</v>
      </c>
      <c r="BQ27" s="2" t="e">
        <f t="shared" si="5"/>
        <v>#REF!</v>
      </c>
      <c r="BR27" s="2" t="e">
        <f t="shared" si="5"/>
        <v>#REF!</v>
      </c>
    </row>
    <row r="28" spans="1:70" x14ac:dyDescent="0.2">
      <c r="A28">
        <v>26</v>
      </c>
      <c r="B28" t="s">
        <v>40</v>
      </c>
      <c r="C28">
        <f>C27+'RICEPP_it0-E_by_region (2)'!A27</f>
        <v>35.241055754346853</v>
      </c>
      <c r="D28">
        <f>D27+'RICEPP_it0-E_by_region (2)'!B27</f>
        <v>27.212328407120577</v>
      </c>
      <c r="E28">
        <f>E27+'RICEPP_it0-E_by_region (2)'!C27</f>
        <v>7.820196767515136</v>
      </c>
      <c r="F28">
        <f>F27+'RICEPP_it0-E_by_region (2)'!D27</f>
        <v>7.9520077197609984</v>
      </c>
      <c r="G28">
        <f>G27+'RICEPP_it0-E_by_region (2)'!E27</f>
        <v>8.5540892817008629</v>
      </c>
      <c r="H28">
        <f>H27+'RICEPP_it0-E_by_region (2)'!F27</f>
        <v>20.536724517252626</v>
      </c>
      <c r="I28">
        <f>I27+'RICEPP_it0-E_by_region (2)'!G27</f>
        <v>23.671446598371212</v>
      </c>
      <c r="J28">
        <f>J27+'RICEPP_it0-E_by_region (2)'!H27</f>
        <v>13.426153270171122</v>
      </c>
      <c r="K28">
        <f>K27+'RICEPP_it0-E_by_region (2)'!I27</f>
        <v>11.881708243516451</v>
      </c>
      <c r="L28">
        <f>L27+'RICEPP_it0-E_by_region (2)'!J27</f>
        <v>10.755823706993707</v>
      </c>
      <c r="M28">
        <f>M27+'RICEPP_it0-E_by_region (2)'!K27</f>
        <v>9.3547682711791253</v>
      </c>
      <c r="N28">
        <f>N27+'RICEPP_it0-E_by_region (2)'!L27</f>
        <v>13.859981565627194</v>
      </c>
      <c r="P28">
        <v>26</v>
      </c>
      <c r="Q28" t="s">
        <v>40</v>
      </c>
      <c r="R28" t="e">
        <f>R27+'RICPP-it0_damagesbyregionou (2)'!A27</f>
        <v>#REF!</v>
      </c>
      <c r="S28" t="e">
        <f>S27+'RICPP-it0_damagesbyregionou (2)'!B27</f>
        <v>#REF!</v>
      </c>
      <c r="T28" t="e">
        <f>T27+'RICPP-it0_damagesbyregionou (2)'!C27</f>
        <v>#REF!</v>
      </c>
      <c r="U28" t="e">
        <f>U27+'RICPP-it0_damagesbyregionou (2)'!D27</f>
        <v>#REF!</v>
      </c>
      <c r="V28" t="e">
        <f>V27+'RICPP-it0_damagesbyregionou (2)'!E27</f>
        <v>#REF!</v>
      </c>
      <c r="W28" t="e">
        <f>W27+'RICPP-it0_damagesbyregionou (2)'!F27</f>
        <v>#REF!</v>
      </c>
      <c r="X28" t="e">
        <f>X27+'RICPP-it0_damagesbyregionou (2)'!G27</f>
        <v>#REF!</v>
      </c>
      <c r="Y28" t="e">
        <f>Y27+'RICPP-it0_damagesbyregionou (2)'!H27</f>
        <v>#REF!</v>
      </c>
      <c r="Z28" t="e">
        <f>Z27+'RICPP-it0_damagesbyregionou (2)'!I27</f>
        <v>#REF!</v>
      </c>
      <c r="AA28" t="e">
        <f>AA27+'RICPP-it0_damagesbyregionou (2)'!J27</f>
        <v>#REF!</v>
      </c>
      <c r="AB28" t="e">
        <f>AB27+'RICPP-it0_damagesbyregionou (2)'!K27</f>
        <v>#REF!</v>
      </c>
      <c r="AC28" t="e">
        <f>AC27+'RICPP-it0_damagesbyregionou (2)'!L27</f>
        <v>#REF!</v>
      </c>
      <c r="AE28">
        <v>26</v>
      </c>
      <c r="AF28" t="s">
        <v>40</v>
      </c>
      <c r="AG28" t="e">
        <f t="shared" si="3"/>
        <v>#REF!</v>
      </c>
      <c r="AH28" t="e">
        <f t="shared" si="4"/>
        <v>#REF!</v>
      </c>
      <c r="AI28" t="e">
        <f t="shared" si="6"/>
        <v>#REF!</v>
      </c>
      <c r="AJ28" t="e">
        <f t="shared" si="6"/>
        <v>#REF!</v>
      </c>
      <c r="AK28" t="e">
        <f t="shared" si="6"/>
        <v>#REF!</v>
      </c>
      <c r="AL28" t="e">
        <f t="shared" si="6"/>
        <v>#REF!</v>
      </c>
      <c r="AM28" t="e">
        <f t="shared" si="6"/>
        <v>#REF!</v>
      </c>
      <c r="AN28" t="e">
        <f t="shared" si="6"/>
        <v>#REF!</v>
      </c>
      <c r="AO28" t="e">
        <f t="shared" si="6"/>
        <v>#REF!</v>
      </c>
      <c r="AP28" t="e">
        <f t="shared" si="6"/>
        <v>#REF!</v>
      </c>
      <c r="AQ28" t="e">
        <f t="shared" si="6"/>
        <v>#REF!</v>
      </c>
      <c r="AR28" t="e">
        <f t="shared" si="6"/>
        <v>#REF!</v>
      </c>
      <c r="AT28" t="e">
        <f>(C28/SUM($C28:$N28)-R28/SUM($R28:$AC28))*SUM('RICPP-it0_damagesbyregionou (2)'!$A27:$L27)</f>
        <v>#REF!</v>
      </c>
      <c r="AU28" t="e">
        <f>(D28/SUM($C28:$N28)-S28/SUM($R28:$AC28))*SUM('RICPP-it0_damagesbyregionou (2)'!$A27:$L27)</f>
        <v>#REF!</v>
      </c>
      <c r="AV28" t="e">
        <f>(E28/SUM($C28:$N28)-T28/SUM($R28:$AC28))*SUM('RICPP-it0_damagesbyregionou (2)'!$A27:$L27)</f>
        <v>#REF!</v>
      </c>
      <c r="AW28" t="e">
        <f>(F28/SUM($C28:$N28)-U28/SUM($R28:$AC28))*SUM('RICPP-it0_damagesbyregionou (2)'!$A27:$L27)</f>
        <v>#REF!</v>
      </c>
      <c r="AX28" t="e">
        <f>(G28/SUM($C28:$N28)-V28/SUM($R28:$AC28))*SUM('RICPP-it0_damagesbyregionou (2)'!$A27:$L27)</f>
        <v>#REF!</v>
      </c>
      <c r="AY28" t="e">
        <f>(H28/SUM($C28:$N28)-W28/SUM($R28:$AC28))*SUM('RICPP-it0_damagesbyregionou (2)'!$A27:$L27)</f>
        <v>#REF!</v>
      </c>
      <c r="AZ28" t="e">
        <f>(I28/SUM($C28:$N28)-X28/SUM($R28:$AC28))*SUM('RICPP-it0_damagesbyregionou (2)'!$A27:$L27)</f>
        <v>#REF!</v>
      </c>
      <c r="BA28" t="e">
        <f>(J28/SUM($C28:$N28)-Y28/SUM($R28:$AC28))*SUM('RICPP-it0_damagesbyregionou (2)'!$A27:$L27)</f>
        <v>#REF!</v>
      </c>
      <c r="BB28" t="e">
        <f>(K28/SUM($C28:$N28)-Z28/SUM($R28:$AC28))*SUM('RICPP-it0_damagesbyregionou (2)'!$A27:$L27)</f>
        <v>#REF!</v>
      </c>
      <c r="BC28" t="e">
        <f>(L28/SUM($C28:$N28)-AA28/SUM($R28:$AC28))*SUM('RICPP-it0_damagesbyregionou (2)'!$A27:$L27)</f>
        <v>#REF!</v>
      </c>
      <c r="BD28" t="e">
        <f>(M28/SUM($C28:$N28)-AB28/SUM($R28:$AC28))*SUM('RICPP-it0_damagesbyregionou (2)'!$A27:$L27)</f>
        <v>#REF!</v>
      </c>
      <c r="BE28" t="e">
        <f>(N28/SUM($C28:$N28)-AC28/SUM($R28:$AC28))*SUM('RICPP-it0_damagesbyregionou (2)'!$A27:$L27)</f>
        <v>#REF!</v>
      </c>
      <c r="BG28" s="2" t="e">
        <f t="shared" si="5"/>
        <v>#REF!</v>
      </c>
      <c r="BH28" s="2" t="e">
        <f t="shared" si="5"/>
        <v>#REF!</v>
      </c>
      <c r="BI28" s="2" t="e">
        <f t="shared" si="5"/>
        <v>#REF!</v>
      </c>
      <c r="BJ28" s="2" t="e">
        <f t="shared" si="5"/>
        <v>#REF!</v>
      </c>
      <c r="BK28" s="2" t="e">
        <f t="shared" si="5"/>
        <v>#REF!</v>
      </c>
      <c r="BL28" s="2" t="e">
        <f t="shared" si="5"/>
        <v>#REF!</v>
      </c>
      <c r="BM28" s="2" t="e">
        <f t="shared" si="5"/>
        <v>#REF!</v>
      </c>
      <c r="BN28" s="2" t="e">
        <f t="shared" si="5"/>
        <v>#REF!</v>
      </c>
      <c r="BO28" s="2" t="e">
        <f t="shared" si="5"/>
        <v>#REF!</v>
      </c>
      <c r="BP28" s="2" t="e">
        <f t="shared" si="5"/>
        <v>#REF!</v>
      </c>
      <c r="BQ28" s="2" t="e">
        <f t="shared" si="5"/>
        <v>#REF!</v>
      </c>
      <c r="BR28" s="2" t="e">
        <f t="shared" si="5"/>
        <v>#REF!</v>
      </c>
    </row>
    <row r="29" spans="1:70" x14ac:dyDescent="0.2">
      <c r="A29">
        <v>27</v>
      </c>
      <c r="B29" t="s">
        <v>41</v>
      </c>
      <c r="C29">
        <f>C28+'RICEPP_it0-E_by_region (2)'!A28</f>
        <v>35.241055754346853</v>
      </c>
      <c r="D29">
        <f>D28+'RICEPP_it0-E_by_region (2)'!B28</f>
        <v>27.212328407120577</v>
      </c>
      <c r="E29">
        <f>E28+'RICEPP_it0-E_by_region (2)'!C28</f>
        <v>7.820196767515136</v>
      </c>
      <c r="F29">
        <f>F28+'RICEPP_it0-E_by_region (2)'!D28</f>
        <v>7.9520077197609984</v>
      </c>
      <c r="G29">
        <f>G28+'RICEPP_it0-E_by_region (2)'!E28</f>
        <v>8.5540892817008629</v>
      </c>
      <c r="H29">
        <f>H28+'RICEPP_it0-E_by_region (2)'!F28</f>
        <v>20.536724517252626</v>
      </c>
      <c r="I29">
        <f>I28+'RICEPP_it0-E_by_region (2)'!G28</f>
        <v>23.671446598371212</v>
      </c>
      <c r="J29">
        <f>J28+'RICEPP_it0-E_by_region (2)'!H28</f>
        <v>13.426153270171122</v>
      </c>
      <c r="K29">
        <f>K28+'RICEPP_it0-E_by_region (2)'!I28</f>
        <v>11.881708243516451</v>
      </c>
      <c r="L29">
        <f>L28+'RICEPP_it0-E_by_region (2)'!J28</f>
        <v>10.755823706993707</v>
      </c>
      <c r="M29">
        <f>M28+'RICEPP_it0-E_by_region (2)'!K28</f>
        <v>9.3547682711791253</v>
      </c>
      <c r="N29">
        <f>N28+'RICEPP_it0-E_by_region (2)'!L28</f>
        <v>13.859981565627194</v>
      </c>
      <c r="P29">
        <v>27</v>
      </c>
      <c r="Q29" t="s">
        <v>41</v>
      </c>
      <c r="R29" t="e">
        <f>R28+'RICPP-it0_damagesbyregionou (2)'!A28</f>
        <v>#REF!</v>
      </c>
      <c r="S29" t="e">
        <f>S28+'RICPP-it0_damagesbyregionou (2)'!B28</f>
        <v>#REF!</v>
      </c>
      <c r="T29" t="e">
        <f>T28+'RICPP-it0_damagesbyregionou (2)'!C28</f>
        <v>#REF!</v>
      </c>
      <c r="U29" t="e">
        <f>U28+'RICPP-it0_damagesbyregionou (2)'!D28</f>
        <v>#REF!</v>
      </c>
      <c r="V29" t="e">
        <f>V28+'RICPP-it0_damagesbyregionou (2)'!E28</f>
        <v>#REF!</v>
      </c>
      <c r="W29" t="e">
        <f>W28+'RICPP-it0_damagesbyregionou (2)'!F28</f>
        <v>#REF!</v>
      </c>
      <c r="X29" t="e">
        <f>X28+'RICPP-it0_damagesbyregionou (2)'!G28</f>
        <v>#REF!</v>
      </c>
      <c r="Y29" t="e">
        <f>Y28+'RICPP-it0_damagesbyregionou (2)'!H28</f>
        <v>#REF!</v>
      </c>
      <c r="Z29" t="e">
        <f>Z28+'RICPP-it0_damagesbyregionou (2)'!I28</f>
        <v>#REF!</v>
      </c>
      <c r="AA29" t="e">
        <f>AA28+'RICPP-it0_damagesbyregionou (2)'!J28</f>
        <v>#REF!</v>
      </c>
      <c r="AB29" t="e">
        <f>AB28+'RICPP-it0_damagesbyregionou (2)'!K28</f>
        <v>#REF!</v>
      </c>
      <c r="AC29" t="e">
        <f>AC28+'RICPP-it0_damagesbyregionou (2)'!L28</f>
        <v>#REF!</v>
      </c>
      <c r="AE29">
        <v>27</v>
      </c>
      <c r="AF29" t="s">
        <v>41</v>
      </c>
      <c r="AG29" t="e">
        <f t="shared" si="3"/>
        <v>#REF!</v>
      </c>
      <c r="AH29" t="e">
        <f t="shared" si="4"/>
        <v>#REF!</v>
      </c>
      <c r="AI29" t="e">
        <f t="shared" si="6"/>
        <v>#REF!</v>
      </c>
      <c r="AJ29" t="e">
        <f t="shared" si="6"/>
        <v>#REF!</v>
      </c>
      <c r="AK29" t="e">
        <f t="shared" si="6"/>
        <v>#REF!</v>
      </c>
      <c r="AL29" t="e">
        <f t="shared" si="6"/>
        <v>#REF!</v>
      </c>
      <c r="AM29" t="e">
        <f t="shared" si="6"/>
        <v>#REF!</v>
      </c>
      <c r="AN29" t="e">
        <f t="shared" si="6"/>
        <v>#REF!</v>
      </c>
      <c r="AO29" t="e">
        <f t="shared" si="6"/>
        <v>#REF!</v>
      </c>
      <c r="AP29" t="e">
        <f t="shared" si="6"/>
        <v>#REF!</v>
      </c>
      <c r="AQ29" t="e">
        <f t="shared" si="6"/>
        <v>#REF!</v>
      </c>
      <c r="AR29" t="e">
        <f t="shared" si="6"/>
        <v>#REF!</v>
      </c>
      <c r="AT29" t="e">
        <f>(C29/SUM($C29:$N29)-R29/SUM($R29:$AC29))*SUM('RICPP-it0_damagesbyregionou (2)'!$A28:$L28)</f>
        <v>#REF!</v>
      </c>
      <c r="AU29" t="e">
        <f>(D29/SUM($C29:$N29)-S29/SUM($R29:$AC29))*SUM('RICPP-it0_damagesbyregionou (2)'!$A28:$L28)</f>
        <v>#REF!</v>
      </c>
      <c r="AV29" t="e">
        <f>(E29/SUM($C29:$N29)-T29/SUM($R29:$AC29))*SUM('RICPP-it0_damagesbyregionou (2)'!$A28:$L28)</f>
        <v>#REF!</v>
      </c>
      <c r="AW29" t="e">
        <f>(F29/SUM($C29:$N29)-U29/SUM($R29:$AC29))*SUM('RICPP-it0_damagesbyregionou (2)'!$A28:$L28)</f>
        <v>#REF!</v>
      </c>
      <c r="AX29" t="e">
        <f>(G29/SUM($C29:$N29)-V29/SUM($R29:$AC29))*SUM('RICPP-it0_damagesbyregionou (2)'!$A28:$L28)</f>
        <v>#REF!</v>
      </c>
      <c r="AY29" t="e">
        <f>(H29/SUM($C29:$N29)-W29/SUM($R29:$AC29))*SUM('RICPP-it0_damagesbyregionou (2)'!$A28:$L28)</f>
        <v>#REF!</v>
      </c>
      <c r="AZ29" t="e">
        <f>(I29/SUM($C29:$N29)-X29/SUM($R29:$AC29))*SUM('RICPP-it0_damagesbyregionou (2)'!$A28:$L28)</f>
        <v>#REF!</v>
      </c>
      <c r="BA29" t="e">
        <f>(J29/SUM($C29:$N29)-Y29/SUM($R29:$AC29))*SUM('RICPP-it0_damagesbyregionou (2)'!$A28:$L28)</f>
        <v>#REF!</v>
      </c>
      <c r="BB29" t="e">
        <f>(K29/SUM($C29:$N29)-Z29/SUM($R29:$AC29))*SUM('RICPP-it0_damagesbyregionou (2)'!$A28:$L28)</f>
        <v>#REF!</v>
      </c>
      <c r="BC29" t="e">
        <f>(L29/SUM($C29:$N29)-AA29/SUM($R29:$AC29))*SUM('RICPP-it0_damagesbyregionou (2)'!$A28:$L28)</f>
        <v>#REF!</v>
      </c>
      <c r="BD29" t="e">
        <f>(M29/SUM($C29:$N29)-AB29/SUM($R29:$AC29))*SUM('RICPP-it0_damagesbyregionou (2)'!$A28:$L28)</f>
        <v>#REF!</v>
      </c>
      <c r="BE29" t="e">
        <f>(N29/SUM($C29:$N29)-AC29/SUM($R29:$AC29))*SUM('RICPP-it0_damagesbyregionou (2)'!$A28:$L28)</f>
        <v>#REF!</v>
      </c>
      <c r="BG29" s="2" t="e">
        <f t="shared" si="5"/>
        <v>#REF!</v>
      </c>
      <c r="BH29" s="2" t="e">
        <f t="shared" si="5"/>
        <v>#REF!</v>
      </c>
      <c r="BI29" s="2" t="e">
        <f t="shared" si="5"/>
        <v>#REF!</v>
      </c>
      <c r="BJ29" s="2" t="e">
        <f t="shared" si="5"/>
        <v>#REF!</v>
      </c>
      <c r="BK29" s="2" t="e">
        <f t="shared" si="5"/>
        <v>#REF!</v>
      </c>
      <c r="BL29" s="2" t="e">
        <f t="shared" si="5"/>
        <v>#REF!</v>
      </c>
      <c r="BM29" s="2" t="e">
        <f t="shared" si="5"/>
        <v>#REF!</v>
      </c>
      <c r="BN29" s="2" t="e">
        <f t="shared" si="5"/>
        <v>#REF!</v>
      </c>
      <c r="BO29" s="2" t="e">
        <f t="shared" si="5"/>
        <v>#REF!</v>
      </c>
      <c r="BP29" s="2" t="e">
        <f t="shared" si="5"/>
        <v>#REF!</v>
      </c>
      <c r="BQ29" s="2" t="e">
        <f t="shared" si="5"/>
        <v>#REF!</v>
      </c>
      <c r="BR29" s="2" t="e">
        <f t="shared" si="5"/>
        <v>#REF!</v>
      </c>
    </row>
    <row r="30" spans="1:70" x14ac:dyDescent="0.2">
      <c r="A30">
        <v>28</v>
      </c>
      <c r="B30" t="s">
        <v>42</v>
      </c>
      <c r="C30">
        <f>C29+'RICEPP_it0-E_by_region (2)'!A29</f>
        <v>35.241055754346853</v>
      </c>
      <c r="D30">
        <f>D29+'RICEPP_it0-E_by_region (2)'!B29</f>
        <v>27.212328407120577</v>
      </c>
      <c r="E30">
        <f>E29+'RICEPP_it0-E_by_region (2)'!C29</f>
        <v>7.820196767515136</v>
      </c>
      <c r="F30">
        <f>F29+'RICEPP_it0-E_by_region (2)'!D29</f>
        <v>7.9520077197609984</v>
      </c>
      <c r="G30">
        <f>G29+'RICEPP_it0-E_by_region (2)'!E29</f>
        <v>8.5540892817008629</v>
      </c>
      <c r="H30">
        <f>H29+'RICEPP_it0-E_by_region (2)'!F29</f>
        <v>20.536724517252626</v>
      </c>
      <c r="I30">
        <f>I29+'RICEPP_it0-E_by_region (2)'!G29</f>
        <v>23.671446598371212</v>
      </c>
      <c r="J30">
        <f>J29+'RICEPP_it0-E_by_region (2)'!H29</f>
        <v>13.426153270171122</v>
      </c>
      <c r="K30">
        <f>K29+'RICEPP_it0-E_by_region (2)'!I29</f>
        <v>11.881708243516451</v>
      </c>
      <c r="L30">
        <f>L29+'RICEPP_it0-E_by_region (2)'!J29</f>
        <v>10.755823706993707</v>
      </c>
      <c r="M30">
        <f>M29+'RICEPP_it0-E_by_region (2)'!K29</f>
        <v>9.3547682711791253</v>
      </c>
      <c r="N30">
        <f>N29+'RICEPP_it0-E_by_region (2)'!L29</f>
        <v>13.859981565627194</v>
      </c>
      <c r="P30">
        <v>28</v>
      </c>
      <c r="Q30" t="s">
        <v>42</v>
      </c>
      <c r="R30" t="e">
        <f>R29+'RICPP-it0_damagesbyregionou (2)'!A29</f>
        <v>#REF!</v>
      </c>
      <c r="S30" t="e">
        <f>S29+'RICPP-it0_damagesbyregionou (2)'!B29</f>
        <v>#REF!</v>
      </c>
      <c r="T30" t="e">
        <f>T29+'RICPP-it0_damagesbyregionou (2)'!C29</f>
        <v>#REF!</v>
      </c>
      <c r="U30" t="e">
        <f>U29+'RICPP-it0_damagesbyregionou (2)'!D29</f>
        <v>#REF!</v>
      </c>
      <c r="V30" t="e">
        <f>V29+'RICPP-it0_damagesbyregionou (2)'!E29</f>
        <v>#REF!</v>
      </c>
      <c r="W30" t="e">
        <f>W29+'RICPP-it0_damagesbyregionou (2)'!F29</f>
        <v>#REF!</v>
      </c>
      <c r="X30" t="e">
        <f>X29+'RICPP-it0_damagesbyregionou (2)'!G29</f>
        <v>#REF!</v>
      </c>
      <c r="Y30" t="e">
        <f>Y29+'RICPP-it0_damagesbyregionou (2)'!H29</f>
        <v>#REF!</v>
      </c>
      <c r="Z30" t="e">
        <f>Z29+'RICPP-it0_damagesbyregionou (2)'!I29</f>
        <v>#REF!</v>
      </c>
      <c r="AA30" t="e">
        <f>AA29+'RICPP-it0_damagesbyregionou (2)'!J29</f>
        <v>#REF!</v>
      </c>
      <c r="AB30" t="e">
        <f>AB29+'RICPP-it0_damagesbyregionou (2)'!K29</f>
        <v>#REF!</v>
      </c>
      <c r="AC30" t="e">
        <f>AC29+'RICPP-it0_damagesbyregionou (2)'!L29</f>
        <v>#REF!</v>
      </c>
      <c r="AE30">
        <v>28</v>
      </c>
      <c r="AF30" t="s">
        <v>42</v>
      </c>
      <c r="AG30" t="e">
        <f t="shared" si="3"/>
        <v>#REF!</v>
      </c>
      <c r="AH30" t="e">
        <f t="shared" si="4"/>
        <v>#REF!</v>
      </c>
      <c r="AI30" t="e">
        <f t="shared" si="6"/>
        <v>#REF!</v>
      </c>
      <c r="AJ30" t="e">
        <f t="shared" si="6"/>
        <v>#REF!</v>
      </c>
      <c r="AK30" t="e">
        <f t="shared" si="6"/>
        <v>#REF!</v>
      </c>
      <c r="AL30" t="e">
        <f t="shared" si="6"/>
        <v>#REF!</v>
      </c>
      <c r="AM30" t="e">
        <f t="shared" si="6"/>
        <v>#REF!</v>
      </c>
      <c r="AN30" t="e">
        <f t="shared" si="6"/>
        <v>#REF!</v>
      </c>
      <c r="AO30" t="e">
        <f t="shared" si="6"/>
        <v>#REF!</v>
      </c>
      <c r="AP30" t="e">
        <f t="shared" si="6"/>
        <v>#REF!</v>
      </c>
      <c r="AQ30" t="e">
        <f t="shared" si="6"/>
        <v>#REF!</v>
      </c>
      <c r="AR30" t="e">
        <f t="shared" si="6"/>
        <v>#REF!</v>
      </c>
      <c r="AT30" t="e">
        <f>(C30/SUM($C30:$N30)-R30/SUM($R30:$AC30))*SUM('RICPP-it0_damagesbyregionou (2)'!$A29:$L29)</f>
        <v>#REF!</v>
      </c>
      <c r="AU30" t="e">
        <f>(D30/SUM($C30:$N30)-S30/SUM($R30:$AC30))*SUM('RICPP-it0_damagesbyregionou (2)'!$A29:$L29)</f>
        <v>#REF!</v>
      </c>
      <c r="AV30" t="e">
        <f>(E30/SUM($C30:$N30)-T30/SUM($R30:$AC30))*SUM('RICPP-it0_damagesbyregionou (2)'!$A29:$L29)</f>
        <v>#REF!</v>
      </c>
      <c r="AW30" t="e">
        <f>(F30/SUM($C30:$N30)-U30/SUM($R30:$AC30))*SUM('RICPP-it0_damagesbyregionou (2)'!$A29:$L29)</f>
        <v>#REF!</v>
      </c>
      <c r="AX30" t="e">
        <f>(G30/SUM($C30:$N30)-V30/SUM($R30:$AC30))*SUM('RICPP-it0_damagesbyregionou (2)'!$A29:$L29)</f>
        <v>#REF!</v>
      </c>
      <c r="AY30" t="e">
        <f>(H30/SUM($C30:$N30)-W30/SUM($R30:$AC30))*SUM('RICPP-it0_damagesbyregionou (2)'!$A29:$L29)</f>
        <v>#REF!</v>
      </c>
      <c r="AZ30" t="e">
        <f>(I30/SUM($C30:$N30)-X30/SUM($R30:$AC30))*SUM('RICPP-it0_damagesbyregionou (2)'!$A29:$L29)</f>
        <v>#REF!</v>
      </c>
      <c r="BA30" t="e">
        <f>(J30/SUM($C30:$N30)-Y30/SUM($R30:$AC30))*SUM('RICPP-it0_damagesbyregionou (2)'!$A29:$L29)</f>
        <v>#REF!</v>
      </c>
      <c r="BB30" t="e">
        <f>(K30/SUM($C30:$N30)-Z30/SUM($R30:$AC30))*SUM('RICPP-it0_damagesbyregionou (2)'!$A29:$L29)</f>
        <v>#REF!</v>
      </c>
      <c r="BC30" t="e">
        <f>(L30/SUM($C30:$N30)-AA30/SUM($R30:$AC30))*SUM('RICPP-it0_damagesbyregionou (2)'!$A29:$L29)</f>
        <v>#REF!</v>
      </c>
      <c r="BD30" t="e">
        <f>(M30/SUM($C30:$N30)-AB30/SUM($R30:$AC30))*SUM('RICPP-it0_damagesbyregionou (2)'!$A29:$L29)</f>
        <v>#REF!</v>
      </c>
      <c r="BE30" t="e">
        <f>(N30/SUM($C30:$N30)-AC30/SUM($R30:$AC30))*SUM('RICPP-it0_damagesbyregionou (2)'!$A29:$L29)</f>
        <v>#REF!</v>
      </c>
      <c r="BG30" s="2" t="e">
        <f t="shared" si="5"/>
        <v>#REF!</v>
      </c>
      <c r="BH30" s="2" t="e">
        <f t="shared" si="5"/>
        <v>#REF!</v>
      </c>
      <c r="BI30" s="2" t="e">
        <f t="shared" si="5"/>
        <v>#REF!</v>
      </c>
      <c r="BJ30" s="2" t="e">
        <f t="shared" si="5"/>
        <v>#REF!</v>
      </c>
      <c r="BK30" s="2" t="e">
        <f t="shared" si="5"/>
        <v>#REF!</v>
      </c>
      <c r="BL30" s="2" t="e">
        <f t="shared" si="5"/>
        <v>#REF!</v>
      </c>
      <c r="BM30" s="2" t="e">
        <f t="shared" si="5"/>
        <v>#REF!</v>
      </c>
      <c r="BN30" s="2" t="e">
        <f t="shared" si="5"/>
        <v>#REF!</v>
      </c>
      <c r="BO30" s="2" t="e">
        <f t="shared" si="5"/>
        <v>#REF!</v>
      </c>
      <c r="BP30" s="2" t="e">
        <f t="shared" si="5"/>
        <v>#REF!</v>
      </c>
      <c r="BQ30" s="2" t="e">
        <f t="shared" si="5"/>
        <v>#REF!</v>
      </c>
      <c r="BR30" s="2" t="e">
        <f t="shared" si="5"/>
        <v>#REF!</v>
      </c>
    </row>
    <row r="31" spans="1:70" x14ac:dyDescent="0.2">
      <c r="A31">
        <v>29</v>
      </c>
      <c r="B31" t="s">
        <v>43</v>
      </c>
      <c r="C31">
        <f>C30+'RICEPP_it0-E_by_region (2)'!A30</f>
        <v>35.241055754346853</v>
      </c>
      <c r="D31">
        <f>D30+'RICEPP_it0-E_by_region (2)'!B30</f>
        <v>27.212328407120577</v>
      </c>
      <c r="E31">
        <f>E30+'RICEPP_it0-E_by_region (2)'!C30</f>
        <v>7.820196767515136</v>
      </c>
      <c r="F31">
        <f>F30+'RICEPP_it0-E_by_region (2)'!D30</f>
        <v>7.9520077197609984</v>
      </c>
      <c r="G31">
        <f>G30+'RICEPP_it0-E_by_region (2)'!E30</f>
        <v>8.5540892817008629</v>
      </c>
      <c r="H31">
        <f>H30+'RICEPP_it0-E_by_region (2)'!F30</f>
        <v>20.536724517252626</v>
      </c>
      <c r="I31">
        <f>I30+'RICEPP_it0-E_by_region (2)'!G30</f>
        <v>23.671446598371212</v>
      </c>
      <c r="J31">
        <f>J30+'RICEPP_it0-E_by_region (2)'!H30</f>
        <v>13.426153270171122</v>
      </c>
      <c r="K31">
        <f>K30+'RICEPP_it0-E_by_region (2)'!I30</f>
        <v>11.881708243516451</v>
      </c>
      <c r="L31">
        <f>L30+'RICEPP_it0-E_by_region (2)'!J30</f>
        <v>10.755823706993707</v>
      </c>
      <c r="M31">
        <f>M30+'RICEPP_it0-E_by_region (2)'!K30</f>
        <v>9.3547682711791253</v>
      </c>
      <c r="N31">
        <f>N30+'RICEPP_it0-E_by_region (2)'!L30</f>
        <v>13.859981565627194</v>
      </c>
      <c r="P31">
        <v>29</v>
      </c>
      <c r="Q31" t="s">
        <v>43</v>
      </c>
      <c r="R31" t="e">
        <f>R30+'RICPP-it0_damagesbyregionou (2)'!A30</f>
        <v>#REF!</v>
      </c>
      <c r="S31" t="e">
        <f>S30+'RICPP-it0_damagesbyregionou (2)'!B30</f>
        <v>#REF!</v>
      </c>
      <c r="T31" t="e">
        <f>T30+'RICPP-it0_damagesbyregionou (2)'!C30</f>
        <v>#REF!</v>
      </c>
      <c r="U31" t="e">
        <f>U30+'RICPP-it0_damagesbyregionou (2)'!D30</f>
        <v>#REF!</v>
      </c>
      <c r="V31" t="e">
        <f>V30+'RICPP-it0_damagesbyregionou (2)'!E30</f>
        <v>#REF!</v>
      </c>
      <c r="W31" t="e">
        <f>W30+'RICPP-it0_damagesbyregionou (2)'!F30</f>
        <v>#REF!</v>
      </c>
      <c r="X31" t="e">
        <f>X30+'RICPP-it0_damagesbyregionou (2)'!G30</f>
        <v>#REF!</v>
      </c>
      <c r="Y31" t="e">
        <f>Y30+'RICPP-it0_damagesbyregionou (2)'!H30</f>
        <v>#REF!</v>
      </c>
      <c r="Z31" t="e">
        <f>Z30+'RICPP-it0_damagesbyregionou (2)'!I30</f>
        <v>#REF!</v>
      </c>
      <c r="AA31" t="e">
        <f>AA30+'RICPP-it0_damagesbyregionou (2)'!J30</f>
        <v>#REF!</v>
      </c>
      <c r="AB31" t="e">
        <f>AB30+'RICPP-it0_damagesbyregionou (2)'!K30</f>
        <v>#REF!</v>
      </c>
      <c r="AC31" t="e">
        <f>AC30+'RICPP-it0_damagesbyregionou (2)'!L30</f>
        <v>#REF!</v>
      </c>
      <c r="AE31">
        <v>29</v>
      </c>
      <c r="AF31" t="s">
        <v>43</v>
      </c>
      <c r="AG31" t="e">
        <f t="shared" si="3"/>
        <v>#REF!</v>
      </c>
      <c r="AH31" t="e">
        <f t="shared" si="4"/>
        <v>#REF!</v>
      </c>
      <c r="AI31" t="e">
        <f t="shared" si="6"/>
        <v>#REF!</v>
      </c>
      <c r="AJ31" t="e">
        <f t="shared" si="6"/>
        <v>#REF!</v>
      </c>
      <c r="AK31" t="e">
        <f t="shared" si="6"/>
        <v>#REF!</v>
      </c>
      <c r="AL31" t="e">
        <f t="shared" si="6"/>
        <v>#REF!</v>
      </c>
      <c r="AM31" t="e">
        <f t="shared" si="6"/>
        <v>#REF!</v>
      </c>
      <c r="AN31" t="e">
        <f t="shared" si="6"/>
        <v>#REF!</v>
      </c>
      <c r="AO31" t="e">
        <f t="shared" si="6"/>
        <v>#REF!</v>
      </c>
      <c r="AP31" t="e">
        <f t="shared" si="6"/>
        <v>#REF!</v>
      </c>
      <c r="AQ31" t="e">
        <f t="shared" si="6"/>
        <v>#REF!</v>
      </c>
      <c r="AR31" t="e">
        <f t="shared" si="6"/>
        <v>#REF!</v>
      </c>
      <c r="AT31" t="e">
        <f>(C31/SUM($C31:$N31)-R31/SUM($R31:$AC31))*SUM('RICPP-it0_damagesbyregionou (2)'!$A30:$L30)</f>
        <v>#REF!</v>
      </c>
      <c r="AU31" t="e">
        <f>(D31/SUM($C31:$N31)-S31/SUM($R31:$AC31))*SUM('RICPP-it0_damagesbyregionou (2)'!$A30:$L30)</f>
        <v>#REF!</v>
      </c>
      <c r="AV31" t="e">
        <f>(E31/SUM($C31:$N31)-T31/SUM($R31:$AC31))*SUM('RICPP-it0_damagesbyregionou (2)'!$A30:$L30)</f>
        <v>#REF!</v>
      </c>
      <c r="AW31" t="e">
        <f>(F31/SUM($C31:$N31)-U31/SUM($R31:$AC31))*SUM('RICPP-it0_damagesbyregionou (2)'!$A30:$L30)</f>
        <v>#REF!</v>
      </c>
      <c r="AX31" t="e">
        <f>(G31/SUM($C31:$N31)-V31/SUM($R31:$AC31))*SUM('RICPP-it0_damagesbyregionou (2)'!$A30:$L30)</f>
        <v>#REF!</v>
      </c>
      <c r="AY31" t="e">
        <f>(H31/SUM($C31:$N31)-W31/SUM($R31:$AC31))*SUM('RICPP-it0_damagesbyregionou (2)'!$A30:$L30)</f>
        <v>#REF!</v>
      </c>
      <c r="AZ31" t="e">
        <f>(I31/SUM($C31:$N31)-X31/SUM($R31:$AC31))*SUM('RICPP-it0_damagesbyregionou (2)'!$A30:$L30)</f>
        <v>#REF!</v>
      </c>
      <c r="BA31" t="e">
        <f>(J31/SUM($C31:$N31)-Y31/SUM($R31:$AC31))*SUM('RICPP-it0_damagesbyregionou (2)'!$A30:$L30)</f>
        <v>#REF!</v>
      </c>
      <c r="BB31" t="e">
        <f>(K31/SUM($C31:$N31)-Z31/SUM($R31:$AC31))*SUM('RICPP-it0_damagesbyregionou (2)'!$A30:$L30)</f>
        <v>#REF!</v>
      </c>
      <c r="BC31" t="e">
        <f>(L31/SUM($C31:$N31)-AA31/SUM($R31:$AC31))*SUM('RICPP-it0_damagesbyregionou (2)'!$A30:$L30)</f>
        <v>#REF!</v>
      </c>
      <c r="BD31" t="e">
        <f>(M31/SUM($C31:$N31)-AB31/SUM($R31:$AC31))*SUM('RICPP-it0_damagesbyregionou (2)'!$A30:$L30)</f>
        <v>#REF!</v>
      </c>
      <c r="BE31" t="e">
        <f>(N31/SUM($C31:$N31)-AC31/SUM($R31:$AC31))*SUM('RICPP-it0_damagesbyregionou (2)'!$A30:$L30)</f>
        <v>#REF!</v>
      </c>
      <c r="BG31" s="2" t="e">
        <f t="shared" si="5"/>
        <v>#REF!</v>
      </c>
      <c r="BH31" s="2" t="e">
        <f t="shared" si="5"/>
        <v>#REF!</v>
      </c>
      <c r="BI31" s="2" t="e">
        <f t="shared" si="5"/>
        <v>#REF!</v>
      </c>
      <c r="BJ31" s="2" t="e">
        <f t="shared" si="5"/>
        <v>#REF!</v>
      </c>
      <c r="BK31" s="2" t="e">
        <f t="shared" si="5"/>
        <v>#REF!</v>
      </c>
      <c r="BL31" s="2" t="e">
        <f t="shared" si="5"/>
        <v>#REF!</v>
      </c>
      <c r="BM31" s="2" t="e">
        <f t="shared" si="5"/>
        <v>#REF!</v>
      </c>
      <c r="BN31" s="2" t="e">
        <f t="shared" si="5"/>
        <v>#REF!</v>
      </c>
      <c r="BO31" s="2" t="e">
        <f t="shared" si="5"/>
        <v>#REF!</v>
      </c>
      <c r="BP31" s="2" t="e">
        <f t="shared" si="5"/>
        <v>#REF!</v>
      </c>
      <c r="BQ31" s="2" t="e">
        <f t="shared" si="5"/>
        <v>#REF!</v>
      </c>
      <c r="BR31" s="2" t="e">
        <f t="shared" si="5"/>
        <v>#REF!</v>
      </c>
    </row>
    <row r="32" spans="1:70" x14ac:dyDescent="0.2">
      <c r="A32">
        <v>30</v>
      </c>
      <c r="B32" t="s">
        <v>44</v>
      </c>
      <c r="C32">
        <f>C31+'RICEPP_it0-E_by_region (2)'!A31</f>
        <v>35.241055754346853</v>
      </c>
      <c r="D32">
        <f>D31+'RICEPP_it0-E_by_region (2)'!B31</f>
        <v>27.212328407120577</v>
      </c>
      <c r="E32">
        <f>E31+'RICEPP_it0-E_by_region (2)'!C31</f>
        <v>7.820196767515136</v>
      </c>
      <c r="F32">
        <f>F31+'RICEPP_it0-E_by_region (2)'!D31</f>
        <v>7.9520077197609984</v>
      </c>
      <c r="G32">
        <f>G31+'RICEPP_it0-E_by_region (2)'!E31</f>
        <v>8.5540892817008629</v>
      </c>
      <c r="H32">
        <f>H31+'RICEPP_it0-E_by_region (2)'!F31</f>
        <v>20.536724517252626</v>
      </c>
      <c r="I32">
        <f>I31+'RICEPP_it0-E_by_region (2)'!G31</f>
        <v>23.671446598371212</v>
      </c>
      <c r="J32">
        <f>J31+'RICEPP_it0-E_by_region (2)'!H31</f>
        <v>13.426153270171122</v>
      </c>
      <c r="K32">
        <f>K31+'RICEPP_it0-E_by_region (2)'!I31</f>
        <v>11.881708243516451</v>
      </c>
      <c r="L32">
        <f>L31+'RICEPP_it0-E_by_region (2)'!J31</f>
        <v>10.755823706993707</v>
      </c>
      <c r="M32">
        <f>M31+'RICEPP_it0-E_by_region (2)'!K31</f>
        <v>9.3547682711791253</v>
      </c>
      <c r="N32">
        <f>N31+'RICEPP_it0-E_by_region (2)'!L31</f>
        <v>13.859981565627194</v>
      </c>
      <c r="P32">
        <v>30</v>
      </c>
      <c r="Q32" t="s">
        <v>44</v>
      </c>
      <c r="R32" t="e">
        <f>R31+'RICPP-it0_damagesbyregionou (2)'!A31</f>
        <v>#REF!</v>
      </c>
      <c r="S32" t="e">
        <f>S31+'RICPP-it0_damagesbyregionou (2)'!B31</f>
        <v>#REF!</v>
      </c>
      <c r="T32" t="e">
        <f>T31+'RICPP-it0_damagesbyregionou (2)'!C31</f>
        <v>#REF!</v>
      </c>
      <c r="U32" t="e">
        <f>U31+'RICPP-it0_damagesbyregionou (2)'!D31</f>
        <v>#REF!</v>
      </c>
      <c r="V32" t="e">
        <f>V31+'RICPP-it0_damagesbyregionou (2)'!E31</f>
        <v>#REF!</v>
      </c>
      <c r="W32" t="e">
        <f>W31+'RICPP-it0_damagesbyregionou (2)'!F31</f>
        <v>#REF!</v>
      </c>
      <c r="X32" t="e">
        <f>X31+'RICPP-it0_damagesbyregionou (2)'!G31</f>
        <v>#REF!</v>
      </c>
      <c r="Y32" t="e">
        <f>Y31+'RICPP-it0_damagesbyregionou (2)'!H31</f>
        <v>#REF!</v>
      </c>
      <c r="Z32" t="e">
        <f>Z31+'RICPP-it0_damagesbyregionou (2)'!I31</f>
        <v>#REF!</v>
      </c>
      <c r="AA32" t="e">
        <f>AA31+'RICPP-it0_damagesbyregionou (2)'!J31</f>
        <v>#REF!</v>
      </c>
      <c r="AB32" t="e">
        <f>AB31+'RICPP-it0_damagesbyregionou (2)'!K31</f>
        <v>#REF!</v>
      </c>
      <c r="AC32" t="e">
        <f>AC31+'RICPP-it0_damagesbyregionou (2)'!L31</f>
        <v>#REF!</v>
      </c>
      <c r="AE32">
        <v>30</v>
      </c>
      <c r="AF32" t="s">
        <v>44</v>
      </c>
      <c r="AG32" t="e">
        <f t="shared" si="3"/>
        <v>#REF!</v>
      </c>
      <c r="AH32" t="e">
        <f t="shared" si="4"/>
        <v>#REF!</v>
      </c>
      <c r="AI32" t="e">
        <f t="shared" si="6"/>
        <v>#REF!</v>
      </c>
      <c r="AJ32" t="e">
        <f t="shared" si="6"/>
        <v>#REF!</v>
      </c>
      <c r="AK32" t="e">
        <f t="shared" si="6"/>
        <v>#REF!</v>
      </c>
      <c r="AL32" t="e">
        <f t="shared" si="6"/>
        <v>#REF!</v>
      </c>
      <c r="AM32" t="e">
        <f t="shared" si="6"/>
        <v>#REF!</v>
      </c>
      <c r="AN32" t="e">
        <f t="shared" si="6"/>
        <v>#REF!</v>
      </c>
      <c r="AO32" t="e">
        <f t="shared" si="6"/>
        <v>#REF!</v>
      </c>
      <c r="AP32" t="e">
        <f t="shared" si="6"/>
        <v>#REF!</v>
      </c>
      <c r="AQ32" t="e">
        <f t="shared" si="6"/>
        <v>#REF!</v>
      </c>
      <c r="AR32" t="e">
        <f t="shared" si="6"/>
        <v>#REF!</v>
      </c>
      <c r="AT32" t="e">
        <f>(C32/SUM($C32:$N32)-R32/SUM($R32:$AC32))*SUM('RICPP-it0_damagesbyregionou (2)'!$A31:$L31)</f>
        <v>#REF!</v>
      </c>
      <c r="AU32" t="e">
        <f>(D32/SUM($C32:$N32)-S32/SUM($R32:$AC32))*SUM('RICPP-it0_damagesbyregionou (2)'!$A31:$L31)</f>
        <v>#REF!</v>
      </c>
      <c r="AV32" t="e">
        <f>(E32/SUM($C32:$N32)-T32/SUM($R32:$AC32))*SUM('RICPP-it0_damagesbyregionou (2)'!$A31:$L31)</f>
        <v>#REF!</v>
      </c>
      <c r="AW32" t="e">
        <f>(F32/SUM($C32:$N32)-U32/SUM($R32:$AC32))*SUM('RICPP-it0_damagesbyregionou (2)'!$A31:$L31)</f>
        <v>#REF!</v>
      </c>
      <c r="AX32" t="e">
        <f>(G32/SUM($C32:$N32)-V32/SUM($R32:$AC32))*SUM('RICPP-it0_damagesbyregionou (2)'!$A31:$L31)</f>
        <v>#REF!</v>
      </c>
      <c r="AY32" t="e">
        <f>(H32/SUM($C32:$N32)-W32/SUM($R32:$AC32))*SUM('RICPP-it0_damagesbyregionou (2)'!$A31:$L31)</f>
        <v>#REF!</v>
      </c>
      <c r="AZ32" t="e">
        <f>(I32/SUM($C32:$N32)-X32/SUM($R32:$AC32))*SUM('RICPP-it0_damagesbyregionou (2)'!$A31:$L31)</f>
        <v>#REF!</v>
      </c>
      <c r="BA32" t="e">
        <f>(J32/SUM($C32:$N32)-Y32/SUM($R32:$AC32))*SUM('RICPP-it0_damagesbyregionou (2)'!$A31:$L31)</f>
        <v>#REF!</v>
      </c>
      <c r="BB32" t="e">
        <f>(K32/SUM($C32:$N32)-Z32/SUM($R32:$AC32))*SUM('RICPP-it0_damagesbyregionou (2)'!$A31:$L31)</f>
        <v>#REF!</v>
      </c>
      <c r="BC32" t="e">
        <f>(L32/SUM($C32:$N32)-AA32/SUM($R32:$AC32))*SUM('RICPP-it0_damagesbyregionou (2)'!$A31:$L31)</f>
        <v>#REF!</v>
      </c>
      <c r="BD32" t="e">
        <f>(M32/SUM($C32:$N32)-AB32/SUM($R32:$AC32))*SUM('RICPP-it0_damagesbyregionou (2)'!$A31:$L31)</f>
        <v>#REF!</v>
      </c>
      <c r="BE32" t="e">
        <f>(N32/SUM($C32:$N32)-AC32/SUM($R32:$AC32))*SUM('RICPP-it0_damagesbyregionou (2)'!$A31:$L31)</f>
        <v>#REF!</v>
      </c>
      <c r="BG32" s="2" t="e">
        <f t="shared" si="5"/>
        <v>#REF!</v>
      </c>
      <c r="BH32" s="2" t="e">
        <f t="shared" si="5"/>
        <v>#REF!</v>
      </c>
      <c r="BI32" s="2" t="e">
        <f t="shared" si="5"/>
        <v>#REF!</v>
      </c>
      <c r="BJ32" s="2" t="e">
        <f t="shared" si="5"/>
        <v>#REF!</v>
      </c>
      <c r="BK32" s="2" t="e">
        <f t="shared" si="5"/>
        <v>#REF!</v>
      </c>
      <c r="BL32" s="2" t="e">
        <f t="shared" si="5"/>
        <v>#REF!</v>
      </c>
      <c r="BM32" s="2" t="e">
        <f t="shared" si="5"/>
        <v>#REF!</v>
      </c>
      <c r="BN32" s="2" t="e">
        <f t="shared" si="5"/>
        <v>#REF!</v>
      </c>
      <c r="BO32" s="2" t="e">
        <f t="shared" si="5"/>
        <v>#REF!</v>
      </c>
      <c r="BP32" s="2" t="e">
        <f t="shared" si="5"/>
        <v>#REF!</v>
      </c>
      <c r="BQ32" s="2" t="e">
        <f t="shared" si="5"/>
        <v>#REF!</v>
      </c>
      <c r="BR32" s="2" t="e">
        <f t="shared" si="5"/>
        <v>#REF!</v>
      </c>
    </row>
    <row r="33" spans="1:70" x14ac:dyDescent="0.2">
      <c r="A33">
        <v>31</v>
      </c>
      <c r="B33" t="s">
        <v>45</v>
      </c>
      <c r="C33">
        <f>C32+'RICEPP_it0-E_by_region (2)'!A32</f>
        <v>35.241055754346853</v>
      </c>
      <c r="D33">
        <f>D32+'RICEPP_it0-E_by_region (2)'!B32</f>
        <v>27.212328407120577</v>
      </c>
      <c r="E33">
        <f>E32+'RICEPP_it0-E_by_region (2)'!C32</f>
        <v>7.820196767515136</v>
      </c>
      <c r="F33">
        <f>F32+'RICEPP_it0-E_by_region (2)'!D32</f>
        <v>7.9520077197609984</v>
      </c>
      <c r="G33">
        <f>G32+'RICEPP_it0-E_by_region (2)'!E32</f>
        <v>8.5540892817008629</v>
      </c>
      <c r="H33">
        <f>H32+'RICEPP_it0-E_by_region (2)'!F32</f>
        <v>20.536724517252626</v>
      </c>
      <c r="I33">
        <f>I32+'RICEPP_it0-E_by_region (2)'!G32</f>
        <v>23.671446598371212</v>
      </c>
      <c r="J33">
        <f>J32+'RICEPP_it0-E_by_region (2)'!H32</f>
        <v>13.426153270171122</v>
      </c>
      <c r="K33">
        <f>K32+'RICEPP_it0-E_by_region (2)'!I32</f>
        <v>11.881708243516451</v>
      </c>
      <c r="L33">
        <f>L32+'RICEPP_it0-E_by_region (2)'!J32</f>
        <v>10.755823706993707</v>
      </c>
      <c r="M33">
        <f>M32+'RICEPP_it0-E_by_region (2)'!K32</f>
        <v>9.3547682711791253</v>
      </c>
      <c r="N33">
        <f>N32+'RICEPP_it0-E_by_region (2)'!L32</f>
        <v>13.859981565627194</v>
      </c>
      <c r="P33">
        <v>31</v>
      </c>
      <c r="Q33" t="s">
        <v>45</v>
      </c>
      <c r="R33" t="e">
        <f>R32+'RICPP-it0_damagesbyregionou (2)'!A32</f>
        <v>#REF!</v>
      </c>
      <c r="S33" t="e">
        <f>S32+'RICPP-it0_damagesbyregionou (2)'!B32</f>
        <v>#REF!</v>
      </c>
      <c r="T33" t="e">
        <f>T32+'RICPP-it0_damagesbyregionou (2)'!C32</f>
        <v>#REF!</v>
      </c>
      <c r="U33" t="e">
        <f>U32+'RICPP-it0_damagesbyregionou (2)'!D32</f>
        <v>#REF!</v>
      </c>
      <c r="V33" t="e">
        <f>V32+'RICPP-it0_damagesbyregionou (2)'!E32</f>
        <v>#REF!</v>
      </c>
      <c r="W33" t="e">
        <f>W32+'RICPP-it0_damagesbyregionou (2)'!F32</f>
        <v>#REF!</v>
      </c>
      <c r="X33" t="e">
        <f>X32+'RICPP-it0_damagesbyregionou (2)'!G32</f>
        <v>#REF!</v>
      </c>
      <c r="Y33" t="e">
        <f>Y32+'RICPP-it0_damagesbyregionou (2)'!H32</f>
        <v>#REF!</v>
      </c>
      <c r="Z33" t="e">
        <f>Z32+'RICPP-it0_damagesbyregionou (2)'!I32</f>
        <v>#REF!</v>
      </c>
      <c r="AA33" t="e">
        <f>AA32+'RICPP-it0_damagesbyregionou (2)'!J32</f>
        <v>#REF!</v>
      </c>
      <c r="AB33" t="e">
        <f>AB32+'RICPP-it0_damagesbyregionou (2)'!K32</f>
        <v>#REF!</v>
      </c>
      <c r="AC33" t="e">
        <f>AC32+'RICPP-it0_damagesbyregionou (2)'!L32</f>
        <v>#REF!</v>
      </c>
      <c r="AE33">
        <v>31</v>
      </c>
      <c r="AF33" t="s">
        <v>45</v>
      </c>
      <c r="AG33" t="e">
        <f t="shared" si="3"/>
        <v>#REF!</v>
      </c>
      <c r="AH33" t="e">
        <f t="shared" si="4"/>
        <v>#REF!</v>
      </c>
      <c r="AI33" t="e">
        <f t="shared" si="6"/>
        <v>#REF!</v>
      </c>
      <c r="AJ33" t="e">
        <f t="shared" si="6"/>
        <v>#REF!</v>
      </c>
      <c r="AK33" t="e">
        <f t="shared" si="6"/>
        <v>#REF!</v>
      </c>
      <c r="AL33" t="e">
        <f t="shared" si="6"/>
        <v>#REF!</v>
      </c>
      <c r="AM33" t="e">
        <f t="shared" si="6"/>
        <v>#REF!</v>
      </c>
      <c r="AN33" t="e">
        <f t="shared" si="6"/>
        <v>#REF!</v>
      </c>
      <c r="AO33" t="e">
        <f t="shared" si="6"/>
        <v>#REF!</v>
      </c>
      <c r="AP33" t="e">
        <f t="shared" si="6"/>
        <v>#REF!</v>
      </c>
      <c r="AQ33" t="e">
        <f t="shared" si="6"/>
        <v>#REF!</v>
      </c>
      <c r="AR33" t="e">
        <f t="shared" si="6"/>
        <v>#REF!</v>
      </c>
      <c r="AT33" t="e">
        <f>(C33/SUM($C33:$N33)-R33/SUM($R33:$AC33))*SUM('RICPP-it0_damagesbyregionou (2)'!$A32:$L32)</f>
        <v>#REF!</v>
      </c>
      <c r="AU33" t="e">
        <f>(D33/SUM($C33:$N33)-S33/SUM($R33:$AC33))*SUM('RICPP-it0_damagesbyregionou (2)'!$A32:$L32)</f>
        <v>#REF!</v>
      </c>
      <c r="AV33" t="e">
        <f>(E33/SUM($C33:$N33)-T33/SUM($R33:$AC33))*SUM('RICPP-it0_damagesbyregionou (2)'!$A32:$L32)</f>
        <v>#REF!</v>
      </c>
      <c r="AW33" t="e">
        <f>(F33/SUM($C33:$N33)-U33/SUM($R33:$AC33))*SUM('RICPP-it0_damagesbyregionou (2)'!$A32:$L32)</f>
        <v>#REF!</v>
      </c>
      <c r="AX33" t="e">
        <f>(G33/SUM($C33:$N33)-V33/SUM($R33:$AC33))*SUM('RICPP-it0_damagesbyregionou (2)'!$A32:$L32)</f>
        <v>#REF!</v>
      </c>
      <c r="AY33" t="e">
        <f>(H33/SUM($C33:$N33)-W33/SUM($R33:$AC33))*SUM('RICPP-it0_damagesbyregionou (2)'!$A32:$L32)</f>
        <v>#REF!</v>
      </c>
      <c r="AZ33" t="e">
        <f>(I33/SUM($C33:$N33)-X33/SUM($R33:$AC33))*SUM('RICPP-it0_damagesbyregionou (2)'!$A32:$L32)</f>
        <v>#REF!</v>
      </c>
      <c r="BA33" t="e">
        <f>(J33/SUM($C33:$N33)-Y33/SUM($R33:$AC33))*SUM('RICPP-it0_damagesbyregionou (2)'!$A32:$L32)</f>
        <v>#REF!</v>
      </c>
      <c r="BB33" t="e">
        <f>(K33/SUM($C33:$N33)-Z33/SUM($R33:$AC33))*SUM('RICPP-it0_damagesbyregionou (2)'!$A32:$L32)</f>
        <v>#REF!</v>
      </c>
      <c r="BC33" t="e">
        <f>(L33/SUM($C33:$N33)-AA33/SUM($R33:$AC33))*SUM('RICPP-it0_damagesbyregionou (2)'!$A32:$L32)</f>
        <v>#REF!</v>
      </c>
      <c r="BD33" t="e">
        <f>(M33/SUM($C33:$N33)-AB33/SUM($R33:$AC33))*SUM('RICPP-it0_damagesbyregionou (2)'!$A32:$L32)</f>
        <v>#REF!</v>
      </c>
      <c r="BE33" t="e">
        <f>(N33/SUM($C33:$N33)-AC33/SUM($R33:$AC33))*SUM('RICPP-it0_damagesbyregionou (2)'!$A32:$L32)</f>
        <v>#REF!</v>
      </c>
      <c r="BG33" s="2" t="e">
        <f t="shared" si="5"/>
        <v>#REF!</v>
      </c>
      <c r="BH33" s="2" t="e">
        <f t="shared" si="5"/>
        <v>#REF!</v>
      </c>
      <c r="BI33" s="2" t="e">
        <f t="shared" si="5"/>
        <v>#REF!</v>
      </c>
      <c r="BJ33" s="2" t="e">
        <f t="shared" si="5"/>
        <v>#REF!</v>
      </c>
      <c r="BK33" s="2" t="e">
        <f t="shared" si="5"/>
        <v>#REF!</v>
      </c>
      <c r="BL33" s="2" t="e">
        <f t="shared" si="5"/>
        <v>#REF!</v>
      </c>
      <c r="BM33" s="2" t="e">
        <f t="shared" si="5"/>
        <v>#REF!</v>
      </c>
      <c r="BN33" s="2" t="e">
        <f t="shared" si="5"/>
        <v>#REF!</v>
      </c>
      <c r="BO33" s="2" t="e">
        <f t="shared" si="5"/>
        <v>#REF!</v>
      </c>
      <c r="BP33" s="2" t="e">
        <f t="shared" si="5"/>
        <v>#REF!</v>
      </c>
      <c r="BQ33" s="2" t="e">
        <f t="shared" si="5"/>
        <v>#REF!</v>
      </c>
      <c r="BR33" s="2" t="e">
        <f t="shared" si="5"/>
        <v>#REF!</v>
      </c>
    </row>
    <row r="34" spans="1:70" x14ac:dyDescent="0.2">
      <c r="A34">
        <v>32</v>
      </c>
      <c r="B34" t="s">
        <v>46</v>
      </c>
      <c r="C34">
        <f>C33+'RICEPP_it0-E_by_region (2)'!A33</f>
        <v>35.241055754346853</v>
      </c>
      <c r="D34">
        <f>D33+'RICEPP_it0-E_by_region (2)'!B33</f>
        <v>27.212328407120577</v>
      </c>
      <c r="E34">
        <f>E33+'RICEPP_it0-E_by_region (2)'!C33</f>
        <v>7.820196767515136</v>
      </c>
      <c r="F34">
        <f>F33+'RICEPP_it0-E_by_region (2)'!D33</f>
        <v>7.9520077197609984</v>
      </c>
      <c r="G34">
        <f>G33+'RICEPP_it0-E_by_region (2)'!E33</f>
        <v>8.5540892817008629</v>
      </c>
      <c r="H34">
        <f>H33+'RICEPP_it0-E_by_region (2)'!F33</f>
        <v>20.536724517252626</v>
      </c>
      <c r="I34">
        <f>I33+'RICEPP_it0-E_by_region (2)'!G33</f>
        <v>23.671446598371212</v>
      </c>
      <c r="J34">
        <f>J33+'RICEPP_it0-E_by_region (2)'!H33</f>
        <v>13.426153270171122</v>
      </c>
      <c r="K34">
        <f>K33+'RICEPP_it0-E_by_region (2)'!I33</f>
        <v>11.881708243516451</v>
      </c>
      <c r="L34">
        <f>L33+'RICEPP_it0-E_by_region (2)'!J33</f>
        <v>10.755823706993707</v>
      </c>
      <c r="M34">
        <f>M33+'RICEPP_it0-E_by_region (2)'!K33</f>
        <v>9.3547682711791253</v>
      </c>
      <c r="N34">
        <f>N33+'RICEPP_it0-E_by_region (2)'!L33</f>
        <v>13.859981565627194</v>
      </c>
      <c r="P34">
        <v>32</v>
      </c>
      <c r="Q34" t="s">
        <v>46</v>
      </c>
      <c r="R34" t="e">
        <f>R33+'RICPP-it0_damagesbyregionou (2)'!A33</f>
        <v>#REF!</v>
      </c>
      <c r="S34" t="e">
        <f>S33+'RICPP-it0_damagesbyregionou (2)'!B33</f>
        <v>#REF!</v>
      </c>
      <c r="T34" t="e">
        <f>T33+'RICPP-it0_damagesbyregionou (2)'!C33</f>
        <v>#REF!</v>
      </c>
      <c r="U34" t="e">
        <f>U33+'RICPP-it0_damagesbyregionou (2)'!D33</f>
        <v>#REF!</v>
      </c>
      <c r="V34" t="e">
        <f>V33+'RICPP-it0_damagesbyregionou (2)'!E33</f>
        <v>#REF!</v>
      </c>
      <c r="W34" t="e">
        <f>W33+'RICPP-it0_damagesbyregionou (2)'!F33</f>
        <v>#REF!</v>
      </c>
      <c r="X34" t="e">
        <f>X33+'RICPP-it0_damagesbyregionou (2)'!G33</f>
        <v>#REF!</v>
      </c>
      <c r="Y34" t="e">
        <f>Y33+'RICPP-it0_damagesbyregionou (2)'!H33</f>
        <v>#REF!</v>
      </c>
      <c r="Z34" t="e">
        <f>Z33+'RICPP-it0_damagesbyregionou (2)'!I33</f>
        <v>#REF!</v>
      </c>
      <c r="AA34" t="e">
        <f>AA33+'RICPP-it0_damagesbyregionou (2)'!J33</f>
        <v>#REF!</v>
      </c>
      <c r="AB34" t="e">
        <f>AB33+'RICPP-it0_damagesbyregionou (2)'!K33</f>
        <v>#REF!</v>
      </c>
      <c r="AC34" t="e">
        <f>AC33+'RICPP-it0_damagesbyregionou (2)'!L33</f>
        <v>#REF!</v>
      </c>
      <c r="AE34">
        <v>32</v>
      </c>
      <c r="AF34" t="s">
        <v>46</v>
      </c>
      <c r="AG34" t="e">
        <f t="shared" si="3"/>
        <v>#REF!</v>
      </c>
      <c r="AH34" t="e">
        <f t="shared" si="4"/>
        <v>#REF!</v>
      </c>
      <c r="AI34" t="e">
        <f t="shared" si="6"/>
        <v>#REF!</v>
      </c>
      <c r="AJ34" t="e">
        <f t="shared" si="6"/>
        <v>#REF!</v>
      </c>
      <c r="AK34" t="e">
        <f t="shared" si="6"/>
        <v>#REF!</v>
      </c>
      <c r="AL34" t="e">
        <f t="shared" si="6"/>
        <v>#REF!</v>
      </c>
      <c r="AM34" t="e">
        <f t="shared" si="6"/>
        <v>#REF!</v>
      </c>
      <c r="AN34" t="e">
        <f t="shared" si="6"/>
        <v>#REF!</v>
      </c>
      <c r="AO34" t="e">
        <f t="shared" si="6"/>
        <v>#REF!</v>
      </c>
      <c r="AP34" t="e">
        <f t="shared" si="6"/>
        <v>#REF!</v>
      </c>
      <c r="AQ34" t="e">
        <f t="shared" si="6"/>
        <v>#REF!</v>
      </c>
      <c r="AR34" t="e">
        <f t="shared" si="6"/>
        <v>#REF!</v>
      </c>
      <c r="AT34" t="e">
        <f>(C34/SUM($C34:$N34)-R34/SUM($R34:$AC34))*SUM('RICPP-it0_damagesbyregionou (2)'!$A33:$L33)</f>
        <v>#REF!</v>
      </c>
      <c r="AU34" t="e">
        <f>(D34/SUM($C34:$N34)-S34/SUM($R34:$AC34))*SUM('RICPP-it0_damagesbyregionou (2)'!$A33:$L33)</f>
        <v>#REF!</v>
      </c>
      <c r="AV34" t="e">
        <f>(E34/SUM($C34:$N34)-T34/SUM($R34:$AC34))*SUM('RICPP-it0_damagesbyregionou (2)'!$A33:$L33)</f>
        <v>#REF!</v>
      </c>
      <c r="AW34" t="e">
        <f>(F34/SUM($C34:$N34)-U34/SUM($R34:$AC34))*SUM('RICPP-it0_damagesbyregionou (2)'!$A33:$L33)</f>
        <v>#REF!</v>
      </c>
      <c r="AX34" t="e">
        <f>(G34/SUM($C34:$N34)-V34/SUM($R34:$AC34))*SUM('RICPP-it0_damagesbyregionou (2)'!$A33:$L33)</f>
        <v>#REF!</v>
      </c>
      <c r="AY34" t="e">
        <f>(H34/SUM($C34:$N34)-W34/SUM($R34:$AC34))*SUM('RICPP-it0_damagesbyregionou (2)'!$A33:$L33)</f>
        <v>#REF!</v>
      </c>
      <c r="AZ34" t="e">
        <f>(I34/SUM($C34:$N34)-X34/SUM($R34:$AC34))*SUM('RICPP-it0_damagesbyregionou (2)'!$A33:$L33)</f>
        <v>#REF!</v>
      </c>
      <c r="BA34" t="e">
        <f>(J34/SUM($C34:$N34)-Y34/SUM($R34:$AC34))*SUM('RICPP-it0_damagesbyregionou (2)'!$A33:$L33)</f>
        <v>#REF!</v>
      </c>
      <c r="BB34" t="e">
        <f>(K34/SUM($C34:$N34)-Z34/SUM($R34:$AC34))*SUM('RICPP-it0_damagesbyregionou (2)'!$A33:$L33)</f>
        <v>#REF!</v>
      </c>
      <c r="BC34" t="e">
        <f>(L34/SUM($C34:$N34)-AA34/SUM($R34:$AC34))*SUM('RICPP-it0_damagesbyregionou (2)'!$A33:$L33)</f>
        <v>#REF!</v>
      </c>
      <c r="BD34" t="e">
        <f>(M34/SUM($C34:$N34)-AB34/SUM($R34:$AC34))*SUM('RICPP-it0_damagesbyregionou (2)'!$A33:$L33)</f>
        <v>#REF!</v>
      </c>
      <c r="BE34" t="e">
        <f>(N34/SUM($C34:$N34)-AC34/SUM($R34:$AC34))*SUM('RICPP-it0_damagesbyregionou (2)'!$A33:$L33)</f>
        <v>#REF!</v>
      </c>
      <c r="BG34" s="2" t="e">
        <f t="shared" si="5"/>
        <v>#REF!</v>
      </c>
      <c r="BH34" s="2" t="e">
        <f t="shared" si="5"/>
        <v>#REF!</v>
      </c>
      <c r="BI34" s="2" t="e">
        <f t="shared" si="5"/>
        <v>#REF!</v>
      </c>
      <c r="BJ34" s="2" t="e">
        <f t="shared" si="5"/>
        <v>#REF!</v>
      </c>
      <c r="BK34" s="2" t="e">
        <f t="shared" si="5"/>
        <v>#REF!</v>
      </c>
      <c r="BL34" s="2" t="e">
        <f t="shared" si="5"/>
        <v>#REF!</v>
      </c>
      <c r="BM34" s="2" t="e">
        <f t="shared" si="5"/>
        <v>#REF!</v>
      </c>
      <c r="BN34" s="2" t="e">
        <f t="shared" si="5"/>
        <v>#REF!</v>
      </c>
      <c r="BO34" s="2" t="e">
        <f t="shared" si="5"/>
        <v>#REF!</v>
      </c>
      <c r="BP34" s="2" t="e">
        <f t="shared" si="5"/>
        <v>#REF!</v>
      </c>
      <c r="BQ34" s="2" t="e">
        <f t="shared" si="5"/>
        <v>#REF!</v>
      </c>
      <c r="BR34" s="2" t="e">
        <f t="shared" si="5"/>
        <v>#REF!</v>
      </c>
    </row>
    <row r="35" spans="1:70" x14ac:dyDescent="0.2">
      <c r="A35">
        <v>33</v>
      </c>
      <c r="B35" t="s">
        <v>47</v>
      </c>
      <c r="C35">
        <f>C34+'RICEPP_it0-E_by_region (2)'!A34</f>
        <v>35.241055754346853</v>
      </c>
      <c r="D35">
        <f>D34+'RICEPP_it0-E_by_region (2)'!B34</f>
        <v>27.212328407120577</v>
      </c>
      <c r="E35">
        <f>E34+'RICEPP_it0-E_by_region (2)'!C34</f>
        <v>7.820196767515136</v>
      </c>
      <c r="F35">
        <f>F34+'RICEPP_it0-E_by_region (2)'!D34</f>
        <v>7.9520077197609984</v>
      </c>
      <c r="G35">
        <f>G34+'RICEPP_it0-E_by_region (2)'!E34</f>
        <v>8.5540892817008629</v>
      </c>
      <c r="H35">
        <f>H34+'RICEPP_it0-E_by_region (2)'!F34</f>
        <v>20.536724517252626</v>
      </c>
      <c r="I35">
        <f>I34+'RICEPP_it0-E_by_region (2)'!G34</f>
        <v>23.671446598371212</v>
      </c>
      <c r="J35">
        <f>J34+'RICEPP_it0-E_by_region (2)'!H34</f>
        <v>13.426153270171122</v>
      </c>
      <c r="K35">
        <f>K34+'RICEPP_it0-E_by_region (2)'!I34</f>
        <v>11.881708243516451</v>
      </c>
      <c r="L35">
        <f>L34+'RICEPP_it0-E_by_region (2)'!J34</f>
        <v>10.755823706993707</v>
      </c>
      <c r="M35">
        <f>M34+'RICEPP_it0-E_by_region (2)'!K34</f>
        <v>9.3547682711791253</v>
      </c>
      <c r="N35">
        <f>N34+'RICEPP_it0-E_by_region (2)'!L34</f>
        <v>13.859981565627194</v>
      </c>
      <c r="P35">
        <v>33</v>
      </c>
      <c r="Q35" t="s">
        <v>47</v>
      </c>
      <c r="R35" t="e">
        <f>R34+'RICPP-it0_damagesbyregionou (2)'!A34</f>
        <v>#REF!</v>
      </c>
      <c r="S35" t="e">
        <f>S34+'RICPP-it0_damagesbyregionou (2)'!B34</f>
        <v>#REF!</v>
      </c>
      <c r="T35" t="e">
        <f>T34+'RICPP-it0_damagesbyregionou (2)'!C34</f>
        <v>#REF!</v>
      </c>
      <c r="U35" t="e">
        <f>U34+'RICPP-it0_damagesbyregionou (2)'!D34</f>
        <v>#REF!</v>
      </c>
      <c r="V35" t="e">
        <f>V34+'RICPP-it0_damagesbyregionou (2)'!E34</f>
        <v>#REF!</v>
      </c>
      <c r="W35" t="e">
        <f>W34+'RICPP-it0_damagesbyregionou (2)'!F34</f>
        <v>#REF!</v>
      </c>
      <c r="X35" t="e">
        <f>X34+'RICPP-it0_damagesbyregionou (2)'!G34</f>
        <v>#REF!</v>
      </c>
      <c r="Y35" t="e">
        <f>Y34+'RICPP-it0_damagesbyregionou (2)'!H34</f>
        <v>#REF!</v>
      </c>
      <c r="Z35" t="e">
        <f>Z34+'RICPP-it0_damagesbyregionou (2)'!I34</f>
        <v>#REF!</v>
      </c>
      <c r="AA35" t="e">
        <f>AA34+'RICPP-it0_damagesbyregionou (2)'!J34</f>
        <v>#REF!</v>
      </c>
      <c r="AB35" t="e">
        <f>AB34+'RICPP-it0_damagesbyregionou (2)'!K34</f>
        <v>#REF!</v>
      </c>
      <c r="AC35" t="e">
        <f>AC34+'RICPP-it0_damagesbyregionou (2)'!L34</f>
        <v>#REF!</v>
      </c>
      <c r="AE35">
        <v>33</v>
      </c>
      <c r="AF35" t="s">
        <v>47</v>
      </c>
      <c r="AG35" t="e">
        <f t="shared" si="3"/>
        <v>#REF!</v>
      </c>
      <c r="AH35" t="e">
        <f t="shared" si="4"/>
        <v>#REF!</v>
      </c>
      <c r="AI35" t="e">
        <f t="shared" si="6"/>
        <v>#REF!</v>
      </c>
      <c r="AJ35" t="e">
        <f t="shared" si="6"/>
        <v>#REF!</v>
      </c>
      <c r="AK35" t="e">
        <f t="shared" si="6"/>
        <v>#REF!</v>
      </c>
      <c r="AL35" t="e">
        <f t="shared" si="6"/>
        <v>#REF!</v>
      </c>
      <c r="AM35" t="e">
        <f t="shared" si="6"/>
        <v>#REF!</v>
      </c>
      <c r="AN35" t="e">
        <f t="shared" si="6"/>
        <v>#REF!</v>
      </c>
      <c r="AO35" t="e">
        <f t="shared" si="6"/>
        <v>#REF!</v>
      </c>
      <c r="AP35" t="e">
        <f t="shared" si="6"/>
        <v>#REF!</v>
      </c>
      <c r="AQ35" t="e">
        <f t="shared" si="6"/>
        <v>#REF!</v>
      </c>
      <c r="AR35" t="e">
        <f t="shared" si="6"/>
        <v>#REF!</v>
      </c>
      <c r="AT35" t="e">
        <f>(C35/SUM($C35:$N35)-R35/SUM($R35:$AC35))*SUM('RICPP-it0_damagesbyregionou (2)'!$A34:$L34)</f>
        <v>#REF!</v>
      </c>
      <c r="AU35" t="e">
        <f>(D35/SUM($C35:$N35)-S35/SUM($R35:$AC35))*SUM('RICPP-it0_damagesbyregionou (2)'!$A34:$L34)</f>
        <v>#REF!</v>
      </c>
      <c r="AV35" t="e">
        <f>(E35/SUM($C35:$N35)-T35/SUM($R35:$AC35))*SUM('RICPP-it0_damagesbyregionou (2)'!$A34:$L34)</f>
        <v>#REF!</v>
      </c>
      <c r="AW35" t="e">
        <f>(F35/SUM($C35:$N35)-U35/SUM($R35:$AC35))*SUM('RICPP-it0_damagesbyregionou (2)'!$A34:$L34)</f>
        <v>#REF!</v>
      </c>
      <c r="AX35" t="e">
        <f>(G35/SUM($C35:$N35)-V35/SUM($R35:$AC35))*SUM('RICPP-it0_damagesbyregionou (2)'!$A34:$L34)</f>
        <v>#REF!</v>
      </c>
      <c r="AY35" t="e">
        <f>(H35/SUM($C35:$N35)-W35/SUM($R35:$AC35))*SUM('RICPP-it0_damagesbyregionou (2)'!$A34:$L34)</f>
        <v>#REF!</v>
      </c>
      <c r="AZ35" t="e">
        <f>(I35/SUM($C35:$N35)-X35/SUM($R35:$AC35))*SUM('RICPP-it0_damagesbyregionou (2)'!$A34:$L34)</f>
        <v>#REF!</v>
      </c>
      <c r="BA35" t="e">
        <f>(J35/SUM($C35:$N35)-Y35/SUM($R35:$AC35))*SUM('RICPP-it0_damagesbyregionou (2)'!$A34:$L34)</f>
        <v>#REF!</v>
      </c>
      <c r="BB35" t="e">
        <f>(K35/SUM($C35:$N35)-Z35/SUM($R35:$AC35))*SUM('RICPP-it0_damagesbyregionou (2)'!$A34:$L34)</f>
        <v>#REF!</v>
      </c>
      <c r="BC35" t="e">
        <f>(L35/SUM($C35:$N35)-AA35/SUM($R35:$AC35))*SUM('RICPP-it0_damagesbyregionou (2)'!$A34:$L34)</f>
        <v>#REF!</v>
      </c>
      <c r="BD35" t="e">
        <f>(M35/SUM($C35:$N35)-AB35/SUM($R35:$AC35))*SUM('RICPP-it0_damagesbyregionou (2)'!$A34:$L34)</f>
        <v>#REF!</v>
      </c>
      <c r="BE35" t="e">
        <f>(N35/SUM($C35:$N35)-AC35/SUM($R35:$AC35))*SUM('RICPP-it0_damagesbyregionou (2)'!$A34:$L34)</f>
        <v>#REF!</v>
      </c>
      <c r="BG35" s="2" t="e">
        <f t="shared" si="5"/>
        <v>#REF!</v>
      </c>
      <c r="BH35" s="2" t="e">
        <f t="shared" si="5"/>
        <v>#REF!</v>
      </c>
      <c r="BI35" s="2" t="e">
        <f t="shared" si="5"/>
        <v>#REF!</v>
      </c>
      <c r="BJ35" s="2" t="e">
        <f t="shared" si="5"/>
        <v>#REF!</v>
      </c>
      <c r="BK35" s="2" t="e">
        <f t="shared" si="5"/>
        <v>#REF!</v>
      </c>
      <c r="BL35" s="2" t="e">
        <f t="shared" si="5"/>
        <v>#REF!</v>
      </c>
      <c r="BM35" s="2" t="e">
        <f t="shared" si="5"/>
        <v>#REF!</v>
      </c>
      <c r="BN35" s="2" t="e">
        <f t="shared" si="5"/>
        <v>#REF!</v>
      </c>
      <c r="BO35" s="2" t="e">
        <f t="shared" si="5"/>
        <v>#REF!</v>
      </c>
      <c r="BP35" s="2" t="e">
        <f t="shared" si="5"/>
        <v>#REF!</v>
      </c>
      <c r="BQ35" s="2" t="e">
        <f t="shared" si="5"/>
        <v>#REF!</v>
      </c>
      <c r="BR35" s="2" t="e">
        <f t="shared" si="5"/>
        <v>#REF!</v>
      </c>
    </row>
    <row r="36" spans="1:70" x14ac:dyDescent="0.2">
      <c r="A36">
        <v>34</v>
      </c>
      <c r="B36" t="s">
        <v>48</v>
      </c>
      <c r="C36">
        <f>C35+'RICEPP_it0-E_by_region (2)'!A35</f>
        <v>35.241055754346853</v>
      </c>
      <c r="D36">
        <f>D35+'RICEPP_it0-E_by_region (2)'!B35</f>
        <v>27.212328407120577</v>
      </c>
      <c r="E36">
        <f>E35+'RICEPP_it0-E_by_region (2)'!C35</f>
        <v>7.820196767515136</v>
      </c>
      <c r="F36">
        <f>F35+'RICEPP_it0-E_by_region (2)'!D35</f>
        <v>7.9520077197609984</v>
      </c>
      <c r="G36">
        <f>G35+'RICEPP_it0-E_by_region (2)'!E35</f>
        <v>8.5540892817008629</v>
      </c>
      <c r="H36">
        <f>H35+'RICEPP_it0-E_by_region (2)'!F35</f>
        <v>20.536724517252626</v>
      </c>
      <c r="I36">
        <f>I35+'RICEPP_it0-E_by_region (2)'!G35</f>
        <v>23.671446598371212</v>
      </c>
      <c r="J36">
        <f>J35+'RICEPP_it0-E_by_region (2)'!H35</f>
        <v>13.426153270171122</v>
      </c>
      <c r="K36">
        <f>K35+'RICEPP_it0-E_by_region (2)'!I35</f>
        <v>11.881708243516451</v>
      </c>
      <c r="L36">
        <f>L35+'RICEPP_it0-E_by_region (2)'!J35</f>
        <v>10.755823706993707</v>
      </c>
      <c r="M36">
        <f>M35+'RICEPP_it0-E_by_region (2)'!K35</f>
        <v>9.3547682711791253</v>
      </c>
      <c r="N36">
        <f>N35+'RICEPP_it0-E_by_region (2)'!L35</f>
        <v>13.859981565627194</v>
      </c>
      <c r="P36">
        <v>34</v>
      </c>
      <c r="Q36" t="s">
        <v>48</v>
      </c>
      <c r="R36" t="e">
        <f>R35+'RICPP-it0_damagesbyregionou (2)'!A35</f>
        <v>#REF!</v>
      </c>
      <c r="S36" t="e">
        <f>S35+'RICPP-it0_damagesbyregionou (2)'!B35</f>
        <v>#REF!</v>
      </c>
      <c r="T36" t="e">
        <f>T35+'RICPP-it0_damagesbyregionou (2)'!C35</f>
        <v>#REF!</v>
      </c>
      <c r="U36" t="e">
        <f>U35+'RICPP-it0_damagesbyregionou (2)'!D35</f>
        <v>#REF!</v>
      </c>
      <c r="V36" t="e">
        <f>V35+'RICPP-it0_damagesbyregionou (2)'!E35</f>
        <v>#REF!</v>
      </c>
      <c r="W36" t="e">
        <f>W35+'RICPP-it0_damagesbyregionou (2)'!F35</f>
        <v>#REF!</v>
      </c>
      <c r="X36" t="e">
        <f>X35+'RICPP-it0_damagesbyregionou (2)'!G35</f>
        <v>#REF!</v>
      </c>
      <c r="Y36" t="e">
        <f>Y35+'RICPP-it0_damagesbyregionou (2)'!H35</f>
        <v>#REF!</v>
      </c>
      <c r="Z36" t="e">
        <f>Z35+'RICPP-it0_damagesbyregionou (2)'!I35</f>
        <v>#REF!</v>
      </c>
      <c r="AA36" t="e">
        <f>AA35+'RICPP-it0_damagesbyregionou (2)'!J35</f>
        <v>#REF!</v>
      </c>
      <c r="AB36" t="e">
        <f>AB35+'RICPP-it0_damagesbyregionou (2)'!K35</f>
        <v>#REF!</v>
      </c>
      <c r="AC36" t="e">
        <f>AC35+'RICPP-it0_damagesbyregionou (2)'!L35</f>
        <v>#REF!</v>
      </c>
      <c r="AE36">
        <v>34</v>
      </c>
      <c r="AF36" t="s">
        <v>48</v>
      </c>
      <c r="AG36" t="e">
        <f t="shared" si="3"/>
        <v>#REF!</v>
      </c>
      <c r="AH36" t="e">
        <f t="shared" si="4"/>
        <v>#REF!</v>
      </c>
      <c r="AI36" t="e">
        <f t="shared" si="6"/>
        <v>#REF!</v>
      </c>
      <c r="AJ36" t="e">
        <f t="shared" si="6"/>
        <v>#REF!</v>
      </c>
      <c r="AK36" t="e">
        <f t="shared" si="6"/>
        <v>#REF!</v>
      </c>
      <c r="AL36" t="e">
        <f t="shared" si="6"/>
        <v>#REF!</v>
      </c>
      <c r="AM36" t="e">
        <f t="shared" si="6"/>
        <v>#REF!</v>
      </c>
      <c r="AN36" t="e">
        <f t="shared" si="6"/>
        <v>#REF!</v>
      </c>
      <c r="AO36" t="e">
        <f t="shared" si="6"/>
        <v>#REF!</v>
      </c>
      <c r="AP36" t="e">
        <f t="shared" si="6"/>
        <v>#REF!</v>
      </c>
      <c r="AQ36" t="e">
        <f t="shared" si="6"/>
        <v>#REF!</v>
      </c>
      <c r="AR36" t="e">
        <f t="shared" si="6"/>
        <v>#REF!</v>
      </c>
      <c r="AT36" t="e">
        <f>(C36/SUM($C36:$N36)-R36/SUM($R36:$AC36))*SUM('RICPP-it0_damagesbyregionou (2)'!$A35:$L35)</f>
        <v>#REF!</v>
      </c>
      <c r="AU36" t="e">
        <f>(D36/SUM($C36:$N36)-S36/SUM($R36:$AC36))*SUM('RICPP-it0_damagesbyregionou (2)'!$A35:$L35)</f>
        <v>#REF!</v>
      </c>
      <c r="AV36" t="e">
        <f>(E36/SUM($C36:$N36)-T36/SUM($R36:$AC36))*SUM('RICPP-it0_damagesbyregionou (2)'!$A35:$L35)</f>
        <v>#REF!</v>
      </c>
      <c r="AW36" t="e">
        <f>(F36/SUM($C36:$N36)-U36/SUM($R36:$AC36))*SUM('RICPP-it0_damagesbyregionou (2)'!$A35:$L35)</f>
        <v>#REF!</v>
      </c>
      <c r="AX36" t="e">
        <f>(G36/SUM($C36:$N36)-V36/SUM($R36:$AC36))*SUM('RICPP-it0_damagesbyregionou (2)'!$A35:$L35)</f>
        <v>#REF!</v>
      </c>
      <c r="AY36" t="e">
        <f>(H36/SUM($C36:$N36)-W36/SUM($R36:$AC36))*SUM('RICPP-it0_damagesbyregionou (2)'!$A35:$L35)</f>
        <v>#REF!</v>
      </c>
      <c r="AZ36" t="e">
        <f>(I36/SUM($C36:$N36)-X36/SUM($R36:$AC36))*SUM('RICPP-it0_damagesbyregionou (2)'!$A35:$L35)</f>
        <v>#REF!</v>
      </c>
      <c r="BA36" t="e">
        <f>(J36/SUM($C36:$N36)-Y36/SUM($R36:$AC36))*SUM('RICPP-it0_damagesbyregionou (2)'!$A35:$L35)</f>
        <v>#REF!</v>
      </c>
      <c r="BB36" t="e">
        <f>(K36/SUM($C36:$N36)-Z36/SUM($R36:$AC36))*SUM('RICPP-it0_damagesbyregionou (2)'!$A35:$L35)</f>
        <v>#REF!</v>
      </c>
      <c r="BC36" t="e">
        <f>(L36/SUM($C36:$N36)-AA36/SUM($R36:$AC36))*SUM('RICPP-it0_damagesbyregionou (2)'!$A35:$L35)</f>
        <v>#REF!</v>
      </c>
      <c r="BD36" t="e">
        <f>(M36/SUM($C36:$N36)-AB36/SUM($R36:$AC36))*SUM('RICPP-it0_damagesbyregionou (2)'!$A35:$L35)</f>
        <v>#REF!</v>
      </c>
      <c r="BE36" t="e">
        <f>(N36/SUM($C36:$N36)-AC36/SUM($R36:$AC36))*SUM('RICPP-it0_damagesbyregionou (2)'!$A35:$L35)</f>
        <v>#REF!</v>
      </c>
      <c r="BG36" s="2" t="e">
        <f t="shared" si="5"/>
        <v>#REF!</v>
      </c>
      <c r="BH36" s="2" t="e">
        <f t="shared" si="5"/>
        <v>#REF!</v>
      </c>
      <c r="BI36" s="2" t="e">
        <f t="shared" si="5"/>
        <v>#REF!</v>
      </c>
      <c r="BJ36" s="2" t="e">
        <f t="shared" si="5"/>
        <v>#REF!</v>
      </c>
      <c r="BK36" s="2" t="e">
        <f t="shared" si="5"/>
        <v>#REF!</v>
      </c>
      <c r="BL36" s="2" t="e">
        <f t="shared" si="5"/>
        <v>#REF!</v>
      </c>
      <c r="BM36" s="2" t="e">
        <f t="shared" si="5"/>
        <v>#REF!</v>
      </c>
      <c r="BN36" s="2" t="e">
        <f t="shared" si="5"/>
        <v>#REF!</v>
      </c>
      <c r="BO36" s="2" t="e">
        <f t="shared" si="5"/>
        <v>#REF!</v>
      </c>
      <c r="BP36" s="2" t="e">
        <f t="shared" si="5"/>
        <v>#REF!</v>
      </c>
      <c r="BQ36" s="2" t="e">
        <f t="shared" si="5"/>
        <v>#REF!</v>
      </c>
      <c r="BR36" s="2" t="e">
        <f t="shared" si="5"/>
        <v>#REF!</v>
      </c>
    </row>
    <row r="37" spans="1:70" x14ac:dyDescent="0.2">
      <c r="A37">
        <v>35</v>
      </c>
      <c r="B37" t="s">
        <v>49</v>
      </c>
      <c r="C37">
        <f>C36+'RICEPP_it0-E_by_region (2)'!A36</f>
        <v>35.241055754346853</v>
      </c>
      <c r="D37">
        <f>D36+'RICEPP_it0-E_by_region (2)'!B36</f>
        <v>27.212328407120577</v>
      </c>
      <c r="E37">
        <f>E36+'RICEPP_it0-E_by_region (2)'!C36</f>
        <v>7.820196767515136</v>
      </c>
      <c r="F37">
        <f>F36+'RICEPP_it0-E_by_region (2)'!D36</f>
        <v>7.9520077197609984</v>
      </c>
      <c r="G37">
        <f>G36+'RICEPP_it0-E_by_region (2)'!E36</f>
        <v>8.5540892817008629</v>
      </c>
      <c r="H37">
        <f>H36+'RICEPP_it0-E_by_region (2)'!F36</f>
        <v>20.536724517252626</v>
      </c>
      <c r="I37">
        <f>I36+'RICEPP_it0-E_by_region (2)'!G36</f>
        <v>23.671446598371212</v>
      </c>
      <c r="J37">
        <f>J36+'RICEPP_it0-E_by_region (2)'!H36</f>
        <v>13.426153270171122</v>
      </c>
      <c r="K37">
        <f>K36+'RICEPP_it0-E_by_region (2)'!I36</f>
        <v>11.881708243516451</v>
      </c>
      <c r="L37">
        <f>L36+'RICEPP_it0-E_by_region (2)'!J36</f>
        <v>10.755823706993707</v>
      </c>
      <c r="M37">
        <f>M36+'RICEPP_it0-E_by_region (2)'!K36</f>
        <v>9.3547682711791253</v>
      </c>
      <c r="N37">
        <f>N36+'RICEPP_it0-E_by_region (2)'!L36</f>
        <v>13.859981565627194</v>
      </c>
      <c r="P37">
        <v>35</v>
      </c>
      <c r="Q37" t="s">
        <v>49</v>
      </c>
      <c r="R37" t="e">
        <f>R36+'RICPP-it0_damagesbyregionou (2)'!A36</f>
        <v>#REF!</v>
      </c>
      <c r="S37" t="e">
        <f>S36+'RICPP-it0_damagesbyregionou (2)'!B36</f>
        <v>#REF!</v>
      </c>
      <c r="T37" t="e">
        <f>T36+'RICPP-it0_damagesbyregionou (2)'!C36</f>
        <v>#REF!</v>
      </c>
      <c r="U37" t="e">
        <f>U36+'RICPP-it0_damagesbyregionou (2)'!D36</f>
        <v>#REF!</v>
      </c>
      <c r="V37" t="e">
        <f>V36+'RICPP-it0_damagesbyregionou (2)'!E36</f>
        <v>#REF!</v>
      </c>
      <c r="W37" t="e">
        <f>W36+'RICPP-it0_damagesbyregionou (2)'!F36</f>
        <v>#REF!</v>
      </c>
      <c r="X37" t="e">
        <f>X36+'RICPP-it0_damagesbyregionou (2)'!G36</f>
        <v>#REF!</v>
      </c>
      <c r="Y37" t="e">
        <f>Y36+'RICPP-it0_damagesbyregionou (2)'!H36</f>
        <v>#REF!</v>
      </c>
      <c r="Z37" t="e">
        <f>Z36+'RICPP-it0_damagesbyregionou (2)'!I36</f>
        <v>#REF!</v>
      </c>
      <c r="AA37" t="e">
        <f>AA36+'RICPP-it0_damagesbyregionou (2)'!J36</f>
        <v>#REF!</v>
      </c>
      <c r="AB37" t="e">
        <f>AB36+'RICPP-it0_damagesbyregionou (2)'!K36</f>
        <v>#REF!</v>
      </c>
      <c r="AC37" t="e">
        <f>AC36+'RICPP-it0_damagesbyregionou (2)'!L36</f>
        <v>#REF!</v>
      </c>
      <c r="AE37">
        <v>35</v>
      </c>
      <c r="AF37" t="s">
        <v>49</v>
      </c>
      <c r="AG37" t="e">
        <f t="shared" si="3"/>
        <v>#REF!</v>
      </c>
      <c r="AH37" t="e">
        <f t="shared" si="4"/>
        <v>#REF!</v>
      </c>
      <c r="AI37" t="e">
        <f t="shared" si="6"/>
        <v>#REF!</v>
      </c>
      <c r="AJ37" t="e">
        <f t="shared" si="6"/>
        <v>#REF!</v>
      </c>
      <c r="AK37" t="e">
        <f t="shared" si="6"/>
        <v>#REF!</v>
      </c>
      <c r="AL37" t="e">
        <f t="shared" si="6"/>
        <v>#REF!</v>
      </c>
      <c r="AM37" t="e">
        <f t="shared" si="6"/>
        <v>#REF!</v>
      </c>
      <c r="AN37" t="e">
        <f t="shared" si="6"/>
        <v>#REF!</v>
      </c>
      <c r="AO37" t="e">
        <f t="shared" si="6"/>
        <v>#REF!</v>
      </c>
      <c r="AP37" t="e">
        <f t="shared" si="6"/>
        <v>#REF!</v>
      </c>
      <c r="AQ37" t="e">
        <f t="shared" si="6"/>
        <v>#REF!</v>
      </c>
      <c r="AR37" t="e">
        <f t="shared" si="6"/>
        <v>#REF!</v>
      </c>
      <c r="AT37" t="e">
        <f>(C37/SUM($C37:$N37)-R37/SUM($R37:$AC37))*SUM('RICPP-it0_damagesbyregionou (2)'!$A36:$L36)</f>
        <v>#REF!</v>
      </c>
      <c r="AU37" t="e">
        <f>(D37/SUM($C37:$N37)-S37/SUM($R37:$AC37))*SUM('RICPP-it0_damagesbyregionou (2)'!$A36:$L36)</f>
        <v>#REF!</v>
      </c>
      <c r="AV37" t="e">
        <f>(E37/SUM($C37:$N37)-T37/SUM($R37:$AC37))*SUM('RICPP-it0_damagesbyregionou (2)'!$A36:$L36)</f>
        <v>#REF!</v>
      </c>
      <c r="AW37" t="e">
        <f>(F37/SUM($C37:$N37)-U37/SUM($R37:$AC37))*SUM('RICPP-it0_damagesbyregionou (2)'!$A36:$L36)</f>
        <v>#REF!</v>
      </c>
      <c r="AX37" t="e">
        <f>(G37/SUM($C37:$N37)-V37/SUM($R37:$AC37))*SUM('RICPP-it0_damagesbyregionou (2)'!$A36:$L36)</f>
        <v>#REF!</v>
      </c>
      <c r="AY37" t="e">
        <f>(H37/SUM($C37:$N37)-W37/SUM($R37:$AC37))*SUM('RICPP-it0_damagesbyregionou (2)'!$A36:$L36)</f>
        <v>#REF!</v>
      </c>
      <c r="AZ37" t="e">
        <f>(I37/SUM($C37:$N37)-X37/SUM($R37:$AC37))*SUM('RICPP-it0_damagesbyregionou (2)'!$A36:$L36)</f>
        <v>#REF!</v>
      </c>
      <c r="BA37" t="e">
        <f>(J37/SUM($C37:$N37)-Y37/SUM($R37:$AC37))*SUM('RICPP-it0_damagesbyregionou (2)'!$A36:$L36)</f>
        <v>#REF!</v>
      </c>
      <c r="BB37" t="e">
        <f>(K37/SUM($C37:$N37)-Z37/SUM($R37:$AC37))*SUM('RICPP-it0_damagesbyregionou (2)'!$A36:$L36)</f>
        <v>#REF!</v>
      </c>
      <c r="BC37" t="e">
        <f>(L37/SUM($C37:$N37)-AA37/SUM($R37:$AC37))*SUM('RICPP-it0_damagesbyregionou (2)'!$A36:$L36)</f>
        <v>#REF!</v>
      </c>
      <c r="BD37" t="e">
        <f>(M37/SUM($C37:$N37)-AB37/SUM($R37:$AC37))*SUM('RICPP-it0_damagesbyregionou (2)'!$A36:$L36)</f>
        <v>#REF!</v>
      </c>
      <c r="BE37" t="e">
        <f>(N37/SUM($C37:$N37)-AC37/SUM($R37:$AC37))*SUM('RICPP-it0_damagesbyregionou (2)'!$A36:$L36)</f>
        <v>#REF!</v>
      </c>
      <c r="BG37" s="2" t="e">
        <f t="shared" si="5"/>
        <v>#REF!</v>
      </c>
      <c r="BH37" s="2" t="e">
        <f t="shared" si="5"/>
        <v>#REF!</v>
      </c>
      <c r="BI37" s="2" t="e">
        <f t="shared" si="5"/>
        <v>#REF!</v>
      </c>
      <c r="BJ37" s="2" t="e">
        <f t="shared" si="5"/>
        <v>#REF!</v>
      </c>
      <c r="BK37" s="2" t="e">
        <f t="shared" si="5"/>
        <v>#REF!</v>
      </c>
      <c r="BL37" s="2" t="e">
        <f t="shared" si="5"/>
        <v>#REF!</v>
      </c>
      <c r="BM37" s="2" t="e">
        <f t="shared" si="5"/>
        <v>#REF!</v>
      </c>
      <c r="BN37" s="2" t="e">
        <f t="shared" si="5"/>
        <v>#REF!</v>
      </c>
      <c r="BO37" s="2" t="e">
        <f t="shared" si="5"/>
        <v>#REF!</v>
      </c>
      <c r="BP37" s="2" t="e">
        <f t="shared" si="5"/>
        <v>#REF!</v>
      </c>
      <c r="BQ37" s="2" t="e">
        <f t="shared" si="5"/>
        <v>#REF!</v>
      </c>
      <c r="BR37" s="2" t="e">
        <f t="shared" si="5"/>
        <v>#REF!</v>
      </c>
    </row>
    <row r="38" spans="1:70" x14ac:dyDescent="0.2">
      <c r="A38">
        <v>36</v>
      </c>
      <c r="B38" t="s">
        <v>50</v>
      </c>
      <c r="C38">
        <f>C37+'RICEPP_it0-E_by_region (2)'!A37</f>
        <v>35.241055754346853</v>
      </c>
      <c r="D38">
        <f>D37+'RICEPP_it0-E_by_region (2)'!B37</f>
        <v>27.212328407120577</v>
      </c>
      <c r="E38">
        <f>E37+'RICEPP_it0-E_by_region (2)'!C37</f>
        <v>7.820196767515136</v>
      </c>
      <c r="F38">
        <f>F37+'RICEPP_it0-E_by_region (2)'!D37</f>
        <v>7.9520077197609984</v>
      </c>
      <c r="G38">
        <f>G37+'RICEPP_it0-E_by_region (2)'!E37</f>
        <v>8.5540892817008629</v>
      </c>
      <c r="H38">
        <f>H37+'RICEPP_it0-E_by_region (2)'!F37</f>
        <v>20.536724517252626</v>
      </c>
      <c r="I38">
        <f>I37+'RICEPP_it0-E_by_region (2)'!G37</f>
        <v>23.671446598371212</v>
      </c>
      <c r="J38">
        <f>J37+'RICEPP_it0-E_by_region (2)'!H37</f>
        <v>13.426153270171122</v>
      </c>
      <c r="K38">
        <f>K37+'RICEPP_it0-E_by_region (2)'!I37</f>
        <v>11.881708243516451</v>
      </c>
      <c r="L38">
        <f>L37+'RICEPP_it0-E_by_region (2)'!J37</f>
        <v>10.755823706993707</v>
      </c>
      <c r="M38">
        <f>M37+'RICEPP_it0-E_by_region (2)'!K37</f>
        <v>9.3547682711791253</v>
      </c>
      <c r="N38">
        <f>N37+'RICEPP_it0-E_by_region (2)'!L37</f>
        <v>13.859981565627194</v>
      </c>
      <c r="P38">
        <v>36</v>
      </c>
      <c r="Q38" t="s">
        <v>50</v>
      </c>
      <c r="R38" t="e">
        <f>R37+'RICPP-it0_damagesbyregionou (2)'!A37</f>
        <v>#REF!</v>
      </c>
      <c r="S38" t="e">
        <f>S37+'RICPP-it0_damagesbyregionou (2)'!B37</f>
        <v>#REF!</v>
      </c>
      <c r="T38" t="e">
        <f>T37+'RICPP-it0_damagesbyregionou (2)'!C37</f>
        <v>#REF!</v>
      </c>
      <c r="U38" t="e">
        <f>U37+'RICPP-it0_damagesbyregionou (2)'!D37</f>
        <v>#REF!</v>
      </c>
      <c r="V38" t="e">
        <f>V37+'RICPP-it0_damagesbyregionou (2)'!E37</f>
        <v>#REF!</v>
      </c>
      <c r="W38" t="e">
        <f>W37+'RICPP-it0_damagesbyregionou (2)'!F37</f>
        <v>#REF!</v>
      </c>
      <c r="X38" t="e">
        <f>X37+'RICPP-it0_damagesbyregionou (2)'!G37</f>
        <v>#REF!</v>
      </c>
      <c r="Y38" t="e">
        <f>Y37+'RICPP-it0_damagesbyregionou (2)'!H37</f>
        <v>#REF!</v>
      </c>
      <c r="Z38" t="e">
        <f>Z37+'RICPP-it0_damagesbyregionou (2)'!I37</f>
        <v>#REF!</v>
      </c>
      <c r="AA38" t="e">
        <f>AA37+'RICPP-it0_damagesbyregionou (2)'!J37</f>
        <v>#REF!</v>
      </c>
      <c r="AB38" t="e">
        <f>AB37+'RICPP-it0_damagesbyregionou (2)'!K37</f>
        <v>#REF!</v>
      </c>
      <c r="AC38" t="e">
        <f>AC37+'RICPP-it0_damagesbyregionou (2)'!L37</f>
        <v>#REF!</v>
      </c>
      <c r="AE38">
        <v>36</v>
      </c>
      <c r="AF38" t="s">
        <v>50</v>
      </c>
      <c r="AG38" t="e">
        <f t="shared" si="3"/>
        <v>#REF!</v>
      </c>
      <c r="AH38" t="e">
        <f t="shared" si="4"/>
        <v>#REF!</v>
      </c>
      <c r="AI38" t="e">
        <f t="shared" si="6"/>
        <v>#REF!</v>
      </c>
      <c r="AJ38" t="e">
        <f t="shared" si="6"/>
        <v>#REF!</v>
      </c>
      <c r="AK38" t="e">
        <f t="shared" si="6"/>
        <v>#REF!</v>
      </c>
      <c r="AL38" t="e">
        <f t="shared" si="6"/>
        <v>#REF!</v>
      </c>
      <c r="AM38" t="e">
        <f t="shared" si="6"/>
        <v>#REF!</v>
      </c>
      <c r="AN38" t="e">
        <f t="shared" si="6"/>
        <v>#REF!</v>
      </c>
      <c r="AO38" t="e">
        <f t="shared" si="6"/>
        <v>#REF!</v>
      </c>
      <c r="AP38" t="e">
        <f t="shared" si="6"/>
        <v>#REF!</v>
      </c>
      <c r="AQ38" t="e">
        <f t="shared" si="6"/>
        <v>#REF!</v>
      </c>
      <c r="AR38" t="e">
        <f t="shared" si="6"/>
        <v>#REF!</v>
      </c>
      <c r="AT38" t="e">
        <f>(C38/SUM($C38:$N38)-R38/SUM($R38:$AC38))*SUM('RICPP-it0_damagesbyregionou (2)'!$A37:$L37)</f>
        <v>#REF!</v>
      </c>
      <c r="AU38" t="e">
        <f>(D38/SUM($C38:$N38)-S38/SUM($R38:$AC38))*SUM('RICPP-it0_damagesbyregionou (2)'!$A37:$L37)</f>
        <v>#REF!</v>
      </c>
      <c r="AV38" t="e">
        <f>(E38/SUM($C38:$N38)-T38/SUM($R38:$AC38))*SUM('RICPP-it0_damagesbyregionou (2)'!$A37:$L37)</f>
        <v>#REF!</v>
      </c>
      <c r="AW38" t="e">
        <f>(F38/SUM($C38:$N38)-U38/SUM($R38:$AC38))*SUM('RICPP-it0_damagesbyregionou (2)'!$A37:$L37)</f>
        <v>#REF!</v>
      </c>
      <c r="AX38" t="e">
        <f>(G38/SUM($C38:$N38)-V38/SUM($R38:$AC38))*SUM('RICPP-it0_damagesbyregionou (2)'!$A37:$L37)</f>
        <v>#REF!</v>
      </c>
      <c r="AY38" t="e">
        <f>(H38/SUM($C38:$N38)-W38/SUM($R38:$AC38))*SUM('RICPP-it0_damagesbyregionou (2)'!$A37:$L37)</f>
        <v>#REF!</v>
      </c>
      <c r="AZ38" t="e">
        <f>(I38/SUM($C38:$N38)-X38/SUM($R38:$AC38))*SUM('RICPP-it0_damagesbyregionou (2)'!$A37:$L37)</f>
        <v>#REF!</v>
      </c>
      <c r="BA38" t="e">
        <f>(J38/SUM($C38:$N38)-Y38/SUM($R38:$AC38))*SUM('RICPP-it0_damagesbyregionou (2)'!$A37:$L37)</f>
        <v>#REF!</v>
      </c>
      <c r="BB38" t="e">
        <f>(K38/SUM($C38:$N38)-Z38/SUM($R38:$AC38))*SUM('RICPP-it0_damagesbyregionou (2)'!$A37:$L37)</f>
        <v>#REF!</v>
      </c>
      <c r="BC38" t="e">
        <f>(L38/SUM($C38:$N38)-AA38/SUM($R38:$AC38))*SUM('RICPP-it0_damagesbyregionou (2)'!$A37:$L37)</f>
        <v>#REF!</v>
      </c>
      <c r="BD38" t="e">
        <f>(M38/SUM($C38:$N38)-AB38/SUM($R38:$AC38))*SUM('RICPP-it0_damagesbyregionou (2)'!$A37:$L37)</f>
        <v>#REF!</v>
      </c>
      <c r="BE38" t="e">
        <f>(N38/SUM($C38:$N38)-AC38/SUM($R38:$AC38))*SUM('RICPP-it0_damagesbyregionou (2)'!$A37:$L37)</f>
        <v>#REF!</v>
      </c>
      <c r="BG38" s="2" t="e">
        <f t="shared" si="5"/>
        <v>#REF!</v>
      </c>
      <c r="BH38" s="2" t="e">
        <f t="shared" si="5"/>
        <v>#REF!</v>
      </c>
      <c r="BI38" s="2" t="e">
        <f t="shared" si="5"/>
        <v>#REF!</v>
      </c>
      <c r="BJ38" s="2" t="e">
        <f t="shared" si="5"/>
        <v>#REF!</v>
      </c>
      <c r="BK38" s="2" t="e">
        <f t="shared" si="5"/>
        <v>#REF!</v>
      </c>
      <c r="BL38" s="2" t="e">
        <f t="shared" si="5"/>
        <v>#REF!</v>
      </c>
      <c r="BM38" s="2" t="e">
        <f t="shared" si="5"/>
        <v>#REF!</v>
      </c>
      <c r="BN38" s="2" t="e">
        <f t="shared" si="5"/>
        <v>#REF!</v>
      </c>
      <c r="BO38" s="2" t="e">
        <f t="shared" si="5"/>
        <v>#REF!</v>
      </c>
      <c r="BP38" s="2" t="e">
        <f t="shared" si="5"/>
        <v>#REF!</v>
      </c>
      <c r="BQ38" s="2" t="e">
        <f t="shared" si="5"/>
        <v>#REF!</v>
      </c>
      <c r="BR38" s="2" t="e">
        <f t="shared" si="5"/>
        <v>#REF!</v>
      </c>
    </row>
    <row r="39" spans="1:70" x14ac:dyDescent="0.2">
      <c r="A39">
        <v>37</v>
      </c>
      <c r="B39" t="s">
        <v>51</v>
      </c>
      <c r="C39">
        <f>C38+'RICEPP_it0-E_by_region (2)'!A38</f>
        <v>35.241055754346853</v>
      </c>
      <c r="D39">
        <f>D38+'RICEPP_it0-E_by_region (2)'!B38</f>
        <v>27.212328407120577</v>
      </c>
      <c r="E39">
        <f>E38+'RICEPP_it0-E_by_region (2)'!C38</f>
        <v>7.820196767515136</v>
      </c>
      <c r="F39">
        <f>F38+'RICEPP_it0-E_by_region (2)'!D38</f>
        <v>7.9520077197609984</v>
      </c>
      <c r="G39">
        <f>G38+'RICEPP_it0-E_by_region (2)'!E38</f>
        <v>8.5540892817008629</v>
      </c>
      <c r="H39">
        <f>H38+'RICEPP_it0-E_by_region (2)'!F38</f>
        <v>20.536724517252626</v>
      </c>
      <c r="I39">
        <f>I38+'RICEPP_it0-E_by_region (2)'!G38</f>
        <v>23.671446598371212</v>
      </c>
      <c r="J39">
        <f>J38+'RICEPP_it0-E_by_region (2)'!H38</f>
        <v>13.426153270171122</v>
      </c>
      <c r="K39">
        <f>K38+'RICEPP_it0-E_by_region (2)'!I38</f>
        <v>11.881708243516451</v>
      </c>
      <c r="L39">
        <f>L38+'RICEPP_it0-E_by_region (2)'!J38</f>
        <v>10.755823706993707</v>
      </c>
      <c r="M39">
        <f>M38+'RICEPP_it0-E_by_region (2)'!K38</f>
        <v>9.3547682711791253</v>
      </c>
      <c r="N39">
        <f>N38+'RICEPP_it0-E_by_region (2)'!L38</f>
        <v>13.859981565627194</v>
      </c>
      <c r="P39">
        <v>37</v>
      </c>
      <c r="Q39" t="s">
        <v>51</v>
      </c>
      <c r="R39" t="e">
        <f>R38+'RICPP-it0_damagesbyregionou (2)'!A38</f>
        <v>#REF!</v>
      </c>
      <c r="S39" t="e">
        <f>S38+'RICPP-it0_damagesbyregionou (2)'!B38</f>
        <v>#REF!</v>
      </c>
      <c r="T39" t="e">
        <f>T38+'RICPP-it0_damagesbyregionou (2)'!C38</f>
        <v>#REF!</v>
      </c>
      <c r="U39" t="e">
        <f>U38+'RICPP-it0_damagesbyregionou (2)'!D38</f>
        <v>#REF!</v>
      </c>
      <c r="V39" t="e">
        <f>V38+'RICPP-it0_damagesbyregionou (2)'!E38</f>
        <v>#REF!</v>
      </c>
      <c r="W39" t="e">
        <f>W38+'RICPP-it0_damagesbyregionou (2)'!F38</f>
        <v>#REF!</v>
      </c>
      <c r="X39" t="e">
        <f>X38+'RICPP-it0_damagesbyregionou (2)'!G38</f>
        <v>#REF!</v>
      </c>
      <c r="Y39" t="e">
        <f>Y38+'RICPP-it0_damagesbyregionou (2)'!H38</f>
        <v>#REF!</v>
      </c>
      <c r="Z39" t="e">
        <f>Z38+'RICPP-it0_damagesbyregionou (2)'!I38</f>
        <v>#REF!</v>
      </c>
      <c r="AA39" t="e">
        <f>AA38+'RICPP-it0_damagesbyregionou (2)'!J38</f>
        <v>#REF!</v>
      </c>
      <c r="AB39" t="e">
        <f>AB38+'RICPP-it0_damagesbyregionou (2)'!K38</f>
        <v>#REF!</v>
      </c>
      <c r="AC39" t="e">
        <f>AC38+'RICPP-it0_damagesbyregionou (2)'!L38</f>
        <v>#REF!</v>
      </c>
      <c r="AE39">
        <v>37</v>
      </c>
      <c r="AF39" t="s">
        <v>51</v>
      </c>
      <c r="AG39" t="e">
        <f t="shared" si="3"/>
        <v>#REF!</v>
      </c>
      <c r="AH39" t="e">
        <f t="shared" si="4"/>
        <v>#REF!</v>
      </c>
      <c r="AI39" t="e">
        <f t="shared" si="6"/>
        <v>#REF!</v>
      </c>
      <c r="AJ39" t="e">
        <f t="shared" si="6"/>
        <v>#REF!</v>
      </c>
      <c r="AK39" t="e">
        <f t="shared" si="6"/>
        <v>#REF!</v>
      </c>
      <c r="AL39" t="e">
        <f t="shared" si="6"/>
        <v>#REF!</v>
      </c>
      <c r="AM39" t="e">
        <f t="shared" si="6"/>
        <v>#REF!</v>
      </c>
      <c r="AN39" t="e">
        <f t="shared" si="6"/>
        <v>#REF!</v>
      </c>
      <c r="AO39" t="e">
        <f t="shared" si="6"/>
        <v>#REF!</v>
      </c>
      <c r="AP39" t="e">
        <f t="shared" si="6"/>
        <v>#REF!</v>
      </c>
      <c r="AQ39" t="e">
        <f t="shared" si="6"/>
        <v>#REF!</v>
      </c>
      <c r="AR39" t="e">
        <f t="shared" si="6"/>
        <v>#REF!</v>
      </c>
      <c r="AT39" t="e">
        <f>(C39/SUM($C39:$N39)-R39/SUM($R39:$AC39))*SUM('RICPP-it0_damagesbyregionou (2)'!$A38:$L38)</f>
        <v>#REF!</v>
      </c>
      <c r="AU39" t="e">
        <f>(D39/SUM($C39:$N39)-S39/SUM($R39:$AC39))*SUM('RICPP-it0_damagesbyregionou (2)'!$A38:$L38)</f>
        <v>#REF!</v>
      </c>
      <c r="AV39" t="e">
        <f>(E39/SUM($C39:$N39)-T39/SUM($R39:$AC39))*SUM('RICPP-it0_damagesbyregionou (2)'!$A38:$L38)</f>
        <v>#REF!</v>
      </c>
      <c r="AW39" t="e">
        <f>(F39/SUM($C39:$N39)-U39/SUM($R39:$AC39))*SUM('RICPP-it0_damagesbyregionou (2)'!$A38:$L38)</f>
        <v>#REF!</v>
      </c>
      <c r="AX39" t="e">
        <f>(G39/SUM($C39:$N39)-V39/SUM($R39:$AC39))*SUM('RICPP-it0_damagesbyregionou (2)'!$A38:$L38)</f>
        <v>#REF!</v>
      </c>
      <c r="AY39" t="e">
        <f>(H39/SUM($C39:$N39)-W39/SUM($R39:$AC39))*SUM('RICPP-it0_damagesbyregionou (2)'!$A38:$L38)</f>
        <v>#REF!</v>
      </c>
      <c r="AZ39" t="e">
        <f>(I39/SUM($C39:$N39)-X39/SUM($R39:$AC39))*SUM('RICPP-it0_damagesbyregionou (2)'!$A38:$L38)</f>
        <v>#REF!</v>
      </c>
      <c r="BA39" t="e">
        <f>(J39/SUM($C39:$N39)-Y39/SUM($R39:$AC39))*SUM('RICPP-it0_damagesbyregionou (2)'!$A38:$L38)</f>
        <v>#REF!</v>
      </c>
      <c r="BB39" t="e">
        <f>(K39/SUM($C39:$N39)-Z39/SUM($R39:$AC39))*SUM('RICPP-it0_damagesbyregionou (2)'!$A38:$L38)</f>
        <v>#REF!</v>
      </c>
      <c r="BC39" t="e">
        <f>(L39/SUM($C39:$N39)-AA39/SUM($R39:$AC39))*SUM('RICPP-it0_damagesbyregionou (2)'!$A38:$L38)</f>
        <v>#REF!</v>
      </c>
      <c r="BD39" t="e">
        <f>(M39/SUM($C39:$N39)-AB39/SUM($R39:$AC39))*SUM('RICPP-it0_damagesbyregionou (2)'!$A38:$L38)</f>
        <v>#REF!</v>
      </c>
      <c r="BE39" t="e">
        <f>(N39/SUM($C39:$N39)-AC39/SUM($R39:$AC39))*SUM('RICPP-it0_damagesbyregionou (2)'!$A38:$L38)</f>
        <v>#REF!</v>
      </c>
      <c r="BG39" s="2" t="e">
        <f t="shared" ref="BG39:BR60" si="7">(AT39-(AG39-AG38))*10^12</f>
        <v>#REF!</v>
      </c>
      <c r="BH39" s="2" t="e">
        <f t="shared" si="7"/>
        <v>#REF!</v>
      </c>
      <c r="BI39" s="2" t="e">
        <f t="shared" si="7"/>
        <v>#REF!</v>
      </c>
      <c r="BJ39" s="2" t="e">
        <f t="shared" si="7"/>
        <v>#REF!</v>
      </c>
      <c r="BK39" s="2" t="e">
        <f t="shared" si="7"/>
        <v>#REF!</v>
      </c>
      <c r="BL39" s="2" t="e">
        <f t="shared" si="7"/>
        <v>#REF!</v>
      </c>
      <c r="BM39" s="2" t="e">
        <f t="shared" si="7"/>
        <v>#REF!</v>
      </c>
      <c r="BN39" s="2" t="e">
        <f t="shared" si="7"/>
        <v>#REF!</v>
      </c>
      <c r="BO39" s="2" t="e">
        <f t="shared" si="7"/>
        <v>#REF!</v>
      </c>
      <c r="BP39" s="2" t="e">
        <f t="shared" si="7"/>
        <v>#REF!</v>
      </c>
      <c r="BQ39" s="2" t="e">
        <f t="shared" si="7"/>
        <v>#REF!</v>
      </c>
      <c r="BR39" s="2" t="e">
        <f t="shared" si="7"/>
        <v>#REF!</v>
      </c>
    </row>
    <row r="40" spans="1:70" x14ac:dyDescent="0.2">
      <c r="A40">
        <v>38</v>
      </c>
      <c r="B40" t="s">
        <v>52</v>
      </c>
      <c r="C40">
        <f>C39+'RICEPP_it0-E_by_region (2)'!A39</f>
        <v>35.241055754346853</v>
      </c>
      <c r="D40">
        <f>D39+'RICEPP_it0-E_by_region (2)'!B39</f>
        <v>27.212328407120577</v>
      </c>
      <c r="E40">
        <f>E39+'RICEPP_it0-E_by_region (2)'!C39</f>
        <v>7.820196767515136</v>
      </c>
      <c r="F40">
        <f>F39+'RICEPP_it0-E_by_region (2)'!D39</f>
        <v>7.9520077197609984</v>
      </c>
      <c r="G40">
        <f>G39+'RICEPP_it0-E_by_region (2)'!E39</f>
        <v>8.5540892817008629</v>
      </c>
      <c r="H40">
        <f>H39+'RICEPP_it0-E_by_region (2)'!F39</f>
        <v>20.536724517252626</v>
      </c>
      <c r="I40">
        <f>I39+'RICEPP_it0-E_by_region (2)'!G39</f>
        <v>23.671446598371212</v>
      </c>
      <c r="J40">
        <f>J39+'RICEPP_it0-E_by_region (2)'!H39</f>
        <v>13.426153270171122</v>
      </c>
      <c r="K40">
        <f>K39+'RICEPP_it0-E_by_region (2)'!I39</f>
        <v>11.881708243516451</v>
      </c>
      <c r="L40">
        <f>L39+'RICEPP_it0-E_by_region (2)'!J39</f>
        <v>10.755823706993707</v>
      </c>
      <c r="M40">
        <f>M39+'RICEPP_it0-E_by_region (2)'!K39</f>
        <v>9.3547682711791253</v>
      </c>
      <c r="N40">
        <f>N39+'RICEPP_it0-E_by_region (2)'!L39</f>
        <v>13.859981565627194</v>
      </c>
      <c r="P40">
        <v>38</v>
      </c>
      <c r="Q40" t="s">
        <v>52</v>
      </c>
      <c r="R40" t="e">
        <f>R39+'RICPP-it0_damagesbyregionou (2)'!A39</f>
        <v>#REF!</v>
      </c>
      <c r="S40" t="e">
        <f>S39+'RICPP-it0_damagesbyregionou (2)'!B39</f>
        <v>#REF!</v>
      </c>
      <c r="T40" t="e">
        <f>T39+'RICPP-it0_damagesbyregionou (2)'!C39</f>
        <v>#REF!</v>
      </c>
      <c r="U40" t="e">
        <f>U39+'RICPP-it0_damagesbyregionou (2)'!D39</f>
        <v>#REF!</v>
      </c>
      <c r="V40" t="e">
        <f>V39+'RICPP-it0_damagesbyregionou (2)'!E39</f>
        <v>#REF!</v>
      </c>
      <c r="W40" t="e">
        <f>W39+'RICPP-it0_damagesbyregionou (2)'!F39</f>
        <v>#REF!</v>
      </c>
      <c r="X40" t="e">
        <f>X39+'RICPP-it0_damagesbyregionou (2)'!G39</f>
        <v>#REF!</v>
      </c>
      <c r="Y40" t="e">
        <f>Y39+'RICPP-it0_damagesbyregionou (2)'!H39</f>
        <v>#REF!</v>
      </c>
      <c r="Z40" t="e">
        <f>Z39+'RICPP-it0_damagesbyregionou (2)'!I39</f>
        <v>#REF!</v>
      </c>
      <c r="AA40" t="e">
        <f>AA39+'RICPP-it0_damagesbyregionou (2)'!J39</f>
        <v>#REF!</v>
      </c>
      <c r="AB40" t="e">
        <f>AB39+'RICPP-it0_damagesbyregionou (2)'!K39</f>
        <v>#REF!</v>
      </c>
      <c r="AC40" t="e">
        <f>AC39+'RICPP-it0_damagesbyregionou (2)'!L39</f>
        <v>#REF!</v>
      </c>
      <c r="AE40">
        <v>38</v>
      </c>
      <c r="AF40" t="s">
        <v>52</v>
      </c>
      <c r="AG40" t="e">
        <f t="shared" si="3"/>
        <v>#REF!</v>
      </c>
      <c r="AH40" t="e">
        <f t="shared" si="4"/>
        <v>#REF!</v>
      </c>
      <c r="AI40" t="e">
        <f t="shared" si="6"/>
        <v>#REF!</v>
      </c>
      <c r="AJ40" t="e">
        <f t="shared" si="6"/>
        <v>#REF!</v>
      </c>
      <c r="AK40" t="e">
        <f t="shared" si="6"/>
        <v>#REF!</v>
      </c>
      <c r="AL40" t="e">
        <f t="shared" si="6"/>
        <v>#REF!</v>
      </c>
      <c r="AM40" t="e">
        <f t="shared" si="6"/>
        <v>#REF!</v>
      </c>
      <c r="AN40" t="e">
        <f t="shared" si="6"/>
        <v>#REF!</v>
      </c>
      <c r="AO40" t="e">
        <f t="shared" si="6"/>
        <v>#REF!</v>
      </c>
      <c r="AP40" t="e">
        <f t="shared" si="6"/>
        <v>#REF!</v>
      </c>
      <c r="AQ40" t="e">
        <f t="shared" si="6"/>
        <v>#REF!</v>
      </c>
      <c r="AR40" t="e">
        <f t="shared" si="6"/>
        <v>#REF!</v>
      </c>
      <c r="AT40" t="e">
        <f>(C40/SUM($C40:$N40)-R40/SUM($R40:$AC40))*SUM('RICPP-it0_damagesbyregionou (2)'!$A39:$L39)</f>
        <v>#REF!</v>
      </c>
      <c r="AU40" t="e">
        <f>(D40/SUM($C40:$N40)-S40/SUM($R40:$AC40))*SUM('RICPP-it0_damagesbyregionou (2)'!$A39:$L39)</f>
        <v>#REF!</v>
      </c>
      <c r="AV40" t="e">
        <f>(E40/SUM($C40:$N40)-T40/SUM($R40:$AC40))*SUM('RICPP-it0_damagesbyregionou (2)'!$A39:$L39)</f>
        <v>#REF!</v>
      </c>
      <c r="AW40" t="e">
        <f>(F40/SUM($C40:$N40)-U40/SUM($R40:$AC40))*SUM('RICPP-it0_damagesbyregionou (2)'!$A39:$L39)</f>
        <v>#REF!</v>
      </c>
      <c r="AX40" t="e">
        <f>(G40/SUM($C40:$N40)-V40/SUM($R40:$AC40))*SUM('RICPP-it0_damagesbyregionou (2)'!$A39:$L39)</f>
        <v>#REF!</v>
      </c>
      <c r="AY40" t="e">
        <f>(H40/SUM($C40:$N40)-W40/SUM($R40:$AC40))*SUM('RICPP-it0_damagesbyregionou (2)'!$A39:$L39)</f>
        <v>#REF!</v>
      </c>
      <c r="AZ40" t="e">
        <f>(I40/SUM($C40:$N40)-X40/SUM($R40:$AC40))*SUM('RICPP-it0_damagesbyregionou (2)'!$A39:$L39)</f>
        <v>#REF!</v>
      </c>
      <c r="BA40" t="e">
        <f>(J40/SUM($C40:$N40)-Y40/SUM($R40:$AC40))*SUM('RICPP-it0_damagesbyregionou (2)'!$A39:$L39)</f>
        <v>#REF!</v>
      </c>
      <c r="BB40" t="e">
        <f>(K40/SUM($C40:$N40)-Z40/SUM($R40:$AC40))*SUM('RICPP-it0_damagesbyregionou (2)'!$A39:$L39)</f>
        <v>#REF!</v>
      </c>
      <c r="BC40" t="e">
        <f>(L40/SUM($C40:$N40)-AA40/SUM($R40:$AC40))*SUM('RICPP-it0_damagesbyregionou (2)'!$A39:$L39)</f>
        <v>#REF!</v>
      </c>
      <c r="BD40" t="e">
        <f>(M40/SUM($C40:$N40)-AB40/SUM($R40:$AC40))*SUM('RICPP-it0_damagesbyregionou (2)'!$A39:$L39)</f>
        <v>#REF!</v>
      </c>
      <c r="BE40" t="e">
        <f>(N40/SUM($C40:$N40)-AC40/SUM($R40:$AC40))*SUM('RICPP-it0_damagesbyregionou (2)'!$A39:$L39)</f>
        <v>#REF!</v>
      </c>
      <c r="BG40" s="2" t="e">
        <f t="shared" si="7"/>
        <v>#REF!</v>
      </c>
      <c r="BH40" s="2" t="e">
        <f t="shared" si="7"/>
        <v>#REF!</v>
      </c>
      <c r="BI40" s="2" t="e">
        <f t="shared" si="7"/>
        <v>#REF!</v>
      </c>
      <c r="BJ40" s="2" t="e">
        <f t="shared" si="7"/>
        <v>#REF!</v>
      </c>
      <c r="BK40" s="2" t="e">
        <f t="shared" si="7"/>
        <v>#REF!</v>
      </c>
      <c r="BL40" s="2" t="e">
        <f t="shared" si="7"/>
        <v>#REF!</v>
      </c>
      <c r="BM40" s="2" t="e">
        <f t="shared" si="7"/>
        <v>#REF!</v>
      </c>
      <c r="BN40" s="2" t="e">
        <f t="shared" si="7"/>
        <v>#REF!</v>
      </c>
      <c r="BO40" s="2" t="e">
        <f t="shared" si="7"/>
        <v>#REF!</v>
      </c>
      <c r="BP40" s="2" t="e">
        <f t="shared" si="7"/>
        <v>#REF!</v>
      </c>
      <c r="BQ40" s="2" t="e">
        <f t="shared" si="7"/>
        <v>#REF!</v>
      </c>
      <c r="BR40" s="2" t="e">
        <f t="shared" si="7"/>
        <v>#REF!</v>
      </c>
    </row>
    <row r="41" spans="1:70" x14ac:dyDescent="0.2">
      <c r="A41">
        <v>39</v>
      </c>
      <c r="B41" t="s">
        <v>53</v>
      </c>
      <c r="C41">
        <f>C40+'RICEPP_it0-E_by_region (2)'!A40</f>
        <v>35.241055754346853</v>
      </c>
      <c r="D41">
        <f>D40+'RICEPP_it0-E_by_region (2)'!B40</f>
        <v>27.212328407120577</v>
      </c>
      <c r="E41">
        <f>E40+'RICEPP_it0-E_by_region (2)'!C40</f>
        <v>7.820196767515136</v>
      </c>
      <c r="F41">
        <f>F40+'RICEPP_it0-E_by_region (2)'!D40</f>
        <v>7.9520077197609984</v>
      </c>
      <c r="G41">
        <f>G40+'RICEPP_it0-E_by_region (2)'!E40</f>
        <v>8.5540892817008629</v>
      </c>
      <c r="H41">
        <f>H40+'RICEPP_it0-E_by_region (2)'!F40</f>
        <v>20.536724517252626</v>
      </c>
      <c r="I41">
        <f>I40+'RICEPP_it0-E_by_region (2)'!G40</f>
        <v>23.671446598371212</v>
      </c>
      <c r="J41">
        <f>J40+'RICEPP_it0-E_by_region (2)'!H40</f>
        <v>13.426153270171122</v>
      </c>
      <c r="K41">
        <f>K40+'RICEPP_it0-E_by_region (2)'!I40</f>
        <v>11.881708243516451</v>
      </c>
      <c r="L41">
        <f>L40+'RICEPP_it0-E_by_region (2)'!J40</f>
        <v>10.755823706993707</v>
      </c>
      <c r="M41">
        <f>M40+'RICEPP_it0-E_by_region (2)'!K40</f>
        <v>9.3547682711791253</v>
      </c>
      <c r="N41">
        <f>N40+'RICEPP_it0-E_by_region (2)'!L40</f>
        <v>13.859981565627194</v>
      </c>
      <c r="P41">
        <v>39</v>
      </c>
      <c r="Q41" t="s">
        <v>53</v>
      </c>
      <c r="R41" t="e">
        <f>R40+'RICPP-it0_damagesbyregionou (2)'!A40</f>
        <v>#REF!</v>
      </c>
      <c r="S41" t="e">
        <f>S40+'RICPP-it0_damagesbyregionou (2)'!B40</f>
        <v>#REF!</v>
      </c>
      <c r="T41" t="e">
        <f>T40+'RICPP-it0_damagesbyregionou (2)'!C40</f>
        <v>#REF!</v>
      </c>
      <c r="U41" t="e">
        <f>U40+'RICPP-it0_damagesbyregionou (2)'!D40</f>
        <v>#REF!</v>
      </c>
      <c r="V41" t="e">
        <f>V40+'RICPP-it0_damagesbyregionou (2)'!E40</f>
        <v>#REF!</v>
      </c>
      <c r="W41" t="e">
        <f>W40+'RICPP-it0_damagesbyregionou (2)'!F40</f>
        <v>#REF!</v>
      </c>
      <c r="X41" t="e">
        <f>X40+'RICPP-it0_damagesbyregionou (2)'!G40</f>
        <v>#REF!</v>
      </c>
      <c r="Y41" t="e">
        <f>Y40+'RICPP-it0_damagesbyregionou (2)'!H40</f>
        <v>#REF!</v>
      </c>
      <c r="Z41" t="e">
        <f>Z40+'RICPP-it0_damagesbyregionou (2)'!I40</f>
        <v>#REF!</v>
      </c>
      <c r="AA41" t="e">
        <f>AA40+'RICPP-it0_damagesbyregionou (2)'!J40</f>
        <v>#REF!</v>
      </c>
      <c r="AB41" t="e">
        <f>AB40+'RICPP-it0_damagesbyregionou (2)'!K40</f>
        <v>#REF!</v>
      </c>
      <c r="AC41" t="e">
        <f>AC40+'RICPP-it0_damagesbyregionou (2)'!L40</f>
        <v>#REF!</v>
      </c>
      <c r="AE41">
        <v>39</v>
      </c>
      <c r="AF41" t="s">
        <v>53</v>
      </c>
      <c r="AG41" t="e">
        <f t="shared" si="3"/>
        <v>#REF!</v>
      </c>
      <c r="AH41" t="e">
        <f t="shared" si="4"/>
        <v>#REF!</v>
      </c>
      <c r="AI41" t="e">
        <f t="shared" si="6"/>
        <v>#REF!</v>
      </c>
      <c r="AJ41" t="e">
        <f t="shared" si="6"/>
        <v>#REF!</v>
      </c>
      <c r="AK41" t="e">
        <f t="shared" si="6"/>
        <v>#REF!</v>
      </c>
      <c r="AL41" t="e">
        <f t="shared" si="6"/>
        <v>#REF!</v>
      </c>
      <c r="AM41" t="e">
        <f t="shared" si="6"/>
        <v>#REF!</v>
      </c>
      <c r="AN41" t="e">
        <f t="shared" si="6"/>
        <v>#REF!</v>
      </c>
      <c r="AO41" t="e">
        <f t="shared" si="6"/>
        <v>#REF!</v>
      </c>
      <c r="AP41" t="e">
        <f t="shared" si="6"/>
        <v>#REF!</v>
      </c>
      <c r="AQ41" t="e">
        <f t="shared" si="6"/>
        <v>#REF!</v>
      </c>
      <c r="AR41" t="e">
        <f t="shared" si="6"/>
        <v>#REF!</v>
      </c>
      <c r="AT41" t="e">
        <f>(C41/SUM($C41:$N41)-R41/SUM($R41:$AC41))*SUM('RICPP-it0_damagesbyregionou (2)'!$A40:$L40)</f>
        <v>#REF!</v>
      </c>
      <c r="AU41" t="e">
        <f>(D41/SUM($C41:$N41)-S41/SUM($R41:$AC41))*SUM('RICPP-it0_damagesbyregionou (2)'!$A40:$L40)</f>
        <v>#REF!</v>
      </c>
      <c r="AV41" t="e">
        <f>(E41/SUM($C41:$N41)-T41/SUM($R41:$AC41))*SUM('RICPP-it0_damagesbyregionou (2)'!$A40:$L40)</f>
        <v>#REF!</v>
      </c>
      <c r="AW41" t="e">
        <f>(F41/SUM($C41:$N41)-U41/SUM($R41:$AC41))*SUM('RICPP-it0_damagesbyregionou (2)'!$A40:$L40)</f>
        <v>#REF!</v>
      </c>
      <c r="AX41" t="e">
        <f>(G41/SUM($C41:$N41)-V41/SUM($R41:$AC41))*SUM('RICPP-it0_damagesbyregionou (2)'!$A40:$L40)</f>
        <v>#REF!</v>
      </c>
      <c r="AY41" t="e">
        <f>(H41/SUM($C41:$N41)-W41/SUM($R41:$AC41))*SUM('RICPP-it0_damagesbyregionou (2)'!$A40:$L40)</f>
        <v>#REF!</v>
      </c>
      <c r="AZ41" t="e">
        <f>(I41/SUM($C41:$N41)-X41/SUM($R41:$AC41))*SUM('RICPP-it0_damagesbyregionou (2)'!$A40:$L40)</f>
        <v>#REF!</v>
      </c>
      <c r="BA41" t="e">
        <f>(J41/SUM($C41:$N41)-Y41/SUM($R41:$AC41))*SUM('RICPP-it0_damagesbyregionou (2)'!$A40:$L40)</f>
        <v>#REF!</v>
      </c>
      <c r="BB41" t="e">
        <f>(K41/SUM($C41:$N41)-Z41/SUM($R41:$AC41))*SUM('RICPP-it0_damagesbyregionou (2)'!$A40:$L40)</f>
        <v>#REF!</v>
      </c>
      <c r="BC41" t="e">
        <f>(L41/SUM($C41:$N41)-AA41/SUM($R41:$AC41))*SUM('RICPP-it0_damagesbyregionou (2)'!$A40:$L40)</f>
        <v>#REF!</v>
      </c>
      <c r="BD41" t="e">
        <f>(M41/SUM($C41:$N41)-AB41/SUM($R41:$AC41))*SUM('RICPP-it0_damagesbyregionou (2)'!$A40:$L40)</f>
        <v>#REF!</v>
      </c>
      <c r="BE41" t="e">
        <f>(N41/SUM($C41:$N41)-AC41/SUM($R41:$AC41))*SUM('RICPP-it0_damagesbyregionou (2)'!$A40:$L40)</f>
        <v>#REF!</v>
      </c>
      <c r="BG41" s="2" t="e">
        <f t="shared" si="7"/>
        <v>#REF!</v>
      </c>
      <c r="BH41" s="2" t="e">
        <f t="shared" si="7"/>
        <v>#REF!</v>
      </c>
      <c r="BI41" s="2" t="e">
        <f t="shared" si="7"/>
        <v>#REF!</v>
      </c>
      <c r="BJ41" s="2" t="e">
        <f t="shared" si="7"/>
        <v>#REF!</v>
      </c>
      <c r="BK41" s="2" t="e">
        <f t="shared" si="7"/>
        <v>#REF!</v>
      </c>
      <c r="BL41" s="2" t="e">
        <f t="shared" si="7"/>
        <v>#REF!</v>
      </c>
      <c r="BM41" s="2" t="e">
        <f t="shared" si="7"/>
        <v>#REF!</v>
      </c>
      <c r="BN41" s="2" t="e">
        <f t="shared" si="7"/>
        <v>#REF!</v>
      </c>
      <c r="BO41" s="2" t="e">
        <f t="shared" si="7"/>
        <v>#REF!</v>
      </c>
      <c r="BP41" s="2" t="e">
        <f t="shared" si="7"/>
        <v>#REF!</v>
      </c>
      <c r="BQ41" s="2" t="e">
        <f t="shared" si="7"/>
        <v>#REF!</v>
      </c>
      <c r="BR41" s="2" t="e">
        <f t="shared" si="7"/>
        <v>#REF!</v>
      </c>
    </row>
    <row r="42" spans="1:70" x14ac:dyDescent="0.2">
      <c r="A42">
        <v>40</v>
      </c>
      <c r="B42" t="s">
        <v>54</v>
      </c>
      <c r="C42">
        <f>C41+'RICEPP_it0-E_by_region (2)'!A41</f>
        <v>35.241055754346853</v>
      </c>
      <c r="D42">
        <f>D41+'RICEPP_it0-E_by_region (2)'!B41</f>
        <v>27.212328407120577</v>
      </c>
      <c r="E42">
        <f>E41+'RICEPP_it0-E_by_region (2)'!C41</f>
        <v>7.820196767515136</v>
      </c>
      <c r="F42">
        <f>F41+'RICEPP_it0-E_by_region (2)'!D41</f>
        <v>7.9520077197609984</v>
      </c>
      <c r="G42">
        <f>G41+'RICEPP_it0-E_by_region (2)'!E41</f>
        <v>8.5540892817008629</v>
      </c>
      <c r="H42">
        <f>H41+'RICEPP_it0-E_by_region (2)'!F41</f>
        <v>20.536724517252626</v>
      </c>
      <c r="I42">
        <f>I41+'RICEPP_it0-E_by_region (2)'!G41</f>
        <v>23.671446598371212</v>
      </c>
      <c r="J42">
        <f>J41+'RICEPP_it0-E_by_region (2)'!H41</f>
        <v>13.426153270171122</v>
      </c>
      <c r="K42">
        <f>K41+'RICEPP_it0-E_by_region (2)'!I41</f>
        <v>11.881708243516451</v>
      </c>
      <c r="L42">
        <f>L41+'RICEPP_it0-E_by_region (2)'!J41</f>
        <v>10.755823706993707</v>
      </c>
      <c r="M42">
        <f>M41+'RICEPP_it0-E_by_region (2)'!K41</f>
        <v>9.3547682711791253</v>
      </c>
      <c r="N42">
        <f>N41+'RICEPP_it0-E_by_region (2)'!L41</f>
        <v>13.859981565627194</v>
      </c>
      <c r="P42">
        <v>40</v>
      </c>
      <c r="Q42" t="s">
        <v>54</v>
      </c>
      <c r="R42" t="e">
        <f>R41+'RICPP-it0_damagesbyregionou (2)'!A41</f>
        <v>#REF!</v>
      </c>
      <c r="S42" t="e">
        <f>S41+'RICPP-it0_damagesbyregionou (2)'!B41</f>
        <v>#REF!</v>
      </c>
      <c r="T42" t="e">
        <f>T41+'RICPP-it0_damagesbyregionou (2)'!C41</f>
        <v>#REF!</v>
      </c>
      <c r="U42" t="e">
        <f>U41+'RICPP-it0_damagesbyregionou (2)'!D41</f>
        <v>#REF!</v>
      </c>
      <c r="V42" t="e">
        <f>V41+'RICPP-it0_damagesbyregionou (2)'!E41</f>
        <v>#REF!</v>
      </c>
      <c r="W42" t="e">
        <f>W41+'RICPP-it0_damagesbyregionou (2)'!F41</f>
        <v>#REF!</v>
      </c>
      <c r="X42" t="e">
        <f>X41+'RICPP-it0_damagesbyregionou (2)'!G41</f>
        <v>#REF!</v>
      </c>
      <c r="Y42" t="e">
        <f>Y41+'RICPP-it0_damagesbyregionou (2)'!H41</f>
        <v>#REF!</v>
      </c>
      <c r="Z42" t="e">
        <f>Z41+'RICPP-it0_damagesbyregionou (2)'!I41</f>
        <v>#REF!</v>
      </c>
      <c r="AA42" t="e">
        <f>AA41+'RICPP-it0_damagesbyregionou (2)'!J41</f>
        <v>#REF!</v>
      </c>
      <c r="AB42" t="e">
        <f>AB41+'RICPP-it0_damagesbyregionou (2)'!K41</f>
        <v>#REF!</v>
      </c>
      <c r="AC42" t="e">
        <f>AC41+'RICPP-it0_damagesbyregionou (2)'!L41</f>
        <v>#REF!</v>
      </c>
      <c r="AE42">
        <v>40</v>
      </c>
      <c r="AF42" t="s">
        <v>54</v>
      </c>
      <c r="AG42" t="e">
        <f t="shared" si="3"/>
        <v>#REF!</v>
      </c>
      <c r="AH42" t="e">
        <f t="shared" si="4"/>
        <v>#REF!</v>
      </c>
      <c r="AI42" t="e">
        <f t="shared" si="6"/>
        <v>#REF!</v>
      </c>
      <c r="AJ42" t="e">
        <f t="shared" si="6"/>
        <v>#REF!</v>
      </c>
      <c r="AK42" t="e">
        <f t="shared" si="6"/>
        <v>#REF!</v>
      </c>
      <c r="AL42" t="e">
        <f t="shared" si="6"/>
        <v>#REF!</v>
      </c>
      <c r="AM42" t="e">
        <f t="shared" si="6"/>
        <v>#REF!</v>
      </c>
      <c r="AN42" t="e">
        <f t="shared" si="6"/>
        <v>#REF!</v>
      </c>
      <c r="AO42" t="e">
        <f t="shared" si="6"/>
        <v>#REF!</v>
      </c>
      <c r="AP42" t="e">
        <f t="shared" si="6"/>
        <v>#REF!</v>
      </c>
      <c r="AQ42" t="e">
        <f t="shared" si="6"/>
        <v>#REF!</v>
      </c>
      <c r="AR42" t="e">
        <f t="shared" si="6"/>
        <v>#REF!</v>
      </c>
      <c r="AT42" t="e">
        <f>(C42/SUM($C42:$N42)-R42/SUM($R42:$AC42))*SUM('RICPP-it0_damagesbyregionou (2)'!$A41:$L41)</f>
        <v>#REF!</v>
      </c>
      <c r="AU42" t="e">
        <f>(D42/SUM($C42:$N42)-S42/SUM($R42:$AC42))*SUM('RICPP-it0_damagesbyregionou (2)'!$A41:$L41)</f>
        <v>#REF!</v>
      </c>
      <c r="AV42" t="e">
        <f>(E42/SUM($C42:$N42)-T42/SUM($R42:$AC42))*SUM('RICPP-it0_damagesbyregionou (2)'!$A41:$L41)</f>
        <v>#REF!</v>
      </c>
      <c r="AW42" t="e">
        <f>(F42/SUM($C42:$N42)-U42/SUM($R42:$AC42))*SUM('RICPP-it0_damagesbyregionou (2)'!$A41:$L41)</f>
        <v>#REF!</v>
      </c>
      <c r="AX42" t="e">
        <f>(G42/SUM($C42:$N42)-V42/SUM($R42:$AC42))*SUM('RICPP-it0_damagesbyregionou (2)'!$A41:$L41)</f>
        <v>#REF!</v>
      </c>
      <c r="AY42" t="e">
        <f>(H42/SUM($C42:$N42)-W42/SUM($R42:$AC42))*SUM('RICPP-it0_damagesbyregionou (2)'!$A41:$L41)</f>
        <v>#REF!</v>
      </c>
      <c r="AZ42" t="e">
        <f>(I42/SUM($C42:$N42)-X42/SUM($R42:$AC42))*SUM('RICPP-it0_damagesbyregionou (2)'!$A41:$L41)</f>
        <v>#REF!</v>
      </c>
      <c r="BA42" t="e">
        <f>(J42/SUM($C42:$N42)-Y42/SUM($R42:$AC42))*SUM('RICPP-it0_damagesbyregionou (2)'!$A41:$L41)</f>
        <v>#REF!</v>
      </c>
      <c r="BB42" t="e">
        <f>(K42/SUM($C42:$N42)-Z42/SUM($R42:$AC42))*SUM('RICPP-it0_damagesbyregionou (2)'!$A41:$L41)</f>
        <v>#REF!</v>
      </c>
      <c r="BC42" t="e">
        <f>(L42/SUM($C42:$N42)-AA42/SUM($R42:$AC42))*SUM('RICPP-it0_damagesbyregionou (2)'!$A41:$L41)</f>
        <v>#REF!</v>
      </c>
      <c r="BD42" t="e">
        <f>(M42/SUM($C42:$N42)-AB42/SUM($R42:$AC42))*SUM('RICPP-it0_damagesbyregionou (2)'!$A41:$L41)</f>
        <v>#REF!</v>
      </c>
      <c r="BE42" t="e">
        <f>(N42/SUM($C42:$N42)-AC42/SUM($R42:$AC42))*SUM('RICPP-it0_damagesbyregionou (2)'!$A41:$L41)</f>
        <v>#REF!</v>
      </c>
      <c r="BG42" s="2" t="e">
        <f t="shared" si="7"/>
        <v>#REF!</v>
      </c>
      <c r="BH42" s="2" t="e">
        <f t="shared" si="7"/>
        <v>#REF!</v>
      </c>
      <c r="BI42" s="2" t="e">
        <f t="shared" si="7"/>
        <v>#REF!</v>
      </c>
      <c r="BJ42" s="2" t="e">
        <f t="shared" si="7"/>
        <v>#REF!</v>
      </c>
      <c r="BK42" s="2" t="e">
        <f t="shared" si="7"/>
        <v>#REF!</v>
      </c>
      <c r="BL42" s="2" t="e">
        <f t="shared" si="7"/>
        <v>#REF!</v>
      </c>
      <c r="BM42" s="2" t="e">
        <f t="shared" si="7"/>
        <v>#REF!</v>
      </c>
      <c r="BN42" s="2" t="e">
        <f t="shared" si="7"/>
        <v>#REF!</v>
      </c>
      <c r="BO42" s="2" t="e">
        <f t="shared" si="7"/>
        <v>#REF!</v>
      </c>
      <c r="BP42" s="2" t="e">
        <f t="shared" si="7"/>
        <v>#REF!</v>
      </c>
      <c r="BQ42" s="2" t="e">
        <f t="shared" si="7"/>
        <v>#REF!</v>
      </c>
      <c r="BR42" s="2" t="e">
        <f t="shared" si="7"/>
        <v>#REF!</v>
      </c>
    </row>
    <row r="43" spans="1:70" x14ac:dyDescent="0.2">
      <c r="A43">
        <v>41</v>
      </c>
      <c r="B43" t="s">
        <v>55</v>
      </c>
      <c r="C43">
        <f>C42+'RICEPP_it0-E_by_region (2)'!A42</f>
        <v>35.241055754346853</v>
      </c>
      <c r="D43">
        <f>D42+'RICEPP_it0-E_by_region (2)'!B42</f>
        <v>27.212328407120577</v>
      </c>
      <c r="E43">
        <f>E42+'RICEPP_it0-E_by_region (2)'!C42</f>
        <v>7.820196767515136</v>
      </c>
      <c r="F43">
        <f>F42+'RICEPP_it0-E_by_region (2)'!D42</f>
        <v>7.9520077197609984</v>
      </c>
      <c r="G43">
        <f>G42+'RICEPP_it0-E_by_region (2)'!E42</f>
        <v>8.5540892817008629</v>
      </c>
      <c r="H43">
        <f>H42+'RICEPP_it0-E_by_region (2)'!F42</f>
        <v>20.536724517252626</v>
      </c>
      <c r="I43">
        <f>I42+'RICEPP_it0-E_by_region (2)'!G42</f>
        <v>23.671446598371212</v>
      </c>
      <c r="J43">
        <f>J42+'RICEPP_it0-E_by_region (2)'!H42</f>
        <v>13.426153270171122</v>
      </c>
      <c r="K43">
        <f>K42+'RICEPP_it0-E_by_region (2)'!I42</f>
        <v>11.881708243516451</v>
      </c>
      <c r="L43">
        <f>L42+'RICEPP_it0-E_by_region (2)'!J42</f>
        <v>10.755823706993707</v>
      </c>
      <c r="M43">
        <f>M42+'RICEPP_it0-E_by_region (2)'!K42</f>
        <v>9.3547682711791253</v>
      </c>
      <c r="N43">
        <f>N42+'RICEPP_it0-E_by_region (2)'!L42</f>
        <v>13.859981565627194</v>
      </c>
      <c r="P43">
        <v>41</v>
      </c>
      <c r="Q43" t="s">
        <v>55</v>
      </c>
      <c r="R43" t="e">
        <f>R42+'RICPP-it0_damagesbyregionou (2)'!A42</f>
        <v>#REF!</v>
      </c>
      <c r="S43" t="e">
        <f>S42+'RICPP-it0_damagesbyregionou (2)'!B42</f>
        <v>#REF!</v>
      </c>
      <c r="T43" t="e">
        <f>T42+'RICPP-it0_damagesbyregionou (2)'!C42</f>
        <v>#REF!</v>
      </c>
      <c r="U43" t="e">
        <f>U42+'RICPP-it0_damagesbyregionou (2)'!D42</f>
        <v>#REF!</v>
      </c>
      <c r="V43" t="e">
        <f>V42+'RICPP-it0_damagesbyregionou (2)'!E42</f>
        <v>#REF!</v>
      </c>
      <c r="W43" t="e">
        <f>W42+'RICPP-it0_damagesbyregionou (2)'!F42</f>
        <v>#REF!</v>
      </c>
      <c r="X43" t="e">
        <f>X42+'RICPP-it0_damagesbyregionou (2)'!G42</f>
        <v>#REF!</v>
      </c>
      <c r="Y43" t="e">
        <f>Y42+'RICPP-it0_damagesbyregionou (2)'!H42</f>
        <v>#REF!</v>
      </c>
      <c r="Z43" t="e">
        <f>Z42+'RICPP-it0_damagesbyregionou (2)'!I42</f>
        <v>#REF!</v>
      </c>
      <c r="AA43" t="e">
        <f>AA42+'RICPP-it0_damagesbyregionou (2)'!J42</f>
        <v>#REF!</v>
      </c>
      <c r="AB43" t="e">
        <f>AB42+'RICPP-it0_damagesbyregionou (2)'!K42</f>
        <v>#REF!</v>
      </c>
      <c r="AC43" t="e">
        <f>AC42+'RICPP-it0_damagesbyregionou (2)'!L42</f>
        <v>#REF!</v>
      </c>
      <c r="AE43">
        <v>41</v>
      </c>
      <c r="AF43" t="s">
        <v>55</v>
      </c>
      <c r="AG43" t="e">
        <f t="shared" si="3"/>
        <v>#REF!</v>
      </c>
      <c r="AH43" t="e">
        <f t="shared" si="4"/>
        <v>#REF!</v>
      </c>
      <c r="AI43" t="e">
        <f t="shared" si="6"/>
        <v>#REF!</v>
      </c>
      <c r="AJ43" t="e">
        <f t="shared" si="6"/>
        <v>#REF!</v>
      </c>
      <c r="AK43" t="e">
        <f t="shared" si="6"/>
        <v>#REF!</v>
      </c>
      <c r="AL43" t="e">
        <f t="shared" si="6"/>
        <v>#REF!</v>
      </c>
      <c r="AM43" t="e">
        <f t="shared" si="6"/>
        <v>#REF!</v>
      </c>
      <c r="AN43" t="e">
        <f t="shared" si="6"/>
        <v>#REF!</v>
      </c>
      <c r="AO43" t="e">
        <f t="shared" si="6"/>
        <v>#REF!</v>
      </c>
      <c r="AP43" t="e">
        <f t="shared" si="6"/>
        <v>#REF!</v>
      </c>
      <c r="AQ43" t="e">
        <f t="shared" si="6"/>
        <v>#REF!</v>
      </c>
      <c r="AR43" t="e">
        <f t="shared" si="6"/>
        <v>#REF!</v>
      </c>
      <c r="AT43" t="e">
        <f>(C43/SUM($C43:$N43)-R43/SUM($R43:$AC43))*SUM('RICPP-it0_damagesbyregionou (2)'!$A42:$L42)</f>
        <v>#REF!</v>
      </c>
      <c r="AU43" t="e">
        <f>(D43/SUM($C43:$N43)-S43/SUM($R43:$AC43))*SUM('RICPP-it0_damagesbyregionou (2)'!$A42:$L42)</f>
        <v>#REF!</v>
      </c>
      <c r="AV43" t="e">
        <f>(E43/SUM($C43:$N43)-T43/SUM($R43:$AC43))*SUM('RICPP-it0_damagesbyregionou (2)'!$A42:$L42)</f>
        <v>#REF!</v>
      </c>
      <c r="AW43" t="e">
        <f>(F43/SUM($C43:$N43)-U43/SUM($R43:$AC43))*SUM('RICPP-it0_damagesbyregionou (2)'!$A42:$L42)</f>
        <v>#REF!</v>
      </c>
      <c r="AX43" t="e">
        <f>(G43/SUM($C43:$N43)-V43/SUM($R43:$AC43))*SUM('RICPP-it0_damagesbyregionou (2)'!$A42:$L42)</f>
        <v>#REF!</v>
      </c>
      <c r="AY43" t="e">
        <f>(H43/SUM($C43:$N43)-W43/SUM($R43:$AC43))*SUM('RICPP-it0_damagesbyregionou (2)'!$A42:$L42)</f>
        <v>#REF!</v>
      </c>
      <c r="AZ43" t="e">
        <f>(I43/SUM($C43:$N43)-X43/SUM($R43:$AC43))*SUM('RICPP-it0_damagesbyregionou (2)'!$A42:$L42)</f>
        <v>#REF!</v>
      </c>
      <c r="BA43" t="e">
        <f>(J43/SUM($C43:$N43)-Y43/SUM($R43:$AC43))*SUM('RICPP-it0_damagesbyregionou (2)'!$A42:$L42)</f>
        <v>#REF!</v>
      </c>
      <c r="BB43" t="e">
        <f>(K43/SUM($C43:$N43)-Z43/SUM($R43:$AC43))*SUM('RICPP-it0_damagesbyregionou (2)'!$A42:$L42)</f>
        <v>#REF!</v>
      </c>
      <c r="BC43" t="e">
        <f>(L43/SUM($C43:$N43)-AA43/SUM($R43:$AC43))*SUM('RICPP-it0_damagesbyregionou (2)'!$A42:$L42)</f>
        <v>#REF!</v>
      </c>
      <c r="BD43" t="e">
        <f>(M43/SUM($C43:$N43)-AB43/SUM($R43:$AC43))*SUM('RICPP-it0_damagesbyregionou (2)'!$A42:$L42)</f>
        <v>#REF!</v>
      </c>
      <c r="BE43" t="e">
        <f>(N43/SUM($C43:$N43)-AC43/SUM($R43:$AC43))*SUM('RICPP-it0_damagesbyregionou (2)'!$A42:$L42)</f>
        <v>#REF!</v>
      </c>
      <c r="BG43" s="2" t="e">
        <f t="shared" si="7"/>
        <v>#REF!</v>
      </c>
      <c r="BH43" s="2" t="e">
        <f t="shared" si="7"/>
        <v>#REF!</v>
      </c>
      <c r="BI43" s="2" t="e">
        <f t="shared" si="7"/>
        <v>#REF!</v>
      </c>
      <c r="BJ43" s="2" t="e">
        <f t="shared" si="7"/>
        <v>#REF!</v>
      </c>
      <c r="BK43" s="2" t="e">
        <f t="shared" si="7"/>
        <v>#REF!</v>
      </c>
      <c r="BL43" s="2" t="e">
        <f t="shared" si="7"/>
        <v>#REF!</v>
      </c>
      <c r="BM43" s="2" t="e">
        <f t="shared" si="7"/>
        <v>#REF!</v>
      </c>
      <c r="BN43" s="2" t="e">
        <f t="shared" si="7"/>
        <v>#REF!</v>
      </c>
      <c r="BO43" s="2" t="e">
        <f t="shared" si="7"/>
        <v>#REF!</v>
      </c>
      <c r="BP43" s="2" t="e">
        <f t="shared" si="7"/>
        <v>#REF!</v>
      </c>
      <c r="BQ43" s="2" t="e">
        <f t="shared" si="7"/>
        <v>#REF!</v>
      </c>
      <c r="BR43" s="2" t="e">
        <f t="shared" si="7"/>
        <v>#REF!</v>
      </c>
    </row>
    <row r="44" spans="1:70" x14ac:dyDescent="0.2">
      <c r="A44">
        <v>42</v>
      </c>
      <c r="B44" t="s">
        <v>56</v>
      </c>
      <c r="C44">
        <f>C43+'RICEPP_it0-E_by_region (2)'!A43</f>
        <v>35.241055754346853</v>
      </c>
      <c r="D44">
        <f>D43+'RICEPP_it0-E_by_region (2)'!B43</f>
        <v>27.212328407120577</v>
      </c>
      <c r="E44">
        <f>E43+'RICEPP_it0-E_by_region (2)'!C43</f>
        <v>7.820196767515136</v>
      </c>
      <c r="F44">
        <f>F43+'RICEPP_it0-E_by_region (2)'!D43</f>
        <v>7.9520077197609984</v>
      </c>
      <c r="G44">
        <f>G43+'RICEPP_it0-E_by_region (2)'!E43</f>
        <v>8.5540892817008629</v>
      </c>
      <c r="H44">
        <f>H43+'RICEPP_it0-E_by_region (2)'!F43</f>
        <v>20.536724517252626</v>
      </c>
      <c r="I44">
        <f>I43+'RICEPP_it0-E_by_region (2)'!G43</f>
        <v>23.671446598371212</v>
      </c>
      <c r="J44">
        <f>J43+'RICEPP_it0-E_by_region (2)'!H43</f>
        <v>13.426153270171122</v>
      </c>
      <c r="K44">
        <f>K43+'RICEPP_it0-E_by_region (2)'!I43</f>
        <v>11.881708243516451</v>
      </c>
      <c r="L44">
        <f>L43+'RICEPP_it0-E_by_region (2)'!J43</f>
        <v>10.755823706993707</v>
      </c>
      <c r="M44">
        <f>M43+'RICEPP_it0-E_by_region (2)'!K43</f>
        <v>9.3547682711791253</v>
      </c>
      <c r="N44">
        <f>N43+'RICEPP_it0-E_by_region (2)'!L43</f>
        <v>13.859981565627194</v>
      </c>
      <c r="P44">
        <v>42</v>
      </c>
      <c r="Q44" t="s">
        <v>56</v>
      </c>
      <c r="R44" t="e">
        <f>R43+'RICPP-it0_damagesbyregionou (2)'!A43</f>
        <v>#REF!</v>
      </c>
      <c r="S44" t="e">
        <f>S43+'RICPP-it0_damagesbyregionou (2)'!B43</f>
        <v>#REF!</v>
      </c>
      <c r="T44" t="e">
        <f>T43+'RICPP-it0_damagesbyregionou (2)'!C43</f>
        <v>#REF!</v>
      </c>
      <c r="U44" t="e">
        <f>U43+'RICPP-it0_damagesbyregionou (2)'!D43</f>
        <v>#REF!</v>
      </c>
      <c r="V44" t="e">
        <f>V43+'RICPP-it0_damagesbyregionou (2)'!E43</f>
        <v>#REF!</v>
      </c>
      <c r="W44" t="e">
        <f>W43+'RICPP-it0_damagesbyregionou (2)'!F43</f>
        <v>#REF!</v>
      </c>
      <c r="X44" t="e">
        <f>X43+'RICPP-it0_damagesbyregionou (2)'!G43</f>
        <v>#REF!</v>
      </c>
      <c r="Y44" t="e">
        <f>Y43+'RICPP-it0_damagesbyregionou (2)'!H43</f>
        <v>#REF!</v>
      </c>
      <c r="Z44" t="e">
        <f>Z43+'RICPP-it0_damagesbyregionou (2)'!I43</f>
        <v>#REF!</v>
      </c>
      <c r="AA44" t="e">
        <f>AA43+'RICPP-it0_damagesbyregionou (2)'!J43</f>
        <v>#REF!</v>
      </c>
      <c r="AB44" t="e">
        <f>AB43+'RICPP-it0_damagesbyregionou (2)'!K43</f>
        <v>#REF!</v>
      </c>
      <c r="AC44" t="e">
        <f>AC43+'RICPP-it0_damagesbyregionou (2)'!L43</f>
        <v>#REF!</v>
      </c>
      <c r="AE44">
        <v>42</v>
      </c>
      <c r="AF44" t="s">
        <v>56</v>
      </c>
      <c r="AG44" t="e">
        <f t="shared" si="3"/>
        <v>#REF!</v>
      </c>
      <c r="AH44" t="e">
        <f t="shared" si="4"/>
        <v>#REF!</v>
      </c>
      <c r="AI44" t="e">
        <f t="shared" si="6"/>
        <v>#REF!</v>
      </c>
      <c r="AJ44" t="e">
        <f t="shared" si="6"/>
        <v>#REF!</v>
      </c>
      <c r="AK44" t="e">
        <f t="shared" si="6"/>
        <v>#REF!</v>
      </c>
      <c r="AL44" t="e">
        <f t="shared" si="6"/>
        <v>#REF!</v>
      </c>
      <c r="AM44" t="e">
        <f t="shared" si="6"/>
        <v>#REF!</v>
      </c>
      <c r="AN44" t="e">
        <f t="shared" ref="AN44:AR62" si="8">(J44/SUM($C44:$N44)-Y44/SUM($R44:$AC44))*SUM($R44:$AC44)</f>
        <v>#REF!</v>
      </c>
      <c r="AO44" t="e">
        <f t="shared" si="8"/>
        <v>#REF!</v>
      </c>
      <c r="AP44" t="e">
        <f t="shared" si="8"/>
        <v>#REF!</v>
      </c>
      <c r="AQ44" t="e">
        <f t="shared" si="8"/>
        <v>#REF!</v>
      </c>
      <c r="AR44" t="e">
        <f t="shared" si="8"/>
        <v>#REF!</v>
      </c>
      <c r="AT44" t="e">
        <f>(C44/SUM($C44:$N44)-R44/SUM($R44:$AC44))*SUM('RICPP-it0_damagesbyregionou (2)'!$A43:$L43)</f>
        <v>#REF!</v>
      </c>
      <c r="AU44" t="e">
        <f>(D44/SUM($C44:$N44)-S44/SUM($R44:$AC44))*SUM('RICPP-it0_damagesbyregionou (2)'!$A43:$L43)</f>
        <v>#REF!</v>
      </c>
      <c r="AV44" t="e">
        <f>(E44/SUM($C44:$N44)-T44/SUM($R44:$AC44))*SUM('RICPP-it0_damagesbyregionou (2)'!$A43:$L43)</f>
        <v>#REF!</v>
      </c>
      <c r="AW44" t="e">
        <f>(F44/SUM($C44:$N44)-U44/SUM($R44:$AC44))*SUM('RICPP-it0_damagesbyregionou (2)'!$A43:$L43)</f>
        <v>#REF!</v>
      </c>
      <c r="AX44" t="e">
        <f>(G44/SUM($C44:$N44)-V44/SUM($R44:$AC44))*SUM('RICPP-it0_damagesbyregionou (2)'!$A43:$L43)</f>
        <v>#REF!</v>
      </c>
      <c r="AY44" t="e">
        <f>(H44/SUM($C44:$N44)-W44/SUM($R44:$AC44))*SUM('RICPP-it0_damagesbyregionou (2)'!$A43:$L43)</f>
        <v>#REF!</v>
      </c>
      <c r="AZ44" t="e">
        <f>(I44/SUM($C44:$N44)-X44/SUM($R44:$AC44))*SUM('RICPP-it0_damagesbyregionou (2)'!$A43:$L43)</f>
        <v>#REF!</v>
      </c>
      <c r="BA44" t="e">
        <f>(J44/SUM($C44:$N44)-Y44/SUM($R44:$AC44))*SUM('RICPP-it0_damagesbyregionou (2)'!$A43:$L43)</f>
        <v>#REF!</v>
      </c>
      <c r="BB44" t="e">
        <f>(K44/SUM($C44:$N44)-Z44/SUM($R44:$AC44))*SUM('RICPP-it0_damagesbyregionou (2)'!$A43:$L43)</f>
        <v>#REF!</v>
      </c>
      <c r="BC44" t="e">
        <f>(L44/SUM($C44:$N44)-AA44/SUM($R44:$AC44))*SUM('RICPP-it0_damagesbyregionou (2)'!$A43:$L43)</f>
        <v>#REF!</v>
      </c>
      <c r="BD44" t="e">
        <f>(M44/SUM($C44:$N44)-AB44/SUM($R44:$AC44))*SUM('RICPP-it0_damagesbyregionou (2)'!$A43:$L43)</f>
        <v>#REF!</v>
      </c>
      <c r="BE44" t="e">
        <f>(N44/SUM($C44:$N44)-AC44/SUM($R44:$AC44))*SUM('RICPP-it0_damagesbyregionou (2)'!$A43:$L43)</f>
        <v>#REF!</v>
      </c>
      <c r="BG44" s="2" t="e">
        <f t="shared" si="7"/>
        <v>#REF!</v>
      </c>
      <c r="BH44" s="2" t="e">
        <f t="shared" si="7"/>
        <v>#REF!</v>
      </c>
      <c r="BI44" s="2" t="e">
        <f t="shared" si="7"/>
        <v>#REF!</v>
      </c>
      <c r="BJ44" s="2" t="e">
        <f t="shared" si="7"/>
        <v>#REF!</v>
      </c>
      <c r="BK44" s="2" t="e">
        <f t="shared" si="7"/>
        <v>#REF!</v>
      </c>
      <c r="BL44" s="2" t="e">
        <f t="shared" si="7"/>
        <v>#REF!</v>
      </c>
      <c r="BM44" s="2" t="e">
        <f t="shared" si="7"/>
        <v>#REF!</v>
      </c>
      <c r="BN44" s="2" t="e">
        <f t="shared" si="7"/>
        <v>#REF!</v>
      </c>
      <c r="BO44" s="2" t="e">
        <f t="shared" si="7"/>
        <v>#REF!</v>
      </c>
      <c r="BP44" s="2" t="e">
        <f t="shared" si="7"/>
        <v>#REF!</v>
      </c>
      <c r="BQ44" s="2" t="e">
        <f t="shared" si="7"/>
        <v>#REF!</v>
      </c>
      <c r="BR44" s="2" t="e">
        <f t="shared" si="7"/>
        <v>#REF!</v>
      </c>
    </row>
    <row r="45" spans="1:70" x14ac:dyDescent="0.2">
      <c r="A45">
        <v>43</v>
      </c>
      <c r="B45" t="s">
        <v>57</v>
      </c>
      <c r="C45">
        <f>C44+'RICEPP_it0-E_by_region (2)'!A44</f>
        <v>35.241055754346853</v>
      </c>
      <c r="D45">
        <f>D44+'RICEPP_it0-E_by_region (2)'!B44</f>
        <v>27.212328407120577</v>
      </c>
      <c r="E45">
        <f>E44+'RICEPP_it0-E_by_region (2)'!C44</f>
        <v>7.820196767515136</v>
      </c>
      <c r="F45">
        <f>F44+'RICEPP_it0-E_by_region (2)'!D44</f>
        <v>7.9520077197609984</v>
      </c>
      <c r="G45">
        <f>G44+'RICEPP_it0-E_by_region (2)'!E44</f>
        <v>8.5540892817008629</v>
      </c>
      <c r="H45">
        <f>H44+'RICEPP_it0-E_by_region (2)'!F44</f>
        <v>20.536724517252626</v>
      </c>
      <c r="I45">
        <f>I44+'RICEPP_it0-E_by_region (2)'!G44</f>
        <v>23.671446598371212</v>
      </c>
      <c r="J45">
        <f>J44+'RICEPP_it0-E_by_region (2)'!H44</f>
        <v>13.426153270171122</v>
      </c>
      <c r="K45">
        <f>K44+'RICEPP_it0-E_by_region (2)'!I44</f>
        <v>11.881708243516451</v>
      </c>
      <c r="L45">
        <f>L44+'RICEPP_it0-E_by_region (2)'!J44</f>
        <v>10.755823706993707</v>
      </c>
      <c r="M45">
        <f>M44+'RICEPP_it0-E_by_region (2)'!K44</f>
        <v>9.3547682711791253</v>
      </c>
      <c r="N45">
        <f>N44+'RICEPP_it0-E_by_region (2)'!L44</f>
        <v>13.859981565627194</v>
      </c>
      <c r="P45">
        <v>43</v>
      </c>
      <c r="Q45" t="s">
        <v>57</v>
      </c>
      <c r="R45" t="e">
        <f>R44+'RICPP-it0_damagesbyregionou (2)'!A44</f>
        <v>#REF!</v>
      </c>
      <c r="S45" t="e">
        <f>S44+'RICPP-it0_damagesbyregionou (2)'!B44</f>
        <v>#REF!</v>
      </c>
      <c r="T45" t="e">
        <f>T44+'RICPP-it0_damagesbyregionou (2)'!C44</f>
        <v>#REF!</v>
      </c>
      <c r="U45" t="e">
        <f>U44+'RICPP-it0_damagesbyregionou (2)'!D44</f>
        <v>#REF!</v>
      </c>
      <c r="V45" t="e">
        <f>V44+'RICPP-it0_damagesbyregionou (2)'!E44</f>
        <v>#REF!</v>
      </c>
      <c r="W45" t="e">
        <f>W44+'RICPP-it0_damagesbyregionou (2)'!F44</f>
        <v>#REF!</v>
      </c>
      <c r="X45" t="e">
        <f>X44+'RICPP-it0_damagesbyregionou (2)'!G44</f>
        <v>#REF!</v>
      </c>
      <c r="Y45" t="e">
        <f>Y44+'RICPP-it0_damagesbyregionou (2)'!H44</f>
        <v>#REF!</v>
      </c>
      <c r="Z45" t="e">
        <f>Z44+'RICPP-it0_damagesbyregionou (2)'!I44</f>
        <v>#REF!</v>
      </c>
      <c r="AA45" t="e">
        <f>AA44+'RICPP-it0_damagesbyregionou (2)'!J44</f>
        <v>#REF!</v>
      </c>
      <c r="AB45" t="e">
        <f>AB44+'RICPP-it0_damagesbyregionou (2)'!K44</f>
        <v>#REF!</v>
      </c>
      <c r="AC45" t="e">
        <f>AC44+'RICPP-it0_damagesbyregionou (2)'!L44</f>
        <v>#REF!</v>
      </c>
      <c r="AE45">
        <v>43</v>
      </c>
      <c r="AF45" t="s">
        <v>57</v>
      </c>
      <c r="AG45" t="e">
        <f t="shared" si="3"/>
        <v>#REF!</v>
      </c>
      <c r="AH45" t="e">
        <f t="shared" si="4"/>
        <v>#REF!</v>
      </c>
      <c r="AI45" t="e">
        <f t="shared" ref="AI45:AM62" si="9">(E45/SUM($C45:$N45)-T45/SUM($R45:$AC45))*SUM($R45:$AC45)</f>
        <v>#REF!</v>
      </c>
      <c r="AJ45" t="e">
        <f t="shared" si="9"/>
        <v>#REF!</v>
      </c>
      <c r="AK45" t="e">
        <f t="shared" si="9"/>
        <v>#REF!</v>
      </c>
      <c r="AL45" t="e">
        <f t="shared" si="9"/>
        <v>#REF!</v>
      </c>
      <c r="AM45" t="e">
        <f t="shared" si="9"/>
        <v>#REF!</v>
      </c>
      <c r="AN45" t="e">
        <f t="shared" si="8"/>
        <v>#REF!</v>
      </c>
      <c r="AO45" t="e">
        <f t="shared" si="8"/>
        <v>#REF!</v>
      </c>
      <c r="AP45" t="e">
        <f t="shared" si="8"/>
        <v>#REF!</v>
      </c>
      <c r="AQ45" t="e">
        <f t="shared" si="8"/>
        <v>#REF!</v>
      </c>
      <c r="AR45" t="e">
        <f t="shared" si="8"/>
        <v>#REF!</v>
      </c>
      <c r="AT45" t="e">
        <f>(C45/SUM($C45:$N45)-R45/SUM($R45:$AC45))*SUM('RICPP-it0_damagesbyregionou (2)'!$A44:$L44)</f>
        <v>#REF!</v>
      </c>
      <c r="AU45" t="e">
        <f>(D45/SUM($C45:$N45)-S45/SUM($R45:$AC45))*SUM('RICPP-it0_damagesbyregionou (2)'!$A44:$L44)</f>
        <v>#REF!</v>
      </c>
      <c r="AV45" t="e">
        <f>(E45/SUM($C45:$N45)-T45/SUM($R45:$AC45))*SUM('RICPP-it0_damagesbyregionou (2)'!$A44:$L44)</f>
        <v>#REF!</v>
      </c>
      <c r="AW45" t="e">
        <f>(F45/SUM($C45:$N45)-U45/SUM($R45:$AC45))*SUM('RICPP-it0_damagesbyregionou (2)'!$A44:$L44)</f>
        <v>#REF!</v>
      </c>
      <c r="AX45" t="e">
        <f>(G45/SUM($C45:$N45)-V45/SUM($R45:$AC45))*SUM('RICPP-it0_damagesbyregionou (2)'!$A44:$L44)</f>
        <v>#REF!</v>
      </c>
      <c r="AY45" t="e">
        <f>(H45/SUM($C45:$N45)-W45/SUM($R45:$AC45))*SUM('RICPP-it0_damagesbyregionou (2)'!$A44:$L44)</f>
        <v>#REF!</v>
      </c>
      <c r="AZ45" t="e">
        <f>(I45/SUM($C45:$N45)-X45/SUM($R45:$AC45))*SUM('RICPP-it0_damagesbyregionou (2)'!$A44:$L44)</f>
        <v>#REF!</v>
      </c>
      <c r="BA45" t="e">
        <f>(J45/SUM($C45:$N45)-Y45/SUM($R45:$AC45))*SUM('RICPP-it0_damagesbyregionou (2)'!$A44:$L44)</f>
        <v>#REF!</v>
      </c>
      <c r="BB45" t="e">
        <f>(K45/SUM($C45:$N45)-Z45/SUM($R45:$AC45))*SUM('RICPP-it0_damagesbyregionou (2)'!$A44:$L44)</f>
        <v>#REF!</v>
      </c>
      <c r="BC45" t="e">
        <f>(L45/SUM($C45:$N45)-AA45/SUM($R45:$AC45))*SUM('RICPP-it0_damagesbyregionou (2)'!$A44:$L44)</f>
        <v>#REF!</v>
      </c>
      <c r="BD45" t="e">
        <f>(M45/SUM($C45:$N45)-AB45/SUM($R45:$AC45))*SUM('RICPP-it0_damagesbyregionou (2)'!$A44:$L44)</f>
        <v>#REF!</v>
      </c>
      <c r="BE45" t="e">
        <f>(N45/SUM($C45:$N45)-AC45/SUM($R45:$AC45))*SUM('RICPP-it0_damagesbyregionou (2)'!$A44:$L44)</f>
        <v>#REF!</v>
      </c>
      <c r="BG45" s="2" t="e">
        <f t="shared" si="7"/>
        <v>#REF!</v>
      </c>
      <c r="BH45" s="2" t="e">
        <f t="shared" si="7"/>
        <v>#REF!</v>
      </c>
      <c r="BI45" s="2" t="e">
        <f t="shared" si="7"/>
        <v>#REF!</v>
      </c>
      <c r="BJ45" s="2" t="e">
        <f t="shared" si="7"/>
        <v>#REF!</v>
      </c>
      <c r="BK45" s="2" t="e">
        <f t="shared" si="7"/>
        <v>#REF!</v>
      </c>
      <c r="BL45" s="2" t="e">
        <f t="shared" si="7"/>
        <v>#REF!</v>
      </c>
      <c r="BM45" s="2" t="e">
        <f t="shared" si="7"/>
        <v>#REF!</v>
      </c>
      <c r="BN45" s="2" t="e">
        <f t="shared" si="7"/>
        <v>#REF!</v>
      </c>
      <c r="BO45" s="2" t="e">
        <f t="shared" si="7"/>
        <v>#REF!</v>
      </c>
      <c r="BP45" s="2" t="e">
        <f t="shared" si="7"/>
        <v>#REF!</v>
      </c>
      <c r="BQ45" s="2" t="e">
        <f t="shared" si="7"/>
        <v>#REF!</v>
      </c>
      <c r="BR45" s="2" t="e">
        <f t="shared" si="7"/>
        <v>#REF!</v>
      </c>
    </row>
    <row r="46" spans="1:70" x14ac:dyDescent="0.2">
      <c r="A46">
        <v>44</v>
      </c>
      <c r="B46" t="s">
        <v>58</v>
      </c>
      <c r="C46">
        <f>C45+'RICEPP_it0-E_by_region (2)'!A45</f>
        <v>35.241055754346853</v>
      </c>
      <c r="D46">
        <f>D45+'RICEPP_it0-E_by_region (2)'!B45</f>
        <v>27.212328407120577</v>
      </c>
      <c r="E46">
        <f>E45+'RICEPP_it0-E_by_region (2)'!C45</f>
        <v>7.820196767515136</v>
      </c>
      <c r="F46">
        <f>F45+'RICEPP_it0-E_by_region (2)'!D45</f>
        <v>7.9520077197609984</v>
      </c>
      <c r="G46">
        <f>G45+'RICEPP_it0-E_by_region (2)'!E45</f>
        <v>8.5540892817008629</v>
      </c>
      <c r="H46">
        <f>H45+'RICEPP_it0-E_by_region (2)'!F45</f>
        <v>20.536724517252626</v>
      </c>
      <c r="I46">
        <f>I45+'RICEPP_it0-E_by_region (2)'!G45</f>
        <v>23.671446598371212</v>
      </c>
      <c r="J46">
        <f>J45+'RICEPP_it0-E_by_region (2)'!H45</f>
        <v>13.426153270171122</v>
      </c>
      <c r="K46">
        <f>K45+'RICEPP_it0-E_by_region (2)'!I45</f>
        <v>11.881708243516451</v>
      </c>
      <c r="L46">
        <f>L45+'RICEPP_it0-E_by_region (2)'!J45</f>
        <v>10.755823706993707</v>
      </c>
      <c r="M46">
        <f>M45+'RICEPP_it0-E_by_region (2)'!K45</f>
        <v>9.3547682711791253</v>
      </c>
      <c r="N46">
        <f>N45+'RICEPP_it0-E_by_region (2)'!L45</f>
        <v>13.859981565627194</v>
      </c>
      <c r="P46">
        <v>44</v>
      </c>
      <c r="Q46" t="s">
        <v>58</v>
      </c>
      <c r="R46" t="e">
        <f>R45+'RICPP-it0_damagesbyregionou (2)'!A45</f>
        <v>#REF!</v>
      </c>
      <c r="S46" t="e">
        <f>S45+'RICPP-it0_damagesbyregionou (2)'!B45</f>
        <v>#REF!</v>
      </c>
      <c r="T46" t="e">
        <f>T45+'RICPP-it0_damagesbyregionou (2)'!C45</f>
        <v>#REF!</v>
      </c>
      <c r="U46" t="e">
        <f>U45+'RICPP-it0_damagesbyregionou (2)'!D45</f>
        <v>#REF!</v>
      </c>
      <c r="V46" t="e">
        <f>V45+'RICPP-it0_damagesbyregionou (2)'!E45</f>
        <v>#REF!</v>
      </c>
      <c r="W46" t="e">
        <f>W45+'RICPP-it0_damagesbyregionou (2)'!F45</f>
        <v>#REF!</v>
      </c>
      <c r="X46" t="e">
        <f>X45+'RICPP-it0_damagesbyregionou (2)'!G45</f>
        <v>#REF!</v>
      </c>
      <c r="Y46" t="e">
        <f>Y45+'RICPP-it0_damagesbyregionou (2)'!H45</f>
        <v>#REF!</v>
      </c>
      <c r="Z46" t="e">
        <f>Z45+'RICPP-it0_damagesbyregionou (2)'!I45</f>
        <v>#REF!</v>
      </c>
      <c r="AA46" t="e">
        <f>AA45+'RICPP-it0_damagesbyregionou (2)'!J45</f>
        <v>#REF!</v>
      </c>
      <c r="AB46" t="e">
        <f>AB45+'RICPP-it0_damagesbyregionou (2)'!K45</f>
        <v>#REF!</v>
      </c>
      <c r="AC46" t="e">
        <f>AC45+'RICPP-it0_damagesbyregionou (2)'!L45</f>
        <v>#REF!</v>
      </c>
      <c r="AE46">
        <v>44</v>
      </c>
      <c r="AF46" t="s">
        <v>58</v>
      </c>
      <c r="AG46" t="e">
        <f t="shared" si="3"/>
        <v>#REF!</v>
      </c>
      <c r="AH46" t="e">
        <f t="shared" si="4"/>
        <v>#REF!</v>
      </c>
      <c r="AI46" t="e">
        <f t="shared" si="9"/>
        <v>#REF!</v>
      </c>
      <c r="AJ46" t="e">
        <f t="shared" si="9"/>
        <v>#REF!</v>
      </c>
      <c r="AK46" t="e">
        <f t="shared" si="9"/>
        <v>#REF!</v>
      </c>
      <c r="AL46" t="e">
        <f t="shared" si="9"/>
        <v>#REF!</v>
      </c>
      <c r="AM46" t="e">
        <f t="shared" si="9"/>
        <v>#REF!</v>
      </c>
      <c r="AN46" t="e">
        <f t="shared" si="8"/>
        <v>#REF!</v>
      </c>
      <c r="AO46" t="e">
        <f t="shared" si="8"/>
        <v>#REF!</v>
      </c>
      <c r="AP46" t="e">
        <f t="shared" si="8"/>
        <v>#REF!</v>
      </c>
      <c r="AQ46" t="e">
        <f t="shared" si="8"/>
        <v>#REF!</v>
      </c>
      <c r="AR46" t="e">
        <f t="shared" si="8"/>
        <v>#REF!</v>
      </c>
      <c r="AT46" t="e">
        <f>(C46/SUM($C46:$N46)-R46/SUM($R46:$AC46))*SUM('RICPP-it0_damagesbyregionou (2)'!$A45:$L45)</f>
        <v>#REF!</v>
      </c>
      <c r="AU46" t="e">
        <f>(D46/SUM($C46:$N46)-S46/SUM($R46:$AC46))*SUM('RICPP-it0_damagesbyregionou (2)'!$A45:$L45)</f>
        <v>#REF!</v>
      </c>
      <c r="AV46" t="e">
        <f>(E46/SUM($C46:$N46)-T46/SUM($R46:$AC46))*SUM('RICPP-it0_damagesbyregionou (2)'!$A45:$L45)</f>
        <v>#REF!</v>
      </c>
      <c r="AW46" t="e">
        <f>(F46/SUM($C46:$N46)-U46/SUM($R46:$AC46))*SUM('RICPP-it0_damagesbyregionou (2)'!$A45:$L45)</f>
        <v>#REF!</v>
      </c>
      <c r="AX46" t="e">
        <f>(G46/SUM($C46:$N46)-V46/SUM($R46:$AC46))*SUM('RICPP-it0_damagesbyregionou (2)'!$A45:$L45)</f>
        <v>#REF!</v>
      </c>
      <c r="AY46" t="e">
        <f>(H46/SUM($C46:$N46)-W46/SUM($R46:$AC46))*SUM('RICPP-it0_damagesbyregionou (2)'!$A45:$L45)</f>
        <v>#REF!</v>
      </c>
      <c r="AZ46" t="e">
        <f>(I46/SUM($C46:$N46)-X46/SUM($R46:$AC46))*SUM('RICPP-it0_damagesbyregionou (2)'!$A45:$L45)</f>
        <v>#REF!</v>
      </c>
      <c r="BA46" t="e">
        <f>(J46/SUM($C46:$N46)-Y46/SUM($R46:$AC46))*SUM('RICPP-it0_damagesbyregionou (2)'!$A45:$L45)</f>
        <v>#REF!</v>
      </c>
      <c r="BB46" t="e">
        <f>(K46/SUM($C46:$N46)-Z46/SUM($R46:$AC46))*SUM('RICPP-it0_damagesbyregionou (2)'!$A45:$L45)</f>
        <v>#REF!</v>
      </c>
      <c r="BC46" t="e">
        <f>(L46/SUM($C46:$N46)-AA46/SUM($R46:$AC46))*SUM('RICPP-it0_damagesbyregionou (2)'!$A45:$L45)</f>
        <v>#REF!</v>
      </c>
      <c r="BD46" t="e">
        <f>(M46/SUM($C46:$N46)-AB46/SUM($R46:$AC46))*SUM('RICPP-it0_damagesbyregionou (2)'!$A45:$L45)</f>
        <v>#REF!</v>
      </c>
      <c r="BE46" t="e">
        <f>(N46/SUM($C46:$N46)-AC46/SUM($R46:$AC46))*SUM('RICPP-it0_damagesbyregionou (2)'!$A45:$L45)</f>
        <v>#REF!</v>
      </c>
      <c r="BG46" s="2" t="e">
        <f t="shared" si="7"/>
        <v>#REF!</v>
      </c>
      <c r="BH46" s="2" t="e">
        <f t="shared" si="7"/>
        <v>#REF!</v>
      </c>
      <c r="BI46" s="2" t="e">
        <f t="shared" si="7"/>
        <v>#REF!</v>
      </c>
      <c r="BJ46" s="2" t="e">
        <f t="shared" si="7"/>
        <v>#REF!</v>
      </c>
      <c r="BK46" s="2" t="e">
        <f t="shared" si="7"/>
        <v>#REF!</v>
      </c>
      <c r="BL46" s="2" t="e">
        <f t="shared" si="7"/>
        <v>#REF!</v>
      </c>
      <c r="BM46" s="2" t="e">
        <f t="shared" si="7"/>
        <v>#REF!</v>
      </c>
      <c r="BN46" s="2" t="e">
        <f t="shared" si="7"/>
        <v>#REF!</v>
      </c>
      <c r="BO46" s="2" t="e">
        <f t="shared" si="7"/>
        <v>#REF!</v>
      </c>
      <c r="BP46" s="2" t="e">
        <f t="shared" si="7"/>
        <v>#REF!</v>
      </c>
      <c r="BQ46" s="2" t="e">
        <f t="shared" si="7"/>
        <v>#REF!</v>
      </c>
      <c r="BR46" s="2" t="e">
        <f t="shared" si="7"/>
        <v>#REF!</v>
      </c>
    </row>
    <row r="47" spans="1:70" x14ac:dyDescent="0.2">
      <c r="A47">
        <v>45</v>
      </c>
      <c r="B47" t="s">
        <v>59</v>
      </c>
      <c r="C47">
        <f>C46+'RICEPP_it0-E_by_region (2)'!A46</f>
        <v>35.241055754346853</v>
      </c>
      <c r="D47">
        <f>D46+'RICEPP_it0-E_by_region (2)'!B46</f>
        <v>27.212328407120577</v>
      </c>
      <c r="E47">
        <f>E46+'RICEPP_it0-E_by_region (2)'!C46</f>
        <v>7.820196767515136</v>
      </c>
      <c r="F47">
        <f>F46+'RICEPP_it0-E_by_region (2)'!D46</f>
        <v>7.9520077197609984</v>
      </c>
      <c r="G47">
        <f>G46+'RICEPP_it0-E_by_region (2)'!E46</f>
        <v>8.5540892817008629</v>
      </c>
      <c r="H47">
        <f>H46+'RICEPP_it0-E_by_region (2)'!F46</f>
        <v>20.536724517252626</v>
      </c>
      <c r="I47">
        <f>I46+'RICEPP_it0-E_by_region (2)'!G46</f>
        <v>23.671446598371212</v>
      </c>
      <c r="J47">
        <f>J46+'RICEPP_it0-E_by_region (2)'!H46</f>
        <v>13.426153270171122</v>
      </c>
      <c r="K47">
        <f>K46+'RICEPP_it0-E_by_region (2)'!I46</f>
        <v>11.881708243516451</v>
      </c>
      <c r="L47">
        <f>L46+'RICEPP_it0-E_by_region (2)'!J46</f>
        <v>10.755823706993707</v>
      </c>
      <c r="M47">
        <f>M46+'RICEPP_it0-E_by_region (2)'!K46</f>
        <v>9.3547682711791253</v>
      </c>
      <c r="N47">
        <f>N46+'RICEPP_it0-E_by_region (2)'!L46</f>
        <v>13.859981565627194</v>
      </c>
      <c r="P47">
        <v>45</v>
      </c>
      <c r="Q47" t="s">
        <v>59</v>
      </c>
      <c r="R47" t="e">
        <f>R46+'RICPP-it0_damagesbyregionou (2)'!A46</f>
        <v>#REF!</v>
      </c>
      <c r="S47" t="e">
        <f>S46+'RICPP-it0_damagesbyregionou (2)'!B46</f>
        <v>#REF!</v>
      </c>
      <c r="T47" t="e">
        <f>T46+'RICPP-it0_damagesbyregionou (2)'!C46</f>
        <v>#REF!</v>
      </c>
      <c r="U47" t="e">
        <f>U46+'RICPP-it0_damagesbyregionou (2)'!D46</f>
        <v>#REF!</v>
      </c>
      <c r="V47" t="e">
        <f>V46+'RICPP-it0_damagesbyregionou (2)'!E46</f>
        <v>#REF!</v>
      </c>
      <c r="W47" t="e">
        <f>W46+'RICPP-it0_damagesbyregionou (2)'!F46</f>
        <v>#REF!</v>
      </c>
      <c r="X47" t="e">
        <f>X46+'RICPP-it0_damagesbyregionou (2)'!G46</f>
        <v>#REF!</v>
      </c>
      <c r="Y47" t="e">
        <f>Y46+'RICPP-it0_damagesbyregionou (2)'!H46</f>
        <v>#REF!</v>
      </c>
      <c r="Z47" t="e">
        <f>Z46+'RICPP-it0_damagesbyregionou (2)'!I46</f>
        <v>#REF!</v>
      </c>
      <c r="AA47" t="e">
        <f>AA46+'RICPP-it0_damagesbyregionou (2)'!J46</f>
        <v>#REF!</v>
      </c>
      <c r="AB47" t="e">
        <f>AB46+'RICPP-it0_damagesbyregionou (2)'!K46</f>
        <v>#REF!</v>
      </c>
      <c r="AC47" t="e">
        <f>AC46+'RICPP-it0_damagesbyregionou (2)'!L46</f>
        <v>#REF!</v>
      </c>
      <c r="AE47">
        <v>45</v>
      </c>
      <c r="AF47" t="s">
        <v>59</v>
      </c>
      <c r="AG47" t="e">
        <f t="shared" si="3"/>
        <v>#REF!</v>
      </c>
      <c r="AH47" t="e">
        <f t="shared" si="4"/>
        <v>#REF!</v>
      </c>
      <c r="AI47" t="e">
        <f t="shared" si="9"/>
        <v>#REF!</v>
      </c>
      <c r="AJ47" t="e">
        <f t="shared" si="9"/>
        <v>#REF!</v>
      </c>
      <c r="AK47" t="e">
        <f t="shared" si="9"/>
        <v>#REF!</v>
      </c>
      <c r="AL47" t="e">
        <f t="shared" si="9"/>
        <v>#REF!</v>
      </c>
      <c r="AM47" t="e">
        <f t="shared" si="9"/>
        <v>#REF!</v>
      </c>
      <c r="AN47" t="e">
        <f t="shared" si="8"/>
        <v>#REF!</v>
      </c>
      <c r="AO47" t="e">
        <f t="shared" si="8"/>
        <v>#REF!</v>
      </c>
      <c r="AP47" t="e">
        <f t="shared" si="8"/>
        <v>#REF!</v>
      </c>
      <c r="AQ47" t="e">
        <f t="shared" si="8"/>
        <v>#REF!</v>
      </c>
      <c r="AR47" t="e">
        <f t="shared" si="8"/>
        <v>#REF!</v>
      </c>
      <c r="AT47" t="e">
        <f>(C47/SUM($C47:$N47)-R47/SUM($R47:$AC47))*SUM('RICPP-it0_damagesbyregionou (2)'!$A46:$L46)</f>
        <v>#REF!</v>
      </c>
      <c r="AU47" t="e">
        <f>(D47/SUM($C47:$N47)-S47/SUM($R47:$AC47))*SUM('RICPP-it0_damagesbyregionou (2)'!$A46:$L46)</f>
        <v>#REF!</v>
      </c>
      <c r="AV47" t="e">
        <f>(E47/SUM($C47:$N47)-T47/SUM($R47:$AC47))*SUM('RICPP-it0_damagesbyregionou (2)'!$A46:$L46)</f>
        <v>#REF!</v>
      </c>
      <c r="AW47" t="e">
        <f>(F47/SUM($C47:$N47)-U47/SUM($R47:$AC47))*SUM('RICPP-it0_damagesbyregionou (2)'!$A46:$L46)</f>
        <v>#REF!</v>
      </c>
      <c r="AX47" t="e">
        <f>(G47/SUM($C47:$N47)-V47/SUM($R47:$AC47))*SUM('RICPP-it0_damagesbyregionou (2)'!$A46:$L46)</f>
        <v>#REF!</v>
      </c>
      <c r="AY47" t="e">
        <f>(H47/SUM($C47:$N47)-W47/SUM($R47:$AC47))*SUM('RICPP-it0_damagesbyregionou (2)'!$A46:$L46)</f>
        <v>#REF!</v>
      </c>
      <c r="AZ47" t="e">
        <f>(I47/SUM($C47:$N47)-X47/SUM($R47:$AC47))*SUM('RICPP-it0_damagesbyregionou (2)'!$A46:$L46)</f>
        <v>#REF!</v>
      </c>
      <c r="BA47" t="e">
        <f>(J47/SUM($C47:$N47)-Y47/SUM($R47:$AC47))*SUM('RICPP-it0_damagesbyregionou (2)'!$A46:$L46)</f>
        <v>#REF!</v>
      </c>
      <c r="BB47" t="e">
        <f>(K47/SUM($C47:$N47)-Z47/SUM($R47:$AC47))*SUM('RICPP-it0_damagesbyregionou (2)'!$A46:$L46)</f>
        <v>#REF!</v>
      </c>
      <c r="BC47" t="e">
        <f>(L47/SUM($C47:$N47)-AA47/SUM($R47:$AC47))*SUM('RICPP-it0_damagesbyregionou (2)'!$A46:$L46)</f>
        <v>#REF!</v>
      </c>
      <c r="BD47" t="e">
        <f>(M47/SUM($C47:$N47)-AB47/SUM($R47:$AC47))*SUM('RICPP-it0_damagesbyregionou (2)'!$A46:$L46)</f>
        <v>#REF!</v>
      </c>
      <c r="BE47" t="e">
        <f>(N47/SUM($C47:$N47)-AC47/SUM($R47:$AC47))*SUM('RICPP-it0_damagesbyregionou (2)'!$A46:$L46)</f>
        <v>#REF!</v>
      </c>
      <c r="BG47" s="2" t="e">
        <f t="shared" si="7"/>
        <v>#REF!</v>
      </c>
      <c r="BH47" s="2" t="e">
        <f t="shared" si="7"/>
        <v>#REF!</v>
      </c>
      <c r="BI47" s="2" t="e">
        <f t="shared" si="7"/>
        <v>#REF!</v>
      </c>
      <c r="BJ47" s="2" t="e">
        <f t="shared" si="7"/>
        <v>#REF!</v>
      </c>
      <c r="BK47" s="2" t="e">
        <f t="shared" si="7"/>
        <v>#REF!</v>
      </c>
      <c r="BL47" s="2" t="e">
        <f t="shared" si="7"/>
        <v>#REF!</v>
      </c>
      <c r="BM47" s="2" t="e">
        <f t="shared" si="7"/>
        <v>#REF!</v>
      </c>
      <c r="BN47" s="2" t="e">
        <f t="shared" si="7"/>
        <v>#REF!</v>
      </c>
      <c r="BO47" s="2" t="e">
        <f t="shared" si="7"/>
        <v>#REF!</v>
      </c>
      <c r="BP47" s="2" t="e">
        <f t="shared" si="7"/>
        <v>#REF!</v>
      </c>
      <c r="BQ47" s="2" t="e">
        <f t="shared" si="7"/>
        <v>#REF!</v>
      </c>
      <c r="BR47" s="2" t="e">
        <f t="shared" si="7"/>
        <v>#REF!</v>
      </c>
    </row>
    <row r="48" spans="1:70" x14ac:dyDescent="0.2">
      <c r="A48">
        <v>46</v>
      </c>
      <c r="B48" t="s">
        <v>60</v>
      </c>
      <c r="C48">
        <f>C47+'RICEPP_it0-E_by_region (2)'!A47</f>
        <v>35.241055754346853</v>
      </c>
      <c r="D48">
        <f>D47+'RICEPP_it0-E_by_region (2)'!B47</f>
        <v>27.212328407120577</v>
      </c>
      <c r="E48">
        <f>E47+'RICEPP_it0-E_by_region (2)'!C47</f>
        <v>7.820196767515136</v>
      </c>
      <c r="F48">
        <f>F47+'RICEPP_it0-E_by_region (2)'!D47</f>
        <v>7.9520077197609984</v>
      </c>
      <c r="G48">
        <f>G47+'RICEPP_it0-E_by_region (2)'!E47</f>
        <v>8.5540892817008629</v>
      </c>
      <c r="H48">
        <f>H47+'RICEPP_it0-E_by_region (2)'!F47</f>
        <v>20.536724517252626</v>
      </c>
      <c r="I48">
        <f>I47+'RICEPP_it0-E_by_region (2)'!G47</f>
        <v>23.671446598371212</v>
      </c>
      <c r="J48">
        <f>J47+'RICEPP_it0-E_by_region (2)'!H47</f>
        <v>13.426153270171122</v>
      </c>
      <c r="K48">
        <f>K47+'RICEPP_it0-E_by_region (2)'!I47</f>
        <v>11.881708243516451</v>
      </c>
      <c r="L48">
        <f>L47+'RICEPP_it0-E_by_region (2)'!J47</f>
        <v>10.755823706993707</v>
      </c>
      <c r="M48">
        <f>M47+'RICEPP_it0-E_by_region (2)'!K47</f>
        <v>9.3547682711791253</v>
      </c>
      <c r="N48">
        <f>N47+'RICEPP_it0-E_by_region (2)'!L47</f>
        <v>13.859981565627194</v>
      </c>
      <c r="P48">
        <v>46</v>
      </c>
      <c r="Q48" t="s">
        <v>60</v>
      </c>
      <c r="R48" t="e">
        <f>R47+'RICPP-it0_damagesbyregionou (2)'!A47</f>
        <v>#REF!</v>
      </c>
      <c r="S48" t="e">
        <f>S47+'RICPP-it0_damagesbyregionou (2)'!B47</f>
        <v>#REF!</v>
      </c>
      <c r="T48" t="e">
        <f>T47+'RICPP-it0_damagesbyregionou (2)'!C47</f>
        <v>#REF!</v>
      </c>
      <c r="U48" t="e">
        <f>U47+'RICPP-it0_damagesbyregionou (2)'!D47</f>
        <v>#REF!</v>
      </c>
      <c r="V48" t="e">
        <f>V47+'RICPP-it0_damagesbyregionou (2)'!E47</f>
        <v>#REF!</v>
      </c>
      <c r="W48" t="e">
        <f>W47+'RICPP-it0_damagesbyregionou (2)'!F47</f>
        <v>#REF!</v>
      </c>
      <c r="X48" t="e">
        <f>X47+'RICPP-it0_damagesbyregionou (2)'!G47</f>
        <v>#REF!</v>
      </c>
      <c r="Y48" t="e">
        <f>Y47+'RICPP-it0_damagesbyregionou (2)'!H47</f>
        <v>#REF!</v>
      </c>
      <c r="Z48" t="e">
        <f>Z47+'RICPP-it0_damagesbyregionou (2)'!I47</f>
        <v>#REF!</v>
      </c>
      <c r="AA48" t="e">
        <f>AA47+'RICPP-it0_damagesbyregionou (2)'!J47</f>
        <v>#REF!</v>
      </c>
      <c r="AB48" t="e">
        <f>AB47+'RICPP-it0_damagesbyregionou (2)'!K47</f>
        <v>#REF!</v>
      </c>
      <c r="AC48" t="e">
        <f>AC47+'RICPP-it0_damagesbyregionou (2)'!L47</f>
        <v>#REF!</v>
      </c>
      <c r="AE48">
        <v>46</v>
      </c>
      <c r="AF48" t="s">
        <v>60</v>
      </c>
      <c r="AG48" t="e">
        <f t="shared" si="3"/>
        <v>#REF!</v>
      </c>
      <c r="AH48" t="e">
        <f t="shared" si="4"/>
        <v>#REF!</v>
      </c>
      <c r="AI48" t="e">
        <f t="shared" si="9"/>
        <v>#REF!</v>
      </c>
      <c r="AJ48" t="e">
        <f t="shared" si="9"/>
        <v>#REF!</v>
      </c>
      <c r="AK48" t="e">
        <f t="shared" si="9"/>
        <v>#REF!</v>
      </c>
      <c r="AL48" t="e">
        <f t="shared" si="9"/>
        <v>#REF!</v>
      </c>
      <c r="AM48" t="e">
        <f t="shared" si="9"/>
        <v>#REF!</v>
      </c>
      <c r="AN48" t="e">
        <f t="shared" si="8"/>
        <v>#REF!</v>
      </c>
      <c r="AO48" t="e">
        <f t="shared" si="8"/>
        <v>#REF!</v>
      </c>
      <c r="AP48" t="e">
        <f t="shared" si="8"/>
        <v>#REF!</v>
      </c>
      <c r="AQ48" t="e">
        <f t="shared" si="8"/>
        <v>#REF!</v>
      </c>
      <c r="AR48" t="e">
        <f t="shared" si="8"/>
        <v>#REF!</v>
      </c>
      <c r="AT48" t="e">
        <f>(C48/SUM($C48:$N48)-R48/SUM($R48:$AC48))*SUM('RICPP-it0_damagesbyregionou (2)'!$A47:$L47)</f>
        <v>#REF!</v>
      </c>
      <c r="AU48" t="e">
        <f>(D48/SUM($C48:$N48)-S48/SUM($R48:$AC48))*SUM('RICPP-it0_damagesbyregionou (2)'!$A47:$L47)</f>
        <v>#REF!</v>
      </c>
      <c r="AV48" t="e">
        <f>(E48/SUM($C48:$N48)-T48/SUM($R48:$AC48))*SUM('RICPP-it0_damagesbyregionou (2)'!$A47:$L47)</f>
        <v>#REF!</v>
      </c>
      <c r="AW48" t="e">
        <f>(F48/SUM($C48:$N48)-U48/SUM($R48:$AC48))*SUM('RICPP-it0_damagesbyregionou (2)'!$A47:$L47)</f>
        <v>#REF!</v>
      </c>
      <c r="AX48" t="e">
        <f>(G48/SUM($C48:$N48)-V48/SUM($R48:$AC48))*SUM('RICPP-it0_damagesbyregionou (2)'!$A47:$L47)</f>
        <v>#REF!</v>
      </c>
      <c r="AY48" t="e">
        <f>(H48/SUM($C48:$N48)-W48/SUM($R48:$AC48))*SUM('RICPP-it0_damagesbyregionou (2)'!$A47:$L47)</f>
        <v>#REF!</v>
      </c>
      <c r="AZ48" t="e">
        <f>(I48/SUM($C48:$N48)-X48/SUM($R48:$AC48))*SUM('RICPP-it0_damagesbyregionou (2)'!$A47:$L47)</f>
        <v>#REF!</v>
      </c>
      <c r="BA48" t="e">
        <f>(J48/SUM($C48:$N48)-Y48/SUM($R48:$AC48))*SUM('RICPP-it0_damagesbyregionou (2)'!$A47:$L47)</f>
        <v>#REF!</v>
      </c>
      <c r="BB48" t="e">
        <f>(K48/SUM($C48:$N48)-Z48/SUM($R48:$AC48))*SUM('RICPP-it0_damagesbyregionou (2)'!$A47:$L47)</f>
        <v>#REF!</v>
      </c>
      <c r="BC48" t="e">
        <f>(L48/SUM($C48:$N48)-AA48/SUM($R48:$AC48))*SUM('RICPP-it0_damagesbyregionou (2)'!$A47:$L47)</f>
        <v>#REF!</v>
      </c>
      <c r="BD48" t="e">
        <f>(M48/SUM($C48:$N48)-AB48/SUM($R48:$AC48))*SUM('RICPP-it0_damagesbyregionou (2)'!$A47:$L47)</f>
        <v>#REF!</v>
      </c>
      <c r="BE48" t="e">
        <f>(N48/SUM($C48:$N48)-AC48/SUM($R48:$AC48))*SUM('RICPP-it0_damagesbyregionou (2)'!$A47:$L47)</f>
        <v>#REF!</v>
      </c>
      <c r="BG48" s="2" t="e">
        <f t="shared" si="7"/>
        <v>#REF!</v>
      </c>
      <c r="BH48" s="2" t="e">
        <f t="shared" si="7"/>
        <v>#REF!</v>
      </c>
      <c r="BI48" s="2" t="e">
        <f t="shared" si="7"/>
        <v>#REF!</v>
      </c>
      <c r="BJ48" s="2" t="e">
        <f t="shared" si="7"/>
        <v>#REF!</v>
      </c>
      <c r="BK48" s="2" t="e">
        <f t="shared" si="7"/>
        <v>#REF!</v>
      </c>
      <c r="BL48" s="2" t="e">
        <f t="shared" si="7"/>
        <v>#REF!</v>
      </c>
      <c r="BM48" s="2" t="e">
        <f t="shared" si="7"/>
        <v>#REF!</v>
      </c>
      <c r="BN48" s="2" t="e">
        <f t="shared" si="7"/>
        <v>#REF!</v>
      </c>
      <c r="BO48" s="2" t="e">
        <f t="shared" si="7"/>
        <v>#REF!</v>
      </c>
      <c r="BP48" s="2" t="e">
        <f t="shared" si="7"/>
        <v>#REF!</v>
      </c>
      <c r="BQ48" s="2" t="e">
        <f t="shared" si="7"/>
        <v>#REF!</v>
      </c>
      <c r="BR48" s="2" t="e">
        <f t="shared" si="7"/>
        <v>#REF!</v>
      </c>
    </row>
    <row r="49" spans="1:70" x14ac:dyDescent="0.2">
      <c r="A49">
        <v>47</v>
      </c>
      <c r="B49" t="s">
        <v>61</v>
      </c>
      <c r="C49">
        <f>C48+'RICEPP_it0-E_by_region (2)'!A48</f>
        <v>35.241055754346853</v>
      </c>
      <c r="D49">
        <f>D48+'RICEPP_it0-E_by_region (2)'!B48</f>
        <v>27.212328407120577</v>
      </c>
      <c r="E49">
        <f>E48+'RICEPP_it0-E_by_region (2)'!C48</f>
        <v>7.820196767515136</v>
      </c>
      <c r="F49">
        <f>F48+'RICEPP_it0-E_by_region (2)'!D48</f>
        <v>7.9520077197609984</v>
      </c>
      <c r="G49">
        <f>G48+'RICEPP_it0-E_by_region (2)'!E48</f>
        <v>8.5540892817008629</v>
      </c>
      <c r="H49">
        <f>H48+'RICEPP_it0-E_by_region (2)'!F48</f>
        <v>20.536724517252626</v>
      </c>
      <c r="I49">
        <f>I48+'RICEPP_it0-E_by_region (2)'!G48</f>
        <v>23.671446598371212</v>
      </c>
      <c r="J49">
        <f>J48+'RICEPP_it0-E_by_region (2)'!H48</f>
        <v>13.426153270171122</v>
      </c>
      <c r="K49">
        <f>K48+'RICEPP_it0-E_by_region (2)'!I48</f>
        <v>11.881708243516451</v>
      </c>
      <c r="L49">
        <f>L48+'RICEPP_it0-E_by_region (2)'!J48</f>
        <v>10.755823706993707</v>
      </c>
      <c r="M49">
        <f>M48+'RICEPP_it0-E_by_region (2)'!K48</f>
        <v>9.3547682711791253</v>
      </c>
      <c r="N49">
        <f>N48+'RICEPP_it0-E_by_region (2)'!L48</f>
        <v>13.859981565627194</v>
      </c>
      <c r="P49">
        <v>47</v>
      </c>
      <c r="Q49" t="s">
        <v>61</v>
      </c>
      <c r="R49" t="e">
        <f>R48+'RICPP-it0_damagesbyregionou (2)'!A48</f>
        <v>#REF!</v>
      </c>
      <c r="S49" t="e">
        <f>S48+'RICPP-it0_damagesbyregionou (2)'!B48</f>
        <v>#REF!</v>
      </c>
      <c r="T49" t="e">
        <f>T48+'RICPP-it0_damagesbyregionou (2)'!C48</f>
        <v>#REF!</v>
      </c>
      <c r="U49" t="e">
        <f>U48+'RICPP-it0_damagesbyregionou (2)'!D48</f>
        <v>#REF!</v>
      </c>
      <c r="V49" t="e">
        <f>V48+'RICPP-it0_damagesbyregionou (2)'!E48</f>
        <v>#REF!</v>
      </c>
      <c r="W49" t="e">
        <f>W48+'RICPP-it0_damagesbyregionou (2)'!F48</f>
        <v>#REF!</v>
      </c>
      <c r="X49" t="e">
        <f>X48+'RICPP-it0_damagesbyregionou (2)'!G48</f>
        <v>#REF!</v>
      </c>
      <c r="Y49" t="e">
        <f>Y48+'RICPP-it0_damagesbyregionou (2)'!H48</f>
        <v>#REF!</v>
      </c>
      <c r="Z49" t="e">
        <f>Z48+'RICPP-it0_damagesbyregionou (2)'!I48</f>
        <v>#REF!</v>
      </c>
      <c r="AA49" t="e">
        <f>AA48+'RICPP-it0_damagesbyregionou (2)'!J48</f>
        <v>#REF!</v>
      </c>
      <c r="AB49" t="e">
        <f>AB48+'RICPP-it0_damagesbyregionou (2)'!K48</f>
        <v>#REF!</v>
      </c>
      <c r="AC49" t="e">
        <f>AC48+'RICPP-it0_damagesbyregionou (2)'!L48</f>
        <v>#REF!</v>
      </c>
      <c r="AE49">
        <v>47</v>
      </c>
      <c r="AF49" t="s">
        <v>61</v>
      </c>
      <c r="AG49" t="e">
        <f t="shared" si="3"/>
        <v>#REF!</v>
      </c>
      <c r="AH49" t="e">
        <f t="shared" si="4"/>
        <v>#REF!</v>
      </c>
      <c r="AI49" t="e">
        <f t="shared" si="9"/>
        <v>#REF!</v>
      </c>
      <c r="AJ49" t="e">
        <f t="shared" si="9"/>
        <v>#REF!</v>
      </c>
      <c r="AK49" t="e">
        <f t="shared" si="9"/>
        <v>#REF!</v>
      </c>
      <c r="AL49" t="e">
        <f t="shared" si="9"/>
        <v>#REF!</v>
      </c>
      <c r="AM49" t="e">
        <f t="shared" si="9"/>
        <v>#REF!</v>
      </c>
      <c r="AN49" t="e">
        <f t="shared" si="8"/>
        <v>#REF!</v>
      </c>
      <c r="AO49" t="e">
        <f t="shared" si="8"/>
        <v>#REF!</v>
      </c>
      <c r="AP49" t="e">
        <f t="shared" si="8"/>
        <v>#REF!</v>
      </c>
      <c r="AQ49" t="e">
        <f t="shared" si="8"/>
        <v>#REF!</v>
      </c>
      <c r="AR49" t="e">
        <f t="shared" si="8"/>
        <v>#REF!</v>
      </c>
      <c r="AT49" t="e">
        <f>(C49/SUM($C49:$N49)-R49/SUM($R49:$AC49))*SUM('RICPP-it0_damagesbyregionou (2)'!$A48:$L48)</f>
        <v>#REF!</v>
      </c>
      <c r="AU49" t="e">
        <f>(D49/SUM($C49:$N49)-S49/SUM($R49:$AC49))*SUM('RICPP-it0_damagesbyregionou (2)'!$A48:$L48)</f>
        <v>#REF!</v>
      </c>
      <c r="AV49" t="e">
        <f>(E49/SUM($C49:$N49)-T49/SUM($R49:$AC49))*SUM('RICPP-it0_damagesbyregionou (2)'!$A48:$L48)</f>
        <v>#REF!</v>
      </c>
      <c r="AW49" t="e">
        <f>(F49/SUM($C49:$N49)-U49/SUM($R49:$AC49))*SUM('RICPP-it0_damagesbyregionou (2)'!$A48:$L48)</f>
        <v>#REF!</v>
      </c>
      <c r="AX49" t="e">
        <f>(G49/SUM($C49:$N49)-V49/SUM($R49:$AC49))*SUM('RICPP-it0_damagesbyregionou (2)'!$A48:$L48)</f>
        <v>#REF!</v>
      </c>
      <c r="AY49" t="e">
        <f>(H49/SUM($C49:$N49)-W49/SUM($R49:$AC49))*SUM('RICPP-it0_damagesbyregionou (2)'!$A48:$L48)</f>
        <v>#REF!</v>
      </c>
      <c r="AZ49" t="e">
        <f>(I49/SUM($C49:$N49)-X49/SUM($R49:$AC49))*SUM('RICPP-it0_damagesbyregionou (2)'!$A48:$L48)</f>
        <v>#REF!</v>
      </c>
      <c r="BA49" t="e">
        <f>(J49/SUM($C49:$N49)-Y49/SUM($R49:$AC49))*SUM('RICPP-it0_damagesbyregionou (2)'!$A48:$L48)</f>
        <v>#REF!</v>
      </c>
      <c r="BB49" t="e">
        <f>(K49/SUM($C49:$N49)-Z49/SUM($R49:$AC49))*SUM('RICPP-it0_damagesbyregionou (2)'!$A48:$L48)</f>
        <v>#REF!</v>
      </c>
      <c r="BC49" t="e">
        <f>(L49/SUM($C49:$N49)-AA49/SUM($R49:$AC49))*SUM('RICPP-it0_damagesbyregionou (2)'!$A48:$L48)</f>
        <v>#REF!</v>
      </c>
      <c r="BD49" t="e">
        <f>(M49/SUM($C49:$N49)-AB49/SUM($R49:$AC49))*SUM('RICPP-it0_damagesbyregionou (2)'!$A48:$L48)</f>
        <v>#REF!</v>
      </c>
      <c r="BE49" t="e">
        <f>(N49/SUM($C49:$N49)-AC49/SUM($R49:$AC49))*SUM('RICPP-it0_damagesbyregionou (2)'!$A48:$L48)</f>
        <v>#REF!</v>
      </c>
      <c r="BG49" s="2" t="e">
        <f t="shared" si="7"/>
        <v>#REF!</v>
      </c>
      <c r="BH49" s="2" t="e">
        <f t="shared" si="7"/>
        <v>#REF!</v>
      </c>
      <c r="BI49" s="2" t="e">
        <f t="shared" si="7"/>
        <v>#REF!</v>
      </c>
      <c r="BJ49" s="2" t="e">
        <f t="shared" si="7"/>
        <v>#REF!</v>
      </c>
      <c r="BK49" s="2" t="e">
        <f t="shared" si="7"/>
        <v>#REF!</v>
      </c>
      <c r="BL49" s="2" t="e">
        <f t="shared" si="7"/>
        <v>#REF!</v>
      </c>
      <c r="BM49" s="2" t="e">
        <f t="shared" si="7"/>
        <v>#REF!</v>
      </c>
      <c r="BN49" s="2" t="e">
        <f t="shared" si="7"/>
        <v>#REF!</v>
      </c>
      <c r="BO49" s="2" t="e">
        <f t="shared" si="7"/>
        <v>#REF!</v>
      </c>
      <c r="BP49" s="2" t="e">
        <f t="shared" si="7"/>
        <v>#REF!</v>
      </c>
      <c r="BQ49" s="2" t="e">
        <f t="shared" si="7"/>
        <v>#REF!</v>
      </c>
      <c r="BR49" s="2" t="e">
        <f t="shared" si="7"/>
        <v>#REF!</v>
      </c>
    </row>
    <row r="50" spans="1:70" x14ac:dyDescent="0.2">
      <c r="A50">
        <v>48</v>
      </c>
      <c r="B50" t="s">
        <v>62</v>
      </c>
      <c r="C50">
        <f>C49+'RICEPP_it0-E_by_region (2)'!A49</f>
        <v>35.241055754346853</v>
      </c>
      <c r="D50">
        <f>D49+'RICEPP_it0-E_by_region (2)'!B49</f>
        <v>27.212328407120577</v>
      </c>
      <c r="E50">
        <f>E49+'RICEPP_it0-E_by_region (2)'!C49</f>
        <v>7.820196767515136</v>
      </c>
      <c r="F50">
        <f>F49+'RICEPP_it0-E_by_region (2)'!D49</f>
        <v>7.9520077197609984</v>
      </c>
      <c r="G50">
        <f>G49+'RICEPP_it0-E_by_region (2)'!E49</f>
        <v>8.5540892817008629</v>
      </c>
      <c r="H50">
        <f>H49+'RICEPP_it0-E_by_region (2)'!F49</f>
        <v>20.536724517252626</v>
      </c>
      <c r="I50">
        <f>I49+'RICEPP_it0-E_by_region (2)'!G49</f>
        <v>23.671446598371212</v>
      </c>
      <c r="J50">
        <f>J49+'RICEPP_it0-E_by_region (2)'!H49</f>
        <v>13.426153270171122</v>
      </c>
      <c r="K50">
        <f>K49+'RICEPP_it0-E_by_region (2)'!I49</f>
        <v>11.881708243516451</v>
      </c>
      <c r="L50">
        <f>L49+'RICEPP_it0-E_by_region (2)'!J49</f>
        <v>10.755823706993707</v>
      </c>
      <c r="M50">
        <f>M49+'RICEPP_it0-E_by_region (2)'!K49</f>
        <v>9.3547682711791253</v>
      </c>
      <c r="N50">
        <f>N49+'RICEPP_it0-E_by_region (2)'!L49</f>
        <v>13.859981565627194</v>
      </c>
      <c r="P50">
        <v>48</v>
      </c>
      <c r="Q50" t="s">
        <v>62</v>
      </c>
      <c r="R50" t="e">
        <f>R49+'RICPP-it0_damagesbyregionou (2)'!A49</f>
        <v>#REF!</v>
      </c>
      <c r="S50" t="e">
        <f>S49+'RICPP-it0_damagesbyregionou (2)'!B49</f>
        <v>#REF!</v>
      </c>
      <c r="T50" t="e">
        <f>T49+'RICPP-it0_damagesbyregionou (2)'!C49</f>
        <v>#REF!</v>
      </c>
      <c r="U50" t="e">
        <f>U49+'RICPP-it0_damagesbyregionou (2)'!D49</f>
        <v>#REF!</v>
      </c>
      <c r="V50" t="e">
        <f>V49+'RICPP-it0_damagesbyregionou (2)'!E49</f>
        <v>#REF!</v>
      </c>
      <c r="W50" t="e">
        <f>W49+'RICPP-it0_damagesbyregionou (2)'!F49</f>
        <v>#REF!</v>
      </c>
      <c r="X50" t="e">
        <f>X49+'RICPP-it0_damagesbyregionou (2)'!G49</f>
        <v>#REF!</v>
      </c>
      <c r="Y50" t="e">
        <f>Y49+'RICPP-it0_damagesbyregionou (2)'!H49</f>
        <v>#REF!</v>
      </c>
      <c r="Z50" t="e">
        <f>Z49+'RICPP-it0_damagesbyregionou (2)'!I49</f>
        <v>#REF!</v>
      </c>
      <c r="AA50" t="e">
        <f>AA49+'RICPP-it0_damagesbyregionou (2)'!J49</f>
        <v>#REF!</v>
      </c>
      <c r="AB50" t="e">
        <f>AB49+'RICPP-it0_damagesbyregionou (2)'!K49</f>
        <v>#REF!</v>
      </c>
      <c r="AC50" t="e">
        <f>AC49+'RICPP-it0_damagesbyregionou (2)'!L49</f>
        <v>#REF!</v>
      </c>
      <c r="AE50">
        <v>48</v>
      </c>
      <c r="AF50" t="s">
        <v>62</v>
      </c>
      <c r="AG50" t="e">
        <f t="shared" si="3"/>
        <v>#REF!</v>
      </c>
      <c r="AH50" t="e">
        <f t="shared" si="4"/>
        <v>#REF!</v>
      </c>
      <c r="AI50" t="e">
        <f t="shared" si="9"/>
        <v>#REF!</v>
      </c>
      <c r="AJ50" t="e">
        <f t="shared" si="9"/>
        <v>#REF!</v>
      </c>
      <c r="AK50" t="e">
        <f t="shared" si="9"/>
        <v>#REF!</v>
      </c>
      <c r="AL50" t="e">
        <f t="shared" si="9"/>
        <v>#REF!</v>
      </c>
      <c r="AM50" t="e">
        <f t="shared" si="9"/>
        <v>#REF!</v>
      </c>
      <c r="AN50" t="e">
        <f t="shared" si="8"/>
        <v>#REF!</v>
      </c>
      <c r="AO50" t="e">
        <f t="shared" si="8"/>
        <v>#REF!</v>
      </c>
      <c r="AP50" t="e">
        <f t="shared" si="8"/>
        <v>#REF!</v>
      </c>
      <c r="AQ50" t="e">
        <f t="shared" si="8"/>
        <v>#REF!</v>
      </c>
      <c r="AR50" t="e">
        <f t="shared" si="8"/>
        <v>#REF!</v>
      </c>
      <c r="AT50" t="e">
        <f>(C50/SUM($C50:$N50)-R50/SUM($R50:$AC50))*SUM('RICPP-it0_damagesbyregionou (2)'!$A49:$L49)</f>
        <v>#REF!</v>
      </c>
      <c r="AU50" t="e">
        <f>(D50/SUM($C50:$N50)-S50/SUM($R50:$AC50))*SUM('RICPP-it0_damagesbyregionou (2)'!$A49:$L49)</f>
        <v>#REF!</v>
      </c>
      <c r="AV50" t="e">
        <f>(E50/SUM($C50:$N50)-T50/SUM($R50:$AC50))*SUM('RICPP-it0_damagesbyregionou (2)'!$A49:$L49)</f>
        <v>#REF!</v>
      </c>
      <c r="AW50" t="e">
        <f>(F50/SUM($C50:$N50)-U50/SUM($R50:$AC50))*SUM('RICPP-it0_damagesbyregionou (2)'!$A49:$L49)</f>
        <v>#REF!</v>
      </c>
      <c r="AX50" t="e">
        <f>(G50/SUM($C50:$N50)-V50/SUM($R50:$AC50))*SUM('RICPP-it0_damagesbyregionou (2)'!$A49:$L49)</f>
        <v>#REF!</v>
      </c>
      <c r="AY50" t="e">
        <f>(H50/SUM($C50:$N50)-W50/SUM($R50:$AC50))*SUM('RICPP-it0_damagesbyregionou (2)'!$A49:$L49)</f>
        <v>#REF!</v>
      </c>
      <c r="AZ50" t="e">
        <f>(I50/SUM($C50:$N50)-X50/SUM($R50:$AC50))*SUM('RICPP-it0_damagesbyregionou (2)'!$A49:$L49)</f>
        <v>#REF!</v>
      </c>
      <c r="BA50" t="e">
        <f>(J50/SUM($C50:$N50)-Y50/SUM($R50:$AC50))*SUM('RICPP-it0_damagesbyregionou (2)'!$A49:$L49)</f>
        <v>#REF!</v>
      </c>
      <c r="BB50" t="e">
        <f>(K50/SUM($C50:$N50)-Z50/SUM($R50:$AC50))*SUM('RICPP-it0_damagesbyregionou (2)'!$A49:$L49)</f>
        <v>#REF!</v>
      </c>
      <c r="BC50" t="e">
        <f>(L50/SUM($C50:$N50)-AA50/SUM($R50:$AC50))*SUM('RICPP-it0_damagesbyregionou (2)'!$A49:$L49)</f>
        <v>#REF!</v>
      </c>
      <c r="BD50" t="e">
        <f>(M50/SUM($C50:$N50)-AB50/SUM($R50:$AC50))*SUM('RICPP-it0_damagesbyregionou (2)'!$A49:$L49)</f>
        <v>#REF!</v>
      </c>
      <c r="BE50" t="e">
        <f>(N50/SUM($C50:$N50)-AC50/SUM($R50:$AC50))*SUM('RICPP-it0_damagesbyregionou (2)'!$A49:$L49)</f>
        <v>#REF!</v>
      </c>
      <c r="BG50" s="2" t="e">
        <f t="shared" si="7"/>
        <v>#REF!</v>
      </c>
      <c r="BH50" s="2" t="e">
        <f t="shared" si="7"/>
        <v>#REF!</v>
      </c>
      <c r="BI50" s="2" t="e">
        <f t="shared" si="7"/>
        <v>#REF!</v>
      </c>
      <c r="BJ50" s="2" t="e">
        <f t="shared" si="7"/>
        <v>#REF!</v>
      </c>
      <c r="BK50" s="2" t="e">
        <f t="shared" si="7"/>
        <v>#REF!</v>
      </c>
      <c r="BL50" s="2" t="e">
        <f t="shared" si="7"/>
        <v>#REF!</v>
      </c>
      <c r="BM50" s="2" t="e">
        <f t="shared" si="7"/>
        <v>#REF!</v>
      </c>
      <c r="BN50" s="2" t="e">
        <f t="shared" si="7"/>
        <v>#REF!</v>
      </c>
      <c r="BO50" s="2" t="e">
        <f t="shared" si="7"/>
        <v>#REF!</v>
      </c>
      <c r="BP50" s="2" t="e">
        <f t="shared" si="7"/>
        <v>#REF!</v>
      </c>
      <c r="BQ50" s="2" t="e">
        <f t="shared" si="7"/>
        <v>#REF!</v>
      </c>
      <c r="BR50" s="2" t="e">
        <f t="shared" si="7"/>
        <v>#REF!</v>
      </c>
    </row>
    <row r="51" spans="1:70" x14ac:dyDescent="0.2">
      <c r="A51">
        <v>49</v>
      </c>
      <c r="B51" t="s">
        <v>63</v>
      </c>
      <c r="C51">
        <f>C50+'RICEPP_it0-E_by_region (2)'!A50</f>
        <v>35.241055754346853</v>
      </c>
      <c r="D51">
        <f>D50+'RICEPP_it0-E_by_region (2)'!B50</f>
        <v>27.212328407120577</v>
      </c>
      <c r="E51">
        <f>E50+'RICEPP_it0-E_by_region (2)'!C50</f>
        <v>7.820196767515136</v>
      </c>
      <c r="F51">
        <f>F50+'RICEPP_it0-E_by_region (2)'!D50</f>
        <v>7.9520077197609984</v>
      </c>
      <c r="G51">
        <f>G50+'RICEPP_it0-E_by_region (2)'!E50</f>
        <v>8.5540892817008629</v>
      </c>
      <c r="H51">
        <f>H50+'RICEPP_it0-E_by_region (2)'!F50</f>
        <v>20.536724517252626</v>
      </c>
      <c r="I51">
        <f>I50+'RICEPP_it0-E_by_region (2)'!G50</f>
        <v>23.671446598371212</v>
      </c>
      <c r="J51">
        <f>J50+'RICEPP_it0-E_by_region (2)'!H50</f>
        <v>13.426153270171122</v>
      </c>
      <c r="K51">
        <f>K50+'RICEPP_it0-E_by_region (2)'!I50</f>
        <v>11.881708243516451</v>
      </c>
      <c r="L51">
        <f>L50+'RICEPP_it0-E_by_region (2)'!J50</f>
        <v>10.755823706993707</v>
      </c>
      <c r="M51">
        <f>M50+'RICEPP_it0-E_by_region (2)'!K50</f>
        <v>9.3547682711791253</v>
      </c>
      <c r="N51">
        <f>N50+'RICEPP_it0-E_by_region (2)'!L50</f>
        <v>13.859981565627194</v>
      </c>
      <c r="P51">
        <v>49</v>
      </c>
      <c r="Q51" t="s">
        <v>63</v>
      </c>
      <c r="R51" t="e">
        <f>R50+'RICPP-it0_damagesbyregionou (2)'!A50</f>
        <v>#REF!</v>
      </c>
      <c r="S51" t="e">
        <f>S50+'RICPP-it0_damagesbyregionou (2)'!B50</f>
        <v>#REF!</v>
      </c>
      <c r="T51" t="e">
        <f>T50+'RICPP-it0_damagesbyregionou (2)'!C50</f>
        <v>#REF!</v>
      </c>
      <c r="U51" t="e">
        <f>U50+'RICPP-it0_damagesbyregionou (2)'!D50</f>
        <v>#REF!</v>
      </c>
      <c r="V51" t="e">
        <f>V50+'RICPP-it0_damagesbyregionou (2)'!E50</f>
        <v>#REF!</v>
      </c>
      <c r="W51" t="e">
        <f>W50+'RICPP-it0_damagesbyregionou (2)'!F50</f>
        <v>#REF!</v>
      </c>
      <c r="X51" t="e">
        <f>X50+'RICPP-it0_damagesbyregionou (2)'!G50</f>
        <v>#REF!</v>
      </c>
      <c r="Y51" t="e">
        <f>Y50+'RICPP-it0_damagesbyregionou (2)'!H50</f>
        <v>#REF!</v>
      </c>
      <c r="Z51" t="e">
        <f>Z50+'RICPP-it0_damagesbyregionou (2)'!I50</f>
        <v>#REF!</v>
      </c>
      <c r="AA51" t="e">
        <f>AA50+'RICPP-it0_damagesbyregionou (2)'!J50</f>
        <v>#REF!</v>
      </c>
      <c r="AB51" t="e">
        <f>AB50+'RICPP-it0_damagesbyregionou (2)'!K50</f>
        <v>#REF!</v>
      </c>
      <c r="AC51" t="e">
        <f>AC50+'RICPP-it0_damagesbyregionou (2)'!L50</f>
        <v>#REF!</v>
      </c>
      <c r="AE51">
        <v>49</v>
      </c>
      <c r="AF51" t="s">
        <v>63</v>
      </c>
      <c r="AG51" t="e">
        <f t="shared" si="3"/>
        <v>#REF!</v>
      </c>
      <c r="AH51" t="e">
        <f t="shared" si="4"/>
        <v>#REF!</v>
      </c>
      <c r="AI51" t="e">
        <f t="shared" si="9"/>
        <v>#REF!</v>
      </c>
      <c r="AJ51" t="e">
        <f t="shared" si="9"/>
        <v>#REF!</v>
      </c>
      <c r="AK51" t="e">
        <f t="shared" si="9"/>
        <v>#REF!</v>
      </c>
      <c r="AL51" t="e">
        <f t="shared" si="9"/>
        <v>#REF!</v>
      </c>
      <c r="AM51" t="e">
        <f t="shared" si="9"/>
        <v>#REF!</v>
      </c>
      <c r="AN51" t="e">
        <f t="shared" si="8"/>
        <v>#REF!</v>
      </c>
      <c r="AO51" t="e">
        <f t="shared" si="8"/>
        <v>#REF!</v>
      </c>
      <c r="AP51" t="e">
        <f t="shared" si="8"/>
        <v>#REF!</v>
      </c>
      <c r="AQ51" t="e">
        <f t="shared" si="8"/>
        <v>#REF!</v>
      </c>
      <c r="AR51" t="e">
        <f t="shared" si="8"/>
        <v>#REF!</v>
      </c>
      <c r="AT51" t="e">
        <f>(C51/SUM($C51:$N51)-R51/SUM($R51:$AC51))*SUM('RICPP-it0_damagesbyregionou (2)'!$A50:$L50)</f>
        <v>#REF!</v>
      </c>
      <c r="AU51" t="e">
        <f>(D51/SUM($C51:$N51)-S51/SUM($R51:$AC51))*SUM('RICPP-it0_damagesbyregionou (2)'!$A50:$L50)</f>
        <v>#REF!</v>
      </c>
      <c r="AV51" t="e">
        <f>(E51/SUM($C51:$N51)-T51/SUM($R51:$AC51))*SUM('RICPP-it0_damagesbyregionou (2)'!$A50:$L50)</f>
        <v>#REF!</v>
      </c>
      <c r="AW51" t="e">
        <f>(F51/SUM($C51:$N51)-U51/SUM($R51:$AC51))*SUM('RICPP-it0_damagesbyregionou (2)'!$A50:$L50)</f>
        <v>#REF!</v>
      </c>
      <c r="AX51" t="e">
        <f>(G51/SUM($C51:$N51)-V51/SUM($R51:$AC51))*SUM('RICPP-it0_damagesbyregionou (2)'!$A50:$L50)</f>
        <v>#REF!</v>
      </c>
      <c r="AY51" t="e">
        <f>(H51/SUM($C51:$N51)-W51/SUM($R51:$AC51))*SUM('RICPP-it0_damagesbyregionou (2)'!$A50:$L50)</f>
        <v>#REF!</v>
      </c>
      <c r="AZ51" t="e">
        <f>(I51/SUM($C51:$N51)-X51/SUM($R51:$AC51))*SUM('RICPP-it0_damagesbyregionou (2)'!$A50:$L50)</f>
        <v>#REF!</v>
      </c>
      <c r="BA51" t="e">
        <f>(J51/SUM($C51:$N51)-Y51/SUM($R51:$AC51))*SUM('RICPP-it0_damagesbyregionou (2)'!$A50:$L50)</f>
        <v>#REF!</v>
      </c>
      <c r="BB51" t="e">
        <f>(K51/SUM($C51:$N51)-Z51/SUM($R51:$AC51))*SUM('RICPP-it0_damagesbyregionou (2)'!$A50:$L50)</f>
        <v>#REF!</v>
      </c>
      <c r="BC51" t="e">
        <f>(L51/SUM($C51:$N51)-AA51/SUM($R51:$AC51))*SUM('RICPP-it0_damagesbyregionou (2)'!$A50:$L50)</f>
        <v>#REF!</v>
      </c>
      <c r="BD51" t="e">
        <f>(M51/SUM($C51:$N51)-AB51/SUM($R51:$AC51))*SUM('RICPP-it0_damagesbyregionou (2)'!$A50:$L50)</f>
        <v>#REF!</v>
      </c>
      <c r="BE51" t="e">
        <f>(N51/SUM($C51:$N51)-AC51/SUM($R51:$AC51))*SUM('RICPP-it0_damagesbyregionou (2)'!$A50:$L50)</f>
        <v>#REF!</v>
      </c>
      <c r="BG51" s="2" t="e">
        <f t="shared" si="7"/>
        <v>#REF!</v>
      </c>
      <c r="BH51" s="2" t="e">
        <f t="shared" si="7"/>
        <v>#REF!</v>
      </c>
      <c r="BI51" s="2" t="e">
        <f t="shared" si="7"/>
        <v>#REF!</v>
      </c>
      <c r="BJ51" s="2" t="e">
        <f t="shared" si="7"/>
        <v>#REF!</v>
      </c>
      <c r="BK51" s="2" t="e">
        <f t="shared" si="7"/>
        <v>#REF!</v>
      </c>
      <c r="BL51" s="2" t="e">
        <f t="shared" si="7"/>
        <v>#REF!</v>
      </c>
      <c r="BM51" s="2" t="e">
        <f t="shared" si="7"/>
        <v>#REF!</v>
      </c>
      <c r="BN51" s="2" t="e">
        <f t="shared" si="7"/>
        <v>#REF!</v>
      </c>
      <c r="BO51" s="2" t="e">
        <f t="shared" si="7"/>
        <v>#REF!</v>
      </c>
      <c r="BP51" s="2" t="e">
        <f t="shared" si="7"/>
        <v>#REF!</v>
      </c>
      <c r="BQ51" s="2" t="e">
        <f t="shared" si="7"/>
        <v>#REF!</v>
      </c>
      <c r="BR51" s="2" t="e">
        <f t="shared" si="7"/>
        <v>#REF!</v>
      </c>
    </row>
    <row r="52" spans="1:70" x14ac:dyDescent="0.2">
      <c r="A52">
        <v>50</v>
      </c>
      <c r="B52" t="s">
        <v>64</v>
      </c>
      <c r="C52">
        <f>C51+'RICEPP_it0-E_by_region (2)'!A51</f>
        <v>35.241055754346853</v>
      </c>
      <c r="D52">
        <f>D51+'RICEPP_it0-E_by_region (2)'!B51</f>
        <v>27.212328407120577</v>
      </c>
      <c r="E52">
        <f>E51+'RICEPP_it0-E_by_region (2)'!C51</f>
        <v>7.820196767515136</v>
      </c>
      <c r="F52">
        <f>F51+'RICEPP_it0-E_by_region (2)'!D51</f>
        <v>7.9520077197609984</v>
      </c>
      <c r="G52">
        <f>G51+'RICEPP_it0-E_by_region (2)'!E51</f>
        <v>8.5540892817008629</v>
      </c>
      <c r="H52">
        <f>H51+'RICEPP_it0-E_by_region (2)'!F51</f>
        <v>20.536724517252626</v>
      </c>
      <c r="I52">
        <f>I51+'RICEPP_it0-E_by_region (2)'!G51</f>
        <v>23.671446598371212</v>
      </c>
      <c r="J52">
        <f>J51+'RICEPP_it0-E_by_region (2)'!H51</f>
        <v>13.426153270171122</v>
      </c>
      <c r="K52">
        <f>K51+'RICEPP_it0-E_by_region (2)'!I51</f>
        <v>11.881708243516451</v>
      </c>
      <c r="L52">
        <f>L51+'RICEPP_it0-E_by_region (2)'!J51</f>
        <v>10.755823706993707</v>
      </c>
      <c r="M52">
        <f>M51+'RICEPP_it0-E_by_region (2)'!K51</f>
        <v>9.3547682711791253</v>
      </c>
      <c r="N52">
        <f>N51+'RICEPP_it0-E_by_region (2)'!L51</f>
        <v>13.859981565627194</v>
      </c>
      <c r="P52">
        <v>50</v>
      </c>
      <c r="Q52" t="s">
        <v>64</v>
      </c>
      <c r="R52" t="e">
        <f>R51+'RICPP-it0_damagesbyregionou (2)'!A51</f>
        <v>#REF!</v>
      </c>
      <c r="S52" t="e">
        <f>S51+'RICPP-it0_damagesbyregionou (2)'!B51</f>
        <v>#REF!</v>
      </c>
      <c r="T52" t="e">
        <f>T51+'RICPP-it0_damagesbyregionou (2)'!C51</f>
        <v>#REF!</v>
      </c>
      <c r="U52" t="e">
        <f>U51+'RICPP-it0_damagesbyregionou (2)'!D51</f>
        <v>#REF!</v>
      </c>
      <c r="V52" t="e">
        <f>V51+'RICPP-it0_damagesbyregionou (2)'!E51</f>
        <v>#REF!</v>
      </c>
      <c r="W52" t="e">
        <f>W51+'RICPP-it0_damagesbyregionou (2)'!F51</f>
        <v>#REF!</v>
      </c>
      <c r="X52" t="e">
        <f>X51+'RICPP-it0_damagesbyregionou (2)'!G51</f>
        <v>#REF!</v>
      </c>
      <c r="Y52" t="e">
        <f>Y51+'RICPP-it0_damagesbyregionou (2)'!H51</f>
        <v>#REF!</v>
      </c>
      <c r="Z52" t="e">
        <f>Z51+'RICPP-it0_damagesbyregionou (2)'!I51</f>
        <v>#REF!</v>
      </c>
      <c r="AA52" t="e">
        <f>AA51+'RICPP-it0_damagesbyregionou (2)'!J51</f>
        <v>#REF!</v>
      </c>
      <c r="AB52" t="e">
        <f>AB51+'RICPP-it0_damagesbyregionou (2)'!K51</f>
        <v>#REF!</v>
      </c>
      <c r="AC52" t="e">
        <f>AC51+'RICPP-it0_damagesbyregionou (2)'!L51</f>
        <v>#REF!</v>
      </c>
      <c r="AE52">
        <v>50</v>
      </c>
      <c r="AF52" t="s">
        <v>64</v>
      </c>
      <c r="AG52" t="e">
        <f t="shared" si="3"/>
        <v>#REF!</v>
      </c>
      <c r="AH52" t="e">
        <f t="shared" si="4"/>
        <v>#REF!</v>
      </c>
      <c r="AI52" t="e">
        <f t="shared" si="9"/>
        <v>#REF!</v>
      </c>
      <c r="AJ52" t="e">
        <f t="shared" si="9"/>
        <v>#REF!</v>
      </c>
      <c r="AK52" t="e">
        <f t="shared" si="9"/>
        <v>#REF!</v>
      </c>
      <c r="AL52" t="e">
        <f t="shared" si="9"/>
        <v>#REF!</v>
      </c>
      <c r="AM52" t="e">
        <f t="shared" si="9"/>
        <v>#REF!</v>
      </c>
      <c r="AN52" t="e">
        <f t="shared" si="8"/>
        <v>#REF!</v>
      </c>
      <c r="AO52" t="e">
        <f t="shared" si="8"/>
        <v>#REF!</v>
      </c>
      <c r="AP52" t="e">
        <f t="shared" si="8"/>
        <v>#REF!</v>
      </c>
      <c r="AQ52" t="e">
        <f t="shared" si="8"/>
        <v>#REF!</v>
      </c>
      <c r="AR52" t="e">
        <f t="shared" si="8"/>
        <v>#REF!</v>
      </c>
      <c r="AT52" t="e">
        <f>(C52/SUM($C52:$N52)-R52/SUM($R52:$AC52))*SUM('RICPP-it0_damagesbyregionou (2)'!$A51:$L51)</f>
        <v>#REF!</v>
      </c>
      <c r="AU52" t="e">
        <f>(D52/SUM($C52:$N52)-S52/SUM($R52:$AC52))*SUM('RICPP-it0_damagesbyregionou (2)'!$A51:$L51)</f>
        <v>#REF!</v>
      </c>
      <c r="AV52" t="e">
        <f>(E52/SUM($C52:$N52)-T52/SUM($R52:$AC52))*SUM('RICPP-it0_damagesbyregionou (2)'!$A51:$L51)</f>
        <v>#REF!</v>
      </c>
      <c r="AW52" t="e">
        <f>(F52/SUM($C52:$N52)-U52/SUM($R52:$AC52))*SUM('RICPP-it0_damagesbyregionou (2)'!$A51:$L51)</f>
        <v>#REF!</v>
      </c>
      <c r="AX52" t="e">
        <f>(G52/SUM($C52:$N52)-V52/SUM($R52:$AC52))*SUM('RICPP-it0_damagesbyregionou (2)'!$A51:$L51)</f>
        <v>#REF!</v>
      </c>
      <c r="AY52" t="e">
        <f>(H52/SUM($C52:$N52)-W52/SUM($R52:$AC52))*SUM('RICPP-it0_damagesbyregionou (2)'!$A51:$L51)</f>
        <v>#REF!</v>
      </c>
      <c r="AZ52" t="e">
        <f>(I52/SUM($C52:$N52)-X52/SUM($R52:$AC52))*SUM('RICPP-it0_damagesbyregionou (2)'!$A51:$L51)</f>
        <v>#REF!</v>
      </c>
      <c r="BA52" t="e">
        <f>(J52/SUM($C52:$N52)-Y52/SUM($R52:$AC52))*SUM('RICPP-it0_damagesbyregionou (2)'!$A51:$L51)</f>
        <v>#REF!</v>
      </c>
      <c r="BB52" t="e">
        <f>(K52/SUM($C52:$N52)-Z52/SUM($R52:$AC52))*SUM('RICPP-it0_damagesbyregionou (2)'!$A51:$L51)</f>
        <v>#REF!</v>
      </c>
      <c r="BC52" t="e">
        <f>(L52/SUM($C52:$N52)-AA52/SUM($R52:$AC52))*SUM('RICPP-it0_damagesbyregionou (2)'!$A51:$L51)</f>
        <v>#REF!</v>
      </c>
      <c r="BD52" t="e">
        <f>(M52/SUM($C52:$N52)-AB52/SUM($R52:$AC52))*SUM('RICPP-it0_damagesbyregionou (2)'!$A51:$L51)</f>
        <v>#REF!</v>
      </c>
      <c r="BE52" t="e">
        <f>(N52/SUM($C52:$N52)-AC52/SUM($R52:$AC52))*SUM('RICPP-it0_damagesbyregionou (2)'!$A51:$L51)</f>
        <v>#REF!</v>
      </c>
      <c r="BG52" s="2" t="e">
        <f t="shared" si="7"/>
        <v>#REF!</v>
      </c>
      <c r="BH52" s="2" t="e">
        <f t="shared" si="7"/>
        <v>#REF!</v>
      </c>
      <c r="BI52" s="2" t="e">
        <f t="shared" si="7"/>
        <v>#REF!</v>
      </c>
      <c r="BJ52" s="2" t="e">
        <f t="shared" si="7"/>
        <v>#REF!</v>
      </c>
      <c r="BK52" s="2" t="e">
        <f t="shared" si="7"/>
        <v>#REF!</v>
      </c>
      <c r="BL52" s="2" t="e">
        <f t="shared" si="7"/>
        <v>#REF!</v>
      </c>
      <c r="BM52" s="2" t="e">
        <f t="shared" si="7"/>
        <v>#REF!</v>
      </c>
      <c r="BN52" s="2" t="e">
        <f t="shared" si="7"/>
        <v>#REF!</v>
      </c>
      <c r="BO52" s="2" t="e">
        <f t="shared" si="7"/>
        <v>#REF!</v>
      </c>
      <c r="BP52" s="2" t="e">
        <f t="shared" si="7"/>
        <v>#REF!</v>
      </c>
      <c r="BQ52" s="2" t="e">
        <f t="shared" si="7"/>
        <v>#REF!</v>
      </c>
      <c r="BR52" s="2" t="e">
        <f t="shared" si="7"/>
        <v>#REF!</v>
      </c>
    </row>
    <row r="53" spans="1:70" x14ac:dyDescent="0.2">
      <c r="A53">
        <v>51</v>
      </c>
      <c r="B53" t="s">
        <v>65</v>
      </c>
      <c r="C53">
        <f>C52+'RICEPP_it0-E_by_region (2)'!A52</f>
        <v>35.241055754346853</v>
      </c>
      <c r="D53">
        <f>D52+'RICEPP_it0-E_by_region (2)'!B52</f>
        <v>27.212328407120577</v>
      </c>
      <c r="E53">
        <f>E52+'RICEPP_it0-E_by_region (2)'!C52</f>
        <v>7.820196767515136</v>
      </c>
      <c r="F53">
        <f>F52+'RICEPP_it0-E_by_region (2)'!D52</f>
        <v>7.9520077197609984</v>
      </c>
      <c r="G53">
        <f>G52+'RICEPP_it0-E_by_region (2)'!E52</f>
        <v>8.5540892817008629</v>
      </c>
      <c r="H53">
        <f>H52+'RICEPP_it0-E_by_region (2)'!F52</f>
        <v>20.536724517252626</v>
      </c>
      <c r="I53">
        <f>I52+'RICEPP_it0-E_by_region (2)'!G52</f>
        <v>23.671446598371212</v>
      </c>
      <c r="J53">
        <f>J52+'RICEPP_it0-E_by_region (2)'!H52</f>
        <v>13.426153270171122</v>
      </c>
      <c r="K53">
        <f>K52+'RICEPP_it0-E_by_region (2)'!I52</f>
        <v>11.881708243516451</v>
      </c>
      <c r="L53">
        <f>L52+'RICEPP_it0-E_by_region (2)'!J52</f>
        <v>10.755823706993707</v>
      </c>
      <c r="M53">
        <f>M52+'RICEPP_it0-E_by_region (2)'!K52</f>
        <v>9.3547682711791253</v>
      </c>
      <c r="N53">
        <f>N52+'RICEPP_it0-E_by_region (2)'!L52</f>
        <v>13.859981565627194</v>
      </c>
      <c r="P53">
        <v>51</v>
      </c>
      <c r="Q53" t="s">
        <v>65</v>
      </c>
      <c r="R53" t="e">
        <f>R52+'RICPP-it0_damagesbyregionou (2)'!A52</f>
        <v>#REF!</v>
      </c>
      <c r="S53" t="e">
        <f>S52+'RICPP-it0_damagesbyregionou (2)'!B52</f>
        <v>#REF!</v>
      </c>
      <c r="T53" t="e">
        <f>T52+'RICPP-it0_damagesbyregionou (2)'!C52</f>
        <v>#REF!</v>
      </c>
      <c r="U53" t="e">
        <f>U52+'RICPP-it0_damagesbyregionou (2)'!D52</f>
        <v>#REF!</v>
      </c>
      <c r="V53" t="e">
        <f>V52+'RICPP-it0_damagesbyregionou (2)'!E52</f>
        <v>#REF!</v>
      </c>
      <c r="W53" t="e">
        <f>W52+'RICPP-it0_damagesbyregionou (2)'!F52</f>
        <v>#REF!</v>
      </c>
      <c r="X53" t="e">
        <f>X52+'RICPP-it0_damagesbyregionou (2)'!G52</f>
        <v>#REF!</v>
      </c>
      <c r="Y53" t="e">
        <f>Y52+'RICPP-it0_damagesbyregionou (2)'!H52</f>
        <v>#REF!</v>
      </c>
      <c r="Z53" t="e">
        <f>Z52+'RICPP-it0_damagesbyregionou (2)'!I52</f>
        <v>#REF!</v>
      </c>
      <c r="AA53" t="e">
        <f>AA52+'RICPP-it0_damagesbyregionou (2)'!J52</f>
        <v>#REF!</v>
      </c>
      <c r="AB53" t="e">
        <f>AB52+'RICPP-it0_damagesbyregionou (2)'!K52</f>
        <v>#REF!</v>
      </c>
      <c r="AC53" t="e">
        <f>AC52+'RICPP-it0_damagesbyregionou (2)'!L52</f>
        <v>#REF!</v>
      </c>
      <c r="AE53">
        <v>51</v>
      </c>
      <c r="AF53" t="s">
        <v>65</v>
      </c>
      <c r="AG53" t="e">
        <f t="shared" si="3"/>
        <v>#REF!</v>
      </c>
      <c r="AH53" t="e">
        <f t="shared" si="4"/>
        <v>#REF!</v>
      </c>
      <c r="AI53" t="e">
        <f t="shared" si="9"/>
        <v>#REF!</v>
      </c>
      <c r="AJ53" t="e">
        <f t="shared" si="9"/>
        <v>#REF!</v>
      </c>
      <c r="AK53" t="e">
        <f t="shared" si="9"/>
        <v>#REF!</v>
      </c>
      <c r="AL53" t="e">
        <f t="shared" si="9"/>
        <v>#REF!</v>
      </c>
      <c r="AM53" t="e">
        <f t="shared" si="9"/>
        <v>#REF!</v>
      </c>
      <c r="AN53" t="e">
        <f t="shared" si="8"/>
        <v>#REF!</v>
      </c>
      <c r="AO53" t="e">
        <f t="shared" si="8"/>
        <v>#REF!</v>
      </c>
      <c r="AP53" t="e">
        <f t="shared" si="8"/>
        <v>#REF!</v>
      </c>
      <c r="AQ53" t="e">
        <f t="shared" si="8"/>
        <v>#REF!</v>
      </c>
      <c r="AR53" t="e">
        <f t="shared" si="8"/>
        <v>#REF!</v>
      </c>
      <c r="AT53" t="e">
        <f>(C53/SUM($C53:$N53)-R53/SUM($R53:$AC53))*SUM('RICPP-it0_damagesbyregionou (2)'!$A52:$L52)</f>
        <v>#REF!</v>
      </c>
      <c r="AU53" t="e">
        <f>(D53/SUM($C53:$N53)-S53/SUM($R53:$AC53))*SUM('RICPP-it0_damagesbyregionou (2)'!$A52:$L52)</f>
        <v>#REF!</v>
      </c>
      <c r="AV53" t="e">
        <f>(E53/SUM($C53:$N53)-T53/SUM($R53:$AC53))*SUM('RICPP-it0_damagesbyregionou (2)'!$A52:$L52)</f>
        <v>#REF!</v>
      </c>
      <c r="AW53" t="e">
        <f>(F53/SUM($C53:$N53)-U53/SUM($R53:$AC53))*SUM('RICPP-it0_damagesbyregionou (2)'!$A52:$L52)</f>
        <v>#REF!</v>
      </c>
      <c r="AX53" t="e">
        <f>(G53/SUM($C53:$N53)-V53/SUM($R53:$AC53))*SUM('RICPP-it0_damagesbyregionou (2)'!$A52:$L52)</f>
        <v>#REF!</v>
      </c>
      <c r="AY53" t="e">
        <f>(H53/SUM($C53:$N53)-W53/SUM($R53:$AC53))*SUM('RICPP-it0_damagesbyregionou (2)'!$A52:$L52)</f>
        <v>#REF!</v>
      </c>
      <c r="AZ53" t="e">
        <f>(I53/SUM($C53:$N53)-X53/SUM($R53:$AC53))*SUM('RICPP-it0_damagesbyregionou (2)'!$A52:$L52)</f>
        <v>#REF!</v>
      </c>
      <c r="BA53" t="e">
        <f>(J53/SUM($C53:$N53)-Y53/SUM($R53:$AC53))*SUM('RICPP-it0_damagesbyregionou (2)'!$A52:$L52)</f>
        <v>#REF!</v>
      </c>
      <c r="BB53" t="e">
        <f>(K53/SUM($C53:$N53)-Z53/SUM($R53:$AC53))*SUM('RICPP-it0_damagesbyregionou (2)'!$A52:$L52)</f>
        <v>#REF!</v>
      </c>
      <c r="BC53" t="e">
        <f>(L53/SUM($C53:$N53)-AA53/SUM($R53:$AC53))*SUM('RICPP-it0_damagesbyregionou (2)'!$A52:$L52)</f>
        <v>#REF!</v>
      </c>
      <c r="BD53" t="e">
        <f>(M53/SUM($C53:$N53)-AB53/SUM($R53:$AC53))*SUM('RICPP-it0_damagesbyregionou (2)'!$A52:$L52)</f>
        <v>#REF!</v>
      </c>
      <c r="BE53" t="e">
        <f>(N53/SUM($C53:$N53)-AC53/SUM($R53:$AC53))*SUM('RICPP-it0_damagesbyregionou (2)'!$A52:$L52)</f>
        <v>#REF!</v>
      </c>
      <c r="BG53" s="2" t="e">
        <f t="shared" si="7"/>
        <v>#REF!</v>
      </c>
      <c r="BH53" s="2" t="e">
        <f t="shared" si="7"/>
        <v>#REF!</v>
      </c>
      <c r="BI53" s="2" t="e">
        <f t="shared" si="7"/>
        <v>#REF!</v>
      </c>
      <c r="BJ53" s="2" t="e">
        <f t="shared" si="7"/>
        <v>#REF!</v>
      </c>
      <c r="BK53" s="2" t="e">
        <f t="shared" si="7"/>
        <v>#REF!</v>
      </c>
      <c r="BL53" s="2" t="e">
        <f t="shared" si="7"/>
        <v>#REF!</v>
      </c>
      <c r="BM53" s="2" t="e">
        <f t="shared" si="7"/>
        <v>#REF!</v>
      </c>
      <c r="BN53" s="2" t="e">
        <f t="shared" si="7"/>
        <v>#REF!</v>
      </c>
      <c r="BO53" s="2" t="e">
        <f t="shared" si="7"/>
        <v>#REF!</v>
      </c>
      <c r="BP53" s="2" t="e">
        <f t="shared" si="7"/>
        <v>#REF!</v>
      </c>
      <c r="BQ53" s="2" t="e">
        <f t="shared" si="7"/>
        <v>#REF!</v>
      </c>
      <c r="BR53" s="2" t="e">
        <f t="shared" si="7"/>
        <v>#REF!</v>
      </c>
    </row>
    <row r="54" spans="1:70" x14ac:dyDescent="0.2">
      <c r="A54">
        <v>52</v>
      </c>
      <c r="B54" t="s">
        <v>66</v>
      </c>
      <c r="C54">
        <f>C53+'RICEPP_it0-E_by_region (2)'!A53</f>
        <v>35.241055754346853</v>
      </c>
      <c r="D54">
        <f>D53+'RICEPP_it0-E_by_region (2)'!B53</f>
        <v>27.212328407120577</v>
      </c>
      <c r="E54">
        <f>E53+'RICEPP_it0-E_by_region (2)'!C53</f>
        <v>7.820196767515136</v>
      </c>
      <c r="F54">
        <f>F53+'RICEPP_it0-E_by_region (2)'!D53</f>
        <v>7.9520077197609984</v>
      </c>
      <c r="G54">
        <f>G53+'RICEPP_it0-E_by_region (2)'!E53</f>
        <v>8.5540892817008629</v>
      </c>
      <c r="H54">
        <f>H53+'RICEPP_it0-E_by_region (2)'!F53</f>
        <v>20.536724517252626</v>
      </c>
      <c r="I54">
        <f>I53+'RICEPP_it0-E_by_region (2)'!G53</f>
        <v>23.671446598371212</v>
      </c>
      <c r="J54">
        <f>J53+'RICEPP_it0-E_by_region (2)'!H53</f>
        <v>13.426153270171122</v>
      </c>
      <c r="K54">
        <f>K53+'RICEPP_it0-E_by_region (2)'!I53</f>
        <v>11.881708243516451</v>
      </c>
      <c r="L54">
        <f>L53+'RICEPP_it0-E_by_region (2)'!J53</f>
        <v>10.755823706993707</v>
      </c>
      <c r="M54">
        <f>M53+'RICEPP_it0-E_by_region (2)'!K53</f>
        <v>9.3547682711791253</v>
      </c>
      <c r="N54">
        <f>N53+'RICEPP_it0-E_by_region (2)'!L53</f>
        <v>13.859981565627194</v>
      </c>
      <c r="P54">
        <v>52</v>
      </c>
      <c r="Q54" t="s">
        <v>66</v>
      </c>
      <c r="R54" t="e">
        <f>R53+'RICPP-it0_damagesbyregionou (2)'!A53</f>
        <v>#REF!</v>
      </c>
      <c r="S54" t="e">
        <f>S53+'RICPP-it0_damagesbyregionou (2)'!B53</f>
        <v>#REF!</v>
      </c>
      <c r="T54" t="e">
        <f>T53+'RICPP-it0_damagesbyregionou (2)'!C53</f>
        <v>#REF!</v>
      </c>
      <c r="U54" t="e">
        <f>U53+'RICPP-it0_damagesbyregionou (2)'!D53</f>
        <v>#REF!</v>
      </c>
      <c r="V54" t="e">
        <f>V53+'RICPP-it0_damagesbyregionou (2)'!E53</f>
        <v>#REF!</v>
      </c>
      <c r="W54" t="e">
        <f>W53+'RICPP-it0_damagesbyregionou (2)'!F53</f>
        <v>#REF!</v>
      </c>
      <c r="X54" t="e">
        <f>X53+'RICPP-it0_damagesbyregionou (2)'!G53</f>
        <v>#REF!</v>
      </c>
      <c r="Y54" t="e">
        <f>Y53+'RICPP-it0_damagesbyregionou (2)'!H53</f>
        <v>#REF!</v>
      </c>
      <c r="Z54" t="e">
        <f>Z53+'RICPP-it0_damagesbyregionou (2)'!I53</f>
        <v>#REF!</v>
      </c>
      <c r="AA54" t="e">
        <f>AA53+'RICPP-it0_damagesbyregionou (2)'!J53</f>
        <v>#REF!</v>
      </c>
      <c r="AB54" t="e">
        <f>AB53+'RICPP-it0_damagesbyregionou (2)'!K53</f>
        <v>#REF!</v>
      </c>
      <c r="AC54" t="e">
        <f>AC53+'RICPP-it0_damagesbyregionou (2)'!L53</f>
        <v>#REF!</v>
      </c>
      <c r="AE54">
        <v>52</v>
      </c>
      <c r="AF54" t="s">
        <v>66</v>
      </c>
      <c r="AG54" t="e">
        <f t="shared" si="3"/>
        <v>#REF!</v>
      </c>
      <c r="AH54" t="e">
        <f t="shared" si="4"/>
        <v>#REF!</v>
      </c>
      <c r="AI54" t="e">
        <f t="shared" si="9"/>
        <v>#REF!</v>
      </c>
      <c r="AJ54" t="e">
        <f t="shared" si="9"/>
        <v>#REF!</v>
      </c>
      <c r="AK54" t="e">
        <f t="shared" si="9"/>
        <v>#REF!</v>
      </c>
      <c r="AL54" t="e">
        <f t="shared" si="9"/>
        <v>#REF!</v>
      </c>
      <c r="AM54" t="e">
        <f t="shared" si="9"/>
        <v>#REF!</v>
      </c>
      <c r="AN54" t="e">
        <f t="shared" si="8"/>
        <v>#REF!</v>
      </c>
      <c r="AO54" t="e">
        <f t="shared" si="8"/>
        <v>#REF!</v>
      </c>
      <c r="AP54" t="e">
        <f t="shared" si="8"/>
        <v>#REF!</v>
      </c>
      <c r="AQ54" t="e">
        <f t="shared" si="8"/>
        <v>#REF!</v>
      </c>
      <c r="AR54" t="e">
        <f t="shared" si="8"/>
        <v>#REF!</v>
      </c>
      <c r="AT54" t="e">
        <f>(C54/SUM($C54:$N54)-R54/SUM($R54:$AC54))*SUM('RICPP-it0_damagesbyregionou (2)'!$A53:$L53)</f>
        <v>#REF!</v>
      </c>
      <c r="AU54" t="e">
        <f>(D54/SUM($C54:$N54)-S54/SUM($R54:$AC54))*SUM('RICPP-it0_damagesbyregionou (2)'!$A53:$L53)</f>
        <v>#REF!</v>
      </c>
      <c r="AV54" t="e">
        <f>(E54/SUM($C54:$N54)-T54/SUM($R54:$AC54))*SUM('RICPP-it0_damagesbyregionou (2)'!$A53:$L53)</f>
        <v>#REF!</v>
      </c>
      <c r="AW54" t="e">
        <f>(F54/SUM($C54:$N54)-U54/SUM($R54:$AC54))*SUM('RICPP-it0_damagesbyregionou (2)'!$A53:$L53)</f>
        <v>#REF!</v>
      </c>
      <c r="AX54" t="e">
        <f>(G54/SUM($C54:$N54)-V54/SUM($R54:$AC54))*SUM('RICPP-it0_damagesbyregionou (2)'!$A53:$L53)</f>
        <v>#REF!</v>
      </c>
      <c r="AY54" t="e">
        <f>(H54/SUM($C54:$N54)-W54/SUM($R54:$AC54))*SUM('RICPP-it0_damagesbyregionou (2)'!$A53:$L53)</f>
        <v>#REF!</v>
      </c>
      <c r="AZ54" t="e">
        <f>(I54/SUM($C54:$N54)-X54/SUM($R54:$AC54))*SUM('RICPP-it0_damagesbyregionou (2)'!$A53:$L53)</f>
        <v>#REF!</v>
      </c>
      <c r="BA54" t="e">
        <f>(J54/SUM($C54:$N54)-Y54/SUM($R54:$AC54))*SUM('RICPP-it0_damagesbyregionou (2)'!$A53:$L53)</f>
        <v>#REF!</v>
      </c>
      <c r="BB54" t="e">
        <f>(K54/SUM($C54:$N54)-Z54/SUM($R54:$AC54))*SUM('RICPP-it0_damagesbyregionou (2)'!$A53:$L53)</f>
        <v>#REF!</v>
      </c>
      <c r="BC54" t="e">
        <f>(L54/SUM($C54:$N54)-AA54/SUM($R54:$AC54))*SUM('RICPP-it0_damagesbyregionou (2)'!$A53:$L53)</f>
        <v>#REF!</v>
      </c>
      <c r="BD54" t="e">
        <f>(M54/SUM($C54:$N54)-AB54/SUM($R54:$AC54))*SUM('RICPP-it0_damagesbyregionou (2)'!$A53:$L53)</f>
        <v>#REF!</v>
      </c>
      <c r="BE54" t="e">
        <f>(N54/SUM($C54:$N54)-AC54/SUM($R54:$AC54))*SUM('RICPP-it0_damagesbyregionou (2)'!$A53:$L53)</f>
        <v>#REF!</v>
      </c>
      <c r="BG54" s="2" t="e">
        <f t="shared" si="7"/>
        <v>#REF!</v>
      </c>
      <c r="BH54" s="2" t="e">
        <f t="shared" si="7"/>
        <v>#REF!</v>
      </c>
      <c r="BI54" s="2" t="e">
        <f t="shared" si="7"/>
        <v>#REF!</v>
      </c>
      <c r="BJ54" s="2" t="e">
        <f t="shared" si="7"/>
        <v>#REF!</v>
      </c>
      <c r="BK54" s="2" t="e">
        <f t="shared" si="7"/>
        <v>#REF!</v>
      </c>
      <c r="BL54" s="2" t="e">
        <f t="shared" si="7"/>
        <v>#REF!</v>
      </c>
      <c r="BM54" s="2" t="e">
        <f t="shared" si="7"/>
        <v>#REF!</v>
      </c>
      <c r="BN54" s="2" t="e">
        <f t="shared" si="7"/>
        <v>#REF!</v>
      </c>
      <c r="BO54" s="2" t="e">
        <f t="shared" si="7"/>
        <v>#REF!</v>
      </c>
      <c r="BP54" s="2" t="e">
        <f t="shared" si="7"/>
        <v>#REF!</v>
      </c>
      <c r="BQ54" s="2" t="e">
        <f t="shared" si="7"/>
        <v>#REF!</v>
      </c>
      <c r="BR54" s="2" t="e">
        <f t="shared" si="7"/>
        <v>#REF!</v>
      </c>
    </row>
    <row r="55" spans="1:70" x14ac:dyDescent="0.2">
      <c r="A55">
        <v>53</v>
      </c>
      <c r="B55" t="s">
        <v>67</v>
      </c>
      <c r="C55">
        <f>C54+'RICEPP_it0-E_by_region (2)'!A54</f>
        <v>35.241055754346853</v>
      </c>
      <c r="D55">
        <f>D54+'RICEPP_it0-E_by_region (2)'!B54</f>
        <v>27.212328407120577</v>
      </c>
      <c r="E55">
        <f>E54+'RICEPP_it0-E_by_region (2)'!C54</f>
        <v>7.820196767515136</v>
      </c>
      <c r="F55">
        <f>F54+'RICEPP_it0-E_by_region (2)'!D54</f>
        <v>7.9520077197609984</v>
      </c>
      <c r="G55">
        <f>G54+'RICEPP_it0-E_by_region (2)'!E54</f>
        <v>8.5540892817008629</v>
      </c>
      <c r="H55">
        <f>H54+'RICEPP_it0-E_by_region (2)'!F54</f>
        <v>20.536724517252626</v>
      </c>
      <c r="I55">
        <f>I54+'RICEPP_it0-E_by_region (2)'!G54</f>
        <v>23.671446598371212</v>
      </c>
      <c r="J55">
        <f>J54+'RICEPP_it0-E_by_region (2)'!H54</f>
        <v>13.426153270171122</v>
      </c>
      <c r="K55">
        <f>K54+'RICEPP_it0-E_by_region (2)'!I54</f>
        <v>11.881708243516451</v>
      </c>
      <c r="L55">
        <f>L54+'RICEPP_it0-E_by_region (2)'!J54</f>
        <v>10.755823706993707</v>
      </c>
      <c r="M55">
        <f>M54+'RICEPP_it0-E_by_region (2)'!K54</f>
        <v>9.3547682711791253</v>
      </c>
      <c r="N55">
        <f>N54+'RICEPP_it0-E_by_region (2)'!L54</f>
        <v>13.859981565627194</v>
      </c>
      <c r="P55">
        <v>53</v>
      </c>
      <c r="Q55" t="s">
        <v>67</v>
      </c>
      <c r="R55" t="e">
        <f>R54+'RICPP-it0_damagesbyregionou (2)'!A54</f>
        <v>#REF!</v>
      </c>
      <c r="S55" t="e">
        <f>S54+'RICPP-it0_damagesbyregionou (2)'!B54</f>
        <v>#REF!</v>
      </c>
      <c r="T55" t="e">
        <f>T54+'RICPP-it0_damagesbyregionou (2)'!C54</f>
        <v>#REF!</v>
      </c>
      <c r="U55" t="e">
        <f>U54+'RICPP-it0_damagesbyregionou (2)'!D54</f>
        <v>#REF!</v>
      </c>
      <c r="V55" t="e">
        <f>V54+'RICPP-it0_damagesbyregionou (2)'!E54</f>
        <v>#REF!</v>
      </c>
      <c r="W55" t="e">
        <f>W54+'RICPP-it0_damagesbyregionou (2)'!F54</f>
        <v>#REF!</v>
      </c>
      <c r="X55" t="e">
        <f>X54+'RICPP-it0_damagesbyregionou (2)'!G54</f>
        <v>#REF!</v>
      </c>
      <c r="Y55" t="e">
        <f>Y54+'RICPP-it0_damagesbyregionou (2)'!H54</f>
        <v>#REF!</v>
      </c>
      <c r="Z55" t="e">
        <f>Z54+'RICPP-it0_damagesbyregionou (2)'!I54</f>
        <v>#REF!</v>
      </c>
      <c r="AA55" t="e">
        <f>AA54+'RICPP-it0_damagesbyregionou (2)'!J54</f>
        <v>#REF!</v>
      </c>
      <c r="AB55" t="e">
        <f>AB54+'RICPP-it0_damagesbyregionou (2)'!K54</f>
        <v>#REF!</v>
      </c>
      <c r="AC55" t="e">
        <f>AC54+'RICPP-it0_damagesbyregionou (2)'!L54</f>
        <v>#REF!</v>
      </c>
      <c r="AE55">
        <v>53</v>
      </c>
      <c r="AF55" t="s">
        <v>67</v>
      </c>
      <c r="AG55" t="e">
        <f t="shared" si="3"/>
        <v>#REF!</v>
      </c>
      <c r="AH55" t="e">
        <f t="shared" si="4"/>
        <v>#REF!</v>
      </c>
      <c r="AI55" t="e">
        <f t="shared" si="9"/>
        <v>#REF!</v>
      </c>
      <c r="AJ55" t="e">
        <f t="shared" si="9"/>
        <v>#REF!</v>
      </c>
      <c r="AK55" t="e">
        <f t="shared" si="9"/>
        <v>#REF!</v>
      </c>
      <c r="AL55" t="e">
        <f t="shared" si="9"/>
        <v>#REF!</v>
      </c>
      <c r="AM55" t="e">
        <f t="shared" si="9"/>
        <v>#REF!</v>
      </c>
      <c r="AN55" t="e">
        <f t="shared" si="8"/>
        <v>#REF!</v>
      </c>
      <c r="AO55" t="e">
        <f t="shared" si="8"/>
        <v>#REF!</v>
      </c>
      <c r="AP55" t="e">
        <f t="shared" si="8"/>
        <v>#REF!</v>
      </c>
      <c r="AQ55" t="e">
        <f t="shared" si="8"/>
        <v>#REF!</v>
      </c>
      <c r="AR55" t="e">
        <f t="shared" si="8"/>
        <v>#REF!</v>
      </c>
      <c r="AT55" t="e">
        <f>(C55/SUM($C55:$N55)-R55/SUM($R55:$AC55))*SUM('RICPP-it0_damagesbyregionou (2)'!$A54:$L54)</f>
        <v>#REF!</v>
      </c>
      <c r="AU55" t="e">
        <f>(D55/SUM($C55:$N55)-S55/SUM($R55:$AC55))*SUM('RICPP-it0_damagesbyregionou (2)'!$A54:$L54)</f>
        <v>#REF!</v>
      </c>
      <c r="AV55" t="e">
        <f>(E55/SUM($C55:$N55)-T55/SUM($R55:$AC55))*SUM('RICPP-it0_damagesbyregionou (2)'!$A54:$L54)</f>
        <v>#REF!</v>
      </c>
      <c r="AW55" t="e">
        <f>(F55/SUM($C55:$N55)-U55/SUM($R55:$AC55))*SUM('RICPP-it0_damagesbyregionou (2)'!$A54:$L54)</f>
        <v>#REF!</v>
      </c>
      <c r="AX55" t="e">
        <f>(G55/SUM($C55:$N55)-V55/SUM($R55:$AC55))*SUM('RICPP-it0_damagesbyregionou (2)'!$A54:$L54)</f>
        <v>#REF!</v>
      </c>
      <c r="AY55" t="e">
        <f>(H55/SUM($C55:$N55)-W55/SUM($R55:$AC55))*SUM('RICPP-it0_damagesbyregionou (2)'!$A54:$L54)</f>
        <v>#REF!</v>
      </c>
      <c r="AZ55" t="e">
        <f>(I55/SUM($C55:$N55)-X55/SUM($R55:$AC55))*SUM('RICPP-it0_damagesbyregionou (2)'!$A54:$L54)</f>
        <v>#REF!</v>
      </c>
      <c r="BA55" t="e">
        <f>(J55/SUM($C55:$N55)-Y55/SUM($R55:$AC55))*SUM('RICPP-it0_damagesbyregionou (2)'!$A54:$L54)</f>
        <v>#REF!</v>
      </c>
      <c r="BB55" t="e">
        <f>(K55/SUM($C55:$N55)-Z55/SUM($R55:$AC55))*SUM('RICPP-it0_damagesbyregionou (2)'!$A54:$L54)</f>
        <v>#REF!</v>
      </c>
      <c r="BC55" t="e">
        <f>(L55/SUM($C55:$N55)-AA55/SUM($R55:$AC55))*SUM('RICPP-it0_damagesbyregionou (2)'!$A54:$L54)</f>
        <v>#REF!</v>
      </c>
      <c r="BD55" t="e">
        <f>(M55/SUM($C55:$N55)-AB55/SUM($R55:$AC55))*SUM('RICPP-it0_damagesbyregionou (2)'!$A54:$L54)</f>
        <v>#REF!</v>
      </c>
      <c r="BE55" t="e">
        <f>(N55/SUM($C55:$N55)-AC55/SUM($R55:$AC55))*SUM('RICPP-it0_damagesbyregionou (2)'!$A54:$L54)</f>
        <v>#REF!</v>
      </c>
      <c r="BG55" s="2" t="e">
        <f t="shared" si="7"/>
        <v>#REF!</v>
      </c>
      <c r="BH55" s="2" t="e">
        <f t="shared" si="7"/>
        <v>#REF!</v>
      </c>
      <c r="BI55" s="2" t="e">
        <f t="shared" si="7"/>
        <v>#REF!</v>
      </c>
      <c r="BJ55" s="2" t="e">
        <f t="shared" si="7"/>
        <v>#REF!</v>
      </c>
      <c r="BK55" s="2" t="e">
        <f t="shared" si="7"/>
        <v>#REF!</v>
      </c>
      <c r="BL55" s="2" t="e">
        <f t="shared" si="7"/>
        <v>#REF!</v>
      </c>
      <c r="BM55" s="2" t="e">
        <f t="shared" si="7"/>
        <v>#REF!</v>
      </c>
      <c r="BN55" s="2" t="e">
        <f t="shared" si="7"/>
        <v>#REF!</v>
      </c>
      <c r="BO55" s="2" t="e">
        <f t="shared" si="7"/>
        <v>#REF!</v>
      </c>
      <c r="BP55" s="2" t="e">
        <f t="shared" si="7"/>
        <v>#REF!</v>
      </c>
      <c r="BQ55" s="2" t="e">
        <f t="shared" si="7"/>
        <v>#REF!</v>
      </c>
      <c r="BR55" s="2" t="e">
        <f t="shared" si="7"/>
        <v>#REF!</v>
      </c>
    </row>
    <row r="56" spans="1:70" x14ac:dyDescent="0.2">
      <c r="A56">
        <v>54</v>
      </c>
      <c r="B56" t="s">
        <v>68</v>
      </c>
      <c r="C56">
        <f>C55+'RICEPP_it0-E_by_region (2)'!A55</f>
        <v>35.241055754346853</v>
      </c>
      <c r="D56">
        <f>D55+'RICEPP_it0-E_by_region (2)'!B55</f>
        <v>27.212328407120577</v>
      </c>
      <c r="E56">
        <f>E55+'RICEPP_it0-E_by_region (2)'!C55</f>
        <v>7.820196767515136</v>
      </c>
      <c r="F56">
        <f>F55+'RICEPP_it0-E_by_region (2)'!D55</f>
        <v>7.9520077197609984</v>
      </c>
      <c r="G56">
        <f>G55+'RICEPP_it0-E_by_region (2)'!E55</f>
        <v>8.5540892817008629</v>
      </c>
      <c r="H56">
        <f>H55+'RICEPP_it0-E_by_region (2)'!F55</f>
        <v>20.536724517252626</v>
      </c>
      <c r="I56">
        <f>I55+'RICEPP_it0-E_by_region (2)'!G55</f>
        <v>23.671446598371212</v>
      </c>
      <c r="J56">
        <f>J55+'RICEPP_it0-E_by_region (2)'!H55</f>
        <v>13.426153270171122</v>
      </c>
      <c r="K56">
        <f>K55+'RICEPP_it0-E_by_region (2)'!I55</f>
        <v>11.881708243516451</v>
      </c>
      <c r="L56">
        <f>L55+'RICEPP_it0-E_by_region (2)'!J55</f>
        <v>10.755823706993707</v>
      </c>
      <c r="M56">
        <f>M55+'RICEPP_it0-E_by_region (2)'!K55</f>
        <v>9.3547682711791253</v>
      </c>
      <c r="N56">
        <f>N55+'RICEPP_it0-E_by_region (2)'!L55</f>
        <v>13.859981565627194</v>
      </c>
      <c r="P56">
        <v>54</v>
      </c>
      <c r="Q56" t="s">
        <v>68</v>
      </c>
      <c r="R56" t="e">
        <f>R55+'RICPP-it0_damagesbyregionou (2)'!A55</f>
        <v>#REF!</v>
      </c>
      <c r="S56" t="e">
        <f>S55+'RICPP-it0_damagesbyregionou (2)'!B55</f>
        <v>#REF!</v>
      </c>
      <c r="T56" t="e">
        <f>T55+'RICPP-it0_damagesbyregionou (2)'!C55</f>
        <v>#REF!</v>
      </c>
      <c r="U56" t="e">
        <f>U55+'RICPP-it0_damagesbyregionou (2)'!D55</f>
        <v>#REF!</v>
      </c>
      <c r="V56" t="e">
        <f>V55+'RICPP-it0_damagesbyregionou (2)'!E55</f>
        <v>#REF!</v>
      </c>
      <c r="W56" t="e">
        <f>W55+'RICPP-it0_damagesbyregionou (2)'!F55</f>
        <v>#REF!</v>
      </c>
      <c r="X56" t="e">
        <f>X55+'RICPP-it0_damagesbyregionou (2)'!G55</f>
        <v>#REF!</v>
      </c>
      <c r="Y56" t="e">
        <f>Y55+'RICPP-it0_damagesbyregionou (2)'!H55</f>
        <v>#REF!</v>
      </c>
      <c r="Z56" t="e">
        <f>Z55+'RICPP-it0_damagesbyregionou (2)'!I55</f>
        <v>#REF!</v>
      </c>
      <c r="AA56" t="e">
        <f>AA55+'RICPP-it0_damagesbyregionou (2)'!J55</f>
        <v>#REF!</v>
      </c>
      <c r="AB56" t="e">
        <f>AB55+'RICPP-it0_damagesbyregionou (2)'!K55</f>
        <v>#REF!</v>
      </c>
      <c r="AC56" t="e">
        <f>AC55+'RICPP-it0_damagesbyregionou (2)'!L55</f>
        <v>#REF!</v>
      </c>
      <c r="AE56">
        <v>54</v>
      </c>
      <c r="AF56" t="s">
        <v>68</v>
      </c>
      <c r="AG56" t="e">
        <f t="shared" si="3"/>
        <v>#REF!</v>
      </c>
      <c r="AH56" t="e">
        <f t="shared" si="4"/>
        <v>#REF!</v>
      </c>
      <c r="AI56" t="e">
        <f t="shared" si="9"/>
        <v>#REF!</v>
      </c>
      <c r="AJ56" t="e">
        <f t="shared" si="9"/>
        <v>#REF!</v>
      </c>
      <c r="AK56" t="e">
        <f t="shared" si="9"/>
        <v>#REF!</v>
      </c>
      <c r="AL56" t="e">
        <f t="shared" si="9"/>
        <v>#REF!</v>
      </c>
      <c r="AM56" t="e">
        <f t="shared" si="9"/>
        <v>#REF!</v>
      </c>
      <c r="AN56" t="e">
        <f t="shared" si="8"/>
        <v>#REF!</v>
      </c>
      <c r="AO56" t="e">
        <f t="shared" si="8"/>
        <v>#REF!</v>
      </c>
      <c r="AP56" t="e">
        <f t="shared" si="8"/>
        <v>#REF!</v>
      </c>
      <c r="AQ56" t="e">
        <f t="shared" si="8"/>
        <v>#REF!</v>
      </c>
      <c r="AR56" t="e">
        <f t="shared" si="8"/>
        <v>#REF!</v>
      </c>
      <c r="AT56" t="e">
        <f>(C56/SUM($C56:$N56)-R56/SUM($R56:$AC56))*SUM('RICPP-it0_damagesbyregionou (2)'!$A55:$L55)</f>
        <v>#REF!</v>
      </c>
      <c r="AU56" t="e">
        <f>(D56/SUM($C56:$N56)-S56/SUM($R56:$AC56))*SUM('RICPP-it0_damagesbyregionou (2)'!$A55:$L55)</f>
        <v>#REF!</v>
      </c>
      <c r="AV56" t="e">
        <f>(E56/SUM($C56:$N56)-T56/SUM($R56:$AC56))*SUM('RICPP-it0_damagesbyregionou (2)'!$A55:$L55)</f>
        <v>#REF!</v>
      </c>
      <c r="AW56" t="e">
        <f>(F56/SUM($C56:$N56)-U56/SUM($R56:$AC56))*SUM('RICPP-it0_damagesbyregionou (2)'!$A55:$L55)</f>
        <v>#REF!</v>
      </c>
      <c r="AX56" t="e">
        <f>(G56/SUM($C56:$N56)-V56/SUM($R56:$AC56))*SUM('RICPP-it0_damagesbyregionou (2)'!$A55:$L55)</f>
        <v>#REF!</v>
      </c>
      <c r="AY56" t="e">
        <f>(H56/SUM($C56:$N56)-W56/SUM($R56:$AC56))*SUM('RICPP-it0_damagesbyregionou (2)'!$A55:$L55)</f>
        <v>#REF!</v>
      </c>
      <c r="AZ56" t="e">
        <f>(I56/SUM($C56:$N56)-X56/SUM($R56:$AC56))*SUM('RICPP-it0_damagesbyregionou (2)'!$A55:$L55)</f>
        <v>#REF!</v>
      </c>
      <c r="BA56" t="e">
        <f>(J56/SUM($C56:$N56)-Y56/SUM($R56:$AC56))*SUM('RICPP-it0_damagesbyregionou (2)'!$A55:$L55)</f>
        <v>#REF!</v>
      </c>
      <c r="BB56" t="e">
        <f>(K56/SUM($C56:$N56)-Z56/SUM($R56:$AC56))*SUM('RICPP-it0_damagesbyregionou (2)'!$A55:$L55)</f>
        <v>#REF!</v>
      </c>
      <c r="BC56" t="e">
        <f>(L56/SUM($C56:$N56)-AA56/SUM($R56:$AC56))*SUM('RICPP-it0_damagesbyregionou (2)'!$A55:$L55)</f>
        <v>#REF!</v>
      </c>
      <c r="BD56" t="e">
        <f>(M56/SUM($C56:$N56)-AB56/SUM($R56:$AC56))*SUM('RICPP-it0_damagesbyregionou (2)'!$A55:$L55)</f>
        <v>#REF!</v>
      </c>
      <c r="BE56" t="e">
        <f>(N56/SUM($C56:$N56)-AC56/SUM($R56:$AC56))*SUM('RICPP-it0_damagesbyregionou (2)'!$A55:$L55)</f>
        <v>#REF!</v>
      </c>
      <c r="BG56" s="2" t="e">
        <f t="shared" si="7"/>
        <v>#REF!</v>
      </c>
      <c r="BH56" s="2" t="e">
        <f t="shared" si="7"/>
        <v>#REF!</v>
      </c>
      <c r="BI56" s="2" t="e">
        <f t="shared" si="7"/>
        <v>#REF!</v>
      </c>
      <c r="BJ56" s="2" t="e">
        <f t="shared" si="7"/>
        <v>#REF!</v>
      </c>
      <c r="BK56" s="2" t="e">
        <f t="shared" si="7"/>
        <v>#REF!</v>
      </c>
      <c r="BL56" s="2" t="e">
        <f t="shared" si="7"/>
        <v>#REF!</v>
      </c>
      <c r="BM56" s="2" t="e">
        <f t="shared" si="7"/>
        <v>#REF!</v>
      </c>
      <c r="BN56" s="2" t="e">
        <f t="shared" si="7"/>
        <v>#REF!</v>
      </c>
      <c r="BO56" s="2" t="e">
        <f t="shared" si="7"/>
        <v>#REF!</v>
      </c>
      <c r="BP56" s="2" t="e">
        <f t="shared" si="7"/>
        <v>#REF!</v>
      </c>
      <c r="BQ56" s="2" t="e">
        <f t="shared" si="7"/>
        <v>#REF!</v>
      </c>
      <c r="BR56" s="2" t="e">
        <f t="shared" si="7"/>
        <v>#REF!</v>
      </c>
    </row>
    <row r="57" spans="1:70" x14ac:dyDescent="0.2">
      <c r="A57">
        <v>55</v>
      </c>
      <c r="B57" t="s">
        <v>69</v>
      </c>
      <c r="C57">
        <f>C56+'RICEPP_it0-E_by_region (2)'!A56</f>
        <v>35.241055754346853</v>
      </c>
      <c r="D57">
        <f>D56+'RICEPP_it0-E_by_region (2)'!B56</f>
        <v>27.212328407120577</v>
      </c>
      <c r="E57">
        <f>E56+'RICEPP_it0-E_by_region (2)'!C56</f>
        <v>7.820196767515136</v>
      </c>
      <c r="F57">
        <f>F56+'RICEPP_it0-E_by_region (2)'!D56</f>
        <v>7.9520077197609984</v>
      </c>
      <c r="G57">
        <f>G56+'RICEPP_it0-E_by_region (2)'!E56</f>
        <v>8.5540892817008629</v>
      </c>
      <c r="H57">
        <f>H56+'RICEPP_it0-E_by_region (2)'!F56</f>
        <v>20.536724517252626</v>
      </c>
      <c r="I57">
        <f>I56+'RICEPP_it0-E_by_region (2)'!G56</f>
        <v>23.671446598371212</v>
      </c>
      <c r="J57">
        <f>J56+'RICEPP_it0-E_by_region (2)'!H56</f>
        <v>13.426153270171122</v>
      </c>
      <c r="K57">
        <f>K56+'RICEPP_it0-E_by_region (2)'!I56</f>
        <v>11.881708243516451</v>
      </c>
      <c r="L57">
        <f>L56+'RICEPP_it0-E_by_region (2)'!J56</f>
        <v>10.755823706993707</v>
      </c>
      <c r="M57">
        <f>M56+'RICEPP_it0-E_by_region (2)'!K56</f>
        <v>9.3547682711791253</v>
      </c>
      <c r="N57">
        <f>N56+'RICEPP_it0-E_by_region (2)'!L56</f>
        <v>13.859981565627194</v>
      </c>
      <c r="P57">
        <v>55</v>
      </c>
      <c r="Q57" t="s">
        <v>69</v>
      </c>
      <c r="R57" t="e">
        <f>R56+'RICPP-it0_damagesbyregionou (2)'!A56</f>
        <v>#REF!</v>
      </c>
      <c r="S57" t="e">
        <f>S56+'RICPP-it0_damagesbyregionou (2)'!B56</f>
        <v>#REF!</v>
      </c>
      <c r="T57" t="e">
        <f>T56+'RICPP-it0_damagesbyregionou (2)'!C56</f>
        <v>#REF!</v>
      </c>
      <c r="U57" t="e">
        <f>U56+'RICPP-it0_damagesbyregionou (2)'!D56</f>
        <v>#REF!</v>
      </c>
      <c r="V57" t="e">
        <f>V56+'RICPP-it0_damagesbyregionou (2)'!E56</f>
        <v>#REF!</v>
      </c>
      <c r="W57" t="e">
        <f>W56+'RICPP-it0_damagesbyregionou (2)'!F56</f>
        <v>#REF!</v>
      </c>
      <c r="X57" t="e">
        <f>X56+'RICPP-it0_damagesbyregionou (2)'!G56</f>
        <v>#REF!</v>
      </c>
      <c r="Y57" t="e">
        <f>Y56+'RICPP-it0_damagesbyregionou (2)'!H56</f>
        <v>#REF!</v>
      </c>
      <c r="Z57" t="e">
        <f>Z56+'RICPP-it0_damagesbyregionou (2)'!I56</f>
        <v>#REF!</v>
      </c>
      <c r="AA57" t="e">
        <f>AA56+'RICPP-it0_damagesbyregionou (2)'!J56</f>
        <v>#REF!</v>
      </c>
      <c r="AB57" t="e">
        <f>AB56+'RICPP-it0_damagesbyregionou (2)'!K56</f>
        <v>#REF!</v>
      </c>
      <c r="AC57" t="e">
        <f>AC56+'RICPP-it0_damagesbyregionou (2)'!L56</f>
        <v>#REF!</v>
      </c>
      <c r="AE57">
        <v>55</v>
      </c>
      <c r="AF57" t="s">
        <v>69</v>
      </c>
      <c r="AG57" t="e">
        <f t="shared" si="3"/>
        <v>#REF!</v>
      </c>
      <c r="AH57" t="e">
        <f t="shared" si="4"/>
        <v>#REF!</v>
      </c>
      <c r="AI57" t="e">
        <f t="shared" si="9"/>
        <v>#REF!</v>
      </c>
      <c r="AJ57" t="e">
        <f t="shared" si="9"/>
        <v>#REF!</v>
      </c>
      <c r="AK57" t="e">
        <f t="shared" si="9"/>
        <v>#REF!</v>
      </c>
      <c r="AL57" t="e">
        <f t="shared" si="9"/>
        <v>#REF!</v>
      </c>
      <c r="AM57" t="e">
        <f t="shared" si="9"/>
        <v>#REF!</v>
      </c>
      <c r="AN57" t="e">
        <f t="shared" si="8"/>
        <v>#REF!</v>
      </c>
      <c r="AO57" t="e">
        <f t="shared" si="8"/>
        <v>#REF!</v>
      </c>
      <c r="AP57" t="e">
        <f t="shared" si="8"/>
        <v>#REF!</v>
      </c>
      <c r="AQ57" t="e">
        <f t="shared" si="8"/>
        <v>#REF!</v>
      </c>
      <c r="AR57" t="e">
        <f t="shared" si="8"/>
        <v>#REF!</v>
      </c>
      <c r="AT57" t="e">
        <f>(C57/SUM($C57:$N57)-R57/SUM($R57:$AC57))*SUM('RICPP-it0_damagesbyregionou (2)'!$A56:$L56)</f>
        <v>#REF!</v>
      </c>
      <c r="AU57" t="e">
        <f>(D57/SUM($C57:$N57)-S57/SUM($R57:$AC57))*SUM('RICPP-it0_damagesbyregionou (2)'!$A56:$L56)</f>
        <v>#REF!</v>
      </c>
      <c r="AV57" t="e">
        <f>(E57/SUM($C57:$N57)-T57/SUM($R57:$AC57))*SUM('RICPP-it0_damagesbyregionou (2)'!$A56:$L56)</f>
        <v>#REF!</v>
      </c>
      <c r="AW57" t="e">
        <f>(F57/SUM($C57:$N57)-U57/SUM($R57:$AC57))*SUM('RICPP-it0_damagesbyregionou (2)'!$A56:$L56)</f>
        <v>#REF!</v>
      </c>
      <c r="AX57" t="e">
        <f>(G57/SUM($C57:$N57)-V57/SUM($R57:$AC57))*SUM('RICPP-it0_damagesbyregionou (2)'!$A56:$L56)</f>
        <v>#REF!</v>
      </c>
      <c r="AY57" t="e">
        <f>(H57/SUM($C57:$N57)-W57/SUM($R57:$AC57))*SUM('RICPP-it0_damagesbyregionou (2)'!$A56:$L56)</f>
        <v>#REF!</v>
      </c>
      <c r="AZ57" t="e">
        <f>(I57/SUM($C57:$N57)-X57/SUM($R57:$AC57))*SUM('RICPP-it0_damagesbyregionou (2)'!$A56:$L56)</f>
        <v>#REF!</v>
      </c>
      <c r="BA57" t="e">
        <f>(J57/SUM($C57:$N57)-Y57/SUM($R57:$AC57))*SUM('RICPP-it0_damagesbyregionou (2)'!$A56:$L56)</f>
        <v>#REF!</v>
      </c>
      <c r="BB57" t="e">
        <f>(K57/SUM($C57:$N57)-Z57/SUM($R57:$AC57))*SUM('RICPP-it0_damagesbyregionou (2)'!$A56:$L56)</f>
        <v>#REF!</v>
      </c>
      <c r="BC57" t="e">
        <f>(L57/SUM($C57:$N57)-AA57/SUM($R57:$AC57))*SUM('RICPP-it0_damagesbyregionou (2)'!$A56:$L56)</f>
        <v>#REF!</v>
      </c>
      <c r="BD57" t="e">
        <f>(M57/SUM($C57:$N57)-AB57/SUM($R57:$AC57))*SUM('RICPP-it0_damagesbyregionou (2)'!$A56:$L56)</f>
        <v>#REF!</v>
      </c>
      <c r="BE57" t="e">
        <f>(N57/SUM($C57:$N57)-AC57/SUM($R57:$AC57))*SUM('RICPP-it0_damagesbyregionou (2)'!$A56:$L56)</f>
        <v>#REF!</v>
      </c>
      <c r="BG57" s="2" t="e">
        <f t="shared" si="7"/>
        <v>#REF!</v>
      </c>
      <c r="BH57" s="2" t="e">
        <f t="shared" si="7"/>
        <v>#REF!</v>
      </c>
      <c r="BI57" s="2" t="e">
        <f t="shared" si="7"/>
        <v>#REF!</v>
      </c>
      <c r="BJ57" s="2" t="e">
        <f t="shared" si="7"/>
        <v>#REF!</v>
      </c>
      <c r="BK57" s="2" t="e">
        <f t="shared" si="7"/>
        <v>#REF!</v>
      </c>
      <c r="BL57" s="2" t="e">
        <f t="shared" si="7"/>
        <v>#REF!</v>
      </c>
      <c r="BM57" s="2" t="e">
        <f t="shared" si="7"/>
        <v>#REF!</v>
      </c>
      <c r="BN57" s="2" t="e">
        <f t="shared" si="7"/>
        <v>#REF!</v>
      </c>
      <c r="BO57" s="2" t="e">
        <f t="shared" si="7"/>
        <v>#REF!</v>
      </c>
      <c r="BP57" s="2" t="e">
        <f t="shared" si="7"/>
        <v>#REF!</v>
      </c>
      <c r="BQ57" s="2" t="e">
        <f t="shared" si="7"/>
        <v>#REF!</v>
      </c>
      <c r="BR57" s="2" t="e">
        <f t="shared" si="7"/>
        <v>#REF!</v>
      </c>
    </row>
    <row r="58" spans="1:70" x14ac:dyDescent="0.2">
      <c r="A58">
        <v>56</v>
      </c>
      <c r="B58" t="s">
        <v>70</v>
      </c>
      <c r="C58">
        <f>C57+'RICEPP_it0-E_by_region (2)'!A57</f>
        <v>35.241055754346853</v>
      </c>
      <c r="D58">
        <f>D57+'RICEPP_it0-E_by_region (2)'!B57</f>
        <v>27.212328407120577</v>
      </c>
      <c r="E58">
        <f>E57+'RICEPP_it0-E_by_region (2)'!C57</f>
        <v>7.820196767515136</v>
      </c>
      <c r="F58">
        <f>F57+'RICEPP_it0-E_by_region (2)'!D57</f>
        <v>7.9520077197609984</v>
      </c>
      <c r="G58">
        <f>G57+'RICEPP_it0-E_by_region (2)'!E57</f>
        <v>8.5540892817008629</v>
      </c>
      <c r="H58">
        <f>H57+'RICEPP_it0-E_by_region (2)'!F57</f>
        <v>20.536724517252626</v>
      </c>
      <c r="I58">
        <f>I57+'RICEPP_it0-E_by_region (2)'!G57</f>
        <v>23.671446598371212</v>
      </c>
      <c r="J58">
        <f>J57+'RICEPP_it0-E_by_region (2)'!H57</f>
        <v>13.426153270171122</v>
      </c>
      <c r="K58">
        <f>K57+'RICEPP_it0-E_by_region (2)'!I57</f>
        <v>11.881708243516451</v>
      </c>
      <c r="L58">
        <f>L57+'RICEPP_it0-E_by_region (2)'!J57</f>
        <v>10.755823706993707</v>
      </c>
      <c r="M58">
        <f>M57+'RICEPP_it0-E_by_region (2)'!K57</f>
        <v>9.3547682711791253</v>
      </c>
      <c r="N58">
        <f>N57+'RICEPP_it0-E_by_region (2)'!L57</f>
        <v>13.859981565627194</v>
      </c>
      <c r="P58">
        <v>56</v>
      </c>
      <c r="Q58" t="s">
        <v>70</v>
      </c>
      <c r="R58" t="e">
        <f>R57+'RICPP-it0_damagesbyregionou (2)'!A57</f>
        <v>#REF!</v>
      </c>
      <c r="S58" t="e">
        <f>S57+'RICPP-it0_damagesbyregionou (2)'!B57</f>
        <v>#REF!</v>
      </c>
      <c r="T58" t="e">
        <f>T57+'RICPP-it0_damagesbyregionou (2)'!C57</f>
        <v>#REF!</v>
      </c>
      <c r="U58" t="e">
        <f>U57+'RICPP-it0_damagesbyregionou (2)'!D57</f>
        <v>#REF!</v>
      </c>
      <c r="V58" t="e">
        <f>V57+'RICPP-it0_damagesbyregionou (2)'!E57</f>
        <v>#REF!</v>
      </c>
      <c r="W58" t="e">
        <f>W57+'RICPP-it0_damagesbyregionou (2)'!F57</f>
        <v>#REF!</v>
      </c>
      <c r="X58" t="e">
        <f>X57+'RICPP-it0_damagesbyregionou (2)'!G57</f>
        <v>#REF!</v>
      </c>
      <c r="Y58" t="e">
        <f>Y57+'RICPP-it0_damagesbyregionou (2)'!H57</f>
        <v>#REF!</v>
      </c>
      <c r="Z58" t="e">
        <f>Z57+'RICPP-it0_damagesbyregionou (2)'!I57</f>
        <v>#REF!</v>
      </c>
      <c r="AA58" t="e">
        <f>AA57+'RICPP-it0_damagesbyregionou (2)'!J57</f>
        <v>#REF!</v>
      </c>
      <c r="AB58" t="e">
        <f>AB57+'RICPP-it0_damagesbyregionou (2)'!K57</f>
        <v>#REF!</v>
      </c>
      <c r="AC58" t="e">
        <f>AC57+'RICPP-it0_damagesbyregionou (2)'!L57</f>
        <v>#REF!</v>
      </c>
      <c r="AE58">
        <v>56</v>
      </c>
      <c r="AF58" t="s">
        <v>70</v>
      </c>
      <c r="AG58" t="e">
        <f t="shared" si="3"/>
        <v>#REF!</v>
      </c>
      <c r="AH58" t="e">
        <f t="shared" si="4"/>
        <v>#REF!</v>
      </c>
      <c r="AI58" t="e">
        <f t="shared" si="9"/>
        <v>#REF!</v>
      </c>
      <c r="AJ58" t="e">
        <f t="shared" si="9"/>
        <v>#REF!</v>
      </c>
      <c r="AK58" t="e">
        <f t="shared" si="9"/>
        <v>#REF!</v>
      </c>
      <c r="AL58" t="e">
        <f t="shared" si="9"/>
        <v>#REF!</v>
      </c>
      <c r="AM58" t="e">
        <f t="shared" si="9"/>
        <v>#REF!</v>
      </c>
      <c r="AN58" t="e">
        <f t="shared" si="8"/>
        <v>#REF!</v>
      </c>
      <c r="AO58" t="e">
        <f t="shared" si="8"/>
        <v>#REF!</v>
      </c>
      <c r="AP58" t="e">
        <f t="shared" si="8"/>
        <v>#REF!</v>
      </c>
      <c r="AQ58" t="e">
        <f t="shared" si="8"/>
        <v>#REF!</v>
      </c>
      <c r="AR58" t="e">
        <f t="shared" si="8"/>
        <v>#REF!</v>
      </c>
      <c r="AT58" t="e">
        <f>(C58/SUM($C58:$N58)-R58/SUM($R58:$AC58))*SUM('RICPP-it0_damagesbyregionou (2)'!$A57:$L57)</f>
        <v>#REF!</v>
      </c>
      <c r="AU58" t="e">
        <f>(D58/SUM($C58:$N58)-S58/SUM($R58:$AC58))*SUM('RICPP-it0_damagesbyregionou (2)'!$A57:$L57)</f>
        <v>#REF!</v>
      </c>
      <c r="AV58" t="e">
        <f>(E58/SUM($C58:$N58)-T58/SUM($R58:$AC58))*SUM('RICPP-it0_damagesbyregionou (2)'!$A57:$L57)</f>
        <v>#REF!</v>
      </c>
      <c r="AW58" t="e">
        <f>(F58/SUM($C58:$N58)-U58/SUM($R58:$AC58))*SUM('RICPP-it0_damagesbyregionou (2)'!$A57:$L57)</f>
        <v>#REF!</v>
      </c>
      <c r="AX58" t="e">
        <f>(G58/SUM($C58:$N58)-V58/SUM($R58:$AC58))*SUM('RICPP-it0_damagesbyregionou (2)'!$A57:$L57)</f>
        <v>#REF!</v>
      </c>
      <c r="AY58" t="e">
        <f>(H58/SUM($C58:$N58)-W58/SUM($R58:$AC58))*SUM('RICPP-it0_damagesbyregionou (2)'!$A57:$L57)</f>
        <v>#REF!</v>
      </c>
      <c r="AZ58" t="e">
        <f>(I58/SUM($C58:$N58)-X58/SUM($R58:$AC58))*SUM('RICPP-it0_damagesbyregionou (2)'!$A57:$L57)</f>
        <v>#REF!</v>
      </c>
      <c r="BA58" t="e">
        <f>(J58/SUM($C58:$N58)-Y58/SUM($R58:$AC58))*SUM('RICPP-it0_damagesbyregionou (2)'!$A57:$L57)</f>
        <v>#REF!</v>
      </c>
      <c r="BB58" t="e">
        <f>(K58/SUM($C58:$N58)-Z58/SUM($R58:$AC58))*SUM('RICPP-it0_damagesbyregionou (2)'!$A57:$L57)</f>
        <v>#REF!</v>
      </c>
      <c r="BC58" t="e">
        <f>(L58/SUM($C58:$N58)-AA58/SUM($R58:$AC58))*SUM('RICPP-it0_damagesbyregionou (2)'!$A57:$L57)</f>
        <v>#REF!</v>
      </c>
      <c r="BD58" t="e">
        <f>(M58/SUM($C58:$N58)-AB58/SUM($R58:$AC58))*SUM('RICPP-it0_damagesbyregionou (2)'!$A57:$L57)</f>
        <v>#REF!</v>
      </c>
      <c r="BE58" t="e">
        <f>(N58/SUM($C58:$N58)-AC58/SUM($R58:$AC58))*SUM('RICPP-it0_damagesbyregionou (2)'!$A57:$L57)</f>
        <v>#REF!</v>
      </c>
      <c r="BG58" s="2" t="e">
        <f t="shared" si="7"/>
        <v>#REF!</v>
      </c>
      <c r="BH58" s="2" t="e">
        <f t="shared" si="7"/>
        <v>#REF!</v>
      </c>
      <c r="BI58" s="2" t="e">
        <f t="shared" si="7"/>
        <v>#REF!</v>
      </c>
      <c r="BJ58" s="2" t="e">
        <f t="shared" si="7"/>
        <v>#REF!</v>
      </c>
      <c r="BK58" s="2" t="e">
        <f t="shared" si="7"/>
        <v>#REF!</v>
      </c>
      <c r="BL58" s="2" t="e">
        <f t="shared" si="7"/>
        <v>#REF!</v>
      </c>
      <c r="BM58" s="2" t="e">
        <f t="shared" si="7"/>
        <v>#REF!</v>
      </c>
      <c r="BN58" s="2" t="e">
        <f t="shared" si="7"/>
        <v>#REF!</v>
      </c>
      <c r="BO58" s="2" t="e">
        <f t="shared" si="7"/>
        <v>#REF!</v>
      </c>
      <c r="BP58" s="2" t="e">
        <f t="shared" si="7"/>
        <v>#REF!</v>
      </c>
      <c r="BQ58" s="2" t="e">
        <f t="shared" si="7"/>
        <v>#REF!</v>
      </c>
      <c r="BR58" s="2" t="e">
        <f t="shared" si="7"/>
        <v>#REF!</v>
      </c>
    </row>
    <row r="59" spans="1:70" x14ac:dyDescent="0.2">
      <c r="A59">
        <v>57</v>
      </c>
      <c r="B59" t="s">
        <v>71</v>
      </c>
      <c r="C59">
        <f>C58+'RICEPP_it0-E_by_region (2)'!A58</f>
        <v>35.241055754346853</v>
      </c>
      <c r="D59">
        <f>D58+'RICEPP_it0-E_by_region (2)'!B58</f>
        <v>27.212328407120577</v>
      </c>
      <c r="E59">
        <f>E58+'RICEPP_it0-E_by_region (2)'!C58</f>
        <v>7.820196767515136</v>
      </c>
      <c r="F59">
        <f>F58+'RICEPP_it0-E_by_region (2)'!D58</f>
        <v>7.9520077197609984</v>
      </c>
      <c r="G59">
        <f>G58+'RICEPP_it0-E_by_region (2)'!E58</f>
        <v>8.5540892817008629</v>
      </c>
      <c r="H59">
        <f>H58+'RICEPP_it0-E_by_region (2)'!F58</f>
        <v>20.536724517252626</v>
      </c>
      <c r="I59">
        <f>I58+'RICEPP_it0-E_by_region (2)'!G58</f>
        <v>23.671446598371212</v>
      </c>
      <c r="J59">
        <f>J58+'RICEPP_it0-E_by_region (2)'!H58</f>
        <v>13.426153270171122</v>
      </c>
      <c r="K59">
        <f>K58+'RICEPP_it0-E_by_region (2)'!I58</f>
        <v>11.881708243516451</v>
      </c>
      <c r="L59">
        <f>L58+'RICEPP_it0-E_by_region (2)'!J58</f>
        <v>10.755823706993707</v>
      </c>
      <c r="M59">
        <f>M58+'RICEPP_it0-E_by_region (2)'!K58</f>
        <v>9.3547682711791253</v>
      </c>
      <c r="N59">
        <f>N58+'RICEPP_it0-E_by_region (2)'!L58</f>
        <v>13.859981565627194</v>
      </c>
      <c r="P59">
        <v>57</v>
      </c>
      <c r="Q59" t="s">
        <v>71</v>
      </c>
      <c r="R59" t="e">
        <f>R58+'RICPP-it0_damagesbyregionou (2)'!A58</f>
        <v>#REF!</v>
      </c>
      <c r="S59" t="e">
        <f>S58+'RICPP-it0_damagesbyregionou (2)'!B58</f>
        <v>#REF!</v>
      </c>
      <c r="T59" t="e">
        <f>T58+'RICPP-it0_damagesbyregionou (2)'!C58</f>
        <v>#REF!</v>
      </c>
      <c r="U59" t="e">
        <f>U58+'RICPP-it0_damagesbyregionou (2)'!D58</f>
        <v>#REF!</v>
      </c>
      <c r="V59" t="e">
        <f>V58+'RICPP-it0_damagesbyregionou (2)'!E58</f>
        <v>#REF!</v>
      </c>
      <c r="W59" t="e">
        <f>W58+'RICPP-it0_damagesbyregionou (2)'!F58</f>
        <v>#REF!</v>
      </c>
      <c r="X59" t="e">
        <f>X58+'RICPP-it0_damagesbyregionou (2)'!G58</f>
        <v>#REF!</v>
      </c>
      <c r="Y59" t="e">
        <f>Y58+'RICPP-it0_damagesbyregionou (2)'!H58</f>
        <v>#REF!</v>
      </c>
      <c r="Z59" t="e">
        <f>Z58+'RICPP-it0_damagesbyregionou (2)'!I58</f>
        <v>#REF!</v>
      </c>
      <c r="AA59" t="e">
        <f>AA58+'RICPP-it0_damagesbyregionou (2)'!J58</f>
        <v>#REF!</v>
      </c>
      <c r="AB59" t="e">
        <f>AB58+'RICPP-it0_damagesbyregionou (2)'!K58</f>
        <v>#REF!</v>
      </c>
      <c r="AC59" t="e">
        <f>AC58+'RICPP-it0_damagesbyregionou (2)'!L58</f>
        <v>#REF!</v>
      </c>
      <c r="AE59">
        <v>57</v>
      </c>
      <c r="AF59" t="s">
        <v>71</v>
      </c>
      <c r="AG59" t="e">
        <f t="shared" si="3"/>
        <v>#REF!</v>
      </c>
      <c r="AH59" t="e">
        <f t="shared" si="4"/>
        <v>#REF!</v>
      </c>
      <c r="AI59" t="e">
        <f t="shared" si="9"/>
        <v>#REF!</v>
      </c>
      <c r="AJ59" t="e">
        <f t="shared" si="9"/>
        <v>#REF!</v>
      </c>
      <c r="AK59" t="e">
        <f t="shared" si="9"/>
        <v>#REF!</v>
      </c>
      <c r="AL59" t="e">
        <f t="shared" si="9"/>
        <v>#REF!</v>
      </c>
      <c r="AM59" t="e">
        <f t="shared" si="9"/>
        <v>#REF!</v>
      </c>
      <c r="AN59" t="e">
        <f t="shared" si="8"/>
        <v>#REF!</v>
      </c>
      <c r="AO59" t="e">
        <f t="shared" si="8"/>
        <v>#REF!</v>
      </c>
      <c r="AP59" t="e">
        <f t="shared" si="8"/>
        <v>#REF!</v>
      </c>
      <c r="AQ59" t="e">
        <f t="shared" si="8"/>
        <v>#REF!</v>
      </c>
      <c r="AR59" t="e">
        <f t="shared" si="8"/>
        <v>#REF!</v>
      </c>
      <c r="AT59" t="e">
        <f>(C59/SUM($C59:$N59)-R59/SUM($R59:$AC59))*SUM('RICPP-it0_damagesbyregionou (2)'!$A58:$L58)</f>
        <v>#REF!</v>
      </c>
      <c r="AU59" t="e">
        <f>(D59/SUM($C59:$N59)-S59/SUM($R59:$AC59))*SUM('RICPP-it0_damagesbyregionou (2)'!$A58:$L58)</f>
        <v>#REF!</v>
      </c>
      <c r="AV59" t="e">
        <f>(E59/SUM($C59:$N59)-T59/SUM($R59:$AC59))*SUM('RICPP-it0_damagesbyregionou (2)'!$A58:$L58)</f>
        <v>#REF!</v>
      </c>
      <c r="AW59" t="e">
        <f>(F59/SUM($C59:$N59)-U59/SUM($R59:$AC59))*SUM('RICPP-it0_damagesbyregionou (2)'!$A58:$L58)</f>
        <v>#REF!</v>
      </c>
      <c r="AX59" t="e">
        <f>(G59/SUM($C59:$N59)-V59/SUM($R59:$AC59))*SUM('RICPP-it0_damagesbyregionou (2)'!$A58:$L58)</f>
        <v>#REF!</v>
      </c>
      <c r="AY59" t="e">
        <f>(H59/SUM($C59:$N59)-W59/SUM($R59:$AC59))*SUM('RICPP-it0_damagesbyregionou (2)'!$A58:$L58)</f>
        <v>#REF!</v>
      </c>
      <c r="AZ59" t="e">
        <f>(I59/SUM($C59:$N59)-X59/SUM($R59:$AC59))*SUM('RICPP-it0_damagesbyregionou (2)'!$A58:$L58)</f>
        <v>#REF!</v>
      </c>
      <c r="BA59" t="e">
        <f>(J59/SUM($C59:$N59)-Y59/SUM($R59:$AC59))*SUM('RICPP-it0_damagesbyregionou (2)'!$A58:$L58)</f>
        <v>#REF!</v>
      </c>
      <c r="BB59" t="e">
        <f>(K59/SUM($C59:$N59)-Z59/SUM($R59:$AC59))*SUM('RICPP-it0_damagesbyregionou (2)'!$A58:$L58)</f>
        <v>#REF!</v>
      </c>
      <c r="BC59" t="e">
        <f>(L59/SUM($C59:$N59)-AA59/SUM($R59:$AC59))*SUM('RICPP-it0_damagesbyregionou (2)'!$A58:$L58)</f>
        <v>#REF!</v>
      </c>
      <c r="BD59" t="e">
        <f>(M59/SUM($C59:$N59)-AB59/SUM($R59:$AC59))*SUM('RICPP-it0_damagesbyregionou (2)'!$A58:$L58)</f>
        <v>#REF!</v>
      </c>
      <c r="BE59" t="e">
        <f>(N59/SUM($C59:$N59)-AC59/SUM($R59:$AC59))*SUM('RICPP-it0_damagesbyregionou (2)'!$A58:$L58)</f>
        <v>#REF!</v>
      </c>
      <c r="BG59" s="2" t="e">
        <f t="shared" si="7"/>
        <v>#REF!</v>
      </c>
      <c r="BH59" s="2" t="e">
        <f t="shared" si="7"/>
        <v>#REF!</v>
      </c>
      <c r="BI59" s="2" t="e">
        <f t="shared" si="7"/>
        <v>#REF!</v>
      </c>
      <c r="BJ59" s="2" t="e">
        <f t="shared" si="7"/>
        <v>#REF!</v>
      </c>
      <c r="BK59" s="2" t="e">
        <f t="shared" si="7"/>
        <v>#REF!</v>
      </c>
      <c r="BL59" s="2" t="e">
        <f t="shared" si="7"/>
        <v>#REF!</v>
      </c>
      <c r="BM59" s="2" t="e">
        <f t="shared" si="7"/>
        <v>#REF!</v>
      </c>
      <c r="BN59" s="2" t="e">
        <f t="shared" si="7"/>
        <v>#REF!</v>
      </c>
      <c r="BO59" s="2" t="e">
        <f t="shared" si="7"/>
        <v>#REF!</v>
      </c>
      <c r="BP59" s="2" t="e">
        <f t="shared" si="7"/>
        <v>#REF!</v>
      </c>
      <c r="BQ59" s="2" t="e">
        <f t="shared" si="7"/>
        <v>#REF!</v>
      </c>
      <c r="BR59" s="2" t="e">
        <f t="shared" si="7"/>
        <v>#REF!</v>
      </c>
    </row>
    <row r="60" spans="1:70" x14ac:dyDescent="0.2">
      <c r="A60">
        <v>58</v>
      </c>
      <c r="B60" t="s">
        <v>72</v>
      </c>
      <c r="C60">
        <f>C59+'RICEPP_it0-E_by_region (2)'!A59</f>
        <v>35.241055754346853</v>
      </c>
      <c r="D60">
        <f>D59+'RICEPP_it0-E_by_region (2)'!B59</f>
        <v>27.212328407120577</v>
      </c>
      <c r="E60">
        <f>E59+'RICEPP_it0-E_by_region (2)'!C59</f>
        <v>7.820196767515136</v>
      </c>
      <c r="F60">
        <f>F59+'RICEPP_it0-E_by_region (2)'!D59</f>
        <v>7.9520077197609984</v>
      </c>
      <c r="G60">
        <f>G59+'RICEPP_it0-E_by_region (2)'!E59</f>
        <v>8.5540892817008629</v>
      </c>
      <c r="H60">
        <f>H59+'RICEPP_it0-E_by_region (2)'!F59</f>
        <v>20.536724517252626</v>
      </c>
      <c r="I60">
        <f>I59+'RICEPP_it0-E_by_region (2)'!G59</f>
        <v>23.671446598371212</v>
      </c>
      <c r="J60">
        <f>J59+'RICEPP_it0-E_by_region (2)'!H59</f>
        <v>13.426153270171122</v>
      </c>
      <c r="K60">
        <f>K59+'RICEPP_it0-E_by_region (2)'!I59</f>
        <v>11.881708243516451</v>
      </c>
      <c r="L60">
        <f>L59+'RICEPP_it0-E_by_region (2)'!J59</f>
        <v>10.755823706993707</v>
      </c>
      <c r="M60">
        <f>M59+'RICEPP_it0-E_by_region (2)'!K59</f>
        <v>9.3547682711791253</v>
      </c>
      <c r="N60">
        <f>N59+'RICEPP_it0-E_by_region (2)'!L59</f>
        <v>13.859981565627194</v>
      </c>
      <c r="P60">
        <v>58</v>
      </c>
      <c r="Q60" t="s">
        <v>72</v>
      </c>
      <c r="R60" t="e">
        <f>R59+'RICPP-it0_damagesbyregionou (2)'!A59</f>
        <v>#REF!</v>
      </c>
      <c r="S60" t="e">
        <f>S59+'RICPP-it0_damagesbyregionou (2)'!B59</f>
        <v>#REF!</v>
      </c>
      <c r="T60" t="e">
        <f>T59+'RICPP-it0_damagesbyregionou (2)'!C59</f>
        <v>#REF!</v>
      </c>
      <c r="U60" t="e">
        <f>U59+'RICPP-it0_damagesbyregionou (2)'!D59</f>
        <v>#REF!</v>
      </c>
      <c r="V60" t="e">
        <f>V59+'RICPP-it0_damagesbyregionou (2)'!E59</f>
        <v>#REF!</v>
      </c>
      <c r="W60" t="e">
        <f>W59+'RICPP-it0_damagesbyregionou (2)'!F59</f>
        <v>#REF!</v>
      </c>
      <c r="X60" t="e">
        <f>X59+'RICPP-it0_damagesbyregionou (2)'!G59</f>
        <v>#REF!</v>
      </c>
      <c r="Y60" t="e">
        <f>Y59+'RICPP-it0_damagesbyregionou (2)'!H59</f>
        <v>#REF!</v>
      </c>
      <c r="Z60" t="e">
        <f>Z59+'RICPP-it0_damagesbyregionou (2)'!I59</f>
        <v>#REF!</v>
      </c>
      <c r="AA60" t="e">
        <f>AA59+'RICPP-it0_damagesbyregionou (2)'!J59</f>
        <v>#REF!</v>
      </c>
      <c r="AB60" t="e">
        <f>AB59+'RICPP-it0_damagesbyregionou (2)'!K59</f>
        <v>#REF!</v>
      </c>
      <c r="AC60" t="e">
        <f>AC59+'RICPP-it0_damagesbyregionou (2)'!L59</f>
        <v>#REF!</v>
      </c>
      <c r="AE60">
        <v>58</v>
      </c>
      <c r="AF60" t="s">
        <v>72</v>
      </c>
      <c r="AG60" t="e">
        <f t="shared" si="3"/>
        <v>#REF!</v>
      </c>
      <c r="AH60" t="e">
        <f t="shared" si="4"/>
        <v>#REF!</v>
      </c>
      <c r="AI60" t="e">
        <f t="shared" si="9"/>
        <v>#REF!</v>
      </c>
      <c r="AJ60" t="e">
        <f t="shared" si="9"/>
        <v>#REF!</v>
      </c>
      <c r="AK60" t="e">
        <f t="shared" si="9"/>
        <v>#REF!</v>
      </c>
      <c r="AL60" t="e">
        <f t="shared" si="9"/>
        <v>#REF!</v>
      </c>
      <c r="AM60" t="e">
        <f t="shared" si="9"/>
        <v>#REF!</v>
      </c>
      <c r="AN60" t="e">
        <f t="shared" si="8"/>
        <v>#REF!</v>
      </c>
      <c r="AO60" t="e">
        <f t="shared" si="8"/>
        <v>#REF!</v>
      </c>
      <c r="AP60" t="e">
        <f t="shared" si="8"/>
        <v>#REF!</v>
      </c>
      <c r="AQ60" t="e">
        <f t="shared" si="8"/>
        <v>#REF!</v>
      </c>
      <c r="AR60" t="e">
        <f t="shared" si="8"/>
        <v>#REF!</v>
      </c>
      <c r="AT60" t="e">
        <f>(C60/SUM($C60:$N60)-R60/SUM($R60:$AC60))*SUM('RICPP-it0_damagesbyregionou (2)'!$A59:$L59)</f>
        <v>#REF!</v>
      </c>
      <c r="AU60" t="e">
        <f>(D60/SUM($C60:$N60)-S60/SUM($R60:$AC60))*SUM('RICPP-it0_damagesbyregionou (2)'!$A59:$L59)</f>
        <v>#REF!</v>
      </c>
      <c r="AV60" t="e">
        <f>(E60/SUM($C60:$N60)-T60/SUM($R60:$AC60))*SUM('RICPP-it0_damagesbyregionou (2)'!$A59:$L59)</f>
        <v>#REF!</v>
      </c>
      <c r="AW60" t="e">
        <f>(F60/SUM($C60:$N60)-U60/SUM($R60:$AC60))*SUM('RICPP-it0_damagesbyregionou (2)'!$A59:$L59)</f>
        <v>#REF!</v>
      </c>
      <c r="AX60" t="e">
        <f>(G60/SUM($C60:$N60)-V60/SUM($R60:$AC60))*SUM('RICPP-it0_damagesbyregionou (2)'!$A59:$L59)</f>
        <v>#REF!</v>
      </c>
      <c r="AY60" t="e">
        <f>(H60/SUM($C60:$N60)-W60/SUM($R60:$AC60))*SUM('RICPP-it0_damagesbyregionou (2)'!$A59:$L59)</f>
        <v>#REF!</v>
      </c>
      <c r="AZ60" t="e">
        <f>(I60/SUM($C60:$N60)-X60/SUM($R60:$AC60))*SUM('RICPP-it0_damagesbyregionou (2)'!$A59:$L59)</f>
        <v>#REF!</v>
      </c>
      <c r="BA60" t="e">
        <f>(J60/SUM($C60:$N60)-Y60/SUM($R60:$AC60))*SUM('RICPP-it0_damagesbyregionou (2)'!$A59:$L59)</f>
        <v>#REF!</v>
      </c>
      <c r="BB60" t="e">
        <f>(K60/SUM($C60:$N60)-Z60/SUM($R60:$AC60))*SUM('RICPP-it0_damagesbyregionou (2)'!$A59:$L59)</f>
        <v>#REF!</v>
      </c>
      <c r="BC60" t="e">
        <f>(L60/SUM($C60:$N60)-AA60/SUM($R60:$AC60))*SUM('RICPP-it0_damagesbyregionou (2)'!$A59:$L59)</f>
        <v>#REF!</v>
      </c>
      <c r="BD60" t="e">
        <f>(M60/SUM($C60:$N60)-AB60/SUM($R60:$AC60))*SUM('RICPP-it0_damagesbyregionou (2)'!$A59:$L59)</f>
        <v>#REF!</v>
      </c>
      <c r="BE60" t="e">
        <f>(N60/SUM($C60:$N60)-AC60/SUM($R60:$AC60))*SUM('RICPP-it0_damagesbyregionou (2)'!$A59:$L59)</f>
        <v>#REF!</v>
      </c>
      <c r="BG60" s="2" t="e">
        <f t="shared" si="7"/>
        <v>#REF!</v>
      </c>
      <c r="BH60" s="2" t="e">
        <f t="shared" si="7"/>
        <v>#REF!</v>
      </c>
      <c r="BI60" s="2" t="e">
        <f t="shared" si="7"/>
        <v>#REF!</v>
      </c>
      <c r="BJ60" s="2" t="e">
        <f t="shared" ref="BJ60:BR62" si="10">(AW60-(AJ60-AJ59))*10^12</f>
        <v>#REF!</v>
      </c>
      <c r="BK60" s="2" t="e">
        <f t="shared" si="10"/>
        <v>#REF!</v>
      </c>
      <c r="BL60" s="2" t="e">
        <f t="shared" si="10"/>
        <v>#REF!</v>
      </c>
      <c r="BM60" s="2" t="e">
        <f t="shared" si="10"/>
        <v>#REF!</v>
      </c>
      <c r="BN60" s="2" t="e">
        <f t="shared" si="10"/>
        <v>#REF!</v>
      </c>
      <c r="BO60" s="2" t="e">
        <f t="shared" si="10"/>
        <v>#REF!</v>
      </c>
      <c r="BP60" s="2" t="e">
        <f t="shared" si="10"/>
        <v>#REF!</v>
      </c>
      <c r="BQ60" s="2" t="e">
        <f t="shared" si="10"/>
        <v>#REF!</v>
      </c>
      <c r="BR60" s="2" t="e">
        <f t="shared" si="10"/>
        <v>#REF!</v>
      </c>
    </row>
    <row r="61" spans="1:70" x14ac:dyDescent="0.2">
      <c r="A61">
        <v>59</v>
      </c>
      <c r="B61" t="s">
        <v>73</v>
      </c>
      <c r="C61">
        <f>C60+'RICEPP_it0-E_by_region (2)'!A60</f>
        <v>35.241055754346853</v>
      </c>
      <c r="D61">
        <f>D60+'RICEPP_it0-E_by_region (2)'!B60</f>
        <v>27.212328407120577</v>
      </c>
      <c r="E61">
        <f>E60+'RICEPP_it0-E_by_region (2)'!C60</f>
        <v>7.820196767515136</v>
      </c>
      <c r="F61">
        <f>F60+'RICEPP_it0-E_by_region (2)'!D60</f>
        <v>7.9520077197609984</v>
      </c>
      <c r="G61">
        <f>G60+'RICEPP_it0-E_by_region (2)'!E60</f>
        <v>8.5540892817008629</v>
      </c>
      <c r="H61">
        <f>H60+'RICEPP_it0-E_by_region (2)'!F60</f>
        <v>20.536724517252626</v>
      </c>
      <c r="I61">
        <f>I60+'RICEPP_it0-E_by_region (2)'!G60</f>
        <v>23.671446598371212</v>
      </c>
      <c r="J61">
        <f>J60+'RICEPP_it0-E_by_region (2)'!H60</f>
        <v>13.426153270171122</v>
      </c>
      <c r="K61">
        <f>K60+'RICEPP_it0-E_by_region (2)'!I60</f>
        <v>11.881708243516451</v>
      </c>
      <c r="L61">
        <f>L60+'RICEPP_it0-E_by_region (2)'!J60</f>
        <v>10.755823706993707</v>
      </c>
      <c r="M61">
        <f>M60+'RICEPP_it0-E_by_region (2)'!K60</f>
        <v>9.3547682711791253</v>
      </c>
      <c r="N61">
        <f>N60+'RICEPP_it0-E_by_region (2)'!L60</f>
        <v>13.859981565627194</v>
      </c>
      <c r="P61">
        <v>59</v>
      </c>
      <c r="Q61" t="s">
        <v>73</v>
      </c>
      <c r="R61" t="e">
        <f>R60+'RICPP-it0_damagesbyregionou (2)'!A60</f>
        <v>#REF!</v>
      </c>
      <c r="S61" t="e">
        <f>S60+'RICPP-it0_damagesbyregionou (2)'!B60</f>
        <v>#REF!</v>
      </c>
      <c r="T61" t="e">
        <f>T60+'RICPP-it0_damagesbyregionou (2)'!C60</f>
        <v>#REF!</v>
      </c>
      <c r="U61" t="e">
        <f>U60+'RICPP-it0_damagesbyregionou (2)'!D60</f>
        <v>#REF!</v>
      </c>
      <c r="V61" t="e">
        <f>V60+'RICPP-it0_damagesbyregionou (2)'!E60</f>
        <v>#REF!</v>
      </c>
      <c r="W61" t="e">
        <f>W60+'RICPP-it0_damagesbyregionou (2)'!F60</f>
        <v>#REF!</v>
      </c>
      <c r="X61" t="e">
        <f>X60+'RICPP-it0_damagesbyregionou (2)'!G60</f>
        <v>#REF!</v>
      </c>
      <c r="Y61" t="e">
        <f>Y60+'RICPP-it0_damagesbyregionou (2)'!H60</f>
        <v>#REF!</v>
      </c>
      <c r="Z61" t="e">
        <f>Z60+'RICPP-it0_damagesbyregionou (2)'!I60</f>
        <v>#REF!</v>
      </c>
      <c r="AA61" t="e">
        <f>AA60+'RICPP-it0_damagesbyregionou (2)'!J60</f>
        <v>#REF!</v>
      </c>
      <c r="AB61" t="e">
        <f>AB60+'RICPP-it0_damagesbyregionou (2)'!K60</f>
        <v>#REF!</v>
      </c>
      <c r="AC61" t="e">
        <f>AC60+'RICPP-it0_damagesbyregionou (2)'!L60</f>
        <v>#REF!</v>
      </c>
      <c r="AE61">
        <v>59</v>
      </c>
      <c r="AF61" t="s">
        <v>73</v>
      </c>
      <c r="AG61" t="e">
        <f t="shared" si="3"/>
        <v>#REF!</v>
      </c>
      <c r="AH61" t="e">
        <f t="shared" si="4"/>
        <v>#REF!</v>
      </c>
      <c r="AI61" t="e">
        <f t="shared" si="9"/>
        <v>#REF!</v>
      </c>
      <c r="AJ61" t="e">
        <f t="shared" si="9"/>
        <v>#REF!</v>
      </c>
      <c r="AK61" t="e">
        <f t="shared" si="9"/>
        <v>#REF!</v>
      </c>
      <c r="AL61" t="e">
        <f t="shared" si="9"/>
        <v>#REF!</v>
      </c>
      <c r="AM61" t="e">
        <f t="shared" si="9"/>
        <v>#REF!</v>
      </c>
      <c r="AN61" t="e">
        <f t="shared" si="8"/>
        <v>#REF!</v>
      </c>
      <c r="AO61" t="e">
        <f t="shared" si="8"/>
        <v>#REF!</v>
      </c>
      <c r="AP61" t="e">
        <f t="shared" si="8"/>
        <v>#REF!</v>
      </c>
      <c r="AQ61" t="e">
        <f t="shared" si="8"/>
        <v>#REF!</v>
      </c>
      <c r="AR61" t="e">
        <f t="shared" si="8"/>
        <v>#REF!</v>
      </c>
      <c r="AT61" t="e">
        <f>(C61/SUM($C61:$N61)-R61/SUM($R61:$AC61))*SUM('RICPP-it0_damagesbyregionou (2)'!$A60:$L60)</f>
        <v>#REF!</v>
      </c>
      <c r="AU61" t="e">
        <f>(D61/SUM($C61:$N61)-S61/SUM($R61:$AC61))*SUM('RICPP-it0_damagesbyregionou (2)'!$A60:$L60)</f>
        <v>#REF!</v>
      </c>
      <c r="AV61" t="e">
        <f>(E61/SUM($C61:$N61)-T61/SUM($R61:$AC61))*SUM('RICPP-it0_damagesbyregionou (2)'!$A60:$L60)</f>
        <v>#REF!</v>
      </c>
      <c r="AW61" t="e">
        <f>(F61/SUM($C61:$N61)-U61/SUM($R61:$AC61))*SUM('RICPP-it0_damagesbyregionou (2)'!$A60:$L60)</f>
        <v>#REF!</v>
      </c>
      <c r="AX61" t="e">
        <f>(G61/SUM($C61:$N61)-V61/SUM($R61:$AC61))*SUM('RICPP-it0_damagesbyregionou (2)'!$A60:$L60)</f>
        <v>#REF!</v>
      </c>
      <c r="AY61" t="e">
        <f>(H61/SUM($C61:$N61)-W61/SUM($R61:$AC61))*SUM('RICPP-it0_damagesbyregionou (2)'!$A60:$L60)</f>
        <v>#REF!</v>
      </c>
      <c r="AZ61" t="e">
        <f>(I61/SUM($C61:$N61)-X61/SUM($R61:$AC61))*SUM('RICPP-it0_damagesbyregionou (2)'!$A60:$L60)</f>
        <v>#REF!</v>
      </c>
      <c r="BA61" t="e">
        <f>(J61/SUM($C61:$N61)-Y61/SUM($R61:$AC61))*SUM('RICPP-it0_damagesbyregionou (2)'!$A60:$L60)</f>
        <v>#REF!</v>
      </c>
      <c r="BB61" t="e">
        <f>(K61/SUM($C61:$N61)-Z61/SUM($R61:$AC61))*SUM('RICPP-it0_damagesbyregionou (2)'!$A60:$L60)</f>
        <v>#REF!</v>
      </c>
      <c r="BC61" t="e">
        <f>(L61/SUM($C61:$N61)-AA61/SUM($R61:$AC61))*SUM('RICPP-it0_damagesbyregionou (2)'!$A60:$L60)</f>
        <v>#REF!</v>
      </c>
      <c r="BD61" t="e">
        <f>(M61/SUM($C61:$N61)-AB61/SUM($R61:$AC61))*SUM('RICPP-it0_damagesbyregionou (2)'!$A60:$L60)</f>
        <v>#REF!</v>
      </c>
      <c r="BE61" t="e">
        <f>(N61/SUM($C61:$N61)-AC61/SUM($R61:$AC61))*SUM('RICPP-it0_damagesbyregionou (2)'!$A60:$L60)</f>
        <v>#REF!</v>
      </c>
      <c r="BG61" s="2" t="e">
        <f t="shared" ref="BG61:BI62" si="11">(AT61-(AG61-AG60))*10^12</f>
        <v>#REF!</v>
      </c>
      <c r="BH61" s="2" t="e">
        <f t="shared" si="11"/>
        <v>#REF!</v>
      </c>
      <c r="BI61" s="2" t="e">
        <f t="shared" si="11"/>
        <v>#REF!</v>
      </c>
      <c r="BJ61" s="2" t="e">
        <f t="shared" si="10"/>
        <v>#REF!</v>
      </c>
      <c r="BK61" s="2" t="e">
        <f t="shared" si="10"/>
        <v>#REF!</v>
      </c>
      <c r="BL61" s="2" t="e">
        <f t="shared" si="10"/>
        <v>#REF!</v>
      </c>
      <c r="BM61" s="2" t="e">
        <f t="shared" si="10"/>
        <v>#REF!</v>
      </c>
      <c r="BN61" s="2" t="e">
        <f t="shared" si="10"/>
        <v>#REF!</v>
      </c>
      <c r="BO61" s="2" t="e">
        <f t="shared" si="10"/>
        <v>#REF!</v>
      </c>
      <c r="BP61" s="2" t="e">
        <f t="shared" si="10"/>
        <v>#REF!</v>
      </c>
      <c r="BQ61" s="2" t="e">
        <f t="shared" si="10"/>
        <v>#REF!</v>
      </c>
      <c r="BR61" s="2" t="e">
        <f t="shared" si="10"/>
        <v>#REF!</v>
      </c>
    </row>
    <row r="62" spans="1:70" x14ac:dyDescent="0.2">
      <c r="A62">
        <v>60</v>
      </c>
      <c r="B62" t="s">
        <v>74</v>
      </c>
      <c r="C62">
        <f>C61+'RICEPP_it0-E_by_region (2)'!A61</f>
        <v>35.241055754346853</v>
      </c>
      <c r="D62">
        <f>D61+'RICEPP_it0-E_by_region (2)'!B61</f>
        <v>27.212328407120577</v>
      </c>
      <c r="E62">
        <f>E61+'RICEPP_it0-E_by_region (2)'!C61</f>
        <v>7.820196767515136</v>
      </c>
      <c r="F62">
        <f>F61+'RICEPP_it0-E_by_region (2)'!D61</f>
        <v>7.9520077197609984</v>
      </c>
      <c r="G62">
        <f>G61+'RICEPP_it0-E_by_region (2)'!E61</f>
        <v>8.5540892817008629</v>
      </c>
      <c r="H62">
        <f>H61+'RICEPP_it0-E_by_region (2)'!F61</f>
        <v>20.536724517252626</v>
      </c>
      <c r="I62">
        <f>I61+'RICEPP_it0-E_by_region (2)'!G61</f>
        <v>23.671446598371212</v>
      </c>
      <c r="J62">
        <f>J61+'RICEPP_it0-E_by_region (2)'!H61</f>
        <v>13.426153270171122</v>
      </c>
      <c r="K62">
        <f>K61+'RICEPP_it0-E_by_region (2)'!I61</f>
        <v>11.881708243516451</v>
      </c>
      <c r="L62">
        <f>L61+'RICEPP_it0-E_by_region (2)'!J61</f>
        <v>10.755823706993707</v>
      </c>
      <c r="M62">
        <f>M61+'RICEPP_it0-E_by_region (2)'!K61</f>
        <v>9.3547682711791253</v>
      </c>
      <c r="N62">
        <f>N61+'RICEPP_it0-E_by_region (2)'!L61</f>
        <v>13.859981565627194</v>
      </c>
      <c r="P62">
        <v>60</v>
      </c>
      <c r="Q62" t="s">
        <v>74</v>
      </c>
      <c r="R62" t="e">
        <f>R61+'RICPP-it0_damagesbyregionou (2)'!A61</f>
        <v>#REF!</v>
      </c>
      <c r="S62" t="e">
        <f>S61+'RICPP-it0_damagesbyregionou (2)'!B61</f>
        <v>#REF!</v>
      </c>
      <c r="T62" t="e">
        <f>T61+'RICPP-it0_damagesbyregionou (2)'!C61</f>
        <v>#REF!</v>
      </c>
      <c r="U62" t="e">
        <f>U61+'RICPP-it0_damagesbyregionou (2)'!D61</f>
        <v>#REF!</v>
      </c>
      <c r="V62" t="e">
        <f>V61+'RICPP-it0_damagesbyregionou (2)'!E61</f>
        <v>#REF!</v>
      </c>
      <c r="W62" t="e">
        <f>W61+'RICPP-it0_damagesbyregionou (2)'!F61</f>
        <v>#REF!</v>
      </c>
      <c r="X62" t="e">
        <f>X61+'RICPP-it0_damagesbyregionou (2)'!G61</f>
        <v>#REF!</v>
      </c>
      <c r="Y62" t="e">
        <f>Y61+'RICPP-it0_damagesbyregionou (2)'!H61</f>
        <v>#REF!</v>
      </c>
      <c r="Z62" t="e">
        <f>Z61+'RICPP-it0_damagesbyregionou (2)'!I61</f>
        <v>#REF!</v>
      </c>
      <c r="AA62" t="e">
        <f>AA61+'RICPP-it0_damagesbyregionou (2)'!J61</f>
        <v>#REF!</v>
      </c>
      <c r="AB62" t="e">
        <f>AB61+'RICPP-it0_damagesbyregionou (2)'!K61</f>
        <v>#REF!</v>
      </c>
      <c r="AC62" t="e">
        <f>AC61+'RICPP-it0_damagesbyregionou (2)'!L61</f>
        <v>#REF!</v>
      </c>
      <c r="AE62">
        <v>60</v>
      </c>
      <c r="AF62" t="s">
        <v>74</v>
      </c>
      <c r="AG62" t="e">
        <f t="shared" si="3"/>
        <v>#REF!</v>
      </c>
      <c r="AH62" t="e">
        <f t="shared" si="4"/>
        <v>#REF!</v>
      </c>
      <c r="AI62" t="e">
        <f t="shared" si="9"/>
        <v>#REF!</v>
      </c>
      <c r="AJ62" t="e">
        <f t="shared" si="9"/>
        <v>#REF!</v>
      </c>
      <c r="AK62" t="e">
        <f t="shared" si="9"/>
        <v>#REF!</v>
      </c>
      <c r="AL62" t="e">
        <f t="shared" si="9"/>
        <v>#REF!</v>
      </c>
      <c r="AM62" t="e">
        <f t="shared" si="9"/>
        <v>#REF!</v>
      </c>
      <c r="AN62" t="e">
        <f t="shared" si="8"/>
        <v>#REF!</v>
      </c>
      <c r="AO62" t="e">
        <f t="shared" si="8"/>
        <v>#REF!</v>
      </c>
      <c r="AP62" t="e">
        <f t="shared" si="8"/>
        <v>#REF!</v>
      </c>
      <c r="AQ62" t="e">
        <f t="shared" si="8"/>
        <v>#REF!</v>
      </c>
      <c r="AR62" t="e">
        <f t="shared" si="8"/>
        <v>#REF!</v>
      </c>
      <c r="AT62" t="e">
        <f>(C62/SUM($C62:$N62)-R62/SUM($R62:$AC62))*SUM('RICPP-it0_damagesbyregionou (2)'!$A61:$L61)</f>
        <v>#REF!</v>
      </c>
      <c r="AU62" t="e">
        <f>(D62/SUM($C62:$N62)-S62/SUM($R62:$AC62))*SUM('RICPP-it0_damagesbyregionou (2)'!$A61:$L61)</f>
        <v>#REF!</v>
      </c>
      <c r="AV62" t="e">
        <f>(E62/SUM($C62:$N62)-T62/SUM($R62:$AC62))*SUM('RICPP-it0_damagesbyregionou (2)'!$A61:$L61)</f>
        <v>#REF!</v>
      </c>
      <c r="AW62" t="e">
        <f>(F62/SUM($C62:$N62)-U62/SUM($R62:$AC62))*SUM('RICPP-it0_damagesbyregionou (2)'!$A61:$L61)</f>
        <v>#REF!</v>
      </c>
      <c r="AX62" t="e">
        <f>(G62/SUM($C62:$N62)-V62/SUM($R62:$AC62))*SUM('RICPP-it0_damagesbyregionou (2)'!$A61:$L61)</f>
        <v>#REF!</v>
      </c>
      <c r="AY62" t="e">
        <f>(H62/SUM($C62:$N62)-W62/SUM($R62:$AC62))*SUM('RICPP-it0_damagesbyregionou (2)'!$A61:$L61)</f>
        <v>#REF!</v>
      </c>
      <c r="AZ62" t="e">
        <f>(I62/SUM($C62:$N62)-X62/SUM($R62:$AC62))*SUM('RICPP-it0_damagesbyregionou (2)'!$A61:$L61)</f>
        <v>#REF!</v>
      </c>
      <c r="BA62" t="e">
        <f>(J62/SUM($C62:$N62)-Y62/SUM($R62:$AC62))*SUM('RICPP-it0_damagesbyregionou (2)'!$A61:$L61)</f>
        <v>#REF!</v>
      </c>
      <c r="BB62" t="e">
        <f>(K62/SUM($C62:$N62)-Z62/SUM($R62:$AC62))*SUM('RICPP-it0_damagesbyregionou (2)'!$A61:$L61)</f>
        <v>#REF!</v>
      </c>
      <c r="BC62" t="e">
        <f>(L62/SUM($C62:$N62)-AA62/SUM($R62:$AC62))*SUM('RICPP-it0_damagesbyregionou (2)'!$A61:$L61)</f>
        <v>#REF!</v>
      </c>
      <c r="BD62" t="e">
        <f>(M62/SUM($C62:$N62)-AB62/SUM($R62:$AC62))*SUM('RICPP-it0_damagesbyregionou (2)'!$A61:$L61)</f>
        <v>#REF!</v>
      </c>
      <c r="BE62" t="e">
        <f>(N62/SUM($C62:$N62)-AC62/SUM($R62:$AC62))*SUM('RICPP-it0_damagesbyregionou (2)'!$A61:$L61)</f>
        <v>#REF!</v>
      </c>
      <c r="BG62" s="2" t="e">
        <f t="shared" si="11"/>
        <v>#REF!</v>
      </c>
      <c r="BH62" s="2" t="e">
        <f t="shared" si="11"/>
        <v>#REF!</v>
      </c>
      <c r="BI62" s="2" t="e">
        <f t="shared" si="11"/>
        <v>#REF!</v>
      </c>
      <c r="BJ62" s="2" t="e">
        <f t="shared" si="10"/>
        <v>#REF!</v>
      </c>
      <c r="BK62" s="2" t="e">
        <f t="shared" si="10"/>
        <v>#REF!</v>
      </c>
      <c r="BL62" s="2" t="e">
        <f t="shared" si="10"/>
        <v>#REF!</v>
      </c>
      <c r="BM62" s="2" t="e">
        <f t="shared" si="10"/>
        <v>#REF!</v>
      </c>
      <c r="BN62" s="2" t="e">
        <f t="shared" si="10"/>
        <v>#REF!</v>
      </c>
      <c r="BO62" s="2" t="e">
        <f t="shared" si="10"/>
        <v>#REF!</v>
      </c>
      <c r="BP62" s="2" t="e">
        <f t="shared" si="10"/>
        <v>#REF!</v>
      </c>
      <c r="BQ62" s="2" t="e">
        <f t="shared" si="10"/>
        <v>#REF!</v>
      </c>
      <c r="BR62" s="2" t="e">
        <f t="shared" si="10"/>
        <v>#REF!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DBB8-797D-A642-A7C4-2CC66E403B11}">
  <dimension ref="A1:M68"/>
  <sheetViews>
    <sheetView topLeftCell="XEH1" workbookViewId="0">
      <selection activeCell="C5" sqref="C5:H5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A5CA-6F76-2C47-822E-83BAF0D4E447}">
  <dimension ref="A1:M68"/>
  <sheetViews>
    <sheetView topLeftCell="A2" workbookViewId="0">
      <selection activeCell="C5" sqref="C5:H5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D525-6E25-BE44-817F-3069FBC8C90C}">
  <dimension ref="A1:M68"/>
  <sheetViews>
    <sheetView workbookViewId="0">
      <selection activeCell="L30" sqref="L30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6776-BE55-4E4A-BF8B-A7D03A45E438}">
  <dimension ref="A1:BR62"/>
  <sheetViews>
    <sheetView topLeftCell="AN1" workbookViewId="0">
      <selection activeCell="C5" sqref="C5:H5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103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 t="e">
        <f>'RIChistoric_emissions_BP_18 (2)'!B9+#REF!</f>
        <v>#REF!</v>
      </c>
      <c r="D3" s="1" t="e">
        <f>'RIChistoric_emissions_BP_18 (2)'!C9+#REF!</f>
        <v>#REF!</v>
      </c>
      <c r="E3" s="1" t="e">
        <f>'RIChistoric_emissions_BP_18 (2)'!D9+#REF!</f>
        <v>#REF!</v>
      </c>
      <c r="F3" s="1" t="e">
        <f>'RIChistoric_emissions_BP_18 (2)'!E9+#REF!</f>
        <v>#REF!</v>
      </c>
      <c r="G3" s="1" t="e">
        <f>'RIChistoric_emissions_BP_18 (2)'!F9+#REF!</f>
        <v>#REF!</v>
      </c>
      <c r="H3" s="1" t="e">
        <f>'RIChistoric_emissions_BP_18 (2)'!G9+#REF!</f>
        <v>#REF!</v>
      </c>
      <c r="I3" s="1" t="e">
        <f>'RIChistoric_emissions_BP_18 (2)'!H9+#REF!</f>
        <v>#REF!</v>
      </c>
      <c r="J3" s="1" t="e">
        <f>'RIChistoric_emissions_BP_18 (2)'!I9+#REF!</f>
        <v>#REF!</v>
      </c>
      <c r="K3" s="1" t="e">
        <f>'RIChistoric_emissions_BP_18 (2)'!J9+#REF!</f>
        <v>#REF!</v>
      </c>
      <c r="L3" s="1" t="e">
        <f>'RIChistoric_emissions_BP_18 (2)'!K9+#REF!</f>
        <v>#REF!</v>
      </c>
      <c r="M3" s="1" t="e">
        <f>'RIChistoric_emissions_BP_18 (2)'!L9+#REF!</f>
        <v>#REF!</v>
      </c>
      <c r="N3" s="1" t="e">
        <f>'RIChistoric_emissions_BP_18 (2)'!M9+#REF!</f>
        <v>#REF!</v>
      </c>
      <c r="P3">
        <v>1</v>
      </c>
      <c r="Q3" t="s">
        <v>15</v>
      </c>
      <c r="R3" s="1" t="e">
        <f>#REF!+#REF!</f>
        <v>#REF!</v>
      </c>
      <c r="S3" s="1" t="e">
        <f>#REF!+#REF!</f>
        <v>#REF!</v>
      </c>
      <c r="T3" s="1" t="e">
        <f>#REF!+#REF!</f>
        <v>#REF!</v>
      </c>
      <c r="U3" s="1" t="e">
        <f>#REF!+#REF!</f>
        <v>#REF!</v>
      </c>
      <c r="V3" s="1" t="e">
        <f>#REF!+#REF!</f>
        <v>#REF!</v>
      </c>
      <c r="W3" s="1" t="e">
        <f>#REF!+#REF!</f>
        <v>#REF!</v>
      </c>
      <c r="X3" s="1" t="e">
        <f>#REF!+#REF!</f>
        <v>#REF!</v>
      </c>
      <c r="Y3" s="1" t="e">
        <f>#REF!+#REF!</f>
        <v>#REF!</v>
      </c>
      <c r="Z3" s="1" t="e">
        <f>#REF!+#REF!</f>
        <v>#REF!</v>
      </c>
      <c r="AA3" s="1" t="e">
        <f>#REF!+#REF!</f>
        <v>#REF!</v>
      </c>
      <c r="AB3" s="1" t="e">
        <f>#REF!+#REF!</f>
        <v>#REF!</v>
      </c>
      <c r="AC3" s="1" t="e">
        <f>#REF!+#REF!</f>
        <v>#REF!</v>
      </c>
      <c r="AE3">
        <v>1</v>
      </c>
      <c r="AF3" t="s">
        <v>15</v>
      </c>
      <c r="AG3" t="e">
        <f>(C3/SUM($C3:$N3)-R3/SUM($R3:$AC3))*SUM($R3:$AC3)</f>
        <v>#REF!</v>
      </c>
      <c r="AH3" t="e">
        <f t="shared" ref="AH3:AR18" si="0">(D3/SUM($C3:$N3)-S3/SUM($R3:$AC3))*SUM($R3:$AC3)</f>
        <v>#REF!</v>
      </c>
      <c r="AI3" t="e">
        <f t="shared" si="0"/>
        <v>#REF!</v>
      </c>
      <c r="AJ3" t="e">
        <f t="shared" si="0"/>
        <v>#REF!</v>
      </c>
      <c r="AK3" t="e">
        <f t="shared" si="0"/>
        <v>#REF!</v>
      </c>
      <c r="AL3" t="e">
        <f t="shared" si="0"/>
        <v>#REF!</v>
      </c>
      <c r="AM3" t="e">
        <f t="shared" si="0"/>
        <v>#REF!</v>
      </c>
      <c r="AN3" t="e">
        <f t="shared" si="0"/>
        <v>#REF!</v>
      </c>
      <c r="AO3" t="e">
        <f t="shared" si="0"/>
        <v>#REF!</v>
      </c>
      <c r="AP3" t="e">
        <f t="shared" si="0"/>
        <v>#REF!</v>
      </c>
      <c r="AQ3" t="e">
        <f t="shared" si="0"/>
        <v>#REF!</v>
      </c>
      <c r="AR3" t="e">
        <f t="shared" si="0"/>
        <v>#REF!</v>
      </c>
      <c r="AT3" s="1" t="e">
        <f>(C3/SUM($C3:$N3)-R3/SUM($R3:$AC3))*SUM($R3:$AC3)</f>
        <v>#REF!</v>
      </c>
      <c r="AU3" s="1" t="e">
        <f t="shared" ref="AU3:BE3" si="1">(D3/SUM($C3:$N3)-S3/SUM($R3:$AC3))*SUM($R3:$AC3)</f>
        <v>#REF!</v>
      </c>
      <c r="AV3" s="1" t="e">
        <f t="shared" si="1"/>
        <v>#REF!</v>
      </c>
      <c r="AW3" s="1" t="e">
        <f t="shared" si="1"/>
        <v>#REF!</v>
      </c>
      <c r="AX3" s="1" t="e">
        <f t="shared" si="1"/>
        <v>#REF!</v>
      </c>
      <c r="AY3" s="1" t="e">
        <f t="shared" si="1"/>
        <v>#REF!</v>
      </c>
      <c r="AZ3" s="1" t="e">
        <f t="shared" si="1"/>
        <v>#REF!</v>
      </c>
      <c r="BA3" s="1" t="e">
        <f t="shared" si="1"/>
        <v>#REF!</v>
      </c>
      <c r="BB3" s="1" t="e">
        <f t="shared" si="1"/>
        <v>#REF!</v>
      </c>
      <c r="BC3" s="1" t="e">
        <f t="shared" si="1"/>
        <v>#REF!</v>
      </c>
      <c r="BD3" s="1" t="e">
        <f t="shared" si="1"/>
        <v>#REF!</v>
      </c>
      <c r="BE3" s="1" t="e">
        <f t="shared" si="1"/>
        <v>#REF!</v>
      </c>
      <c r="BG3" s="2" t="e">
        <f>(AT3-(AG3-AG2))*10^12</f>
        <v>#REF!</v>
      </c>
      <c r="BH3" s="2" t="e">
        <f t="shared" ref="BH3:BR18" si="2">(AU3-(AH3-AH2))*10^12</f>
        <v>#REF!</v>
      </c>
      <c r="BI3" s="2" t="e">
        <f t="shared" si="2"/>
        <v>#REF!</v>
      </c>
      <c r="BJ3" s="2" t="e">
        <f t="shared" si="2"/>
        <v>#REF!</v>
      </c>
      <c r="BK3" s="2" t="e">
        <f t="shared" si="2"/>
        <v>#REF!</v>
      </c>
      <c r="BL3" s="2" t="e">
        <f t="shared" si="2"/>
        <v>#REF!</v>
      </c>
      <c r="BM3" s="2" t="e">
        <f t="shared" si="2"/>
        <v>#REF!</v>
      </c>
      <c r="BN3" s="2" t="e">
        <f t="shared" si="2"/>
        <v>#REF!</v>
      </c>
      <c r="BO3" s="2" t="e">
        <f t="shared" si="2"/>
        <v>#REF!</v>
      </c>
      <c r="BP3" s="2" t="e">
        <f t="shared" si="2"/>
        <v>#REF!</v>
      </c>
      <c r="BQ3" s="2" t="e">
        <f t="shared" si="2"/>
        <v>#REF!</v>
      </c>
      <c r="BR3" s="2" t="e">
        <f t="shared" si="2"/>
        <v>#REF!</v>
      </c>
    </row>
    <row r="4" spans="1:70" x14ac:dyDescent="0.2">
      <c r="A4">
        <v>2</v>
      </c>
      <c r="B4" t="s">
        <v>16</v>
      </c>
      <c r="C4" t="e">
        <f>C3+#REF!</f>
        <v>#REF!</v>
      </c>
      <c r="D4" t="e">
        <f>D3+#REF!</f>
        <v>#REF!</v>
      </c>
      <c r="E4" t="e">
        <f>E3+#REF!</f>
        <v>#REF!</v>
      </c>
      <c r="F4" t="e">
        <f>F3+#REF!</f>
        <v>#REF!</v>
      </c>
      <c r="G4" t="e">
        <f>G3+#REF!</f>
        <v>#REF!</v>
      </c>
      <c r="H4" t="e">
        <f>H3+#REF!</f>
        <v>#REF!</v>
      </c>
      <c r="I4" t="e">
        <f>I3+#REF!</f>
        <v>#REF!</v>
      </c>
      <c r="J4" t="e">
        <f>J3+#REF!</f>
        <v>#REF!</v>
      </c>
      <c r="K4" t="e">
        <f>K3+#REF!</f>
        <v>#REF!</v>
      </c>
      <c r="L4" t="e">
        <f>L3+#REF!</f>
        <v>#REF!</v>
      </c>
      <c r="M4" t="e">
        <f>M3+#REF!</f>
        <v>#REF!</v>
      </c>
      <c r="N4" t="e">
        <f>N3+#REF!</f>
        <v>#REF!</v>
      </c>
      <c r="P4">
        <v>2</v>
      </c>
      <c r="Q4" t="s">
        <v>16</v>
      </c>
      <c r="R4" t="e">
        <f>R3+#REF!</f>
        <v>#REF!</v>
      </c>
      <c r="S4" t="e">
        <f>S3+#REF!</f>
        <v>#REF!</v>
      </c>
      <c r="T4" t="e">
        <f>T3+#REF!</f>
        <v>#REF!</v>
      </c>
      <c r="U4" t="e">
        <f>U3+#REF!</f>
        <v>#REF!</v>
      </c>
      <c r="V4" t="e">
        <f>V3+#REF!</f>
        <v>#REF!</v>
      </c>
      <c r="W4" t="e">
        <f>W3+#REF!</f>
        <v>#REF!</v>
      </c>
      <c r="X4" t="e">
        <f>X3+#REF!</f>
        <v>#REF!</v>
      </c>
      <c r="Y4" t="e">
        <f>Y3+#REF!</f>
        <v>#REF!</v>
      </c>
      <c r="Z4" t="e">
        <f>Z3+#REF!</f>
        <v>#REF!</v>
      </c>
      <c r="AA4" t="e">
        <f>AA3+#REF!</f>
        <v>#REF!</v>
      </c>
      <c r="AB4" t="e">
        <f>AB3+#REF!</f>
        <v>#REF!</v>
      </c>
      <c r="AC4" t="e">
        <f>AC3+#REF!</f>
        <v>#REF!</v>
      </c>
      <c r="AE4">
        <v>2</v>
      </c>
      <c r="AF4" t="s">
        <v>16</v>
      </c>
      <c r="AG4" t="e">
        <f t="shared" ref="AG4:AR38" si="3">(C4/SUM($C4:$N4)-R4/SUM($R4:$AC4))*SUM($R4:$AC4)</f>
        <v>#REF!</v>
      </c>
      <c r="AH4" t="e">
        <f t="shared" si="0"/>
        <v>#REF!</v>
      </c>
      <c r="AI4" t="e">
        <f t="shared" si="0"/>
        <v>#REF!</v>
      </c>
      <c r="AJ4" t="e">
        <f t="shared" si="0"/>
        <v>#REF!</v>
      </c>
      <c r="AK4" t="e">
        <f t="shared" si="0"/>
        <v>#REF!</v>
      </c>
      <c r="AL4" t="e">
        <f t="shared" si="0"/>
        <v>#REF!</v>
      </c>
      <c r="AM4" t="e">
        <f t="shared" si="0"/>
        <v>#REF!</v>
      </c>
      <c r="AN4" t="e">
        <f t="shared" si="0"/>
        <v>#REF!</v>
      </c>
      <c r="AO4" t="e">
        <f t="shared" si="0"/>
        <v>#REF!</v>
      </c>
      <c r="AP4" t="e">
        <f t="shared" si="0"/>
        <v>#REF!</v>
      </c>
      <c r="AQ4" t="e">
        <f t="shared" si="0"/>
        <v>#REF!</v>
      </c>
      <c r="AR4" t="e">
        <f t="shared" si="0"/>
        <v>#REF!</v>
      </c>
      <c r="AS4" t="s">
        <v>104</v>
      </c>
      <c r="AT4" t="e">
        <f>(C4/SUM($C4:$N4)-R4/SUM($R4:$AC4))*SUM(#REF!)</f>
        <v>#REF!</v>
      </c>
      <c r="AU4" t="e">
        <f>(D4/SUM($C4:$N4)-S4/SUM($R4:$AC4))*SUM(#REF!)</f>
        <v>#REF!</v>
      </c>
      <c r="AV4" t="e">
        <f>(E4/SUM($C4:$N4)-T4/SUM($R4:$AC4))*SUM(#REF!)</f>
        <v>#REF!</v>
      </c>
      <c r="AW4" t="e">
        <f>(F4/SUM($C4:$N4)-U4/SUM($R4:$AC4))*SUM(#REF!)</f>
        <v>#REF!</v>
      </c>
      <c r="AX4" t="e">
        <f>(G4/SUM($C4:$N4)-V4/SUM($R4:$AC4))*SUM(#REF!)</f>
        <v>#REF!</v>
      </c>
      <c r="AY4" t="e">
        <f>(H4/SUM($C4:$N4)-W4/SUM($R4:$AC4))*SUM(#REF!)</f>
        <v>#REF!</v>
      </c>
      <c r="AZ4" t="e">
        <f>(I4/SUM($C4:$N4)-X4/SUM($R4:$AC4))*SUM(#REF!)</f>
        <v>#REF!</v>
      </c>
      <c r="BA4" t="e">
        <f>(J4/SUM($C4:$N4)-Y4/SUM($R4:$AC4))*SUM(#REF!)</f>
        <v>#REF!</v>
      </c>
      <c r="BB4" t="e">
        <f>(K4/SUM($C4:$N4)-Z4/SUM($R4:$AC4))*SUM(#REF!)</f>
        <v>#REF!</v>
      </c>
      <c r="BC4" t="e">
        <f>(L4/SUM($C4:$N4)-AA4/SUM($R4:$AC4))*SUM(#REF!)</f>
        <v>#REF!</v>
      </c>
      <c r="BD4" t="e">
        <f>(M4/SUM($C4:$N4)-AB4/SUM($R4:$AC4))*SUM(#REF!)</f>
        <v>#REF!</v>
      </c>
      <c r="BE4" t="e">
        <f>(N4/SUM($C4:$N4)-AC4/SUM($R4:$AC4))*SUM(#REF!)</f>
        <v>#REF!</v>
      </c>
      <c r="BG4" s="2" t="e">
        <f t="shared" ref="BG4:BR38" si="4">(AT4-(AG4-AG3))*10^12</f>
        <v>#REF!</v>
      </c>
      <c r="BH4" s="2" t="e">
        <f t="shared" si="2"/>
        <v>#REF!</v>
      </c>
      <c r="BI4" s="2" t="e">
        <f t="shared" si="2"/>
        <v>#REF!</v>
      </c>
      <c r="BJ4" s="2" t="e">
        <f t="shared" si="2"/>
        <v>#REF!</v>
      </c>
      <c r="BK4" s="2" t="e">
        <f t="shared" si="2"/>
        <v>#REF!</v>
      </c>
      <c r="BL4" s="2" t="e">
        <f t="shared" si="2"/>
        <v>#REF!</v>
      </c>
      <c r="BM4" s="2" t="e">
        <f t="shared" si="2"/>
        <v>#REF!</v>
      </c>
      <c r="BN4" s="2" t="e">
        <f t="shared" si="2"/>
        <v>#REF!</v>
      </c>
      <c r="BO4" s="2" t="e">
        <f t="shared" si="2"/>
        <v>#REF!</v>
      </c>
      <c r="BP4" s="2" t="e">
        <f t="shared" si="2"/>
        <v>#REF!</v>
      </c>
      <c r="BQ4" s="2" t="e">
        <f t="shared" si="2"/>
        <v>#REF!</v>
      </c>
      <c r="BR4" s="2" t="e">
        <f t="shared" si="2"/>
        <v>#REF!</v>
      </c>
    </row>
    <row r="5" spans="1:70" x14ac:dyDescent="0.2">
      <c r="A5">
        <v>3</v>
      </c>
      <c r="B5" t="s">
        <v>17</v>
      </c>
      <c r="C5" t="e">
        <f>C4+#REF!</f>
        <v>#REF!</v>
      </c>
      <c r="D5" t="e">
        <f>D4+#REF!</f>
        <v>#REF!</v>
      </c>
      <c r="E5" t="e">
        <f>E4+#REF!</f>
        <v>#REF!</v>
      </c>
      <c r="F5" t="e">
        <f>F4+#REF!</f>
        <v>#REF!</v>
      </c>
      <c r="G5" t="e">
        <f>G4+#REF!</f>
        <v>#REF!</v>
      </c>
      <c r="H5" t="e">
        <f>H4+#REF!</f>
        <v>#REF!</v>
      </c>
      <c r="I5" t="e">
        <f>I4+#REF!</f>
        <v>#REF!</v>
      </c>
      <c r="J5" t="e">
        <f>J4+#REF!</f>
        <v>#REF!</v>
      </c>
      <c r="K5" t="e">
        <f>K4+#REF!</f>
        <v>#REF!</v>
      </c>
      <c r="L5" t="e">
        <f>L4+#REF!</f>
        <v>#REF!</v>
      </c>
      <c r="M5" t="e">
        <f>M4+#REF!</f>
        <v>#REF!</v>
      </c>
      <c r="N5" t="e">
        <f>N4+#REF!</f>
        <v>#REF!</v>
      </c>
      <c r="P5">
        <v>3</v>
      </c>
      <c r="Q5" t="s">
        <v>17</v>
      </c>
      <c r="R5" t="e">
        <f>R4+#REF!</f>
        <v>#REF!</v>
      </c>
      <c r="S5" t="e">
        <f>S4+#REF!</f>
        <v>#REF!</v>
      </c>
      <c r="T5" t="e">
        <f>T4+#REF!</f>
        <v>#REF!</v>
      </c>
      <c r="U5" t="e">
        <f>U4+#REF!</f>
        <v>#REF!</v>
      </c>
      <c r="V5" t="e">
        <f>V4+#REF!</f>
        <v>#REF!</v>
      </c>
      <c r="W5" t="e">
        <f>W4+#REF!</f>
        <v>#REF!</v>
      </c>
      <c r="X5" t="e">
        <f>X4+#REF!</f>
        <v>#REF!</v>
      </c>
      <c r="Y5" t="e">
        <f>Y4+#REF!</f>
        <v>#REF!</v>
      </c>
      <c r="Z5" t="e">
        <f>Z4+#REF!</f>
        <v>#REF!</v>
      </c>
      <c r="AA5" t="e">
        <f>AA4+#REF!</f>
        <v>#REF!</v>
      </c>
      <c r="AB5" t="e">
        <f>AB4+#REF!</f>
        <v>#REF!</v>
      </c>
      <c r="AC5" t="e">
        <f>AC4+#REF!</f>
        <v>#REF!</v>
      </c>
      <c r="AE5">
        <v>3</v>
      </c>
      <c r="AF5" t="s">
        <v>17</v>
      </c>
      <c r="AG5" t="e">
        <f t="shared" si="3"/>
        <v>#REF!</v>
      </c>
      <c r="AH5" t="e">
        <f t="shared" si="0"/>
        <v>#REF!</v>
      </c>
      <c r="AI5" t="e">
        <f t="shared" si="0"/>
        <v>#REF!</v>
      </c>
      <c r="AJ5" t="e">
        <f t="shared" si="0"/>
        <v>#REF!</v>
      </c>
      <c r="AK5" t="e">
        <f t="shared" si="0"/>
        <v>#REF!</v>
      </c>
      <c r="AL5" t="e">
        <f t="shared" si="0"/>
        <v>#REF!</v>
      </c>
      <c r="AM5" t="e">
        <f t="shared" si="0"/>
        <v>#REF!</v>
      </c>
      <c r="AN5" t="e">
        <f t="shared" si="0"/>
        <v>#REF!</v>
      </c>
      <c r="AO5" t="e">
        <f t="shared" si="0"/>
        <v>#REF!</v>
      </c>
      <c r="AP5" t="e">
        <f t="shared" si="0"/>
        <v>#REF!</v>
      </c>
      <c r="AQ5" t="e">
        <f t="shared" si="0"/>
        <v>#REF!</v>
      </c>
      <c r="AR5" t="e">
        <f t="shared" si="0"/>
        <v>#REF!</v>
      </c>
      <c r="AT5" t="e">
        <f>(C5/SUM($C5:$N5)-R5/SUM($R5:$AC5))*SUM(#REF!)</f>
        <v>#REF!</v>
      </c>
      <c r="AU5" t="e">
        <f>(D5/SUM($C5:$N5)-S5/SUM($R5:$AC5))*SUM(#REF!)</f>
        <v>#REF!</v>
      </c>
      <c r="AV5" t="e">
        <f>(E5/SUM($C5:$N5)-T5/SUM($R5:$AC5))*SUM(#REF!)</f>
        <v>#REF!</v>
      </c>
      <c r="AW5" t="e">
        <f>(F5/SUM($C5:$N5)-U5/SUM($R5:$AC5))*SUM(#REF!)</f>
        <v>#REF!</v>
      </c>
      <c r="AX5" t="e">
        <f>(G5/SUM($C5:$N5)-V5/SUM($R5:$AC5))*SUM(#REF!)</f>
        <v>#REF!</v>
      </c>
      <c r="AY5" t="e">
        <f>(H5/SUM($C5:$N5)-W5/SUM($R5:$AC5))*SUM(#REF!)</f>
        <v>#REF!</v>
      </c>
      <c r="AZ5" t="e">
        <f>(I5/SUM($C5:$N5)-X5/SUM($R5:$AC5))*SUM(#REF!)</f>
        <v>#REF!</v>
      </c>
      <c r="BA5" t="e">
        <f>(J5/SUM($C5:$N5)-Y5/SUM($R5:$AC5))*SUM(#REF!)</f>
        <v>#REF!</v>
      </c>
      <c r="BB5" t="e">
        <f>(K5/SUM($C5:$N5)-Z5/SUM($R5:$AC5))*SUM(#REF!)</f>
        <v>#REF!</v>
      </c>
      <c r="BC5" t="e">
        <f>(L5/SUM($C5:$N5)-AA5/SUM($R5:$AC5))*SUM(#REF!)</f>
        <v>#REF!</v>
      </c>
      <c r="BD5" t="e">
        <f>(M5/SUM($C5:$N5)-AB5/SUM($R5:$AC5))*SUM(#REF!)</f>
        <v>#REF!</v>
      </c>
      <c r="BE5" t="e">
        <f>(N5/SUM($C5:$N5)-AC5/SUM($R5:$AC5))*SUM(#REF!)</f>
        <v>#REF!</v>
      </c>
      <c r="BG5" s="2" t="e">
        <f t="shared" si="4"/>
        <v>#REF!</v>
      </c>
      <c r="BH5" s="2" t="e">
        <f t="shared" si="2"/>
        <v>#REF!</v>
      </c>
      <c r="BI5" s="2" t="e">
        <f t="shared" si="2"/>
        <v>#REF!</v>
      </c>
      <c r="BJ5" s="2" t="e">
        <f t="shared" si="2"/>
        <v>#REF!</v>
      </c>
      <c r="BK5" s="2" t="e">
        <f t="shared" si="2"/>
        <v>#REF!</v>
      </c>
      <c r="BL5" s="2" t="e">
        <f t="shared" si="2"/>
        <v>#REF!</v>
      </c>
      <c r="BM5" s="2" t="e">
        <f t="shared" si="2"/>
        <v>#REF!</v>
      </c>
      <c r="BN5" s="2" t="e">
        <f t="shared" si="2"/>
        <v>#REF!</v>
      </c>
      <c r="BO5" s="2" t="e">
        <f t="shared" si="2"/>
        <v>#REF!</v>
      </c>
      <c r="BP5" s="2" t="e">
        <f t="shared" si="2"/>
        <v>#REF!</v>
      </c>
      <c r="BQ5" s="2" t="e">
        <f t="shared" si="2"/>
        <v>#REF!</v>
      </c>
      <c r="BR5" s="2" t="e">
        <f t="shared" si="2"/>
        <v>#REF!</v>
      </c>
    </row>
    <row r="6" spans="1:70" x14ac:dyDescent="0.2">
      <c r="A6">
        <v>4</v>
      </c>
      <c r="B6" t="s">
        <v>18</v>
      </c>
      <c r="C6" t="e">
        <f>C5+#REF!</f>
        <v>#REF!</v>
      </c>
      <c r="D6" t="e">
        <f>D5+#REF!</f>
        <v>#REF!</v>
      </c>
      <c r="E6" t="e">
        <f>E5+#REF!</f>
        <v>#REF!</v>
      </c>
      <c r="F6" t="e">
        <f>F5+#REF!</f>
        <v>#REF!</v>
      </c>
      <c r="G6" t="e">
        <f>G5+#REF!</f>
        <v>#REF!</v>
      </c>
      <c r="H6" t="e">
        <f>H5+#REF!</f>
        <v>#REF!</v>
      </c>
      <c r="I6" t="e">
        <f>I5+#REF!</f>
        <v>#REF!</v>
      </c>
      <c r="J6" t="e">
        <f>J5+#REF!</f>
        <v>#REF!</v>
      </c>
      <c r="K6" t="e">
        <f>K5+#REF!</f>
        <v>#REF!</v>
      </c>
      <c r="L6" t="e">
        <f>L5+#REF!</f>
        <v>#REF!</v>
      </c>
      <c r="M6" t="e">
        <f>M5+#REF!</f>
        <v>#REF!</v>
      </c>
      <c r="N6" t="e">
        <f>N5+#REF!</f>
        <v>#REF!</v>
      </c>
      <c r="P6">
        <v>4</v>
      </c>
      <c r="Q6" t="s">
        <v>18</v>
      </c>
      <c r="R6" t="e">
        <f>R5+#REF!</f>
        <v>#REF!</v>
      </c>
      <c r="S6" t="e">
        <f>S5+#REF!</f>
        <v>#REF!</v>
      </c>
      <c r="T6" t="e">
        <f>T5+#REF!</f>
        <v>#REF!</v>
      </c>
      <c r="U6" t="e">
        <f>U5+#REF!</f>
        <v>#REF!</v>
      </c>
      <c r="V6" t="e">
        <f>V5+#REF!</f>
        <v>#REF!</v>
      </c>
      <c r="W6" t="e">
        <f>W5+#REF!</f>
        <v>#REF!</v>
      </c>
      <c r="X6" t="e">
        <f>X5+#REF!</f>
        <v>#REF!</v>
      </c>
      <c r="Y6" t="e">
        <f>Y5+#REF!</f>
        <v>#REF!</v>
      </c>
      <c r="Z6" t="e">
        <f>Z5+#REF!</f>
        <v>#REF!</v>
      </c>
      <c r="AA6" t="e">
        <f>AA5+#REF!</f>
        <v>#REF!</v>
      </c>
      <c r="AB6" t="e">
        <f>AB5+#REF!</f>
        <v>#REF!</v>
      </c>
      <c r="AC6" t="e">
        <f>AC5+#REF!</f>
        <v>#REF!</v>
      </c>
      <c r="AE6">
        <v>4</v>
      </c>
      <c r="AF6" t="s">
        <v>18</v>
      </c>
      <c r="AG6" t="e">
        <f t="shared" si="3"/>
        <v>#REF!</v>
      </c>
      <c r="AH6" t="e">
        <f t="shared" si="0"/>
        <v>#REF!</v>
      </c>
      <c r="AI6" t="e">
        <f t="shared" si="0"/>
        <v>#REF!</v>
      </c>
      <c r="AJ6" t="e">
        <f t="shared" si="0"/>
        <v>#REF!</v>
      </c>
      <c r="AK6" t="e">
        <f t="shared" si="0"/>
        <v>#REF!</v>
      </c>
      <c r="AL6" t="e">
        <f t="shared" si="0"/>
        <v>#REF!</v>
      </c>
      <c r="AM6" t="e">
        <f t="shared" si="0"/>
        <v>#REF!</v>
      </c>
      <c r="AN6" t="e">
        <f t="shared" si="0"/>
        <v>#REF!</v>
      </c>
      <c r="AO6" t="e">
        <f t="shared" si="0"/>
        <v>#REF!</v>
      </c>
      <c r="AP6" t="e">
        <f t="shared" si="0"/>
        <v>#REF!</v>
      </c>
      <c r="AQ6" t="e">
        <f t="shared" si="0"/>
        <v>#REF!</v>
      </c>
      <c r="AR6" t="e">
        <f t="shared" si="0"/>
        <v>#REF!</v>
      </c>
      <c r="AT6" t="e">
        <f>(C6/SUM($C6:$N6)-R6/SUM($R6:$AC6))*SUM(#REF!)</f>
        <v>#REF!</v>
      </c>
      <c r="AU6" t="e">
        <f>(D6/SUM($C6:$N6)-S6/SUM($R6:$AC6))*SUM(#REF!)</f>
        <v>#REF!</v>
      </c>
      <c r="AV6" t="e">
        <f>(E6/SUM($C6:$N6)-T6/SUM($R6:$AC6))*SUM(#REF!)</f>
        <v>#REF!</v>
      </c>
      <c r="AW6" t="e">
        <f>(F6/SUM($C6:$N6)-U6/SUM($R6:$AC6))*SUM(#REF!)</f>
        <v>#REF!</v>
      </c>
      <c r="AX6" t="e">
        <f>(G6/SUM($C6:$N6)-V6/SUM($R6:$AC6))*SUM(#REF!)</f>
        <v>#REF!</v>
      </c>
      <c r="AY6" t="e">
        <f>(H6/SUM($C6:$N6)-W6/SUM($R6:$AC6))*SUM(#REF!)</f>
        <v>#REF!</v>
      </c>
      <c r="AZ6" t="e">
        <f>(I6/SUM($C6:$N6)-X6/SUM($R6:$AC6))*SUM(#REF!)</f>
        <v>#REF!</v>
      </c>
      <c r="BA6" t="e">
        <f>(J6/SUM($C6:$N6)-Y6/SUM($R6:$AC6))*SUM(#REF!)</f>
        <v>#REF!</v>
      </c>
      <c r="BB6" t="e">
        <f>(K6/SUM($C6:$N6)-Z6/SUM($R6:$AC6))*SUM(#REF!)</f>
        <v>#REF!</v>
      </c>
      <c r="BC6" t="e">
        <f>(L6/SUM($C6:$N6)-AA6/SUM($R6:$AC6))*SUM(#REF!)</f>
        <v>#REF!</v>
      </c>
      <c r="BD6" t="e">
        <f>(M6/SUM($C6:$N6)-AB6/SUM($R6:$AC6))*SUM(#REF!)</f>
        <v>#REF!</v>
      </c>
      <c r="BE6" t="e">
        <f>(N6/SUM($C6:$N6)-AC6/SUM($R6:$AC6))*SUM(#REF!)</f>
        <v>#REF!</v>
      </c>
      <c r="BG6" s="2" t="e">
        <f t="shared" si="4"/>
        <v>#REF!</v>
      </c>
      <c r="BH6" s="2" t="e">
        <f t="shared" si="2"/>
        <v>#REF!</v>
      </c>
      <c r="BI6" s="2" t="e">
        <f t="shared" si="2"/>
        <v>#REF!</v>
      </c>
      <c r="BJ6" s="2" t="e">
        <f t="shared" si="2"/>
        <v>#REF!</v>
      </c>
      <c r="BK6" s="2" t="e">
        <f t="shared" si="2"/>
        <v>#REF!</v>
      </c>
      <c r="BL6" s="2" t="e">
        <f t="shared" si="2"/>
        <v>#REF!</v>
      </c>
      <c r="BM6" s="2" t="e">
        <f t="shared" si="2"/>
        <v>#REF!</v>
      </c>
      <c r="BN6" s="2" t="e">
        <f t="shared" si="2"/>
        <v>#REF!</v>
      </c>
      <c r="BO6" s="2" t="e">
        <f t="shared" si="2"/>
        <v>#REF!</v>
      </c>
      <c r="BP6" s="2" t="e">
        <f t="shared" si="2"/>
        <v>#REF!</v>
      </c>
      <c r="BQ6" s="2" t="e">
        <f t="shared" si="2"/>
        <v>#REF!</v>
      </c>
      <c r="BR6" s="2" t="e">
        <f t="shared" si="2"/>
        <v>#REF!</v>
      </c>
    </row>
    <row r="7" spans="1:70" x14ac:dyDescent="0.2">
      <c r="A7">
        <v>5</v>
      </c>
      <c r="B7" t="s">
        <v>19</v>
      </c>
      <c r="C7" t="e">
        <f>C6+#REF!</f>
        <v>#REF!</v>
      </c>
      <c r="D7" t="e">
        <f>D6+#REF!</f>
        <v>#REF!</v>
      </c>
      <c r="E7" t="e">
        <f>E6+#REF!</f>
        <v>#REF!</v>
      </c>
      <c r="F7" t="e">
        <f>F6+#REF!</f>
        <v>#REF!</v>
      </c>
      <c r="G7" t="e">
        <f>G6+#REF!</f>
        <v>#REF!</v>
      </c>
      <c r="H7" t="e">
        <f>H6+#REF!</f>
        <v>#REF!</v>
      </c>
      <c r="I7" t="e">
        <f>I6+#REF!</f>
        <v>#REF!</v>
      </c>
      <c r="J7" t="e">
        <f>J6+#REF!</f>
        <v>#REF!</v>
      </c>
      <c r="K7" t="e">
        <f>K6+#REF!</f>
        <v>#REF!</v>
      </c>
      <c r="L7" t="e">
        <f>L6+#REF!</f>
        <v>#REF!</v>
      </c>
      <c r="M7" t="e">
        <f>M6+#REF!</f>
        <v>#REF!</v>
      </c>
      <c r="N7" t="e">
        <f>N6+#REF!</f>
        <v>#REF!</v>
      </c>
      <c r="P7">
        <v>5</v>
      </c>
      <c r="Q7" t="s">
        <v>19</v>
      </c>
      <c r="R7" t="e">
        <f>R6+#REF!</f>
        <v>#REF!</v>
      </c>
      <c r="S7" t="e">
        <f>S6+#REF!</f>
        <v>#REF!</v>
      </c>
      <c r="T7" t="e">
        <f>T6+#REF!</f>
        <v>#REF!</v>
      </c>
      <c r="U7" t="e">
        <f>U6+#REF!</f>
        <v>#REF!</v>
      </c>
      <c r="V7" t="e">
        <f>V6+#REF!</f>
        <v>#REF!</v>
      </c>
      <c r="W7" t="e">
        <f>W6+#REF!</f>
        <v>#REF!</v>
      </c>
      <c r="X7" t="e">
        <f>X6+#REF!</f>
        <v>#REF!</v>
      </c>
      <c r="Y7" t="e">
        <f>Y6+#REF!</f>
        <v>#REF!</v>
      </c>
      <c r="Z7" t="e">
        <f>Z6+#REF!</f>
        <v>#REF!</v>
      </c>
      <c r="AA7" t="e">
        <f>AA6+#REF!</f>
        <v>#REF!</v>
      </c>
      <c r="AB7" t="e">
        <f>AB6+#REF!</f>
        <v>#REF!</v>
      </c>
      <c r="AC7" t="e">
        <f>AC6+#REF!</f>
        <v>#REF!</v>
      </c>
      <c r="AE7">
        <v>5</v>
      </c>
      <c r="AF7" t="s">
        <v>19</v>
      </c>
      <c r="AG7" t="e">
        <f t="shared" si="3"/>
        <v>#REF!</v>
      </c>
      <c r="AH7" t="e">
        <f t="shared" si="0"/>
        <v>#REF!</v>
      </c>
      <c r="AI7" t="e">
        <f t="shared" si="0"/>
        <v>#REF!</v>
      </c>
      <c r="AJ7" t="e">
        <f t="shared" si="0"/>
        <v>#REF!</v>
      </c>
      <c r="AK7" t="e">
        <f t="shared" si="0"/>
        <v>#REF!</v>
      </c>
      <c r="AL7" t="e">
        <f t="shared" si="0"/>
        <v>#REF!</v>
      </c>
      <c r="AM7" t="e">
        <f t="shared" si="0"/>
        <v>#REF!</v>
      </c>
      <c r="AN7" t="e">
        <f t="shared" si="0"/>
        <v>#REF!</v>
      </c>
      <c r="AO7" t="e">
        <f t="shared" si="0"/>
        <v>#REF!</v>
      </c>
      <c r="AP7" t="e">
        <f t="shared" si="0"/>
        <v>#REF!</v>
      </c>
      <c r="AQ7" t="e">
        <f t="shared" si="0"/>
        <v>#REF!</v>
      </c>
      <c r="AR7" t="e">
        <f t="shared" si="0"/>
        <v>#REF!</v>
      </c>
      <c r="AT7" t="e">
        <f>(C7/SUM($C7:$N7)-R7/SUM($R7:$AC7))*SUM(#REF!)</f>
        <v>#REF!</v>
      </c>
      <c r="AU7" t="e">
        <f>(D7/SUM($C7:$N7)-S7/SUM($R7:$AC7))*SUM(#REF!)</f>
        <v>#REF!</v>
      </c>
      <c r="AV7" t="e">
        <f>(E7/SUM($C7:$N7)-T7/SUM($R7:$AC7))*SUM(#REF!)</f>
        <v>#REF!</v>
      </c>
      <c r="AW7" t="e">
        <f>(F7/SUM($C7:$N7)-U7/SUM($R7:$AC7))*SUM(#REF!)</f>
        <v>#REF!</v>
      </c>
      <c r="AX7" t="e">
        <f>(G7/SUM($C7:$N7)-V7/SUM($R7:$AC7))*SUM(#REF!)</f>
        <v>#REF!</v>
      </c>
      <c r="AY7" t="e">
        <f>(H7/SUM($C7:$N7)-W7/SUM($R7:$AC7))*SUM(#REF!)</f>
        <v>#REF!</v>
      </c>
      <c r="AZ7" t="e">
        <f>(I7/SUM($C7:$N7)-X7/SUM($R7:$AC7))*SUM(#REF!)</f>
        <v>#REF!</v>
      </c>
      <c r="BA7" t="e">
        <f>(J7/SUM($C7:$N7)-Y7/SUM($R7:$AC7))*SUM(#REF!)</f>
        <v>#REF!</v>
      </c>
      <c r="BB7" t="e">
        <f>(K7/SUM($C7:$N7)-Z7/SUM($R7:$AC7))*SUM(#REF!)</f>
        <v>#REF!</v>
      </c>
      <c r="BC7" t="e">
        <f>(L7/SUM($C7:$N7)-AA7/SUM($R7:$AC7))*SUM(#REF!)</f>
        <v>#REF!</v>
      </c>
      <c r="BD7" t="e">
        <f>(M7/SUM($C7:$N7)-AB7/SUM($R7:$AC7))*SUM(#REF!)</f>
        <v>#REF!</v>
      </c>
      <c r="BE7" t="e">
        <f>(N7/SUM($C7:$N7)-AC7/SUM($R7:$AC7))*SUM(#REF!)</f>
        <v>#REF!</v>
      </c>
      <c r="BG7" s="2" t="e">
        <f t="shared" si="4"/>
        <v>#REF!</v>
      </c>
      <c r="BH7" s="2" t="e">
        <f t="shared" si="2"/>
        <v>#REF!</v>
      </c>
      <c r="BI7" s="2" t="e">
        <f t="shared" si="2"/>
        <v>#REF!</v>
      </c>
      <c r="BJ7" s="2" t="e">
        <f t="shared" si="2"/>
        <v>#REF!</v>
      </c>
      <c r="BK7" s="2" t="e">
        <f t="shared" si="2"/>
        <v>#REF!</v>
      </c>
      <c r="BL7" s="2" t="e">
        <f t="shared" si="2"/>
        <v>#REF!</v>
      </c>
      <c r="BM7" s="2" t="e">
        <f t="shared" si="2"/>
        <v>#REF!</v>
      </c>
      <c r="BN7" s="2" t="e">
        <f t="shared" si="2"/>
        <v>#REF!</v>
      </c>
      <c r="BO7" s="2" t="e">
        <f t="shared" si="2"/>
        <v>#REF!</v>
      </c>
      <c r="BP7" s="2" t="e">
        <f t="shared" si="2"/>
        <v>#REF!</v>
      </c>
      <c r="BQ7" s="2" t="e">
        <f t="shared" si="2"/>
        <v>#REF!</v>
      </c>
      <c r="BR7" s="2" t="e">
        <f t="shared" si="2"/>
        <v>#REF!</v>
      </c>
    </row>
    <row r="8" spans="1:70" x14ac:dyDescent="0.2">
      <c r="A8">
        <v>6</v>
      </c>
      <c r="B8" t="s">
        <v>20</v>
      </c>
      <c r="C8" t="e">
        <f>C7+#REF!</f>
        <v>#REF!</v>
      </c>
      <c r="D8" t="e">
        <f>D7+#REF!</f>
        <v>#REF!</v>
      </c>
      <c r="E8" t="e">
        <f>E7+#REF!</f>
        <v>#REF!</v>
      </c>
      <c r="F8" t="e">
        <f>F7+#REF!</f>
        <v>#REF!</v>
      </c>
      <c r="G8" t="e">
        <f>G7+#REF!</f>
        <v>#REF!</v>
      </c>
      <c r="H8" t="e">
        <f>H7+#REF!</f>
        <v>#REF!</v>
      </c>
      <c r="I8" t="e">
        <f>I7+#REF!</f>
        <v>#REF!</v>
      </c>
      <c r="J8" t="e">
        <f>J7+#REF!</f>
        <v>#REF!</v>
      </c>
      <c r="K8" t="e">
        <f>K7+#REF!</f>
        <v>#REF!</v>
      </c>
      <c r="L8" t="e">
        <f>L7+#REF!</f>
        <v>#REF!</v>
      </c>
      <c r="M8" t="e">
        <f>M7+#REF!</f>
        <v>#REF!</v>
      </c>
      <c r="N8" t="e">
        <f>N7+#REF!</f>
        <v>#REF!</v>
      </c>
      <c r="P8">
        <v>6</v>
      </c>
      <c r="Q8" t="s">
        <v>20</v>
      </c>
      <c r="R8" t="e">
        <f>R7+#REF!</f>
        <v>#REF!</v>
      </c>
      <c r="S8" t="e">
        <f>S7+#REF!</f>
        <v>#REF!</v>
      </c>
      <c r="T8" t="e">
        <f>T7+#REF!</f>
        <v>#REF!</v>
      </c>
      <c r="U8" t="e">
        <f>U7+#REF!</f>
        <v>#REF!</v>
      </c>
      <c r="V8" t="e">
        <f>V7+#REF!</f>
        <v>#REF!</v>
      </c>
      <c r="W8" t="e">
        <f>W7+#REF!</f>
        <v>#REF!</v>
      </c>
      <c r="X8" t="e">
        <f>X7+#REF!</f>
        <v>#REF!</v>
      </c>
      <c r="Y8" t="e">
        <f>Y7+#REF!</f>
        <v>#REF!</v>
      </c>
      <c r="Z8" t="e">
        <f>Z7+#REF!</f>
        <v>#REF!</v>
      </c>
      <c r="AA8" t="e">
        <f>AA7+#REF!</f>
        <v>#REF!</v>
      </c>
      <c r="AB8" t="e">
        <f>AB7+#REF!</f>
        <v>#REF!</v>
      </c>
      <c r="AC8" t="e">
        <f>AC7+#REF!</f>
        <v>#REF!</v>
      </c>
      <c r="AE8">
        <v>6</v>
      </c>
      <c r="AF8" t="s">
        <v>20</v>
      </c>
      <c r="AG8" t="e">
        <f t="shared" si="3"/>
        <v>#REF!</v>
      </c>
      <c r="AH8" t="e">
        <f t="shared" si="0"/>
        <v>#REF!</v>
      </c>
      <c r="AI8" t="e">
        <f t="shared" si="0"/>
        <v>#REF!</v>
      </c>
      <c r="AJ8" t="e">
        <f t="shared" si="0"/>
        <v>#REF!</v>
      </c>
      <c r="AK8" t="e">
        <f t="shared" si="0"/>
        <v>#REF!</v>
      </c>
      <c r="AL8" t="e">
        <f t="shared" si="0"/>
        <v>#REF!</v>
      </c>
      <c r="AM8" t="e">
        <f t="shared" si="0"/>
        <v>#REF!</v>
      </c>
      <c r="AN8" t="e">
        <f t="shared" si="0"/>
        <v>#REF!</v>
      </c>
      <c r="AO8" t="e">
        <f t="shared" si="0"/>
        <v>#REF!</v>
      </c>
      <c r="AP8" t="e">
        <f t="shared" si="0"/>
        <v>#REF!</v>
      </c>
      <c r="AQ8" t="e">
        <f t="shared" si="0"/>
        <v>#REF!</v>
      </c>
      <c r="AR8" t="e">
        <f t="shared" si="0"/>
        <v>#REF!</v>
      </c>
      <c r="AT8" t="e">
        <f>(C8/SUM($C8:$N8)-R8/SUM($R8:$AC8))*SUM(#REF!)</f>
        <v>#REF!</v>
      </c>
      <c r="AU8" t="e">
        <f>(D8/SUM($C8:$N8)-S8/SUM($R8:$AC8))*SUM(#REF!)</f>
        <v>#REF!</v>
      </c>
      <c r="AV8" t="e">
        <f>(E8/SUM($C8:$N8)-T8/SUM($R8:$AC8))*SUM(#REF!)</f>
        <v>#REF!</v>
      </c>
      <c r="AW8" t="e">
        <f>(F8/SUM($C8:$N8)-U8/SUM($R8:$AC8))*SUM(#REF!)</f>
        <v>#REF!</v>
      </c>
      <c r="AX8" t="e">
        <f>(G8/SUM($C8:$N8)-V8/SUM($R8:$AC8))*SUM(#REF!)</f>
        <v>#REF!</v>
      </c>
      <c r="AY8" t="e">
        <f>(H8/SUM($C8:$N8)-W8/SUM($R8:$AC8))*SUM(#REF!)</f>
        <v>#REF!</v>
      </c>
      <c r="AZ8" t="e">
        <f>(I8/SUM($C8:$N8)-X8/SUM($R8:$AC8))*SUM(#REF!)</f>
        <v>#REF!</v>
      </c>
      <c r="BA8" t="e">
        <f>(J8/SUM($C8:$N8)-Y8/SUM($R8:$AC8))*SUM(#REF!)</f>
        <v>#REF!</v>
      </c>
      <c r="BB8" t="e">
        <f>(K8/SUM($C8:$N8)-Z8/SUM($R8:$AC8))*SUM(#REF!)</f>
        <v>#REF!</v>
      </c>
      <c r="BC8" t="e">
        <f>(L8/SUM($C8:$N8)-AA8/SUM($R8:$AC8))*SUM(#REF!)</f>
        <v>#REF!</v>
      </c>
      <c r="BD8" t="e">
        <f>(M8/SUM($C8:$N8)-AB8/SUM($R8:$AC8))*SUM(#REF!)</f>
        <v>#REF!</v>
      </c>
      <c r="BE8" t="e">
        <f>(N8/SUM($C8:$N8)-AC8/SUM($R8:$AC8))*SUM(#REF!)</f>
        <v>#REF!</v>
      </c>
      <c r="BG8" s="2" t="e">
        <f t="shared" si="4"/>
        <v>#REF!</v>
      </c>
      <c r="BH8" s="2" t="e">
        <f t="shared" si="2"/>
        <v>#REF!</v>
      </c>
      <c r="BI8" s="2" t="e">
        <f t="shared" si="2"/>
        <v>#REF!</v>
      </c>
      <c r="BJ8" s="2" t="e">
        <f t="shared" si="2"/>
        <v>#REF!</v>
      </c>
      <c r="BK8" s="2" t="e">
        <f t="shared" si="2"/>
        <v>#REF!</v>
      </c>
      <c r="BL8" s="2" t="e">
        <f t="shared" si="2"/>
        <v>#REF!</v>
      </c>
      <c r="BM8" s="2" t="e">
        <f t="shared" si="2"/>
        <v>#REF!</v>
      </c>
      <c r="BN8" s="2" t="e">
        <f t="shared" si="2"/>
        <v>#REF!</v>
      </c>
      <c r="BO8" s="2" t="e">
        <f t="shared" si="2"/>
        <v>#REF!</v>
      </c>
      <c r="BP8" s="2" t="e">
        <f t="shared" si="2"/>
        <v>#REF!</v>
      </c>
      <c r="BQ8" s="2" t="e">
        <f t="shared" si="2"/>
        <v>#REF!</v>
      </c>
      <c r="BR8" s="2" t="e">
        <f t="shared" si="2"/>
        <v>#REF!</v>
      </c>
    </row>
    <row r="9" spans="1:70" x14ac:dyDescent="0.2">
      <c r="A9">
        <v>7</v>
      </c>
      <c r="B9" t="s">
        <v>21</v>
      </c>
      <c r="C9" t="e">
        <f>C8+#REF!</f>
        <v>#REF!</v>
      </c>
      <c r="D9" t="e">
        <f>D8+#REF!</f>
        <v>#REF!</v>
      </c>
      <c r="E9" t="e">
        <f>E8+#REF!</f>
        <v>#REF!</v>
      </c>
      <c r="F9" t="e">
        <f>F8+#REF!</f>
        <v>#REF!</v>
      </c>
      <c r="G9" t="e">
        <f>G8+#REF!</f>
        <v>#REF!</v>
      </c>
      <c r="H9" t="e">
        <f>H8+#REF!</f>
        <v>#REF!</v>
      </c>
      <c r="I9" t="e">
        <f>I8+#REF!</f>
        <v>#REF!</v>
      </c>
      <c r="J9" t="e">
        <f>J8+#REF!</f>
        <v>#REF!</v>
      </c>
      <c r="K9" t="e">
        <f>K8+#REF!</f>
        <v>#REF!</v>
      </c>
      <c r="L9" t="e">
        <f>L8+#REF!</f>
        <v>#REF!</v>
      </c>
      <c r="M9" t="e">
        <f>M8+#REF!</f>
        <v>#REF!</v>
      </c>
      <c r="N9" t="e">
        <f>N8+#REF!</f>
        <v>#REF!</v>
      </c>
      <c r="P9">
        <v>7</v>
      </c>
      <c r="Q9" t="s">
        <v>21</v>
      </c>
      <c r="R9" t="e">
        <f>R8+#REF!</f>
        <v>#REF!</v>
      </c>
      <c r="S9" t="e">
        <f>S8+#REF!</f>
        <v>#REF!</v>
      </c>
      <c r="T9" t="e">
        <f>T8+#REF!</f>
        <v>#REF!</v>
      </c>
      <c r="U9" t="e">
        <f>U8+#REF!</f>
        <v>#REF!</v>
      </c>
      <c r="V9" t="e">
        <f>V8+#REF!</f>
        <v>#REF!</v>
      </c>
      <c r="W9" t="e">
        <f>W8+#REF!</f>
        <v>#REF!</v>
      </c>
      <c r="X9" t="e">
        <f>X8+#REF!</f>
        <v>#REF!</v>
      </c>
      <c r="Y9" t="e">
        <f>Y8+#REF!</f>
        <v>#REF!</v>
      </c>
      <c r="Z9" t="e">
        <f>Z8+#REF!</f>
        <v>#REF!</v>
      </c>
      <c r="AA9" t="e">
        <f>AA8+#REF!</f>
        <v>#REF!</v>
      </c>
      <c r="AB9" t="e">
        <f>AB8+#REF!</f>
        <v>#REF!</v>
      </c>
      <c r="AC9" t="e">
        <f>AC8+#REF!</f>
        <v>#REF!</v>
      </c>
      <c r="AE9">
        <v>7</v>
      </c>
      <c r="AF9" t="s">
        <v>21</v>
      </c>
      <c r="AG9" t="e">
        <f t="shared" si="3"/>
        <v>#REF!</v>
      </c>
      <c r="AH9" t="e">
        <f t="shared" si="0"/>
        <v>#REF!</v>
      </c>
      <c r="AI9" t="e">
        <f t="shared" si="0"/>
        <v>#REF!</v>
      </c>
      <c r="AJ9" t="e">
        <f t="shared" si="0"/>
        <v>#REF!</v>
      </c>
      <c r="AK9" t="e">
        <f t="shared" si="0"/>
        <v>#REF!</v>
      </c>
      <c r="AL9" t="e">
        <f t="shared" si="0"/>
        <v>#REF!</v>
      </c>
      <c r="AM9" t="e">
        <f t="shared" si="0"/>
        <v>#REF!</v>
      </c>
      <c r="AN9" t="e">
        <f t="shared" si="0"/>
        <v>#REF!</v>
      </c>
      <c r="AO9" t="e">
        <f t="shared" si="0"/>
        <v>#REF!</v>
      </c>
      <c r="AP9" t="e">
        <f t="shared" si="0"/>
        <v>#REF!</v>
      </c>
      <c r="AQ9" t="e">
        <f t="shared" si="0"/>
        <v>#REF!</v>
      </c>
      <c r="AR9" t="e">
        <f t="shared" si="0"/>
        <v>#REF!</v>
      </c>
      <c r="AT9" t="e">
        <f>(C9/SUM($C9:$N9)-R9/SUM($R9:$AC9))*SUM(#REF!)</f>
        <v>#REF!</v>
      </c>
      <c r="AU9" t="e">
        <f>(D9/SUM($C9:$N9)-S9/SUM($R9:$AC9))*SUM(#REF!)</f>
        <v>#REF!</v>
      </c>
      <c r="AV9" t="e">
        <f>(E9/SUM($C9:$N9)-T9/SUM($R9:$AC9))*SUM(#REF!)</f>
        <v>#REF!</v>
      </c>
      <c r="AW9" t="e">
        <f>(F9/SUM($C9:$N9)-U9/SUM($R9:$AC9))*SUM(#REF!)</f>
        <v>#REF!</v>
      </c>
      <c r="AX9" t="e">
        <f>(G9/SUM($C9:$N9)-V9/SUM($R9:$AC9))*SUM(#REF!)</f>
        <v>#REF!</v>
      </c>
      <c r="AY9" t="e">
        <f>(H9/SUM($C9:$N9)-W9/SUM($R9:$AC9))*SUM(#REF!)</f>
        <v>#REF!</v>
      </c>
      <c r="AZ9" t="e">
        <f>(I9/SUM($C9:$N9)-X9/SUM($R9:$AC9))*SUM(#REF!)</f>
        <v>#REF!</v>
      </c>
      <c r="BA9" t="e">
        <f>(J9/SUM($C9:$N9)-Y9/SUM($R9:$AC9))*SUM(#REF!)</f>
        <v>#REF!</v>
      </c>
      <c r="BB9" t="e">
        <f>(K9/SUM($C9:$N9)-Z9/SUM($R9:$AC9))*SUM(#REF!)</f>
        <v>#REF!</v>
      </c>
      <c r="BC9" t="e">
        <f>(L9/SUM($C9:$N9)-AA9/SUM($R9:$AC9))*SUM(#REF!)</f>
        <v>#REF!</v>
      </c>
      <c r="BD9" t="e">
        <f>(M9/SUM($C9:$N9)-AB9/SUM($R9:$AC9))*SUM(#REF!)</f>
        <v>#REF!</v>
      </c>
      <c r="BE9" t="e">
        <f>(N9/SUM($C9:$N9)-AC9/SUM($R9:$AC9))*SUM(#REF!)</f>
        <v>#REF!</v>
      </c>
      <c r="BG9" s="2" t="e">
        <f t="shared" si="4"/>
        <v>#REF!</v>
      </c>
      <c r="BH9" s="2" t="e">
        <f t="shared" si="2"/>
        <v>#REF!</v>
      </c>
      <c r="BI9" s="2" t="e">
        <f t="shared" si="2"/>
        <v>#REF!</v>
      </c>
      <c r="BJ9" s="2" t="e">
        <f t="shared" si="2"/>
        <v>#REF!</v>
      </c>
      <c r="BK9" s="2" t="e">
        <f t="shared" si="2"/>
        <v>#REF!</v>
      </c>
      <c r="BL9" s="2" t="e">
        <f t="shared" si="2"/>
        <v>#REF!</v>
      </c>
      <c r="BM9" s="2" t="e">
        <f t="shared" si="2"/>
        <v>#REF!</v>
      </c>
      <c r="BN9" s="2" t="e">
        <f t="shared" si="2"/>
        <v>#REF!</v>
      </c>
      <c r="BO9" s="2" t="e">
        <f t="shared" si="2"/>
        <v>#REF!</v>
      </c>
      <c r="BP9" s="2" t="e">
        <f t="shared" si="2"/>
        <v>#REF!</v>
      </c>
      <c r="BQ9" s="2" t="e">
        <f t="shared" si="2"/>
        <v>#REF!</v>
      </c>
      <c r="BR9" s="2" t="e">
        <f t="shared" si="2"/>
        <v>#REF!</v>
      </c>
    </row>
    <row r="10" spans="1:70" x14ac:dyDescent="0.2">
      <c r="A10">
        <v>8</v>
      </c>
      <c r="B10" t="s">
        <v>22</v>
      </c>
      <c r="C10" t="e">
        <f>C9+#REF!</f>
        <v>#REF!</v>
      </c>
      <c r="D10" t="e">
        <f>D9+#REF!</f>
        <v>#REF!</v>
      </c>
      <c r="E10" t="e">
        <f>E9+#REF!</f>
        <v>#REF!</v>
      </c>
      <c r="F10" t="e">
        <f>F9+#REF!</f>
        <v>#REF!</v>
      </c>
      <c r="G10" t="e">
        <f>G9+#REF!</f>
        <v>#REF!</v>
      </c>
      <c r="H10" t="e">
        <f>H9+#REF!</f>
        <v>#REF!</v>
      </c>
      <c r="I10" t="e">
        <f>I9+#REF!</f>
        <v>#REF!</v>
      </c>
      <c r="J10" t="e">
        <f>J9+#REF!</f>
        <v>#REF!</v>
      </c>
      <c r="K10" t="e">
        <f>K9+#REF!</f>
        <v>#REF!</v>
      </c>
      <c r="L10" t="e">
        <f>L9+#REF!</f>
        <v>#REF!</v>
      </c>
      <c r="M10" t="e">
        <f>M9+#REF!</f>
        <v>#REF!</v>
      </c>
      <c r="N10" t="e">
        <f>N9+#REF!</f>
        <v>#REF!</v>
      </c>
      <c r="P10">
        <v>8</v>
      </c>
      <c r="Q10" t="s">
        <v>22</v>
      </c>
      <c r="R10" t="e">
        <f>R9+#REF!</f>
        <v>#REF!</v>
      </c>
      <c r="S10" t="e">
        <f>S9+#REF!</f>
        <v>#REF!</v>
      </c>
      <c r="T10" t="e">
        <f>T9+#REF!</f>
        <v>#REF!</v>
      </c>
      <c r="U10" t="e">
        <f>U9+#REF!</f>
        <v>#REF!</v>
      </c>
      <c r="V10" t="e">
        <f>V9+#REF!</f>
        <v>#REF!</v>
      </c>
      <c r="W10" t="e">
        <f>W9+#REF!</f>
        <v>#REF!</v>
      </c>
      <c r="X10" t="e">
        <f>X9+#REF!</f>
        <v>#REF!</v>
      </c>
      <c r="Y10" t="e">
        <f>Y9+#REF!</f>
        <v>#REF!</v>
      </c>
      <c r="Z10" t="e">
        <f>Z9+#REF!</f>
        <v>#REF!</v>
      </c>
      <c r="AA10" t="e">
        <f>AA9+#REF!</f>
        <v>#REF!</v>
      </c>
      <c r="AB10" t="e">
        <f>AB9+#REF!</f>
        <v>#REF!</v>
      </c>
      <c r="AC10" t="e">
        <f>AC9+#REF!</f>
        <v>#REF!</v>
      </c>
      <c r="AE10">
        <v>8</v>
      </c>
      <c r="AF10" t="s">
        <v>22</v>
      </c>
      <c r="AG10" t="e">
        <f t="shared" si="3"/>
        <v>#REF!</v>
      </c>
      <c r="AH10" t="e">
        <f t="shared" si="0"/>
        <v>#REF!</v>
      </c>
      <c r="AI10" t="e">
        <f t="shared" si="0"/>
        <v>#REF!</v>
      </c>
      <c r="AJ10" t="e">
        <f t="shared" si="0"/>
        <v>#REF!</v>
      </c>
      <c r="AK10" t="e">
        <f t="shared" si="0"/>
        <v>#REF!</v>
      </c>
      <c r="AL10" t="e">
        <f t="shared" si="0"/>
        <v>#REF!</v>
      </c>
      <c r="AM10" t="e">
        <f t="shared" si="0"/>
        <v>#REF!</v>
      </c>
      <c r="AN10" t="e">
        <f t="shared" si="0"/>
        <v>#REF!</v>
      </c>
      <c r="AO10" t="e">
        <f t="shared" si="0"/>
        <v>#REF!</v>
      </c>
      <c r="AP10" t="e">
        <f t="shared" si="0"/>
        <v>#REF!</v>
      </c>
      <c r="AQ10" t="e">
        <f t="shared" si="0"/>
        <v>#REF!</v>
      </c>
      <c r="AR10" t="e">
        <f t="shared" si="0"/>
        <v>#REF!</v>
      </c>
      <c r="AT10" t="e">
        <f>(C10/SUM($C10:$N10)-R10/SUM($R10:$AC10))*SUM(#REF!)</f>
        <v>#REF!</v>
      </c>
      <c r="AU10" t="e">
        <f>(D10/SUM($C10:$N10)-S10/SUM($R10:$AC10))*SUM(#REF!)</f>
        <v>#REF!</v>
      </c>
      <c r="AV10" t="e">
        <f>(E10/SUM($C10:$N10)-T10/SUM($R10:$AC10))*SUM(#REF!)</f>
        <v>#REF!</v>
      </c>
      <c r="AW10" t="e">
        <f>(F10/SUM($C10:$N10)-U10/SUM($R10:$AC10))*SUM(#REF!)</f>
        <v>#REF!</v>
      </c>
      <c r="AX10" t="e">
        <f>(G10/SUM($C10:$N10)-V10/SUM($R10:$AC10))*SUM(#REF!)</f>
        <v>#REF!</v>
      </c>
      <c r="AY10" t="e">
        <f>(H10/SUM($C10:$N10)-W10/SUM($R10:$AC10))*SUM(#REF!)</f>
        <v>#REF!</v>
      </c>
      <c r="AZ10" t="e">
        <f>(I10/SUM($C10:$N10)-X10/SUM($R10:$AC10))*SUM(#REF!)</f>
        <v>#REF!</v>
      </c>
      <c r="BA10" t="e">
        <f>(J10/SUM($C10:$N10)-Y10/SUM($R10:$AC10))*SUM(#REF!)</f>
        <v>#REF!</v>
      </c>
      <c r="BB10" t="e">
        <f>(K10/SUM($C10:$N10)-Z10/SUM($R10:$AC10))*SUM(#REF!)</f>
        <v>#REF!</v>
      </c>
      <c r="BC10" t="e">
        <f>(L10/SUM($C10:$N10)-AA10/SUM($R10:$AC10))*SUM(#REF!)</f>
        <v>#REF!</v>
      </c>
      <c r="BD10" t="e">
        <f>(M10/SUM($C10:$N10)-AB10/SUM($R10:$AC10))*SUM(#REF!)</f>
        <v>#REF!</v>
      </c>
      <c r="BE10" t="e">
        <f>(N10/SUM($C10:$N10)-AC10/SUM($R10:$AC10))*SUM(#REF!)</f>
        <v>#REF!</v>
      </c>
      <c r="BG10" s="2" t="e">
        <f t="shared" si="4"/>
        <v>#REF!</v>
      </c>
      <c r="BH10" s="2" t="e">
        <f t="shared" si="2"/>
        <v>#REF!</v>
      </c>
      <c r="BI10" s="2" t="e">
        <f t="shared" si="2"/>
        <v>#REF!</v>
      </c>
      <c r="BJ10" s="2" t="e">
        <f t="shared" si="2"/>
        <v>#REF!</v>
      </c>
      <c r="BK10" s="2" t="e">
        <f t="shared" si="2"/>
        <v>#REF!</v>
      </c>
      <c r="BL10" s="2" t="e">
        <f t="shared" si="2"/>
        <v>#REF!</v>
      </c>
      <c r="BM10" s="2" t="e">
        <f t="shared" si="2"/>
        <v>#REF!</v>
      </c>
      <c r="BN10" s="2" t="e">
        <f t="shared" si="2"/>
        <v>#REF!</v>
      </c>
      <c r="BO10" s="2" t="e">
        <f t="shared" si="2"/>
        <v>#REF!</v>
      </c>
      <c r="BP10" s="2" t="e">
        <f t="shared" si="2"/>
        <v>#REF!</v>
      </c>
      <c r="BQ10" s="2" t="e">
        <f t="shared" si="2"/>
        <v>#REF!</v>
      </c>
      <c r="BR10" s="2" t="e">
        <f t="shared" si="2"/>
        <v>#REF!</v>
      </c>
    </row>
    <row r="11" spans="1:70" x14ac:dyDescent="0.2">
      <c r="A11">
        <v>9</v>
      </c>
      <c r="B11" t="s">
        <v>23</v>
      </c>
      <c r="C11" t="e">
        <f>C10+#REF!</f>
        <v>#REF!</v>
      </c>
      <c r="D11" t="e">
        <f>D10+#REF!</f>
        <v>#REF!</v>
      </c>
      <c r="E11" t="e">
        <f>E10+#REF!</f>
        <v>#REF!</v>
      </c>
      <c r="F11" t="e">
        <f>F10+#REF!</f>
        <v>#REF!</v>
      </c>
      <c r="G11" t="e">
        <f>G10+#REF!</f>
        <v>#REF!</v>
      </c>
      <c r="H11" t="e">
        <f>H10+#REF!</f>
        <v>#REF!</v>
      </c>
      <c r="I11" t="e">
        <f>I10+#REF!</f>
        <v>#REF!</v>
      </c>
      <c r="J11" t="e">
        <f>J10+#REF!</f>
        <v>#REF!</v>
      </c>
      <c r="K11" t="e">
        <f>K10+#REF!</f>
        <v>#REF!</v>
      </c>
      <c r="L11" t="e">
        <f>L10+#REF!</f>
        <v>#REF!</v>
      </c>
      <c r="M11" t="e">
        <f>M10+#REF!</f>
        <v>#REF!</v>
      </c>
      <c r="N11" t="e">
        <f>N10+#REF!</f>
        <v>#REF!</v>
      </c>
      <c r="P11">
        <v>9</v>
      </c>
      <c r="Q11" t="s">
        <v>23</v>
      </c>
      <c r="R11" t="e">
        <f>R10+#REF!</f>
        <v>#REF!</v>
      </c>
      <c r="S11" t="e">
        <f>S10+#REF!</f>
        <v>#REF!</v>
      </c>
      <c r="T11" t="e">
        <f>T10+#REF!</f>
        <v>#REF!</v>
      </c>
      <c r="U11" t="e">
        <f>U10+#REF!</f>
        <v>#REF!</v>
      </c>
      <c r="V11" t="e">
        <f>V10+#REF!</f>
        <v>#REF!</v>
      </c>
      <c r="W11" t="e">
        <f>W10+#REF!</f>
        <v>#REF!</v>
      </c>
      <c r="X11" t="e">
        <f>X10+#REF!</f>
        <v>#REF!</v>
      </c>
      <c r="Y11" t="e">
        <f>Y10+#REF!</f>
        <v>#REF!</v>
      </c>
      <c r="Z11" t="e">
        <f>Z10+#REF!</f>
        <v>#REF!</v>
      </c>
      <c r="AA11" t="e">
        <f>AA10+#REF!</f>
        <v>#REF!</v>
      </c>
      <c r="AB11" t="e">
        <f>AB10+#REF!</f>
        <v>#REF!</v>
      </c>
      <c r="AC11" t="e">
        <f>AC10+#REF!</f>
        <v>#REF!</v>
      </c>
      <c r="AE11">
        <v>9</v>
      </c>
      <c r="AF11" t="s">
        <v>23</v>
      </c>
      <c r="AG11" t="e">
        <f t="shared" si="3"/>
        <v>#REF!</v>
      </c>
      <c r="AH11" t="e">
        <f t="shared" si="0"/>
        <v>#REF!</v>
      </c>
      <c r="AI11" t="e">
        <f t="shared" si="0"/>
        <v>#REF!</v>
      </c>
      <c r="AJ11" t="e">
        <f t="shared" si="0"/>
        <v>#REF!</v>
      </c>
      <c r="AK11" t="e">
        <f t="shared" si="0"/>
        <v>#REF!</v>
      </c>
      <c r="AL11" t="e">
        <f t="shared" si="0"/>
        <v>#REF!</v>
      </c>
      <c r="AM11" t="e">
        <f t="shared" si="0"/>
        <v>#REF!</v>
      </c>
      <c r="AN11" t="e">
        <f t="shared" si="0"/>
        <v>#REF!</v>
      </c>
      <c r="AO11" t="e">
        <f t="shared" si="0"/>
        <v>#REF!</v>
      </c>
      <c r="AP11" t="e">
        <f t="shared" si="0"/>
        <v>#REF!</v>
      </c>
      <c r="AQ11" t="e">
        <f t="shared" si="0"/>
        <v>#REF!</v>
      </c>
      <c r="AR11" t="e">
        <f t="shared" si="0"/>
        <v>#REF!</v>
      </c>
      <c r="AT11" t="e">
        <f>(C11/SUM($C11:$N11)-R11/SUM($R11:$AC11))*SUM(#REF!)</f>
        <v>#REF!</v>
      </c>
      <c r="AU11" t="e">
        <f>(D11/SUM($C11:$N11)-S11/SUM($R11:$AC11))*SUM(#REF!)</f>
        <v>#REF!</v>
      </c>
      <c r="AV11" t="e">
        <f>(E11/SUM($C11:$N11)-T11/SUM($R11:$AC11))*SUM(#REF!)</f>
        <v>#REF!</v>
      </c>
      <c r="AW11" t="e">
        <f>(F11/SUM($C11:$N11)-U11/SUM($R11:$AC11))*SUM(#REF!)</f>
        <v>#REF!</v>
      </c>
      <c r="AX11" t="e">
        <f>(G11/SUM($C11:$N11)-V11/SUM($R11:$AC11))*SUM(#REF!)</f>
        <v>#REF!</v>
      </c>
      <c r="AY11" t="e">
        <f>(H11/SUM($C11:$N11)-W11/SUM($R11:$AC11))*SUM(#REF!)</f>
        <v>#REF!</v>
      </c>
      <c r="AZ11" t="e">
        <f>(I11/SUM($C11:$N11)-X11/SUM($R11:$AC11))*SUM(#REF!)</f>
        <v>#REF!</v>
      </c>
      <c r="BA11" t="e">
        <f>(J11/SUM($C11:$N11)-Y11/SUM($R11:$AC11))*SUM(#REF!)</f>
        <v>#REF!</v>
      </c>
      <c r="BB11" t="e">
        <f>(K11/SUM($C11:$N11)-Z11/SUM($R11:$AC11))*SUM(#REF!)</f>
        <v>#REF!</v>
      </c>
      <c r="BC11" t="e">
        <f>(L11/SUM($C11:$N11)-AA11/SUM($R11:$AC11))*SUM(#REF!)</f>
        <v>#REF!</v>
      </c>
      <c r="BD11" t="e">
        <f>(M11/SUM($C11:$N11)-AB11/SUM($R11:$AC11))*SUM(#REF!)</f>
        <v>#REF!</v>
      </c>
      <c r="BE11" t="e">
        <f>(N11/SUM($C11:$N11)-AC11/SUM($R11:$AC11))*SUM(#REF!)</f>
        <v>#REF!</v>
      </c>
      <c r="BG11" s="2" t="e">
        <f t="shared" si="4"/>
        <v>#REF!</v>
      </c>
      <c r="BH11" s="2" t="e">
        <f t="shared" si="2"/>
        <v>#REF!</v>
      </c>
      <c r="BI11" s="2" t="e">
        <f t="shared" si="2"/>
        <v>#REF!</v>
      </c>
      <c r="BJ11" s="2" t="e">
        <f t="shared" si="2"/>
        <v>#REF!</v>
      </c>
      <c r="BK11" s="2" t="e">
        <f t="shared" si="2"/>
        <v>#REF!</v>
      </c>
      <c r="BL11" s="2" t="e">
        <f t="shared" si="2"/>
        <v>#REF!</v>
      </c>
      <c r="BM11" s="2" t="e">
        <f t="shared" si="2"/>
        <v>#REF!</v>
      </c>
      <c r="BN11" s="2" t="e">
        <f t="shared" si="2"/>
        <v>#REF!</v>
      </c>
      <c r="BO11" s="2" t="e">
        <f t="shared" si="2"/>
        <v>#REF!</v>
      </c>
      <c r="BP11" s="2" t="e">
        <f t="shared" si="2"/>
        <v>#REF!</v>
      </c>
      <c r="BQ11" s="2" t="e">
        <f t="shared" si="2"/>
        <v>#REF!</v>
      </c>
      <c r="BR11" s="2" t="e">
        <f t="shared" si="2"/>
        <v>#REF!</v>
      </c>
    </row>
    <row r="12" spans="1:70" x14ac:dyDescent="0.2">
      <c r="A12">
        <v>10</v>
      </c>
      <c r="B12" t="s">
        <v>24</v>
      </c>
      <c r="C12" t="e">
        <f>C11+#REF!</f>
        <v>#REF!</v>
      </c>
      <c r="D12" t="e">
        <f>D11+#REF!</f>
        <v>#REF!</v>
      </c>
      <c r="E12" t="e">
        <f>E11+#REF!</f>
        <v>#REF!</v>
      </c>
      <c r="F12" t="e">
        <f>F11+#REF!</f>
        <v>#REF!</v>
      </c>
      <c r="G12" t="e">
        <f>G11+#REF!</f>
        <v>#REF!</v>
      </c>
      <c r="H12" t="e">
        <f>H11+#REF!</f>
        <v>#REF!</v>
      </c>
      <c r="I12" t="e">
        <f>I11+#REF!</f>
        <v>#REF!</v>
      </c>
      <c r="J12" t="e">
        <f>J11+#REF!</f>
        <v>#REF!</v>
      </c>
      <c r="K12" t="e">
        <f>K11+#REF!</f>
        <v>#REF!</v>
      </c>
      <c r="L12" t="e">
        <f>L11+#REF!</f>
        <v>#REF!</v>
      </c>
      <c r="M12" t="e">
        <f>M11+#REF!</f>
        <v>#REF!</v>
      </c>
      <c r="N12" t="e">
        <f>N11+#REF!</f>
        <v>#REF!</v>
      </c>
      <c r="P12">
        <v>10</v>
      </c>
      <c r="Q12" t="s">
        <v>24</v>
      </c>
      <c r="R12" t="e">
        <f>R11+#REF!</f>
        <v>#REF!</v>
      </c>
      <c r="S12" t="e">
        <f>S11+#REF!</f>
        <v>#REF!</v>
      </c>
      <c r="T12" t="e">
        <f>T11+#REF!</f>
        <v>#REF!</v>
      </c>
      <c r="U12" t="e">
        <f>U11+#REF!</f>
        <v>#REF!</v>
      </c>
      <c r="V12" t="e">
        <f>V11+#REF!</f>
        <v>#REF!</v>
      </c>
      <c r="W12" t="e">
        <f>W11+#REF!</f>
        <v>#REF!</v>
      </c>
      <c r="X12" t="e">
        <f>X11+#REF!</f>
        <v>#REF!</v>
      </c>
      <c r="Y12" t="e">
        <f>Y11+#REF!</f>
        <v>#REF!</v>
      </c>
      <c r="Z12" t="e">
        <f>Z11+#REF!</f>
        <v>#REF!</v>
      </c>
      <c r="AA12" t="e">
        <f>AA11+#REF!</f>
        <v>#REF!</v>
      </c>
      <c r="AB12" t="e">
        <f>AB11+#REF!</f>
        <v>#REF!</v>
      </c>
      <c r="AC12" t="e">
        <f>AC11+#REF!</f>
        <v>#REF!</v>
      </c>
      <c r="AE12">
        <v>10</v>
      </c>
      <c r="AF12" t="s">
        <v>24</v>
      </c>
      <c r="AG12" t="e">
        <f t="shared" si="3"/>
        <v>#REF!</v>
      </c>
      <c r="AH12" t="e">
        <f t="shared" si="0"/>
        <v>#REF!</v>
      </c>
      <c r="AI12" t="e">
        <f t="shared" si="0"/>
        <v>#REF!</v>
      </c>
      <c r="AJ12" t="e">
        <f t="shared" si="0"/>
        <v>#REF!</v>
      </c>
      <c r="AK12" t="e">
        <f t="shared" si="0"/>
        <v>#REF!</v>
      </c>
      <c r="AL12" t="e">
        <f t="shared" si="0"/>
        <v>#REF!</v>
      </c>
      <c r="AM12" t="e">
        <f t="shared" si="0"/>
        <v>#REF!</v>
      </c>
      <c r="AN12" t="e">
        <f t="shared" si="0"/>
        <v>#REF!</v>
      </c>
      <c r="AO12" t="e">
        <f t="shared" si="0"/>
        <v>#REF!</v>
      </c>
      <c r="AP12" t="e">
        <f t="shared" si="0"/>
        <v>#REF!</v>
      </c>
      <c r="AQ12" t="e">
        <f t="shared" si="0"/>
        <v>#REF!</v>
      </c>
      <c r="AR12" t="e">
        <f t="shared" si="0"/>
        <v>#REF!</v>
      </c>
      <c r="AT12" t="e">
        <f>(C12/SUM($C12:$N12)-R12/SUM($R12:$AC12))*SUM(#REF!)</f>
        <v>#REF!</v>
      </c>
      <c r="AU12" t="e">
        <f>(D12/SUM($C12:$N12)-S12/SUM($R12:$AC12))*SUM(#REF!)</f>
        <v>#REF!</v>
      </c>
      <c r="AV12" t="e">
        <f>(E12/SUM($C12:$N12)-T12/SUM($R12:$AC12))*SUM(#REF!)</f>
        <v>#REF!</v>
      </c>
      <c r="AW12" t="e">
        <f>(F12/SUM($C12:$N12)-U12/SUM($R12:$AC12))*SUM(#REF!)</f>
        <v>#REF!</v>
      </c>
      <c r="AX12" t="e">
        <f>(G12/SUM($C12:$N12)-V12/SUM($R12:$AC12))*SUM(#REF!)</f>
        <v>#REF!</v>
      </c>
      <c r="AY12" t="e">
        <f>(H12/SUM($C12:$N12)-W12/SUM($R12:$AC12))*SUM(#REF!)</f>
        <v>#REF!</v>
      </c>
      <c r="AZ12" t="e">
        <f>(I12/SUM($C12:$N12)-X12/SUM($R12:$AC12))*SUM(#REF!)</f>
        <v>#REF!</v>
      </c>
      <c r="BA12" t="e">
        <f>(J12/SUM($C12:$N12)-Y12/SUM($R12:$AC12))*SUM(#REF!)</f>
        <v>#REF!</v>
      </c>
      <c r="BB12" t="e">
        <f>(K12/SUM($C12:$N12)-Z12/SUM($R12:$AC12))*SUM(#REF!)</f>
        <v>#REF!</v>
      </c>
      <c r="BC12" t="e">
        <f>(L12/SUM($C12:$N12)-AA12/SUM($R12:$AC12))*SUM(#REF!)</f>
        <v>#REF!</v>
      </c>
      <c r="BD12" t="e">
        <f>(M12/SUM($C12:$N12)-AB12/SUM($R12:$AC12))*SUM(#REF!)</f>
        <v>#REF!</v>
      </c>
      <c r="BE12" t="e">
        <f>(N12/SUM($C12:$N12)-AC12/SUM($R12:$AC12))*SUM(#REF!)</f>
        <v>#REF!</v>
      </c>
      <c r="BG12" s="2" t="e">
        <f t="shared" si="4"/>
        <v>#REF!</v>
      </c>
      <c r="BH12" s="2" t="e">
        <f t="shared" si="2"/>
        <v>#REF!</v>
      </c>
      <c r="BI12" s="2" t="e">
        <f t="shared" si="2"/>
        <v>#REF!</v>
      </c>
      <c r="BJ12" s="2" t="e">
        <f t="shared" si="2"/>
        <v>#REF!</v>
      </c>
      <c r="BK12" s="2" t="e">
        <f t="shared" si="2"/>
        <v>#REF!</v>
      </c>
      <c r="BL12" s="2" t="e">
        <f t="shared" si="2"/>
        <v>#REF!</v>
      </c>
      <c r="BM12" s="2" t="e">
        <f t="shared" si="2"/>
        <v>#REF!</v>
      </c>
      <c r="BN12" s="2" t="e">
        <f t="shared" si="2"/>
        <v>#REF!</v>
      </c>
      <c r="BO12" s="2" t="e">
        <f t="shared" si="2"/>
        <v>#REF!</v>
      </c>
      <c r="BP12" s="2" t="e">
        <f t="shared" si="2"/>
        <v>#REF!</v>
      </c>
      <c r="BQ12" s="2" t="e">
        <f t="shared" si="2"/>
        <v>#REF!</v>
      </c>
      <c r="BR12" s="2" t="e">
        <f t="shared" si="2"/>
        <v>#REF!</v>
      </c>
    </row>
    <row r="13" spans="1:70" x14ac:dyDescent="0.2">
      <c r="A13">
        <v>11</v>
      </c>
      <c r="B13" t="s">
        <v>25</v>
      </c>
      <c r="C13" t="e">
        <f>C12+#REF!</f>
        <v>#REF!</v>
      </c>
      <c r="D13" t="e">
        <f>D12+#REF!</f>
        <v>#REF!</v>
      </c>
      <c r="E13" t="e">
        <f>E12+#REF!</f>
        <v>#REF!</v>
      </c>
      <c r="F13" t="e">
        <f>F12+#REF!</f>
        <v>#REF!</v>
      </c>
      <c r="G13" t="e">
        <f>G12+#REF!</f>
        <v>#REF!</v>
      </c>
      <c r="H13" t="e">
        <f>H12+#REF!</f>
        <v>#REF!</v>
      </c>
      <c r="I13" t="e">
        <f>I12+#REF!</f>
        <v>#REF!</v>
      </c>
      <c r="J13" t="e">
        <f>J12+#REF!</f>
        <v>#REF!</v>
      </c>
      <c r="K13" t="e">
        <f>K12+#REF!</f>
        <v>#REF!</v>
      </c>
      <c r="L13" t="e">
        <f>L12+#REF!</f>
        <v>#REF!</v>
      </c>
      <c r="M13" t="e">
        <f>M12+#REF!</f>
        <v>#REF!</v>
      </c>
      <c r="N13" t="e">
        <f>N12+#REF!</f>
        <v>#REF!</v>
      </c>
      <c r="P13">
        <v>11</v>
      </c>
      <c r="Q13" t="s">
        <v>25</v>
      </c>
      <c r="R13" t="e">
        <f>R12+#REF!</f>
        <v>#REF!</v>
      </c>
      <c r="S13" t="e">
        <f>S12+#REF!</f>
        <v>#REF!</v>
      </c>
      <c r="T13" t="e">
        <f>T12+#REF!</f>
        <v>#REF!</v>
      </c>
      <c r="U13" t="e">
        <f>U12+#REF!</f>
        <v>#REF!</v>
      </c>
      <c r="V13" t="e">
        <f>V12+#REF!</f>
        <v>#REF!</v>
      </c>
      <c r="W13" t="e">
        <f>W12+#REF!</f>
        <v>#REF!</v>
      </c>
      <c r="X13" t="e">
        <f>X12+#REF!</f>
        <v>#REF!</v>
      </c>
      <c r="Y13" t="e">
        <f>Y12+#REF!</f>
        <v>#REF!</v>
      </c>
      <c r="Z13" t="e">
        <f>Z12+#REF!</f>
        <v>#REF!</v>
      </c>
      <c r="AA13" t="e">
        <f>AA12+#REF!</f>
        <v>#REF!</v>
      </c>
      <c r="AB13" t="e">
        <f>AB12+#REF!</f>
        <v>#REF!</v>
      </c>
      <c r="AC13" t="e">
        <f>AC12+#REF!</f>
        <v>#REF!</v>
      </c>
      <c r="AE13">
        <v>11</v>
      </c>
      <c r="AF13" t="s">
        <v>25</v>
      </c>
      <c r="AG13" t="e">
        <f t="shared" si="3"/>
        <v>#REF!</v>
      </c>
      <c r="AH13" t="e">
        <f t="shared" si="0"/>
        <v>#REF!</v>
      </c>
      <c r="AI13" t="e">
        <f t="shared" si="0"/>
        <v>#REF!</v>
      </c>
      <c r="AJ13" t="e">
        <f t="shared" si="0"/>
        <v>#REF!</v>
      </c>
      <c r="AK13" t="e">
        <f t="shared" si="0"/>
        <v>#REF!</v>
      </c>
      <c r="AL13" t="e">
        <f t="shared" si="0"/>
        <v>#REF!</v>
      </c>
      <c r="AM13" t="e">
        <f t="shared" si="0"/>
        <v>#REF!</v>
      </c>
      <c r="AN13" t="e">
        <f t="shared" si="0"/>
        <v>#REF!</v>
      </c>
      <c r="AO13" t="e">
        <f t="shared" si="0"/>
        <v>#REF!</v>
      </c>
      <c r="AP13" t="e">
        <f t="shared" si="0"/>
        <v>#REF!</v>
      </c>
      <c r="AQ13" t="e">
        <f t="shared" si="0"/>
        <v>#REF!</v>
      </c>
      <c r="AR13" t="e">
        <f t="shared" si="0"/>
        <v>#REF!</v>
      </c>
      <c r="AT13" t="e">
        <f>(C13/SUM($C13:$N13)-R13/SUM($R13:$AC13))*SUM(#REF!)</f>
        <v>#REF!</v>
      </c>
      <c r="AU13" t="e">
        <f>(D13/SUM($C13:$N13)-S13/SUM($R13:$AC13))*SUM(#REF!)</f>
        <v>#REF!</v>
      </c>
      <c r="AV13" t="e">
        <f>(E13/SUM($C13:$N13)-T13/SUM($R13:$AC13))*SUM(#REF!)</f>
        <v>#REF!</v>
      </c>
      <c r="AW13" t="e">
        <f>(F13/SUM($C13:$N13)-U13/SUM($R13:$AC13))*SUM(#REF!)</f>
        <v>#REF!</v>
      </c>
      <c r="AX13" t="e">
        <f>(G13/SUM($C13:$N13)-V13/SUM($R13:$AC13))*SUM(#REF!)</f>
        <v>#REF!</v>
      </c>
      <c r="AY13" t="e">
        <f>(H13/SUM($C13:$N13)-W13/SUM($R13:$AC13))*SUM(#REF!)</f>
        <v>#REF!</v>
      </c>
      <c r="AZ13" t="e">
        <f>(I13/SUM($C13:$N13)-X13/SUM($R13:$AC13))*SUM(#REF!)</f>
        <v>#REF!</v>
      </c>
      <c r="BA13" t="e">
        <f>(J13/SUM($C13:$N13)-Y13/SUM($R13:$AC13))*SUM(#REF!)</f>
        <v>#REF!</v>
      </c>
      <c r="BB13" t="e">
        <f>(K13/SUM($C13:$N13)-Z13/SUM($R13:$AC13))*SUM(#REF!)</f>
        <v>#REF!</v>
      </c>
      <c r="BC13" t="e">
        <f>(L13/SUM($C13:$N13)-AA13/SUM($R13:$AC13))*SUM(#REF!)</f>
        <v>#REF!</v>
      </c>
      <c r="BD13" t="e">
        <f>(M13/SUM($C13:$N13)-AB13/SUM($R13:$AC13))*SUM(#REF!)</f>
        <v>#REF!</v>
      </c>
      <c r="BE13" t="e">
        <f>(N13/SUM($C13:$N13)-AC13/SUM($R13:$AC13))*SUM(#REF!)</f>
        <v>#REF!</v>
      </c>
      <c r="BG13" s="2" t="e">
        <f t="shared" si="4"/>
        <v>#REF!</v>
      </c>
      <c r="BH13" s="2" t="e">
        <f t="shared" si="2"/>
        <v>#REF!</v>
      </c>
      <c r="BI13" s="2" t="e">
        <f t="shared" si="2"/>
        <v>#REF!</v>
      </c>
      <c r="BJ13" s="2" t="e">
        <f t="shared" si="2"/>
        <v>#REF!</v>
      </c>
      <c r="BK13" s="2" t="e">
        <f t="shared" si="2"/>
        <v>#REF!</v>
      </c>
      <c r="BL13" s="2" t="e">
        <f t="shared" si="2"/>
        <v>#REF!</v>
      </c>
      <c r="BM13" s="2" t="e">
        <f t="shared" si="2"/>
        <v>#REF!</v>
      </c>
      <c r="BN13" s="2" t="e">
        <f t="shared" si="2"/>
        <v>#REF!</v>
      </c>
      <c r="BO13" s="2" t="e">
        <f t="shared" si="2"/>
        <v>#REF!</v>
      </c>
      <c r="BP13" s="2" t="e">
        <f t="shared" si="2"/>
        <v>#REF!</v>
      </c>
      <c r="BQ13" s="2" t="e">
        <f t="shared" si="2"/>
        <v>#REF!</v>
      </c>
      <c r="BR13" s="2" t="e">
        <f t="shared" si="2"/>
        <v>#REF!</v>
      </c>
    </row>
    <row r="14" spans="1:70" x14ac:dyDescent="0.2">
      <c r="A14">
        <v>12</v>
      </c>
      <c r="B14" t="s">
        <v>26</v>
      </c>
      <c r="C14" t="e">
        <f>C13+#REF!</f>
        <v>#REF!</v>
      </c>
      <c r="D14" t="e">
        <f>D13+#REF!</f>
        <v>#REF!</v>
      </c>
      <c r="E14" t="e">
        <f>E13+#REF!</f>
        <v>#REF!</v>
      </c>
      <c r="F14" t="e">
        <f>F13+#REF!</f>
        <v>#REF!</v>
      </c>
      <c r="G14" t="e">
        <f>G13+#REF!</f>
        <v>#REF!</v>
      </c>
      <c r="H14" t="e">
        <f>H13+#REF!</f>
        <v>#REF!</v>
      </c>
      <c r="I14" t="e">
        <f>I13+#REF!</f>
        <v>#REF!</v>
      </c>
      <c r="J14" t="e">
        <f>J13+#REF!</f>
        <v>#REF!</v>
      </c>
      <c r="K14" t="e">
        <f>K13+#REF!</f>
        <v>#REF!</v>
      </c>
      <c r="L14" t="e">
        <f>L13+#REF!</f>
        <v>#REF!</v>
      </c>
      <c r="M14" t="e">
        <f>M13+#REF!</f>
        <v>#REF!</v>
      </c>
      <c r="N14" t="e">
        <f>N13+#REF!</f>
        <v>#REF!</v>
      </c>
      <c r="P14">
        <v>12</v>
      </c>
      <c r="Q14" t="s">
        <v>26</v>
      </c>
      <c r="R14" t="e">
        <f>R13+#REF!</f>
        <v>#REF!</v>
      </c>
      <c r="S14" t="e">
        <f>S13+#REF!</f>
        <v>#REF!</v>
      </c>
      <c r="T14" t="e">
        <f>T13+#REF!</f>
        <v>#REF!</v>
      </c>
      <c r="U14" t="e">
        <f>U13+#REF!</f>
        <v>#REF!</v>
      </c>
      <c r="V14" t="e">
        <f>V13+#REF!</f>
        <v>#REF!</v>
      </c>
      <c r="W14" t="e">
        <f>W13+#REF!</f>
        <v>#REF!</v>
      </c>
      <c r="X14" t="e">
        <f>X13+#REF!</f>
        <v>#REF!</v>
      </c>
      <c r="Y14" t="e">
        <f>Y13+#REF!</f>
        <v>#REF!</v>
      </c>
      <c r="Z14" t="e">
        <f>Z13+#REF!</f>
        <v>#REF!</v>
      </c>
      <c r="AA14" t="e">
        <f>AA13+#REF!</f>
        <v>#REF!</v>
      </c>
      <c r="AB14" t="e">
        <f>AB13+#REF!</f>
        <v>#REF!</v>
      </c>
      <c r="AC14" t="e">
        <f>AC13+#REF!</f>
        <v>#REF!</v>
      </c>
      <c r="AE14">
        <v>12</v>
      </c>
      <c r="AF14" t="s">
        <v>26</v>
      </c>
      <c r="AG14" t="e">
        <f t="shared" si="3"/>
        <v>#REF!</v>
      </c>
      <c r="AH14" t="e">
        <f t="shared" si="0"/>
        <v>#REF!</v>
      </c>
      <c r="AI14" t="e">
        <f t="shared" si="0"/>
        <v>#REF!</v>
      </c>
      <c r="AJ14" t="e">
        <f t="shared" si="0"/>
        <v>#REF!</v>
      </c>
      <c r="AK14" t="e">
        <f t="shared" si="0"/>
        <v>#REF!</v>
      </c>
      <c r="AL14" t="e">
        <f t="shared" si="0"/>
        <v>#REF!</v>
      </c>
      <c r="AM14" t="e">
        <f t="shared" si="0"/>
        <v>#REF!</v>
      </c>
      <c r="AN14" t="e">
        <f t="shared" si="0"/>
        <v>#REF!</v>
      </c>
      <c r="AO14" t="e">
        <f t="shared" si="0"/>
        <v>#REF!</v>
      </c>
      <c r="AP14" t="e">
        <f t="shared" si="0"/>
        <v>#REF!</v>
      </c>
      <c r="AQ14" t="e">
        <f t="shared" si="0"/>
        <v>#REF!</v>
      </c>
      <c r="AR14" t="e">
        <f t="shared" si="0"/>
        <v>#REF!</v>
      </c>
      <c r="AT14" t="e">
        <f>(C14/SUM($C14:$N14)-R14/SUM($R14:$AC14))*SUM(#REF!)</f>
        <v>#REF!</v>
      </c>
      <c r="AU14" t="e">
        <f>(D14/SUM($C14:$N14)-S14/SUM($R14:$AC14))*SUM(#REF!)</f>
        <v>#REF!</v>
      </c>
      <c r="AV14" t="e">
        <f>(E14/SUM($C14:$N14)-T14/SUM($R14:$AC14))*SUM(#REF!)</f>
        <v>#REF!</v>
      </c>
      <c r="AW14" t="e">
        <f>(F14/SUM($C14:$N14)-U14/SUM($R14:$AC14))*SUM(#REF!)</f>
        <v>#REF!</v>
      </c>
      <c r="AX14" t="e">
        <f>(G14/SUM($C14:$N14)-V14/SUM($R14:$AC14))*SUM(#REF!)</f>
        <v>#REF!</v>
      </c>
      <c r="AY14" t="e">
        <f>(H14/SUM($C14:$N14)-W14/SUM($R14:$AC14))*SUM(#REF!)</f>
        <v>#REF!</v>
      </c>
      <c r="AZ14" t="e">
        <f>(I14/SUM($C14:$N14)-X14/SUM($R14:$AC14))*SUM(#REF!)</f>
        <v>#REF!</v>
      </c>
      <c r="BA14" t="e">
        <f>(J14/SUM($C14:$N14)-Y14/SUM($R14:$AC14))*SUM(#REF!)</f>
        <v>#REF!</v>
      </c>
      <c r="BB14" t="e">
        <f>(K14/SUM($C14:$N14)-Z14/SUM($R14:$AC14))*SUM(#REF!)</f>
        <v>#REF!</v>
      </c>
      <c r="BC14" t="e">
        <f>(L14/SUM($C14:$N14)-AA14/SUM($R14:$AC14))*SUM(#REF!)</f>
        <v>#REF!</v>
      </c>
      <c r="BD14" t="e">
        <f>(M14/SUM($C14:$N14)-AB14/SUM($R14:$AC14))*SUM(#REF!)</f>
        <v>#REF!</v>
      </c>
      <c r="BE14" t="e">
        <f>(N14/SUM($C14:$N14)-AC14/SUM($R14:$AC14))*SUM(#REF!)</f>
        <v>#REF!</v>
      </c>
      <c r="BG14" s="2" t="e">
        <f t="shared" si="4"/>
        <v>#REF!</v>
      </c>
      <c r="BH14" s="2" t="e">
        <f t="shared" si="2"/>
        <v>#REF!</v>
      </c>
      <c r="BI14" s="2" t="e">
        <f t="shared" si="2"/>
        <v>#REF!</v>
      </c>
      <c r="BJ14" s="2" t="e">
        <f t="shared" si="2"/>
        <v>#REF!</v>
      </c>
      <c r="BK14" s="2" t="e">
        <f t="shared" si="2"/>
        <v>#REF!</v>
      </c>
      <c r="BL14" s="2" t="e">
        <f t="shared" si="2"/>
        <v>#REF!</v>
      </c>
      <c r="BM14" s="2" t="e">
        <f t="shared" si="2"/>
        <v>#REF!</v>
      </c>
      <c r="BN14" s="2" t="e">
        <f t="shared" si="2"/>
        <v>#REF!</v>
      </c>
      <c r="BO14" s="2" t="e">
        <f t="shared" si="2"/>
        <v>#REF!</v>
      </c>
      <c r="BP14" s="2" t="e">
        <f t="shared" si="2"/>
        <v>#REF!</v>
      </c>
      <c r="BQ14" s="2" t="e">
        <f t="shared" si="2"/>
        <v>#REF!</v>
      </c>
      <c r="BR14" s="2" t="e">
        <f t="shared" si="2"/>
        <v>#REF!</v>
      </c>
    </row>
    <row r="15" spans="1:70" x14ac:dyDescent="0.2">
      <c r="A15">
        <v>13</v>
      </c>
      <c r="B15" t="s">
        <v>27</v>
      </c>
      <c r="C15" t="e">
        <f>C14+#REF!</f>
        <v>#REF!</v>
      </c>
      <c r="D15" t="e">
        <f>D14+#REF!</f>
        <v>#REF!</v>
      </c>
      <c r="E15" t="e">
        <f>E14+#REF!</f>
        <v>#REF!</v>
      </c>
      <c r="F15" t="e">
        <f>F14+#REF!</f>
        <v>#REF!</v>
      </c>
      <c r="G15" t="e">
        <f>G14+#REF!</f>
        <v>#REF!</v>
      </c>
      <c r="H15" t="e">
        <f>H14+#REF!</f>
        <v>#REF!</v>
      </c>
      <c r="I15" t="e">
        <f>I14+#REF!</f>
        <v>#REF!</v>
      </c>
      <c r="J15" t="e">
        <f>J14+#REF!</f>
        <v>#REF!</v>
      </c>
      <c r="K15" t="e">
        <f>K14+#REF!</f>
        <v>#REF!</v>
      </c>
      <c r="L15" t="e">
        <f>L14+#REF!</f>
        <v>#REF!</v>
      </c>
      <c r="M15" t="e">
        <f>M14+#REF!</f>
        <v>#REF!</v>
      </c>
      <c r="N15" t="e">
        <f>N14+#REF!</f>
        <v>#REF!</v>
      </c>
      <c r="P15">
        <v>13</v>
      </c>
      <c r="Q15" t="s">
        <v>27</v>
      </c>
      <c r="R15" t="e">
        <f>R14+#REF!</f>
        <v>#REF!</v>
      </c>
      <c r="S15" t="e">
        <f>S14+#REF!</f>
        <v>#REF!</v>
      </c>
      <c r="T15" t="e">
        <f>T14+#REF!</f>
        <v>#REF!</v>
      </c>
      <c r="U15" t="e">
        <f>U14+#REF!</f>
        <v>#REF!</v>
      </c>
      <c r="V15" t="e">
        <f>V14+#REF!</f>
        <v>#REF!</v>
      </c>
      <c r="W15" t="e">
        <f>W14+#REF!</f>
        <v>#REF!</v>
      </c>
      <c r="X15" t="e">
        <f>X14+#REF!</f>
        <v>#REF!</v>
      </c>
      <c r="Y15" t="e">
        <f>Y14+#REF!</f>
        <v>#REF!</v>
      </c>
      <c r="Z15" t="e">
        <f>Z14+#REF!</f>
        <v>#REF!</v>
      </c>
      <c r="AA15" t="e">
        <f>AA14+#REF!</f>
        <v>#REF!</v>
      </c>
      <c r="AB15" t="e">
        <f>AB14+#REF!</f>
        <v>#REF!</v>
      </c>
      <c r="AC15" t="e">
        <f>AC14+#REF!</f>
        <v>#REF!</v>
      </c>
      <c r="AE15">
        <v>13</v>
      </c>
      <c r="AF15" t="s">
        <v>27</v>
      </c>
      <c r="AG15" t="e">
        <f t="shared" si="3"/>
        <v>#REF!</v>
      </c>
      <c r="AH15" t="e">
        <f t="shared" si="0"/>
        <v>#REF!</v>
      </c>
      <c r="AI15" t="e">
        <f t="shared" si="0"/>
        <v>#REF!</v>
      </c>
      <c r="AJ15" t="e">
        <f t="shared" si="0"/>
        <v>#REF!</v>
      </c>
      <c r="AK15" t="e">
        <f t="shared" si="0"/>
        <v>#REF!</v>
      </c>
      <c r="AL15" t="e">
        <f t="shared" si="0"/>
        <v>#REF!</v>
      </c>
      <c r="AM15" t="e">
        <f t="shared" si="0"/>
        <v>#REF!</v>
      </c>
      <c r="AN15" t="e">
        <f t="shared" si="0"/>
        <v>#REF!</v>
      </c>
      <c r="AO15" t="e">
        <f t="shared" si="0"/>
        <v>#REF!</v>
      </c>
      <c r="AP15" t="e">
        <f t="shared" si="0"/>
        <v>#REF!</v>
      </c>
      <c r="AQ15" t="e">
        <f t="shared" si="0"/>
        <v>#REF!</v>
      </c>
      <c r="AR15" t="e">
        <f t="shared" si="0"/>
        <v>#REF!</v>
      </c>
      <c r="AT15" t="e">
        <f>(C15/SUM($C15:$N15)-R15/SUM($R15:$AC15))*SUM(#REF!)</f>
        <v>#REF!</v>
      </c>
      <c r="AU15" t="e">
        <f>(D15/SUM($C15:$N15)-S15/SUM($R15:$AC15))*SUM(#REF!)</f>
        <v>#REF!</v>
      </c>
      <c r="AV15" t="e">
        <f>(E15/SUM($C15:$N15)-T15/SUM($R15:$AC15))*SUM(#REF!)</f>
        <v>#REF!</v>
      </c>
      <c r="AW15" t="e">
        <f>(F15/SUM($C15:$N15)-U15/SUM($R15:$AC15))*SUM(#REF!)</f>
        <v>#REF!</v>
      </c>
      <c r="AX15" t="e">
        <f>(G15/SUM($C15:$N15)-V15/SUM($R15:$AC15))*SUM(#REF!)</f>
        <v>#REF!</v>
      </c>
      <c r="AY15" t="e">
        <f>(H15/SUM($C15:$N15)-W15/SUM($R15:$AC15))*SUM(#REF!)</f>
        <v>#REF!</v>
      </c>
      <c r="AZ15" t="e">
        <f>(I15/SUM($C15:$N15)-X15/SUM($R15:$AC15))*SUM(#REF!)</f>
        <v>#REF!</v>
      </c>
      <c r="BA15" t="e">
        <f>(J15/SUM($C15:$N15)-Y15/SUM($R15:$AC15))*SUM(#REF!)</f>
        <v>#REF!</v>
      </c>
      <c r="BB15" t="e">
        <f>(K15/SUM($C15:$N15)-Z15/SUM($R15:$AC15))*SUM(#REF!)</f>
        <v>#REF!</v>
      </c>
      <c r="BC15" t="e">
        <f>(L15/SUM($C15:$N15)-AA15/SUM($R15:$AC15))*SUM(#REF!)</f>
        <v>#REF!</v>
      </c>
      <c r="BD15" t="e">
        <f>(M15/SUM($C15:$N15)-AB15/SUM($R15:$AC15))*SUM(#REF!)</f>
        <v>#REF!</v>
      </c>
      <c r="BE15" t="e">
        <f>(N15/SUM($C15:$N15)-AC15/SUM($R15:$AC15))*SUM(#REF!)</f>
        <v>#REF!</v>
      </c>
      <c r="BG15" s="2" t="e">
        <f t="shared" si="4"/>
        <v>#REF!</v>
      </c>
      <c r="BH15" s="2" t="e">
        <f t="shared" si="2"/>
        <v>#REF!</v>
      </c>
      <c r="BI15" s="2" t="e">
        <f t="shared" si="2"/>
        <v>#REF!</v>
      </c>
      <c r="BJ15" s="2" t="e">
        <f t="shared" si="2"/>
        <v>#REF!</v>
      </c>
      <c r="BK15" s="2" t="e">
        <f t="shared" si="2"/>
        <v>#REF!</v>
      </c>
      <c r="BL15" s="2" t="e">
        <f t="shared" si="2"/>
        <v>#REF!</v>
      </c>
      <c r="BM15" s="2" t="e">
        <f t="shared" si="2"/>
        <v>#REF!</v>
      </c>
      <c r="BN15" s="2" t="e">
        <f t="shared" si="2"/>
        <v>#REF!</v>
      </c>
      <c r="BO15" s="2" t="e">
        <f t="shared" si="2"/>
        <v>#REF!</v>
      </c>
      <c r="BP15" s="2" t="e">
        <f t="shared" si="2"/>
        <v>#REF!</v>
      </c>
      <c r="BQ15" s="2" t="e">
        <f t="shared" si="2"/>
        <v>#REF!</v>
      </c>
      <c r="BR15" s="2" t="e">
        <f t="shared" si="2"/>
        <v>#REF!</v>
      </c>
    </row>
    <row r="16" spans="1:70" x14ac:dyDescent="0.2">
      <c r="A16">
        <v>14</v>
      </c>
      <c r="B16" t="s">
        <v>28</v>
      </c>
      <c r="C16" t="e">
        <f>C15+#REF!</f>
        <v>#REF!</v>
      </c>
      <c r="D16" t="e">
        <f>D15+#REF!</f>
        <v>#REF!</v>
      </c>
      <c r="E16" t="e">
        <f>E15+#REF!</f>
        <v>#REF!</v>
      </c>
      <c r="F16" t="e">
        <f>F15+#REF!</f>
        <v>#REF!</v>
      </c>
      <c r="G16" t="e">
        <f>G15+#REF!</f>
        <v>#REF!</v>
      </c>
      <c r="H16" t="e">
        <f>H15+#REF!</f>
        <v>#REF!</v>
      </c>
      <c r="I16" t="e">
        <f>I15+#REF!</f>
        <v>#REF!</v>
      </c>
      <c r="J16" t="e">
        <f>J15+#REF!</f>
        <v>#REF!</v>
      </c>
      <c r="K16" t="e">
        <f>K15+#REF!</f>
        <v>#REF!</v>
      </c>
      <c r="L16" t="e">
        <f>L15+#REF!</f>
        <v>#REF!</v>
      </c>
      <c r="M16" t="e">
        <f>M15+#REF!</f>
        <v>#REF!</v>
      </c>
      <c r="N16" t="e">
        <f>N15+#REF!</f>
        <v>#REF!</v>
      </c>
      <c r="P16">
        <v>14</v>
      </c>
      <c r="Q16" t="s">
        <v>28</v>
      </c>
      <c r="R16" t="e">
        <f>R15+#REF!</f>
        <v>#REF!</v>
      </c>
      <c r="S16" t="e">
        <f>S15+#REF!</f>
        <v>#REF!</v>
      </c>
      <c r="T16" t="e">
        <f>T15+#REF!</f>
        <v>#REF!</v>
      </c>
      <c r="U16" t="e">
        <f>U15+#REF!</f>
        <v>#REF!</v>
      </c>
      <c r="V16" t="e">
        <f>V15+#REF!</f>
        <v>#REF!</v>
      </c>
      <c r="W16" t="e">
        <f>W15+#REF!</f>
        <v>#REF!</v>
      </c>
      <c r="X16" t="e">
        <f>X15+#REF!</f>
        <v>#REF!</v>
      </c>
      <c r="Y16" t="e">
        <f>Y15+#REF!</f>
        <v>#REF!</v>
      </c>
      <c r="Z16" t="e">
        <f>Z15+#REF!</f>
        <v>#REF!</v>
      </c>
      <c r="AA16" t="e">
        <f>AA15+#REF!</f>
        <v>#REF!</v>
      </c>
      <c r="AB16" t="e">
        <f>AB15+#REF!</f>
        <v>#REF!</v>
      </c>
      <c r="AC16" t="e">
        <f>AC15+#REF!</f>
        <v>#REF!</v>
      </c>
      <c r="AE16">
        <v>14</v>
      </c>
      <c r="AF16" t="s">
        <v>28</v>
      </c>
      <c r="AG16" t="e">
        <f t="shared" si="3"/>
        <v>#REF!</v>
      </c>
      <c r="AH16" t="e">
        <f t="shared" si="0"/>
        <v>#REF!</v>
      </c>
      <c r="AI16" t="e">
        <f t="shared" si="0"/>
        <v>#REF!</v>
      </c>
      <c r="AJ16" t="e">
        <f t="shared" si="0"/>
        <v>#REF!</v>
      </c>
      <c r="AK16" t="e">
        <f t="shared" si="0"/>
        <v>#REF!</v>
      </c>
      <c r="AL16" t="e">
        <f t="shared" si="0"/>
        <v>#REF!</v>
      </c>
      <c r="AM16" t="e">
        <f t="shared" si="0"/>
        <v>#REF!</v>
      </c>
      <c r="AN16" t="e">
        <f t="shared" si="0"/>
        <v>#REF!</v>
      </c>
      <c r="AO16" t="e">
        <f t="shared" si="0"/>
        <v>#REF!</v>
      </c>
      <c r="AP16" t="e">
        <f t="shared" si="0"/>
        <v>#REF!</v>
      </c>
      <c r="AQ16" t="e">
        <f t="shared" si="0"/>
        <v>#REF!</v>
      </c>
      <c r="AR16" t="e">
        <f t="shared" si="0"/>
        <v>#REF!</v>
      </c>
      <c r="AT16" t="e">
        <f>(C16/SUM($C16:$N16)-R16/SUM($R16:$AC16))*SUM(#REF!)</f>
        <v>#REF!</v>
      </c>
      <c r="AU16" t="e">
        <f>(D16/SUM($C16:$N16)-S16/SUM($R16:$AC16))*SUM(#REF!)</f>
        <v>#REF!</v>
      </c>
      <c r="AV16" t="e">
        <f>(E16/SUM($C16:$N16)-T16/SUM($R16:$AC16))*SUM(#REF!)</f>
        <v>#REF!</v>
      </c>
      <c r="AW16" t="e">
        <f>(F16/SUM($C16:$N16)-U16/SUM($R16:$AC16))*SUM(#REF!)</f>
        <v>#REF!</v>
      </c>
      <c r="AX16" t="e">
        <f>(G16/SUM($C16:$N16)-V16/SUM($R16:$AC16))*SUM(#REF!)</f>
        <v>#REF!</v>
      </c>
      <c r="AY16" t="e">
        <f>(H16/SUM($C16:$N16)-W16/SUM($R16:$AC16))*SUM(#REF!)</f>
        <v>#REF!</v>
      </c>
      <c r="AZ16" t="e">
        <f>(I16/SUM($C16:$N16)-X16/SUM($R16:$AC16))*SUM(#REF!)</f>
        <v>#REF!</v>
      </c>
      <c r="BA16" t="e">
        <f>(J16/SUM($C16:$N16)-Y16/SUM($R16:$AC16))*SUM(#REF!)</f>
        <v>#REF!</v>
      </c>
      <c r="BB16" t="e">
        <f>(K16/SUM($C16:$N16)-Z16/SUM($R16:$AC16))*SUM(#REF!)</f>
        <v>#REF!</v>
      </c>
      <c r="BC16" t="e">
        <f>(L16/SUM($C16:$N16)-AA16/SUM($R16:$AC16))*SUM(#REF!)</f>
        <v>#REF!</v>
      </c>
      <c r="BD16" t="e">
        <f>(M16/SUM($C16:$N16)-AB16/SUM($R16:$AC16))*SUM(#REF!)</f>
        <v>#REF!</v>
      </c>
      <c r="BE16" t="e">
        <f>(N16/SUM($C16:$N16)-AC16/SUM($R16:$AC16))*SUM(#REF!)</f>
        <v>#REF!</v>
      </c>
      <c r="BG16" s="2" t="e">
        <f t="shared" si="4"/>
        <v>#REF!</v>
      </c>
      <c r="BH16" s="2" t="e">
        <f t="shared" si="2"/>
        <v>#REF!</v>
      </c>
      <c r="BI16" s="2" t="e">
        <f t="shared" si="2"/>
        <v>#REF!</v>
      </c>
      <c r="BJ16" s="2" t="e">
        <f t="shared" si="2"/>
        <v>#REF!</v>
      </c>
      <c r="BK16" s="2" t="e">
        <f t="shared" si="2"/>
        <v>#REF!</v>
      </c>
      <c r="BL16" s="2" t="e">
        <f t="shared" si="2"/>
        <v>#REF!</v>
      </c>
      <c r="BM16" s="2" t="e">
        <f t="shared" si="2"/>
        <v>#REF!</v>
      </c>
      <c r="BN16" s="2" t="e">
        <f t="shared" si="2"/>
        <v>#REF!</v>
      </c>
      <c r="BO16" s="2" t="e">
        <f t="shared" si="2"/>
        <v>#REF!</v>
      </c>
      <c r="BP16" s="2" t="e">
        <f t="shared" si="2"/>
        <v>#REF!</v>
      </c>
      <c r="BQ16" s="2" t="e">
        <f t="shared" si="2"/>
        <v>#REF!</v>
      </c>
      <c r="BR16" s="2" t="e">
        <f t="shared" si="2"/>
        <v>#REF!</v>
      </c>
    </row>
    <row r="17" spans="1:70" x14ac:dyDescent="0.2">
      <c r="A17">
        <v>15</v>
      </c>
      <c r="B17" t="s">
        <v>29</v>
      </c>
      <c r="C17" t="e">
        <f>C16+#REF!</f>
        <v>#REF!</v>
      </c>
      <c r="D17" t="e">
        <f>D16+#REF!</f>
        <v>#REF!</v>
      </c>
      <c r="E17" t="e">
        <f>E16+#REF!</f>
        <v>#REF!</v>
      </c>
      <c r="F17" t="e">
        <f>F16+#REF!</f>
        <v>#REF!</v>
      </c>
      <c r="G17" t="e">
        <f>G16+#REF!</f>
        <v>#REF!</v>
      </c>
      <c r="H17" t="e">
        <f>H16+#REF!</f>
        <v>#REF!</v>
      </c>
      <c r="I17" t="e">
        <f>I16+#REF!</f>
        <v>#REF!</v>
      </c>
      <c r="J17" t="e">
        <f>J16+#REF!</f>
        <v>#REF!</v>
      </c>
      <c r="K17" t="e">
        <f>K16+#REF!</f>
        <v>#REF!</v>
      </c>
      <c r="L17" t="e">
        <f>L16+#REF!</f>
        <v>#REF!</v>
      </c>
      <c r="M17" t="e">
        <f>M16+#REF!</f>
        <v>#REF!</v>
      </c>
      <c r="N17" t="e">
        <f>N16+#REF!</f>
        <v>#REF!</v>
      </c>
      <c r="P17">
        <v>15</v>
      </c>
      <c r="Q17" t="s">
        <v>29</v>
      </c>
      <c r="R17" t="e">
        <f>R16+#REF!</f>
        <v>#REF!</v>
      </c>
      <c r="S17" t="e">
        <f>S16+#REF!</f>
        <v>#REF!</v>
      </c>
      <c r="T17" t="e">
        <f>T16+#REF!</f>
        <v>#REF!</v>
      </c>
      <c r="U17" t="e">
        <f>U16+#REF!</f>
        <v>#REF!</v>
      </c>
      <c r="V17" t="e">
        <f>V16+#REF!</f>
        <v>#REF!</v>
      </c>
      <c r="W17" t="e">
        <f>W16+#REF!</f>
        <v>#REF!</v>
      </c>
      <c r="X17" t="e">
        <f>X16+#REF!</f>
        <v>#REF!</v>
      </c>
      <c r="Y17" t="e">
        <f>Y16+#REF!</f>
        <v>#REF!</v>
      </c>
      <c r="Z17" t="e">
        <f>Z16+#REF!</f>
        <v>#REF!</v>
      </c>
      <c r="AA17" t="e">
        <f>AA16+#REF!</f>
        <v>#REF!</v>
      </c>
      <c r="AB17" t="e">
        <f>AB16+#REF!</f>
        <v>#REF!</v>
      </c>
      <c r="AC17" t="e">
        <f>AC16+#REF!</f>
        <v>#REF!</v>
      </c>
      <c r="AE17">
        <v>15</v>
      </c>
      <c r="AF17" t="s">
        <v>29</v>
      </c>
      <c r="AG17" t="e">
        <f t="shared" si="3"/>
        <v>#REF!</v>
      </c>
      <c r="AH17" t="e">
        <f t="shared" si="0"/>
        <v>#REF!</v>
      </c>
      <c r="AI17" t="e">
        <f t="shared" si="0"/>
        <v>#REF!</v>
      </c>
      <c r="AJ17" t="e">
        <f t="shared" si="0"/>
        <v>#REF!</v>
      </c>
      <c r="AK17" t="e">
        <f t="shared" si="0"/>
        <v>#REF!</v>
      </c>
      <c r="AL17" t="e">
        <f t="shared" si="0"/>
        <v>#REF!</v>
      </c>
      <c r="AM17" t="e">
        <f t="shared" si="0"/>
        <v>#REF!</v>
      </c>
      <c r="AN17" t="e">
        <f t="shared" si="0"/>
        <v>#REF!</v>
      </c>
      <c r="AO17" t="e">
        <f t="shared" si="0"/>
        <v>#REF!</v>
      </c>
      <c r="AP17" t="e">
        <f t="shared" si="0"/>
        <v>#REF!</v>
      </c>
      <c r="AQ17" t="e">
        <f t="shared" si="0"/>
        <v>#REF!</v>
      </c>
      <c r="AR17" t="e">
        <f t="shared" si="0"/>
        <v>#REF!</v>
      </c>
      <c r="AT17" t="e">
        <f>(C17/SUM($C17:$N17)-R17/SUM($R17:$AC17))*SUM(#REF!)</f>
        <v>#REF!</v>
      </c>
      <c r="AU17" t="e">
        <f>(D17/SUM($C17:$N17)-S17/SUM($R17:$AC17))*SUM(#REF!)</f>
        <v>#REF!</v>
      </c>
      <c r="AV17" t="e">
        <f>(E17/SUM($C17:$N17)-T17/SUM($R17:$AC17))*SUM(#REF!)</f>
        <v>#REF!</v>
      </c>
      <c r="AW17" t="e">
        <f>(F17/SUM($C17:$N17)-U17/SUM($R17:$AC17))*SUM(#REF!)</f>
        <v>#REF!</v>
      </c>
      <c r="AX17" t="e">
        <f>(G17/SUM($C17:$N17)-V17/SUM($R17:$AC17))*SUM(#REF!)</f>
        <v>#REF!</v>
      </c>
      <c r="AY17" t="e">
        <f>(H17/SUM($C17:$N17)-W17/SUM($R17:$AC17))*SUM(#REF!)</f>
        <v>#REF!</v>
      </c>
      <c r="AZ17" t="e">
        <f>(I17/SUM($C17:$N17)-X17/SUM($R17:$AC17))*SUM(#REF!)</f>
        <v>#REF!</v>
      </c>
      <c r="BA17" t="e">
        <f>(J17/SUM($C17:$N17)-Y17/SUM($R17:$AC17))*SUM(#REF!)</f>
        <v>#REF!</v>
      </c>
      <c r="BB17" t="e">
        <f>(K17/SUM($C17:$N17)-Z17/SUM($R17:$AC17))*SUM(#REF!)</f>
        <v>#REF!</v>
      </c>
      <c r="BC17" t="e">
        <f>(L17/SUM($C17:$N17)-AA17/SUM($R17:$AC17))*SUM(#REF!)</f>
        <v>#REF!</v>
      </c>
      <c r="BD17" t="e">
        <f>(M17/SUM($C17:$N17)-AB17/SUM($R17:$AC17))*SUM(#REF!)</f>
        <v>#REF!</v>
      </c>
      <c r="BE17" t="e">
        <f>(N17/SUM($C17:$N17)-AC17/SUM($R17:$AC17))*SUM(#REF!)</f>
        <v>#REF!</v>
      </c>
      <c r="BG17" s="2" t="e">
        <f t="shared" si="4"/>
        <v>#REF!</v>
      </c>
      <c r="BH17" s="2" t="e">
        <f t="shared" si="2"/>
        <v>#REF!</v>
      </c>
      <c r="BI17" s="2" t="e">
        <f t="shared" si="2"/>
        <v>#REF!</v>
      </c>
      <c r="BJ17" s="2" t="e">
        <f t="shared" si="2"/>
        <v>#REF!</v>
      </c>
      <c r="BK17" s="2" t="e">
        <f t="shared" si="2"/>
        <v>#REF!</v>
      </c>
      <c r="BL17" s="2" t="e">
        <f t="shared" si="2"/>
        <v>#REF!</v>
      </c>
      <c r="BM17" s="2" t="e">
        <f t="shared" si="2"/>
        <v>#REF!</v>
      </c>
      <c r="BN17" s="2" t="e">
        <f t="shared" si="2"/>
        <v>#REF!</v>
      </c>
      <c r="BO17" s="2" t="e">
        <f t="shared" si="2"/>
        <v>#REF!</v>
      </c>
      <c r="BP17" s="2" t="e">
        <f t="shared" si="2"/>
        <v>#REF!</v>
      </c>
      <c r="BQ17" s="2" t="e">
        <f t="shared" si="2"/>
        <v>#REF!</v>
      </c>
      <c r="BR17" s="2" t="e">
        <f t="shared" si="2"/>
        <v>#REF!</v>
      </c>
    </row>
    <row r="18" spans="1:70" x14ac:dyDescent="0.2">
      <c r="A18">
        <v>16</v>
      </c>
      <c r="B18" t="s">
        <v>30</v>
      </c>
      <c r="C18" t="e">
        <f>C17+#REF!</f>
        <v>#REF!</v>
      </c>
      <c r="D18" t="e">
        <f>D17+#REF!</f>
        <v>#REF!</v>
      </c>
      <c r="E18" t="e">
        <f>E17+#REF!</f>
        <v>#REF!</v>
      </c>
      <c r="F18" t="e">
        <f>F17+#REF!</f>
        <v>#REF!</v>
      </c>
      <c r="G18" t="e">
        <f>G17+#REF!</f>
        <v>#REF!</v>
      </c>
      <c r="H18" t="e">
        <f>H17+#REF!</f>
        <v>#REF!</v>
      </c>
      <c r="I18" t="e">
        <f>I17+#REF!</f>
        <v>#REF!</v>
      </c>
      <c r="J18" t="e">
        <f>J17+#REF!</f>
        <v>#REF!</v>
      </c>
      <c r="K18" t="e">
        <f>K17+#REF!</f>
        <v>#REF!</v>
      </c>
      <c r="L18" t="e">
        <f>L17+#REF!</f>
        <v>#REF!</v>
      </c>
      <c r="M18" t="e">
        <f>M17+#REF!</f>
        <v>#REF!</v>
      </c>
      <c r="N18" t="e">
        <f>N17+#REF!</f>
        <v>#REF!</v>
      </c>
      <c r="P18">
        <v>16</v>
      </c>
      <c r="Q18" t="s">
        <v>30</v>
      </c>
      <c r="R18" t="e">
        <f>R17+#REF!</f>
        <v>#REF!</v>
      </c>
      <c r="S18" t="e">
        <f>S17+#REF!</f>
        <v>#REF!</v>
      </c>
      <c r="T18" t="e">
        <f>T17+#REF!</f>
        <v>#REF!</v>
      </c>
      <c r="U18" t="e">
        <f>U17+#REF!</f>
        <v>#REF!</v>
      </c>
      <c r="V18" t="e">
        <f>V17+#REF!</f>
        <v>#REF!</v>
      </c>
      <c r="W18" t="e">
        <f>W17+#REF!</f>
        <v>#REF!</v>
      </c>
      <c r="X18" t="e">
        <f>X17+#REF!</f>
        <v>#REF!</v>
      </c>
      <c r="Y18" t="e">
        <f>Y17+#REF!</f>
        <v>#REF!</v>
      </c>
      <c r="Z18" t="e">
        <f>Z17+#REF!</f>
        <v>#REF!</v>
      </c>
      <c r="AA18" t="e">
        <f>AA17+#REF!</f>
        <v>#REF!</v>
      </c>
      <c r="AB18" t="e">
        <f>AB17+#REF!</f>
        <v>#REF!</v>
      </c>
      <c r="AC18" t="e">
        <f>AC17+#REF!</f>
        <v>#REF!</v>
      </c>
      <c r="AE18">
        <v>16</v>
      </c>
      <c r="AF18" t="s">
        <v>30</v>
      </c>
      <c r="AG18" t="e">
        <f t="shared" si="3"/>
        <v>#REF!</v>
      </c>
      <c r="AH18" t="e">
        <f t="shared" si="0"/>
        <v>#REF!</v>
      </c>
      <c r="AI18" t="e">
        <f t="shared" si="0"/>
        <v>#REF!</v>
      </c>
      <c r="AJ18" t="e">
        <f t="shared" si="0"/>
        <v>#REF!</v>
      </c>
      <c r="AK18" t="e">
        <f t="shared" si="0"/>
        <v>#REF!</v>
      </c>
      <c r="AL18" t="e">
        <f t="shared" si="0"/>
        <v>#REF!</v>
      </c>
      <c r="AM18" t="e">
        <f t="shared" si="0"/>
        <v>#REF!</v>
      </c>
      <c r="AN18" t="e">
        <f t="shared" si="0"/>
        <v>#REF!</v>
      </c>
      <c r="AO18" t="e">
        <f t="shared" si="0"/>
        <v>#REF!</v>
      </c>
      <c r="AP18" t="e">
        <f t="shared" si="0"/>
        <v>#REF!</v>
      </c>
      <c r="AQ18" t="e">
        <f t="shared" si="0"/>
        <v>#REF!</v>
      </c>
      <c r="AR18" t="e">
        <f t="shared" si="0"/>
        <v>#REF!</v>
      </c>
      <c r="AT18" t="e">
        <f>(C18/SUM($C18:$N18)-R18/SUM($R18:$AC18))*SUM(#REF!)</f>
        <v>#REF!</v>
      </c>
      <c r="AU18" t="e">
        <f>(D18/SUM($C18:$N18)-S18/SUM($R18:$AC18))*SUM(#REF!)</f>
        <v>#REF!</v>
      </c>
      <c r="AV18" t="e">
        <f>(E18/SUM($C18:$N18)-T18/SUM($R18:$AC18))*SUM(#REF!)</f>
        <v>#REF!</v>
      </c>
      <c r="AW18" t="e">
        <f>(F18/SUM($C18:$N18)-U18/SUM($R18:$AC18))*SUM(#REF!)</f>
        <v>#REF!</v>
      </c>
      <c r="AX18" t="e">
        <f>(G18/SUM($C18:$N18)-V18/SUM($R18:$AC18))*SUM(#REF!)</f>
        <v>#REF!</v>
      </c>
      <c r="AY18" t="e">
        <f>(H18/SUM($C18:$N18)-W18/SUM($R18:$AC18))*SUM(#REF!)</f>
        <v>#REF!</v>
      </c>
      <c r="AZ18" t="e">
        <f>(I18/SUM($C18:$N18)-X18/SUM($R18:$AC18))*SUM(#REF!)</f>
        <v>#REF!</v>
      </c>
      <c r="BA18" t="e">
        <f>(J18/SUM($C18:$N18)-Y18/SUM($R18:$AC18))*SUM(#REF!)</f>
        <v>#REF!</v>
      </c>
      <c r="BB18" t="e">
        <f>(K18/SUM($C18:$N18)-Z18/SUM($R18:$AC18))*SUM(#REF!)</f>
        <v>#REF!</v>
      </c>
      <c r="BC18" t="e">
        <f>(L18/SUM($C18:$N18)-AA18/SUM($R18:$AC18))*SUM(#REF!)</f>
        <v>#REF!</v>
      </c>
      <c r="BD18" t="e">
        <f>(M18/SUM($C18:$N18)-AB18/SUM($R18:$AC18))*SUM(#REF!)</f>
        <v>#REF!</v>
      </c>
      <c r="BE18" t="e">
        <f>(N18/SUM($C18:$N18)-AC18/SUM($R18:$AC18))*SUM(#REF!)</f>
        <v>#REF!</v>
      </c>
      <c r="BG18" s="2" t="e">
        <f t="shared" si="4"/>
        <v>#REF!</v>
      </c>
      <c r="BH18" s="2" t="e">
        <f t="shared" si="2"/>
        <v>#REF!</v>
      </c>
      <c r="BI18" s="2" t="e">
        <f t="shared" si="2"/>
        <v>#REF!</v>
      </c>
      <c r="BJ18" s="2" t="e">
        <f t="shared" si="2"/>
        <v>#REF!</v>
      </c>
      <c r="BK18" s="2" t="e">
        <f t="shared" si="2"/>
        <v>#REF!</v>
      </c>
      <c r="BL18" s="2" t="e">
        <f t="shared" si="2"/>
        <v>#REF!</v>
      </c>
      <c r="BM18" s="2" t="e">
        <f t="shared" si="2"/>
        <v>#REF!</v>
      </c>
      <c r="BN18" s="2" t="e">
        <f t="shared" si="2"/>
        <v>#REF!</v>
      </c>
      <c r="BO18" s="2" t="e">
        <f t="shared" si="2"/>
        <v>#REF!</v>
      </c>
      <c r="BP18" s="2" t="e">
        <f t="shared" si="2"/>
        <v>#REF!</v>
      </c>
      <c r="BQ18" s="2" t="e">
        <f t="shared" si="2"/>
        <v>#REF!</v>
      </c>
      <c r="BR18" s="2" t="e">
        <f t="shared" si="2"/>
        <v>#REF!</v>
      </c>
    </row>
    <row r="19" spans="1:70" x14ac:dyDescent="0.2">
      <c r="A19">
        <v>17</v>
      </c>
      <c r="B19" t="s">
        <v>31</v>
      </c>
      <c r="C19" t="e">
        <f>C18+#REF!</f>
        <v>#REF!</v>
      </c>
      <c r="D19" t="e">
        <f>D18+#REF!</f>
        <v>#REF!</v>
      </c>
      <c r="E19" t="e">
        <f>E18+#REF!</f>
        <v>#REF!</v>
      </c>
      <c r="F19" t="e">
        <f>F18+#REF!</f>
        <v>#REF!</v>
      </c>
      <c r="G19" t="e">
        <f>G18+#REF!</f>
        <v>#REF!</v>
      </c>
      <c r="H19" t="e">
        <f>H18+#REF!</f>
        <v>#REF!</v>
      </c>
      <c r="I19" t="e">
        <f>I18+#REF!</f>
        <v>#REF!</v>
      </c>
      <c r="J19" t="e">
        <f>J18+#REF!</f>
        <v>#REF!</v>
      </c>
      <c r="K19" t="e">
        <f>K18+#REF!</f>
        <v>#REF!</v>
      </c>
      <c r="L19" t="e">
        <f>L18+#REF!</f>
        <v>#REF!</v>
      </c>
      <c r="M19" t="e">
        <f>M18+#REF!</f>
        <v>#REF!</v>
      </c>
      <c r="N19" t="e">
        <f>N18+#REF!</f>
        <v>#REF!</v>
      </c>
      <c r="P19">
        <v>17</v>
      </c>
      <c r="Q19" t="s">
        <v>31</v>
      </c>
      <c r="R19" t="e">
        <f>R18+#REF!</f>
        <v>#REF!</v>
      </c>
      <c r="S19" t="e">
        <f>S18+#REF!</f>
        <v>#REF!</v>
      </c>
      <c r="T19" t="e">
        <f>T18+#REF!</f>
        <v>#REF!</v>
      </c>
      <c r="U19" t="e">
        <f>U18+#REF!</f>
        <v>#REF!</v>
      </c>
      <c r="V19" t="e">
        <f>V18+#REF!</f>
        <v>#REF!</v>
      </c>
      <c r="W19" t="e">
        <f>W18+#REF!</f>
        <v>#REF!</v>
      </c>
      <c r="X19" t="e">
        <f>X18+#REF!</f>
        <v>#REF!</v>
      </c>
      <c r="Y19" t="e">
        <f>Y18+#REF!</f>
        <v>#REF!</v>
      </c>
      <c r="Z19" t="e">
        <f>Z18+#REF!</f>
        <v>#REF!</v>
      </c>
      <c r="AA19" t="e">
        <f>AA18+#REF!</f>
        <v>#REF!</v>
      </c>
      <c r="AB19" t="e">
        <f>AB18+#REF!</f>
        <v>#REF!</v>
      </c>
      <c r="AC19" t="e">
        <f>AC18+#REF!</f>
        <v>#REF!</v>
      </c>
      <c r="AE19">
        <v>17</v>
      </c>
      <c r="AF19" t="s">
        <v>31</v>
      </c>
      <c r="AG19" t="e">
        <f t="shared" si="3"/>
        <v>#REF!</v>
      </c>
      <c r="AH19" t="e">
        <f t="shared" si="3"/>
        <v>#REF!</v>
      </c>
      <c r="AI19" t="e">
        <f t="shared" si="3"/>
        <v>#REF!</v>
      </c>
      <c r="AJ19" t="e">
        <f t="shared" si="3"/>
        <v>#REF!</v>
      </c>
      <c r="AK19" t="e">
        <f t="shared" si="3"/>
        <v>#REF!</v>
      </c>
      <c r="AL19" t="e">
        <f t="shared" si="3"/>
        <v>#REF!</v>
      </c>
      <c r="AM19" t="e">
        <f t="shared" si="3"/>
        <v>#REF!</v>
      </c>
      <c r="AN19" t="e">
        <f t="shared" si="3"/>
        <v>#REF!</v>
      </c>
      <c r="AO19" t="e">
        <f t="shared" si="3"/>
        <v>#REF!</v>
      </c>
      <c r="AP19" t="e">
        <f t="shared" si="3"/>
        <v>#REF!</v>
      </c>
      <c r="AQ19" t="e">
        <f t="shared" si="3"/>
        <v>#REF!</v>
      </c>
      <c r="AR19" t="e">
        <f t="shared" si="3"/>
        <v>#REF!</v>
      </c>
      <c r="AT19" t="e">
        <f>(C19/SUM($C19:$N19)-R19/SUM($R19:$AC19))*SUM(#REF!)</f>
        <v>#REF!</v>
      </c>
      <c r="AU19" t="e">
        <f>(D19/SUM($C19:$N19)-S19/SUM($R19:$AC19))*SUM(#REF!)</f>
        <v>#REF!</v>
      </c>
      <c r="AV19" t="e">
        <f>(E19/SUM($C19:$N19)-T19/SUM($R19:$AC19))*SUM(#REF!)</f>
        <v>#REF!</v>
      </c>
      <c r="AW19" t="e">
        <f>(F19/SUM($C19:$N19)-U19/SUM($R19:$AC19))*SUM(#REF!)</f>
        <v>#REF!</v>
      </c>
      <c r="AX19" t="e">
        <f>(G19/SUM($C19:$N19)-V19/SUM($R19:$AC19))*SUM(#REF!)</f>
        <v>#REF!</v>
      </c>
      <c r="AY19" t="e">
        <f>(H19/SUM($C19:$N19)-W19/SUM($R19:$AC19))*SUM(#REF!)</f>
        <v>#REF!</v>
      </c>
      <c r="AZ19" t="e">
        <f>(I19/SUM($C19:$N19)-X19/SUM($R19:$AC19))*SUM(#REF!)</f>
        <v>#REF!</v>
      </c>
      <c r="BA19" t="e">
        <f>(J19/SUM($C19:$N19)-Y19/SUM($R19:$AC19))*SUM(#REF!)</f>
        <v>#REF!</v>
      </c>
      <c r="BB19" t="e">
        <f>(K19/SUM($C19:$N19)-Z19/SUM($R19:$AC19))*SUM(#REF!)</f>
        <v>#REF!</v>
      </c>
      <c r="BC19" t="e">
        <f>(L19/SUM($C19:$N19)-AA19/SUM($R19:$AC19))*SUM(#REF!)</f>
        <v>#REF!</v>
      </c>
      <c r="BD19" t="e">
        <f>(M19/SUM($C19:$N19)-AB19/SUM($R19:$AC19))*SUM(#REF!)</f>
        <v>#REF!</v>
      </c>
      <c r="BE19" t="e">
        <f>(N19/SUM($C19:$N19)-AC19/SUM($R19:$AC19))*SUM(#REF!)</f>
        <v>#REF!</v>
      </c>
      <c r="BG19" s="2" t="e">
        <f t="shared" si="4"/>
        <v>#REF!</v>
      </c>
      <c r="BH19" s="2" t="e">
        <f t="shared" si="4"/>
        <v>#REF!</v>
      </c>
      <c r="BI19" s="2" t="e">
        <f t="shared" si="4"/>
        <v>#REF!</v>
      </c>
      <c r="BJ19" s="2" t="e">
        <f t="shared" si="4"/>
        <v>#REF!</v>
      </c>
      <c r="BK19" s="2" t="e">
        <f t="shared" si="4"/>
        <v>#REF!</v>
      </c>
      <c r="BL19" s="2" t="e">
        <f t="shared" si="4"/>
        <v>#REF!</v>
      </c>
      <c r="BM19" s="2" t="e">
        <f t="shared" si="4"/>
        <v>#REF!</v>
      </c>
      <c r="BN19" s="2" t="e">
        <f t="shared" si="4"/>
        <v>#REF!</v>
      </c>
      <c r="BO19" s="2" t="e">
        <f t="shared" si="4"/>
        <v>#REF!</v>
      </c>
      <c r="BP19" s="2" t="e">
        <f t="shared" si="4"/>
        <v>#REF!</v>
      </c>
      <c r="BQ19" s="2" t="e">
        <f t="shared" si="4"/>
        <v>#REF!</v>
      </c>
      <c r="BR19" s="2" t="e">
        <f t="shared" si="4"/>
        <v>#REF!</v>
      </c>
    </row>
    <row r="20" spans="1:70" x14ac:dyDescent="0.2">
      <c r="A20">
        <v>18</v>
      </c>
      <c r="B20" t="s">
        <v>32</v>
      </c>
      <c r="C20" t="e">
        <f>C19+#REF!</f>
        <v>#REF!</v>
      </c>
      <c r="D20" t="e">
        <f>D19+#REF!</f>
        <v>#REF!</v>
      </c>
      <c r="E20" t="e">
        <f>E19+#REF!</f>
        <v>#REF!</v>
      </c>
      <c r="F20" t="e">
        <f>F19+#REF!</f>
        <v>#REF!</v>
      </c>
      <c r="G20" t="e">
        <f>G19+#REF!</f>
        <v>#REF!</v>
      </c>
      <c r="H20" t="e">
        <f>H19+#REF!</f>
        <v>#REF!</v>
      </c>
      <c r="I20" t="e">
        <f>I19+#REF!</f>
        <v>#REF!</v>
      </c>
      <c r="J20" t="e">
        <f>J19+#REF!</f>
        <v>#REF!</v>
      </c>
      <c r="K20" t="e">
        <f>K19+#REF!</f>
        <v>#REF!</v>
      </c>
      <c r="L20" t="e">
        <f>L19+#REF!</f>
        <v>#REF!</v>
      </c>
      <c r="M20" t="e">
        <f>M19+#REF!</f>
        <v>#REF!</v>
      </c>
      <c r="N20" t="e">
        <f>N19+#REF!</f>
        <v>#REF!</v>
      </c>
      <c r="P20">
        <v>18</v>
      </c>
      <c r="Q20" t="s">
        <v>32</v>
      </c>
      <c r="R20" t="e">
        <f>R19+#REF!</f>
        <v>#REF!</v>
      </c>
      <c r="S20" t="e">
        <f>S19+#REF!</f>
        <v>#REF!</v>
      </c>
      <c r="T20" t="e">
        <f>T19+#REF!</f>
        <v>#REF!</v>
      </c>
      <c r="U20" t="e">
        <f>U19+#REF!</f>
        <v>#REF!</v>
      </c>
      <c r="V20" t="e">
        <f>V19+#REF!</f>
        <v>#REF!</v>
      </c>
      <c r="W20" t="e">
        <f>W19+#REF!</f>
        <v>#REF!</v>
      </c>
      <c r="X20" t="e">
        <f>X19+#REF!</f>
        <v>#REF!</v>
      </c>
      <c r="Y20" t="e">
        <f>Y19+#REF!</f>
        <v>#REF!</v>
      </c>
      <c r="Z20" t="e">
        <f>Z19+#REF!</f>
        <v>#REF!</v>
      </c>
      <c r="AA20" t="e">
        <f>AA19+#REF!</f>
        <v>#REF!</v>
      </c>
      <c r="AB20" t="e">
        <f>AB19+#REF!</f>
        <v>#REF!</v>
      </c>
      <c r="AC20" t="e">
        <f>AC19+#REF!</f>
        <v>#REF!</v>
      </c>
      <c r="AE20">
        <v>18</v>
      </c>
      <c r="AF20" t="s">
        <v>32</v>
      </c>
      <c r="AG20" t="e">
        <f t="shared" si="3"/>
        <v>#REF!</v>
      </c>
      <c r="AH20" t="e">
        <f t="shared" si="3"/>
        <v>#REF!</v>
      </c>
      <c r="AI20" t="e">
        <f t="shared" si="3"/>
        <v>#REF!</v>
      </c>
      <c r="AJ20" t="e">
        <f t="shared" si="3"/>
        <v>#REF!</v>
      </c>
      <c r="AK20" t="e">
        <f t="shared" si="3"/>
        <v>#REF!</v>
      </c>
      <c r="AL20" t="e">
        <f t="shared" si="3"/>
        <v>#REF!</v>
      </c>
      <c r="AM20" t="e">
        <f t="shared" si="3"/>
        <v>#REF!</v>
      </c>
      <c r="AN20" t="e">
        <f t="shared" si="3"/>
        <v>#REF!</v>
      </c>
      <c r="AO20" t="e">
        <f t="shared" si="3"/>
        <v>#REF!</v>
      </c>
      <c r="AP20" t="e">
        <f t="shared" si="3"/>
        <v>#REF!</v>
      </c>
      <c r="AQ20" t="e">
        <f t="shared" si="3"/>
        <v>#REF!</v>
      </c>
      <c r="AR20" t="e">
        <f t="shared" si="3"/>
        <v>#REF!</v>
      </c>
      <c r="AT20" t="e">
        <f>(C20/SUM($C20:$N20)-R20/SUM($R20:$AC20))*SUM(#REF!)</f>
        <v>#REF!</v>
      </c>
      <c r="AU20" t="e">
        <f>(D20/SUM($C20:$N20)-S20/SUM($R20:$AC20))*SUM(#REF!)</f>
        <v>#REF!</v>
      </c>
      <c r="AV20" t="e">
        <f>(E20/SUM($C20:$N20)-T20/SUM($R20:$AC20))*SUM(#REF!)</f>
        <v>#REF!</v>
      </c>
      <c r="AW20" t="e">
        <f>(F20/SUM($C20:$N20)-U20/SUM($R20:$AC20))*SUM(#REF!)</f>
        <v>#REF!</v>
      </c>
      <c r="AX20" t="e">
        <f>(G20/SUM($C20:$N20)-V20/SUM($R20:$AC20))*SUM(#REF!)</f>
        <v>#REF!</v>
      </c>
      <c r="AY20" t="e">
        <f>(H20/SUM($C20:$N20)-W20/SUM($R20:$AC20))*SUM(#REF!)</f>
        <v>#REF!</v>
      </c>
      <c r="AZ20" t="e">
        <f>(I20/SUM($C20:$N20)-X20/SUM($R20:$AC20))*SUM(#REF!)</f>
        <v>#REF!</v>
      </c>
      <c r="BA20" t="e">
        <f>(J20/SUM($C20:$N20)-Y20/SUM($R20:$AC20))*SUM(#REF!)</f>
        <v>#REF!</v>
      </c>
      <c r="BB20" t="e">
        <f>(K20/SUM($C20:$N20)-Z20/SUM($R20:$AC20))*SUM(#REF!)</f>
        <v>#REF!</v>
      </c>
      <c r="BC20" t="e">
        <f>(L20/SUM($C20:$N20)-AA20/SUM($R20:$AC20))*SUM(#REF!)</f>
        <v>#REF!</v>
      </c>
      <c r="BD20" t="e">
        <f>(M20/SUM($C20:$N20)-AB20/SUM($R20:$AC20))*SUM(#REF!)</f>
        <v>#REF!</v>
      </c>
      <c r="BE20" t="e">
        <f>(N20/SUM($C20:$N20)-AC20/SUM($R20:$AC20))*SUM(#REF!)</f>
        <v>#REF!</v>
      </c>
      <c r="BG20" s="2" t="e">
        <f t="shared" si="4"/>
        <v>#REF!</v>
      </c>
      <c r="BH20" s="2" t="e">
        <f t="shared" si="4"/>
        <v>#REF!</v>
      </c>
      <c r="BI20" s="2" t="e">
        <f t="shared" si="4"/>
        <v>#REF!</v>
      </c>
      <c r="BJ20" s="2" t="e">
        <f t="shared" si="4"/>
        <v>#REF!</v>
      </c>
      <c r="BK20" s="2" t="e">
        <f t="shared" si="4"/>
        <v>#REF!</v>
      </c>
      <c r="BL20" s="2" t="e">
        <f t="shared" si="4"/>
        <v>#REF!</v>
      </c>
      <c r="BM20" s="2" t="e">
        <f t="shared" si="4"/>
        <v>#REF!</v>
      </c>
      <c r="BN20" s="2" t="e">
        <f t="shared" si="4"/>
        <v>#REF!</v>
      </c>
      <c r="BO20" s="2" t="e">
        <f t="shared" si="4"/>
        <v>#REF!</v>
      </c>
      <c r="BP20" s="2" t="e">
        <f t="shared" si="4"/>
        <v>#REF!</v>
      </c>
      <c r="BQ20" s="2" t="e">
        <f t="shared" si="4"/>
        <v>#REF!</v>
      </c>
      <c r="BR20" s="2" t="e">
        <f t="shared" si="4"/>
        <v>#REF!</v>
      </c>
    </row>
    <row r="21" spans="1:70" x14ac:dyDescent="0.2">
      <c r="A21">
        <v>19</v>
      </c>
      <c r="B21" t="s">
        <v>33</v>
      </c>
      <c r="C21" t="e">
        <f>C20+#REF!</f>
        <v>#REF!</v>
      </c>
      <c r="D21" t="e">
        <f>D20+#REF!</f>
        <v>#REF!</v>
      </c>
      <c r="E21" t="e">
        <f>E20+#REF!</f>
        <v>#REF!</v>
      </c>
      <c r="F21" t="e">
        <f>F20+#REF!</f>
        <v>#REF!</v>
      </c>
      <c r="G21" t="e">
        <f>G20+#REF!</f>
        <v>#REF!</v>
      </c>
      <c r="H21" t="e">
        <f>H20+#REF!</f>
        <v>#REF!</v>
      </c>
      <c r="I21" t="e">
        <f>I20+#REF!</f>
        <v>#REF!</v>
      </c>
      <c r="J21" t="e">
        <f>J20+#REF!</f>
        <v>#REF!</v>
      </c>
      <c r="K21" t="e">
        <f>K20+#REF!</f>
        <v>#REF!</v>
      </c>
      <c r="L21" t="e">
        <f>L20+#REF!</f>
        <v>#REF!</v>
      </c>
      <c r="M21" t="e">
        <f>M20+#REF!</f>
        <v>#REF!</v>
      </c>
      <c r="N21" t="e">
        <f>N20+#REF!</f>
        <v>#REF!</v>
      </c>
      <c r="P21">
        <v>19</v>
      </c>
      <c r="Q21" t="s">
        <v>33</v>
      </c>
      <c r="R21" t="e">
        <f>R20+#REF!</f>
        <v>#REF!</v>
      </c>
      <c r="S21" t="e">
        <f>S20+#REF!</f>
        <v>#REF!</v>
      </c>
      <c r="T21" t="e">
        <f>T20+#REF!</f>
        <v>#REF!</v>
      </c>
      <c r="U21" t="e">
        <f>U20+#REF!</f>
        <v>#REF!</v>
      </c>
      <c r="V21" t="e">
        <f>V20+#REF!</f>
        <v>#REF!</v>
      </c>
      <c r="W21" t="e">
        <f>W20+#REF!</f>
        <v>#REF!</v>
      </c>
      <c r="X21" t="e">
        <f>X20+#REF!</f>
        <v>#REF!</v>
      </c>
      <c r="Y21" t="e">
        <f>Y20+#REF!</f>
        <v>#REF!</v>
      </c>
      <c r="Z21" t="e">
        <f>Z20+#REF!</f>
        <v>#REF!</v>
      </c>
      <c r="AA21" t="e">
        <f>AA20+#REF!</f>
        <v>#REF!</v>
      </c>
      <c r="AB21" t="e">
        <f>AB20+#REF!</f>
        <v>#REF!</v>
      </c>
      <c r="AC21" t="e">
        <f>AC20+#REF!</f>
        <v>#REF!</v>
      </c>
      <c r="AE21">
        <v>19</v>
      </c>
      <c r="AF21" t="s">
        <v>33</v>
      </c>
      <c r="AG21" t="e">
        <f t="shared" si="3"/>
        <v>#REF!</v>
      </c>
      <c r="AH21" t="e">
        <f t="shared" si="3"/>
        <v>#REF!</v>
      </c>
      <c r="AI21" t="e">
        <f t="shared" si="3"/>
        <v>#REF!</v>
      </c>
      <c r="AJ21" t="e">
        <f t="shared" si="3"/>
        <v>#REF!</v>
      </c>
      <c r="AK21" t="e">
        <f t="shared" si="3"/>
        <v>#REF!</v>
      </c>
      <c r="AL21" t="e">
        <f t="shared" si="3"/>
        <v>#REF!</v>
      </c>
      <c r="AM21" t="e">
        <f t="shared" si="3"/>
        <v>#REF!</v>
      </c>
      <c r="AN21" t="e">
        <f t="shared" si="3"/>
        <v>#REF!</v>
      </c>
      <c r="AO21" t="e">
        <f t="shared" si="3"/>
        <v>#REF!</v>
      </c>
      <c r="AP21" t="e">
        <f t="shared" si="3"/>
        <v>#REF!</v>
      </c>
      <c r="AQ21" t="e">
        <f t="shared" si="3"/>
        <v>#REF!</v>
      </c>
      <c r="AR21" t="e">
        <f t="shared" si="3"/>
        <v>#REF!</v>
      </c>
      <c r="AT21" t="e">
        <f>(C21/SUM($C21:$N21)-R21/SUM($R21:$AC21))*SUM(#REF!)</f>
        <v>#REF!</v>
      </c>
      <c r="AU21" t="e">
        <f>(D21/SUM($C21:$N21)-S21/SUM($R21:$AC21))*SUM(#REF!)</f>
        <v>#REF!</v>
      </c>
      <c r="AV21" t="e">
        <f>(E21/SUM($C21:$N21)-T21/SUM($R21:$AC21))*SUM(#REF!)</f>
        <v>#REF!</v>
      </c>
      <c r="AW21" t="e">
        <f>(F21/SUM($C21:$N21)-U21/SUM($R21:$AC21))*SUM(#REF!)</f>
        <v>#REF!</v>
      </c>
      <c r="AX21" t="e">
        <f>(G21/SUM($C21:$N21)-V21/SUM($R21:$AC21))*SUM(#REF!)</f>
        <v>#REF!</v>
      </c>
      <c r="AY21" t="e">
        <f>(H21/SUM($C21:$N21)-W21/SUM($R21:$AC21))*SUM(#REF!)</f>
        <v>#REF!</v>
      </c>
      <c r="AZ21" t="e">
        <f>(I21/SUM($C21:$N21)-X21/SUM($R21:$AC21))*SUM(#REF!)</f>
        <v>#REF!</v>
      </c>
      <c r="BA21" t="e">
        <f>(J21/SUM($C21:$N21)-Y21/SUM($R21:$AC21))*SUM(#REF!)</f>
        <v>#REF!</v>
      </c>
      <c r="BB21" t="e">
        <f>(K21/SUM($C21:$N21)-Z21/SUM($R21:$AC21))*SUM(#REF!)</f>
        <v>#REF!</v>
      </c>
      <c r="BC21" t="e">
        <f>(L21/SUM($C21:$N21)-AA21/SUM($R21:$AC21))*SUM(#REF!)</f>
        <v>#REF!</v>
      </c>
      <c r="BD21" t="e">
        <f>(M21/SUM($C21:$N21)-AB21/SUM($R21:$AC21))*SUM(#REF!)</f>
        <v>#REF!</v>
      </c>
      <c r="BE21" t="e">
        <f>(N21/SUM($C21:$N21)-AC21/SUM($R21:$AC21))*SUM(#REF!)</f>
        <v>#REF!</v>
      </c>
      <c r="BG21" s="2" t="e">
        <f t="shared" si="4"/>
        <v>#REF!</v>
      </c>
      <c r="BH21" s="2" t="e">
        <f t="shared" si="4"/>
        <v>#REF!</v>
      </c>
      <c r="BI21" s="2" t="e">
        <f t="shared" si="4"/>
        <v>#REF!</v>
      </c>
      <c r="BJ21" s="2" t="e">
        <f t="shared" si="4"/>
        <v>#REF!</v>
      </c>
      <c r="BK21" s="2" t="e">
        <f t="shared" si="4"/>
        <v>#REF!</v>
      </c>
      <c r="BL21" s="2" t="e">
        <f t="shared" si="4"/>
        <v>#REF!</v>
      </c>
      <c r="BM21" s="2" t="e">
        <f t="shared" si="4"/>
        <v>#REF!</v>
      </c>
      <c r="BN21" s="2" t="e">
        <f t="shared" si="4"/>
        <v>#REF!</v>
      </c>
      <c r="BO21" s="2" t="e">
        <f t="shared" si="4"/>
        <v>#REF!</v>
      </c>
      <c r="BP21" s="2" t="e">
        <f t="shared" si="4"/>
        <v>#REF!</v>
      </c>
      <c r="BQ21" s="2" t="e">
        <f t="shared" si="4"/>
        <v>#REF!</v>
      </c>
      <c r="BR21" s="2" t="e">
        <f t="shared" si="4"/>
        <v>#REF!</v>
      </c>
    </row>
    <row r="22" spans="1:70" x14ac:dyDescent="0.2">
      <c r="A22">
        <v>20</v>
      </c>
      <c r="B22" t="s">
        <v>34</v>
      </c>
      <c r="C22" t="e">
        <f>C21+#REF!</f>
        <v>#REF!</v>
      </c>
      <c r="D22" t="e">
        <f>D21+#REF!</f>
        <v>#REF!</v>
      </c>
      <c r="E22" t="e">
        <f>E21+#REF!</f>
        <v>#REF!</v>
      </c>
      <c r="F22" t="e">
        <f>F21+#REF!</f>
        <v>#REF!</v>
      </c>
      <c r="G22" t="e">
        <f>G21+#REF!</f>
        <v>#REF!</v>
      </c>
      <c r="H22" t="e">
        <f>H21+#REF!</f>
        <v>#REF!</v>
      </c>
      <c r="I22" t="e">
        <f>I21+#REF!</f>
        <v>#REF!</v>
      </c>
      <c r="J22" t="e">
        <f>J21+#REF!</f>
        <v>#REF!</v>
      </c>
      <c r="K22" t="e">
        <f>K21+#REF!</f>
        <v>#REF!</v>
      </c>
      <c r="L22" t="e">
        <f>L21+#REF!</f>
        <v>#REF!</v>
      </c>
      <c r="M22" t="e">
        <f>M21+#REF!</f>
        <v>#REF!</v>
      </c>
      <c r="N22" t="e">
        <f>N21+#REF!</f>
        <v>#REF!</v>
      </c>
      <c r="P22">
        <v>20</v>
      </c>
      <c r="Q22" t="s">
        <v>34</v>
      </c>
      <c r="R22" t="e">
        <f>R21+#REF!</f>
        <v>#REF!</v>
      </c>
      <c r="S22" t="e">
        <f>S21+#REF!</f>
        <v>#REF!</v>
      </c>
      <c r="T22" t="e">
        <f>T21+#REF!</f>
        <v>#REF!</v>
      </c>
      <c r="U22" t="e">
        <f>U21+#REF!</f>
        <v>#REF!</v>
      </c>
      <c r="V22" t="e">
        <f>V21+#REF!</f>
        <v>#REF!</v>
      </c>
      <c r="W22" t="e">
        <f>W21+#REF!</f>
        <v>#REF!</v>
      </c>
      <c r="X22" t="e">
        <f>X21+#REF!</f>
        <v>#REF!</v>
      </c>
      <c r="Y22" t="e">
        <f>Y21+#REF!</f>
        <v>#REF!</v>
      </c>
      <c r="Z22" t="e">
        <f>Z21+#REF!</f>
        <v>#REF!</v>
      </c>
      <c r="AA22" t="e">
        <f>AA21+#REF!</f>
        <v>#REF!</v>
      </c>
      <c r="AB22" t="e">
        <f>AB21+#REF!</f>
        <v>#REF!</v>
      </c>
      <c r="AC22" t="e">
        <f>AC21+#REF!</f>
        <v>#REF!</v>
      </c>
      <c r="AE22">
        <v>20</v>
      </c>
      <c r="AF22" t="s">
        <v>34</v>
      </c>
      <c r="AG22" t="e">
        <f t="shared" si="3"/>
        <v>#REF!</v>
      </c>
      <c r="AH22" t="e">
        <f t="shared" si="3"/>
        <v>#REF!</v>
      </c>
      <c r="AI22" t="e">
        <f t="shared" si="3"/>
        <v>#REF!</v>
      </c>
      <c r="AJ22" t="e">
        <f t="shared" si="3"/>
        <v>#REF!</v>
      </c>
      <c r="AK22" t="e">
        <f t="shared" si="3"/>
        <v>#REF!</v>
      </c>
      <c r="AL22" t="e">
        <f t="shared" si="3"/>
        <v>#REF!</v>
      </c>
      <c r="AM22" t="e">
        <f t="shared" si="3"/>
        <v>#REF!</v>
      </c>
      <c r="AN22" t="e">
        <f t="shared" si="3"/>
        <v>#REF!</v>
      </c>
      <c r="AO22" t="e">
        <f t="shared" si="3"/>
        <v>#REF!</v>
      </c>
      <c r="AP22" t="e">
        <f t="shared" si="3"/>
        <v>#REF!</v>
      </c>
      <c r="AQ22" t="e">
        <f t="shared" si="3"/>
        <v>#REF!</v>
      </c>
      <c r="AR22" t="e">
        <f t="shared" si="3"/>
        <v>#REF!</v>
      </c>
      <c r="AT22" t="e">
        <f>(C22/SUM($C22:$N22)-R22/SUM($R22:$AC22))*SUM(#REF!)</f>
        <v>#REF!</v>
      </c>
      <c r="AU22" t="e">
        <f>(D22/SUM($C22:$N22)-S22/SUM($R22:$AC22))*SUM(#REF!)</f>
        <v>#REF!</v>
      </c>
      <c r="AV22" t="e">
        <f>(E22/SUM($C22:$N22)-T22/SUM($R22:$AC22))*SUM(#REF!)</f>
        <v>#REF!</v>
      </c>
      <c r="AW22" t="e">
        <f>(F22/SUM($C22:$N22)-U22/SUM($R22:$AC22))*SUM(#REF!)</f>
        <v>#REF!</v>
      </c>
      <c r="AX22" t="e">
        <f>(G22/SUM($C22:$N22)-V22/SUM($R22:$AC22))*SUM(#REF!)</f>
        <v>#REF!</v>
      </c>
      <c r="AY22" t="e">
        <f>(H22/SUM($C22:$N22)-W22/SUM($R22:$AC22))*SUM(#REF!)</f>
        <v>#REF!</v>
      </c>
      <c r="AZ22" t="e">
        <f>(I22/SUM($C22:$N22)-X22/SUM($R22:$AC22))*SUM(#REF!)</f>
        <v>#REF!</v>
      </c>
      <c r="BA22" t="e">
        <f>(J22/SUM($C22:$N22)-Y22/SUM($R22:$AC22))*SUM(#REF!)</f>
        <v>#REF!</v>
      </c>
      <c r="BB22" t="e">
        <f>(K22/SUM($C22:$N22)-Z22/SUM($R22:$AC22))*SUM(#REF!)</f>
        <v>#REF!</v>
      </c>
      <c r="BC22" t="e">
        <f>(L22/SUM($C22:$N22)-AA22/SUM($R22:$AC22))*SUM(#REF!)</f>
        <v>#REF!</v>
      </c>
      <c r="BD22" t="e">
        <f>(M22/SUM($C22:$N22)-AB22/SUM($R22:$AC22))*SUM(#REF!)</f>
        <v>#REF!</v>
      </c>
      <c r="BE22" t="e">
        <f>(N22/SUM($C22:$N22)-AC22/SUM($R22:$AC22))*SUM(#REF!)</f>
        <v>#REF!</v>
      </c>
      <c r="BG22" s="2" t="e">
        <f t="shared" si="4"/>
        <v>#REF!</v>
      </c>
      <c r="BH22" s="2" t="e">
        <f t="shared" si="4"/>
        <v>#REF!</v>
      </c>
      <c r="BI22" s="2" t="e">
        <f t="shared" si="4"/>
        <v>#REF!</v>
      </c>
      <c r="BJ22" s="2" t="e">
        <f t="shared" si="4"/>
        <v>#REF!</v>
      </c>
      <c r="BK22" s="2" t="e">
        <f t="shared" si="4"/>
        <v>#REF!</v>
      </c>
      <c r="BL22" s="2" t="e">
        <f t="shared" si="4"/>
        <v>#REF!</v>
      </c>
      <c r="BM22" s="2" t="e">
        <f t="shared" si="4"/>
        <v>#REF!</v>
      </c>
      <c r="BN22" s="2" t="e">
        <f t="shared" si="4"/>
        <v>#REF!</v>
      </c>
      <c r="BO22" s="2" t="e">
        <f t="shared" si="4"/>
        <v>#REF!</v>
      </c>
      <c r="BP22" s="2" t="e">
        <f t="shared" si="4"/>
        <v>#REF!</v>
      </c>
      <c r="BQ22" s="2" t="e">
        <f t="shared" si="4"/>
        <v>#REF!</v>
      </c>
      <c r="BR22" s="2" t="e">
        <f t="shared" si="4"/>
        <v>#REF!</v>
      </c>
    </row>
    <row r="23" spans="1:70" x14ac:dyDescent="0.2">
      <c r="A23">
        <v>21</v>
      </c>
      <c r="B23" t="s">
        <v>35</v>
      </c>
      <c r="C23" t="e">
        <f>C22+#REF!</f>
        <v>#REF!</v>
      </c>
      <c r="D23" t="e">
        <f>D22+#REF!</f>
        <v>#REF!</v>
      </c>
      <c r="E23" t="e">
        <f>E22+#REF!</f>
        <v>#REF!</v>
      </c>
      <c r="F23" t="e">
        <f>F22+#REF!</f>
        <v>#REF!</v>
      </c>
      <c r="G23" t="e">
        <f>G22+#REF!</f>
        <v>#REF!</v>
      </c>
      <c r="H23" t="e">
        <f>H22+#REF!</f>
        <v>#REF!</v>
      </c>
      <c r="I23" t="e">
        <f>I22+#REF!</f>
        <v>#REF!</v>
      </c>
      <c r="J23" t="e">
        <f>J22+#REF!</f>
        <v>#REF!</v>
      </c>
      <c r="K23" t="e">
        <f>K22+#REF!</f>
        <v>#REF!</v>
      </c>
      <c r="L23" t="e">
        <f>L22+#REF!</f>
        <v>#REF!</v>
      </c>
      <c r="M23" t="e">
        <f>M22+#REF!</f>
        <v>#REF!</v>
      </c>
      <c r="N23" t="e">
        <f>N22+#REF!</f>
        <v>#REF!</v>
      </c>
      <c r="P23">
        <v>21</v>
      </c>
      <c r="Q23" t="s">
        <v>35</v>
      </c>
      <c r="R23" t="e">
        <f>R22+#REF!</f>
        <v>#REF!</v>
      </c>
      <c r="S23" t="e">
        <f>S22+#REF!</f>
        <v>#REF!</v>
      </c>
      <c r="T23" t="e">
        <f>T22+#REF!</f>
        <v>#REF!</v>
      </c>
      <c r="U23" t="e">
        <f>U22+#REF!</f>
        <v>#REF!</v>
      </c>
      <c r="V23" t="e">
        <f>V22+#REF!</f>
        <v>#REF!</v>
      </c>
      <c r="W23" t="e">
        <f>W22+#REF!</f>
        <v>#REF!</v>
      </c>
      <c r="X23" t="e">
        <f>X22+#REF!</f>
        <v>#REF!</v>
      </c>
      <c r="Y23" t="e">
        <f>Y22+#REF!</f>
        <v>#REF!</v>
      </c>
      <c r="Z23" t="e">
        <f>Z22+#REF!</f>
        <v>#REF!</v>
      </c>
      <c r="AA23" t="e">
        <f>AA22+#REF!</f>
        <v>#REF!</v>
      </c>
      <c r="AB23" t="e">
        <f>AB22+#REF!</f>
        <v>#REF!</v>
      </c>
      <c r="AC23" t="e">
        <f>AC22+#REF!</f>
        <v>#REF!</v>
      </c>
      <c r="AE23">
        <v>21</v>
      </c>
      <c r="AF23" t="s">
        <v>35</v>
      </c>
      <c r="AG23" t="e">
        <f t="shared" si="3"/>
        <v>#REF!</v>
      </c>
      <c r="AH23" t="e">
        <f t="shared" si="3"/>
        <v>#REF!</v>
      </c>
      <c r="AI23" t="e">
        <f t="shared" si="3"/>
        <v>#REF!</v>
      </c>
      <c r="AJ23" t="e">
        <f t="shared" si="3"/>
        <v>#REF!</v>
      </c>
      <c r="AK23" t="e">
        <f t="shared" si="3"/>
        <v>#REF!</v>
      </c>
      <c r="AL23" t="e">
        <f t="shared" si="3"/>
        <v>#REF!</v>
      </c>
      <c r="AM23" t="e">
        <f t="shared" si="3"/>
        <v>#REF!</v>
      </c>
      <c r="AN23" t="e">
        <f t="shared" si="3"/>
        <v>#REF!</v>
      </c>
      <c r="AO23" t="e">
        <f t="shared" si="3"/>
        <v>#REF!</v>
      </c>
      <c r="AP23" t="e">
        <f t="shared" si="3"/>
        <v>#REF!</v>
      </c>
      <c r="AQ23" t="e">
        <f t="shared" si="3"/>
        <v>#REF!</v>
      </c>
      <c r="AR23" t="e">
        <f t="shared" si="3"/>
        <v>#REF!</v>
      </c>
      <c r="AT23" t="e">
        <f>(C23/SUM($C23:$N23)-R23/SUM($R23:$AC23))*SUM(#REF!)</f>
        <v>#REF!</v>
      </c>
      <c r="AU23" t="e">
        <f>(D23/SUM($C23:$N23)-S23/SUM($R23:$AC23))*SUM(#REF!)</f>
        <v>#REF!</v>
      </c>
      <c r="AV23" t="e">
        <f>(E23/SUM($C23:$N23)-T23/SUM($R23:$AC23))*SUM(#REF!)</f>
        <v>#REF!</v>
      </c>
      <c r="AW23" t="e">
        <f>(F23/SUM($C23:$N23)-U23/SUM($R23:$AC23))*SUM(#REF!)</f>
        <v>#REF!</v>
      </c>
      <c r="AX23" t="e">
        <f>(G23/SUM($C23:$N23)-V23/SUM($R23:$AC23))*SUM(#REF!)</f>
        <v>#REF!</v>
      </c>
      <c r="AY23" t="e">
        <f>(H23/SUM($C23:$N23)-W23/SUM($R23:$AC23))*SUM(#REF!)</f>
        <v>#REF!</v>
      </c>
      <c r="AZ23" t="e">
        <f>(I23/SUM($C23:$N23)-X23/SUM($R23:$AC23))*SUM(#REF!)</f>
        <v>#REF!</v>
      </c>
      <c r="BA23" t="e">
        <f>(J23/SUM($C23:$N23)-Y23/SUM($R23:$AC23))*SUM(#REF!)</f>
        <v>#REF!</v>
      </c>
      <c r="BB23" t="e">
        <f>(K23/SUM($C23:$N23)-Z23/SUM($R23:$AC23))*SUM(#REF!)</f>
        <v>#REF!</v>
      </c>
      <c r="BC23" t="e">
        <f>(L23/SUM($C23:$N23)-AA23/SUM($R23:$AC23))*SUM(#REF!)</f>
        <v>#REF!</v>
      </c>
      <c r="BD23" t="e">
        <f>(M23/SUM($C23:$N23)-AB23/SUM($R23:$AC23))*SUM(#REF!)</f>
        <v>#REF!</v>
      </c>
      <c r="BE23" t="e">
        <f>(N23/SUM($C23:$N23)-AC23/SUM($R23:$AC23))*SUM(#REF!)</f>
        <v>#REF!</v>
      </c>
      <c r="BG23" s="2" t="e">
        <f t="shared" si="4"/>
        <v>#REF!</v>
      </c>
      <c r="BH23" s="2" t="e">
        <f t="shared" si="4"/>
        <v>#REF!</v>
      </c>
      <c r="BI23" s="2" t="e">
        <f t="shared" si="4"/>
        <v>#REF!</v>
      </c>
      <c r="BJ23" s="2" t="e">
        <f t="shared" si="4"/>
        <v>#REF!</v>
      </c>
      <c r="BK23" s="2" t="e">
        <f t="shared" si="4"/>
        <v>#REF!</v>
      </c>
      <c r="BL23" s="2" t="e">
        <f t="shared" si="4"/>
        <v>#REF!</v>
      </c>
      <c r="BM23" s="2" t="e">
        <f t="shared" si="4"/>
        <v>#REF!</v>
      </c>
      <c r="BN23" s="2" t="e">
        <f t="shared" si="4"/>
        <v>#REF!</v>
      </c>
      <c r="BO23" s="2" t="e">
        <f t="shared" si="4"/>
        <v>#REF!</v>
      </c>
      <c r="BP23" s="2" t="e">
        <f t="shared" si="4"/>
        <v>#REF!</v>
      </c>
      <c r="BQ23" s="2" t="e">
        <f t="shared" si="4"/>
        <v>#REF!</v>
      </c>
      <c r="BR23" s="2" t="e">
        <f t="shared" si="4"/>
        <v>#REF!</v>
      </c>
    </row>
    <row r="24" spans="1:70" x14ac:dyDescent="0.2">
      <c r="A24">
        <v>22</v>
      </c>
      <c r="B24" t="s">
        <v>36</v>
      </c>
      <c r="C24" t="e">
        <f>C23+#REF!</f>
        <v>#REF!</v>
      </c>
      <c r="D24" t="e">
        <f>D23+#REF!</f>
        <v>#REF!</v>
      </c>
      <c r="E24" t="e">
        <f>E23+#REF!</f>
        <v>#REF!</v>
      </c>
      <c r="F24" t="e">
        <f>F23+#REF!</f>
        <v>#REF!</v>
      </c>
      <c r="G24" t="e">
        <f>G23+#REF!</f>
        <v>#REF!</v>
      </c>
      <c r="H24" t="e">
        <f>H23+#REF!</f>
        <v>#REF!</v>
      </c>
      <c r="I24" t="e">
        <f>I23+#REF!</f>
        <v>#REF!</v>
      </c>
      <c r="J24" t="e">
        <f>J23+#REF!</f>
        <v>#REF!</v>
      </c>
      <c r="K24" t="e">
        <f>K23+#REF!</f>
        <v>#REF!</v>
      </c>
      <c r="L24" t="e">
        <f>L23+#REF!</f>
        <v>#REF!</v>
      </c>
      <c r="M24" t="e">
        <f>M23+#REF!</f>
        <v>#REF!</v>
      </c>
      <c r="N24" t="e">
        <f>N23+#REF!</f>
        <v>#REF!</v>
      </c>
      <c r="P24">
        <v>22</v>
      </c>
      <c r="Q24" t="s">
        <v>36</v>
      </c>
      <c r="R24" t="e">
        <f>R23+#REF!</f>
        <v>#REF!</v>
      </c>
      <c r="S24" t="e">
        <f>S23+#REF!</f>
        <v>#REF!</v>
      </c>
      <c r="T24" t="e">
        <f>T23+#REF!</f>
        <v>#REF!</v>
      </c>
      <c r="U24" t="e">
        <f>U23+#REF!</f>
        <v>#REF!</v>
      </c>
      <c r="V24" t="e">
        <f>V23+#REF!</f>
        <v>#REF!</v>
      </c>
      <c r="W24" t="e">
        <f>W23+#REF!</f>
        <v>#REF!</v>
      </c>
      <c r="X24" t="e">
        <f>X23+#REF!</f>
        <v>#REF!</v>
      </c>
      <c r="Y24" t="e">
        <f>Y23+#REF!</f>
        <v>#REF!</v>
      </c>
      <c r="Z24" t="e">
        <f>Z23+#REF!</f>
        <v>#REF!</v>
      </c>
      <c r="AA24" t="e">
        <f>AA23+#REF!</f>
        <v>#REF!</v>
      </c>
      <c r="AB24" t="e">
        <f>AB23+#REF!</f>
        <v>#REF!</v>
      </c>
      <c r="AC24" t="e">
        <f>AC23+#REF!</f>
        <v>#REF!</v>
      </c>
      <c r="AE24">
        <v>22</v>
      </c>
      <c r="AF24" t="s">
        <v>36</v>
      </c>
      <c r="AG24" t="e">
        <f t="shared" si="3"/>
        <v>#REF!</v>
      </c>
      <c r="AH24" t="e">
        <f t="shared" si="3"/>
        <v>#REF!</v>
      </c>
      <c r="AI24" t="e">
        <f t="shared" si="3"/>
        <v>#REF!</v>
      </c>
      <c r="AJ24" t="e">
        <f t="shared" si="3"/>
        <v>#REF!</v>
      </c>
      <c r="AK24" t="e">
        <f t="shared" si="3"/>
        <v>#REF!</v>
      </c>
      <c r="AL24" t="e">
        <f t="shared" si="3"/>
        <v>#REF!</v>
      </c>
      <c r="AM24" t="e">
        <f t="shared" si="3"/>
        <v>#REF!</v>
      </c>
      <c r="AN24" t="e">
        <f t="shared" si="3"/>
        <v>#REF!</v>
      </c>
      <c r="AO24" t="e">
        <f t="shared" si="3"/>
        <v>#REF!</v>
      </c>
      <c r="AP24" t="e">
        <f t="shared" si="3"/>
        <v>#REF!</v>
      </c>
      <c r="AQ24" t="e">
        <f t="shared" si="3"/>
        <v>#REF!</v>
      </c>
      <c r="AR24" t="e">
        <f t="shared" si="3"/>
        <v>#REF!</v>
      </c>
      <c r="AT24" t="e">
        <f>(C24/SUM($C24:$N24)-R24/SUM($R24:$AC24))*SUM(#REF!)</f>
        <v>#REF!</v>
      </c>
      <c r="AU24" t="e">
        <f>(D24/SUM($C24:$N24)-S24/SUM($R24:$AC24))*SUM(#REF!)</f>
        <v>#REF!</v>
      </c>
      <c r="AV24" t="e">
        <f>(E24/SUM($C24:$N24)-T24/SUM($R24:$AC24))*SUM(#REF!)</f>
        <v>#REF!</v>
      </c>
      <c r="AW24" t="e">
        <f>(F24/SUM($C24:$N24)-U24/SUM($R24:$AC24))*SUM(#REF!)</f>
        <v>#REF!</v>
      </c>
      <c r="AX24" t="e">
        <f>(G24/SUM($C24:$N24)-V24/SUM($R24:$AC24))*SUM(#REF!)</f>
        <v>#REF!</v>
      </c>
      <c r="AY24" t="e">
        <f>(H24/SUM($C24:$N24)-W24/SUM($R24:$AC24))*SUM(#REF!)</f>
        <v>#REF!</v>
      </c>
      <c r="AZ24" t="e">
        <f>(I24/SUM($C24:$N24)-X24/SUM($R24:$AC24))*SUM(#REF!)</f>
        <v>#REF!</v>
      </c>
      <c r="BA24" t="e">
        <f>(J24/SUM($C24:$N24)-Y24/SUM($R24:$AC24))*SUM(#REF!)</f>
        <v>#REF!</v>
      </c>
      <c r="BB24" t="e">
        <f>(K24/SUM($C24:$N24)-Z24/SUM($R24:$AC24))*SUM(#REF!)</f>
        <v>#REF!</v>
      </c>
      <c r="BC24" t="e">
        <f>(L24/SUM($C24:$N24)-AA24/SUM($R24:$AC24))*SUM(#REF!)</f>
        <v>#REF!</v>
      </c>
      <c r="BD24" t="e">
        <f>(M24/SUM($C24:$N24)-AB24/SUM($R24:$AC24))*SUM(#REF!)</f>
        <v>#REF!</v>
      </c>
      <c r="BE24" t="e">
        <f>(N24/SUM($C24:$N24)-AC24/SUM($R24:$AC24))*SUM(#REF!)</f>
        <v>#REF!</v>
      </c>
      <c r="BG24" s="2" t="e">
        <f t="shared" si="4"/>
        <v>#REF!</v>
      </c>
      <c r="BH24" s="2" t="e">
        <f t="shared" si="4"/>
        <v>#REF!</v>
      </c>
      <c r="BI24" s="2" t="e">
        <f t="shared" si="4"/>
        <v>#REF!</v>
      </c>
      <c r="BJ24" s="2" t="e">
        <f t="shared" si="4"/>
        <v>#REF!</v>
      </c>
      <c r="BK24" s="2" t="e">
        <f t="shared" si="4"/>
        <v>#REF!</v>
      </c>
      <c r="BL24" s="2" t="e">
        <f t="shared" si="4"/>
        <v>#REF!</v>
      </c>
      <c r="BM24" s="2" t="e">
        <f t="shared" si="4"/>
        <v>#REF!</v>
      </c>
      <c r="BN24" s="2" t="e">
        <f t="shared" si="4"/>
        <v>#REF!</v>
      </c>
      <c r="BO24" s="2" t="e">
        <f t="shared" si="4"/>
        <v>#REF!</v>
      </c>
      <c r="BP24" s="2" t="e">
        <f t="shared" si="4"/>
        <v>#REF!</v>
      </c>
      <c r="BQ24" s="2" t="e">
        <f t="shared" si="4"/>
        <v>#REF!</v>
      </c>
      <c r="BR24" s="2" t="e">
        <f t="shared" si="4"/>
        <v>#REF!</v>
      </c>
    </row>
    <row r="25" spans="1:70" x14ac:dyDescent="0.2">
      <c r="A25">
        <v>23</v>
      </c>
      <c r="B25" t="s">
        <v>37</v>
      </c>
      <c r="C25" t="e">
        <f>C24+#REF!</f>
        <v>#REF!</v>
      </c>
      <c r="D25" t="e">
        <f>D24+#REF!</f>
        <v>#REF!</v>
      </c>
      <c r="E25" t="e">
        <f>E24+#REF!</f>
        <v>#REF!</v>
      </c>
      <c r="F25" t="e">
        <f>F24+#REF!</f>
        <v>#REF!</v>
      </c>
      <c r="G25" t="e">
        <f>G24+#REF!</f>
        <v>#REF!</v>
      </c>
      <c r="H25" t="e">
        <f>H24+#REF!</f>
        <v>#REF!</v>
      </c>
      <c r="I25" t="e">
        <f>I24+#REF!</f>
        <v>#REF!</v>
      </c>
      <c r="J25" t="e">
        <f>J24+#REF!</f>
        <v>#REF!</v>
      </c>
      <c r="K25" t="e">
        <f>K24+#REF!</f>
        <v>#REF!</v>
      </c>
      <c r="L25" t="e">
        <f>L24+#REF!</f>
        <v>#REF!</v>
      </c>
      <c r="M25" t="e">
        <f>M24+#REF!</f>
        <v>#REF!</v>
      </c>
      <c r="N25" t="e">
        <f>N24+#REF!</f>
        <v>#REF!</v>
      </c>
      <c r="P25">
        <v>23</v>
      </c>
      <c r="Q25" t="s">
        <v>37</v>
      </c>
      <c r="R25" t="e">
        <f>R24+#REF!</f>
        <v>#REF!</v>
      </c>
      <c r="S25" t="e">
        <f>S24+#REF!</f>
        <v>#REF!</v>
      </c>
      <c r="T25" t="e">
        <f>T24+#REF!</f>
        <v>#REF!</v>
      </c>
      <c r="U25" t="e">
        <f>U24+#REF!</f>
        <v>#REF!</v>
      </c>
      <c r="V25" t="e">
        <f>V24+#REF!</f>
        <v>#REF!</v>
      </c>
      <c r="W25" t="e">
        <f>W24+#REF!</f>
        <v>#REF!</v>
      </c>
      <c r="X25" t="e">
        <f>X24+#REF!</f>
        <v>#REF!</v>
      </c>
      <c r="Y25" t="e">
        <f>Y24+#REF!</f>
        <v>#REF!</v>
      </c>
      <c r="Z25" t="e">
        <f>Z24+#REF!</f>
        <v>#REF!</v>
      </c>
      <c r="AA25" t="e">
        <f>AA24+#REF!</f>
        <v>#REF!</v>
      </c>
      <c r="AB25" t="e">
        <f>AB24+#REF!</f>
        <v>#REF!</v>
      </c>
      <c r="AC25" t="e">
        <f>AC24+#REF!</f>
        <v>#REF!</v>
      </c>
      <c r="AE25">
        <v>23</v>
      </c>
      <c r="AF25" t="s">
        <v>37</v>
      </c>
      <c r="AG25" t="e">
        <f t="shared" si="3"/>
        <v>#REF!</v>
      </c>
      <c r="AH25" t="e">
        <f t="shared" si="3"/>
        <v>#REF!</v>
      </c>
      <c r="AI25" t="e">
        <f t="shared" si="3"/>
        <v>#REF!</v>
      </c>
      <c r="AJ25" t="e">
        <f t="shared" si="3"/>
        <v>#REF!</v>
      </c>
      <c r="AK25" t="e">
        <f t="shared" si="3"/>
        <v>#REF!</v>
      </c>
      <c r="AL25" t="e">
        <f t="shared" si="3"/>
        <v>#REF!</v>
      </c>
      <c r="AM25" t="e">
        <f t="shared" si="3"/>
        <v>#REF!</v>
      </c>
      <c r="AN25" t="e">
        <f t="shared" si="3"/>
        <v>#REF!</v>
      </c>
      <c r="AO25" t="e">
        <f t="shared" si="3"/>
        <v>#REF!</v>
      </c>
      <c r="AP25" t="e">
        <f t="shared" si="3"/>
        <v>#REF!</v>
      </c>
      <c r="AQ25" t="e">
        <f t="shared" si="3"/>
        <v>#REF!</v>
      </c>
      <c r="AR25" t="e">
        <f t="shared" si="3"/>
        <v>#REF!</v>
      </c>
      <c r="AT25" t="e">
        <f>(C25/SUM($C25:$N25)-R25/SUM($R25:$AC25))*SUM(#REF!)</f>
        <v>#REF!</v>
      </c>
      <c r="AU25" t="e">
        <f>(D25/SUM($C25:$N25)-S25/SUM($R25:$AC25))*SUM(#REF!)</f>
        <v>#REF!</v>
      </c>
      <c r="AV25" t="e">
        <f>(E25/SUM($C25:$N25)-T25/SUM($R25:$AC25))*SUM(#REF!)</f>
        <v>#REF!</v>
      </c>
      <c r="AW25" t="e">
        <f>(F25/SUM($C25:$N25)-U25/SUM($R25:$AC25))*SUM(#REF!)</f>
        <v>#REF!</v>
      </c>
      <c r="AX25" t="e">
        <f>(G25/SUM($C25:$N25)-V25/SUM($R25:$AC25))*SUM(#REF!)</f>
        <v>#REF!</v>
      </c>
      <c r="AY25" t="e">
        <f>(H25/SUM($C25:$N25)-W25/SUM($R25:$AC25))*SUM(#REF!)</f>
        <v>#REF!</v>
      </c>
      <c r="AZ25" t="e">
        <f>(I25/SUM($C25:$N25)-X25/SUM($R25:$AC25))*SUM(#REF!)</f>
        <v>#REF!</v>
      </c>
      <c r="BA25" t="e">
        <f>(J25/SUM($C25:$N25)-Y25/SUM($R25:$AC25))*SUM(#REF!)</f>
        <v>#REF!</v>
      </c>
      <c r="BB25" t="e">
        <f>(K25/SUM($C25:$N25)-Z25/SUM($R25:$AC25))*SUM(#REF!)</f>
        <v>#REF!</v>
      </c>
      <c r="BC25" t="e">
        <f>(L25/SUM($C25:$N25)-AA25/SUM($R25:$AC25))*SUM(#REF!)</f>
        <v>#REF!</v>
      </c>
      <c r="BD25" t="e">
        <f>(M25/SUM($C25:$N25)-AB25/SUM($R25:$AC25))*SUM(#REF!)</f>
        <v>#REF!</v>
      </c>
      <c r="BE25" t="e">
        <f>(N25/SUM($C25:$N25)-AC25/SUM($R25:$AC25))*SUM(#REF!)</f>
        <v>#REF!</v>
      </c>
      <c r="BG25" s="2" t="e">
        <f t="shared" si="4"/>
        <v>#REF!</v>
      </c>
      <c r="BH25" s="2" t="e">
        <f t="shared" si="4"/>
        <v>#REF!</v>
      </c>
      <c r="BI25" s="2" t="e">
        <f t="shared" si="4"/>
        <v>#REF!</v>
      </c>
      <c r="BJ25" s="2" t="e">
        <f t="shared" si="4"/>
        <v>#REF!</v>
      </c>
      <c r="BK25" s="2" t="e">
        <f t="shared" si="4"/>
        <v>#REF!</v>
      </c>
      <c r="BL25" s="2" t="e">
        <f t="shared" si="4"/>
        <v>#REF!</v>
      </c>
      <c r="BM25" s="2" t="e">
        <f t="shared" si="4"/>
        <v>#REF!</v>
      </c>
      <c r="BN25" s="2" t="e">
        <f t="shared" si="4"/>
        <v>#REF!</v>
      </c>
      <c r="BO25" s="2" t="e">
        <f t="shared" si="4"/>
        <v>#REF!</v>
      </c>
      <c r="BP25" s="2" t="e">
        <f t="shared" si="4"/>
        <v>#REF!</v>
      </c>
      <c r="BQ25" s="2" t="e">
        <f t="shared" si="4"/>
        <v>#REF!</v>
      </c>
      <c r="BR25" s="2" t="e">
        <f t="shared" si="4"/>
        <v>#REF!</v>
      </c>
    </row>
    <row r="26" spans="1:70" x14ac:dyDescent="0.2">
      <c r="A26">
        <v>24</v>
      </c>
      <c r="B26" t="s">
        <v>38</v>
      </c>
      <c r="C26" t="e">
        <f>C25+#REF!</f>
        <v>#REF!</v>
      </c>
      <c r="D26" t="e">
        <f>D25+#REF!</f>
        <v>#REF!</v>
      </c>
      <c r="E26" t="e">
        <f>E25+#REF!</f>
        <v>#REF!</v>
      </c>
      <c r="F26" t="e">
        <f>F25+#REF!</f>
        <v>#REF!</v>
      </c>
      <c r="G26" t="e">
        <f>G25+#REF!</f>
        <v>#REF!</v>
      </c>
      <c r="H26" t="e">
        <f>H25+#REF!</f>
        <v>#REF!</v>
      </c>
      <c r="I26" t="e">
        <f>I25+#REF!</f>
        <v>#REF!</v>
      </c>
      <c r="J26" t="e">
        <f>J25+#REF!</f>
        <v>#REF!</v>
      </c>
      <c r="K26" t="e">
        <f>K25+#REF!</f>
        <v>#REF!</v>
      </c>
      <c r="L26" t="e">
        <f>L25+#REF!</f>
        <v>#REF!</v>
      </c>
      <c r="M26" t="e">
        <f>M25+#REF!</f>
        <v>#REF!</v>
      </c>
      <c r="N26" t="e">
        <f>N25+#REF!</f>
        <v>#REF!</v>
      </c>
      <c r="P26">
        <v>24</v>
      </c>
      <c r="Q26" t="s">
        <v>38</v>
      </c>
      <c r="R26" t="e">
        <f>R25+#REF!</f>
        <v>#REF!</v>
      </c>
      <c r="S26" t="e">
        <f>S25+#REF!</f>
        <v>#REF!</v>
      </c>
      <c r="T26" t="e">
        <f>T25+#REF!</f>
        <v>#REF!</v>
      </c>
      <c r="U26" t="e">
        <f>U25+#REF!</f>
        <v>#REF!</v>
      </c>
      <c r="V26" t="e">
        <f>V25+#REF!</f>
        <v>#REF!</v>
      </c>
      <c r="W26" t="e">
        <f>W25+#REF!</f>
        <v>#REF!</v>
      </c>
      <c r="X26" t="e">
        <f>X25+#REF!</f>
        <v>#REF!</v>
      </c>
      <c r="Y26" t="e">
        <f>Y25+#REF!</f>
        <v>#REF!</v>
      </c>
      <c r="Z26" t="e">
        <f>Z25+#REF!</f>
        <v>#REF!</v>
      </c>
      <c r="AA26" t="e">
        <f>AA25+#REF!</f>
        <v>#REF!</v>
      </c>
      <c r="AB26" t="e">
        <f>AB25+#REF!</f>
        <v>#REF!</v>
      </c>
      <c r="AC26" t="e">
        <f>AC25+#REF!</f>
        <v>#REF!</v>
      </c>
      <c r="AE26">
        <v>24</v>
      </c>
      <c r="AF26" t="s">
        <v>38</v>
      </c>
      <c r="AG26" t="e">
        <f t="shared" si="3"/>
        <v>#REF!</v>
      </c>
      <c r="AH26" t="e">
        <f t="shared" si="3"/>
        <v>#REF!</v>
      </c>
      <c r="AI26" t="e">
        <f t="shared" si="3"/>
        <v>#REF!</v>
      </c>
      <c r="AJ26" t="e">
        <f t="shared" si="3"/>
        <v>#REF!</v>
      </c>
      <c r="AK26" t="e">
        <f t="shared" si="3"/>
        <v>#REF!</v>
      </c>
      <c r="AL26" t="e">
        <f t="shared" si="3"/>
        <v>#REF!</v>
      </c>
      <c r="AM26" t="e">
        <f t="shared" si="3"/>
        <v>#REF!</v>
      </c>
      <c r="AN26" t="e">
        <f t="shared" si="3"/>
        <v>#REF!</v>
      </c>
      <c r="AO26" t="e">
        <f t="shared" si="3"/>
        <v>#REF!</v>
      </c>
      <c r="AP26" t="e">
        <f t="shared" si="3"/>
        <v>#REF!</v>
      </c>
      <c r="AQ26" t="e">
        <f t="shared" si="3"/>
        <v>#REF!</v>
      </c>
      <c r="AR26" t="e">
        <f t="shared" si="3"/>
        <v>#REF!</v>
      </c>
      <c r="AT26" t="e">
        <f>(C26/SUM($C26:$N26)-R26/SUM($R26:$AC26))*SUM(#REF!)</f>
        <v>#REF!</v>
      </c>
      <c r="AU26" t="e">
        <f>(D26/SUM($C26:$N26)-S26/SUM($R26:$AC26))*SUM(#REF!)</f>
        <v>#REF!</v>
      </c>
      <c r="AV26" t="e">
        <f>(E26/SUM($C26:$N26)-T26/SUM($R26:$AC26))*SUM(#REF!)</f>
        <v>#REF!</v>
      </c>
      <c r="AW26" t="e">
        <f>(F26/SUM($C26:$N26)-U26/SUM($R26:$AC26))*SUM(#REF!)</f>
        <v>#REF!</v>
      </c>
      <c r="AX26" t="e">
        <f>(G26/SUM($C26:$N26)-V26/SUM($R26:$AC26))*SUM(#REF!)</f>
        <v>#REF!</v>
      </c>
      <c r="AY26" t="e">
        <f>(H26/SUM($C26:$N26)-W26/SUM($R26:$AC26))*SUM(#REF!)</f>
        <v>#REF!</v>
      </c>
      <c r="AZ26" t="e">
        <f>(I26/SUM($C26:$N26)-X26/SUM($R26:$AC26))*SUM(#REF!)</f>
        <v>#REF!</v>
      </c>
      <c r="BA26" t="e">
        <f>(J26/SUM($C26:$N26)-Y26/SUM($R26:$AC26))*SUM(#REF!)</f>
        <v>#REF!</v>
      </c>
      <c r="BB26" t="e">
        <f>(K26/SUM($C26:$N26)-Z26/SUM($R26:$AC26))*SUM(#REF!)</f>
        <v>#REF!</v>
      </c>
      <c r="BC26" t="e">
        <f>(L26/SUM($C26:$N26)-AA26/SUM($R26:$AC26))*SUM(#REF!)</f>
        <v>#REF!</v>
      </c>
      <c r="BD26" t="e">
        <f>(M26/SUM($C26:$N26)-AB26/SUM($R26:$AC26))*SUM(#REF!)</f>
        <v>#REF!</v>
      </c>
      <c r="BE26" t="e">
        <f>(N26/SUM($C26:$N26)-AC26/SUM($R26:$AC26))*SUM(#REF!)</f>
        <v>#REF!</v>
      </c>
      <c r="BG26" s="2" t="e">
        <f t="shared" si="4"/>
        <v>#REF!</v>
      </c>
      <c r="BH26" s="2" t="e">
        <f t="shared" si="4"/>
        <v>#REF!</v>
      </c>
      <c r="BI26" s="2" t="e">
        <f t="shared" si="4"/>
        <v>#REF!</v>
      </c>
      <c r="BJ26" s="2" t="e">
        <f t="shared" si="4"/>
        <v>#REF!</v>
      </c>
      <c r="BK26" s="2" t="e">
        <f t="shared" si="4"/>
        <v>#REF!</v>
      </c>
      <c r="BL26" s="2" t="e">
        <f t="shared" si="4"/>
        <v>#REF!</v>
      </c>
      <c r="BM26" s="2" t="e">
        <f t="shared" si="4"/>
        <v>#REF!</v>
      </c>
      <c r="BN26" s="2" t="e">
        <f t="shared" si="4"/>
        <v>#REF!</v>
      </c>
      <c r="BO26" s="2" t="e">
        <f t="shared" si="4"/>
        <v>#REF!</v>
      </c>
      <c r="BP26" s="2" t="e">
        <f t="shared" si="4"/>
        <v>#REF!</v>
      </c>
      <c r="BQ26" s="2" t="e">
        <f t="shared" si="4"/>
        <v>#REF!</v>
      </c>
      <c r="BR26" s="2" t="e">
        <f t="shared" si="4"/>
        <v>#REF!</v>
      </c>
    </row>
    <row r="27" spans="1:70" x14ac:dyDescent="0.2">
      <c r="A27">
        <v>25</v>
      </c>
      <c r="B27" t="s">
        <v>39</v>
      </c>
      <c r="C27" t="e">
        <f>C26+#REF!</f>
        <v>#REF!</v>
      </c>
      <c r="D27" t="e">
        <f>D26+#REF!</f>
        <v>#REF!</v>
      </c>
      <c r="E27" t="e">
        <f>E26+#REF!</f>
        <v>#REF!</v>
      </c>
      <c r="F27" t="e">
        <f>F26+#REF!</f>
        <v>#REF!</v>
      </c>
      <c r="G27" t="e">
        <f>G26+#REF!</f>
        <v>#REF!</v>
      </c>
      <c r="H27" t="e">
        <f>H26+#REF!</f>
        <v>#REF!</v>
      </c>
      <c r="I27" t="e">
        <f>I26+#REF!</f>
        <v>#REF!</v>
      </c>
      <c r="J27" t="e">
        <f>J26+#REF!</f>
        <v>#REF!</v>
      </c>
      <c r="K27" t="e">
        <f>K26+#REF!</f>
        <v>#REF!</v>
      </c>
      <c r="L27" t="e">
        <f>L26+#REF!</f>
        <v>#REF!</v>
      </c>
      <c r="M27" t="e">
        <f>M26+#REF!</f>
        <v>#REF!</v>
      </c>
      <c r="N27" t="e">
        <f>N26+#REF!</f>
        <v>#REF!</v>
      </c>
      <c r="P27">
        <v>25</v>
      </c>
      <c r="Q27" t="s">
        <v>39</v>
      </c>
      <c r="R27" t="e">
        <f>R26+#REF!</f>
        <v>#REF!</v>
      </c>
      <c r="S27" t="e">
        <f>S26+#REF!</f>
        <v>#REF!</v>
      </c>
      <c r="T27" t="e">
        <f>T26+#REF!</f>
        <v>#REF!</v>
      </c>
      <c r="U27" t="e">
        <f>U26+#REF!</f>
        <v>#REF!</v>
      </c>
      <c r="V27" t="e">
        <f>V26+#REF!</f>
        <v>#REF!</v>
      </c>
      <c r="W27" t="e">
        <f>W26+#REF!</f>
        <v>#REF!</v>
      </c>
      <c r="X27" t="e">
        <f>X26+#REF!</f>
        <v>#REF!</v>
      </c>
      <c r="Y27" t="e">
        <f>Y26+#REF!</f>
        <v>#REF!</v>
      </c>
      <c r="Z27" t="e">
        <f>Z26+#REF!</f>
        <v>#REF!</v>
      </c>
      <c r="AA27" t="e">
        <f>AA26+#REF!</f>
        <v>#REF!</v>
      </c>
      <c r="AB27" t="e">
        <f>AB26+#REF!</f>
        <v>#REF!</v>
      </c>
      <c r="AC27" t="e">
        <f>AC26+#REF!</f>
        <v>#REF!</v>
      </c>
      <c r="AE27">
        <v>25</v>
      </c>
      <c r="AF27" t="s">
        <v>39</v>
      </c>
      <c r="AG27" t="e">
        <f t="shared" si="3"/>
        <v>#REF!</v>
      </c>
      <c r="AH27" t="e">
        <f t="shared" si="3"/>
        <v>#REF!</v>
      </c>
      <c r="AI27" t="e">
        <f t="shared" si="3"/>
        <v>#REF!</v>
      </c>
      <c r="AJ27" t="e">
        <f t="shared" si="3"/>
        <v>#REF!</v>
      </c>
      <c r="AK27" t="e">
        <f t="shared" si="3"/>
        <v>#REF!</v>
      </c>
      <c r="AL27" t="e">
        <f t="shared" si="3"/>
        <v>#REF!</v>
      </c>
      <c r="AM27" t="e">
        <f t="shared" si="3"/>
        <v>#REF!</v>
      </c>
      <c r="AN27" t="e">
        <f t="shared" si="3"/>
        <v>#REF!</v>
      </c>
      <c r="AO27" t="e">
        <f t="shared" si="3"/>
        <v>#REF!</v>
      </c>
      <c r="AP27" t="e">
        <f t="shared" si="3"/>
        <v>#REF!</v>
      </c>
      <c r="AQ27" t="e">
        <f t="shared" si="3"/>
        <v>#REF!</v>
      </c>
      <c r="AR27" t="e">
        <f t="shared" si="3"/>
        <v>#REF!</v>
      </c>
      <c r="AT27" t="e">
        <f>(C27/SUM($C27:$N27)-R27/SUM($R27:$AC27))*SUM(#REF!)</f>
        <v>#REF!</v>
      </c>
      <c r="AU27" t="e">
        <f>(D27/SUM($C27:$N27)-S27/SUM($R27:$AC27))*SUM(#REF!)</f>
        <v>#REF!</v>
      </c>
      <c r="AV27" t="e">
        <f>(E27/SUM($C27:$N27)-T27/SUM($R27:$AC27))*SUM(#REF!)</f>
        <v>#REF!</v>
      </c>
      <c r="AW27" t="e">
        <f>(F27/SUM($C27:$N27)-U27/SUM($R27:$AC27))*SUM(#REF!)</f>
        <v>#REF!</v>
      </c>
      <c r="AX27" t="e">
        <f>(G27/SUM($C27:$N27)-V27/SUM($R27:$AC27))*SUM(#REF!)</f>
        <v>#REF!</v>
      </c>
      <c r="AY27" t="e">
        <f>(H27/SUM($C27:$N27)-W27/SUM($R27:$AC27))*SUM(#REF!)</f>
        <v>#REF!</v>
      </c>
      <c r="AZ27" t="e">
        <f>(I27/SUM($C27:$N27)-X27/SUM($R27:$AC27))*SUM(#REF!)</f>
        <v>#REF!</v>
      </c>
      <c r="BA27" t="e">
        <f>(J27/SUM($C27:$N27)-Y27/SUM($R27:$AC27))*SUM(#REF!)</f>
        <v>#REF!</v>
      </c>
      <c r="BB27" t="e">
        <f>(K27/SUM($C27:$N27)-Z27/SUM($R27:$AC27))*SUM(#REF!)</f>
        <v>#REF!</v>
      </c>
      <c r="BC27" t="e">
        <f>(L27/SUM($C27:$N27)-AA27/SUM($R27:$AC27))*SUM(#REF!)</f>
        <v>#REF!</v>
      </c>
      <c r="BD27" t="e">
        <f>(M27/SUM($C27:$N27)-AB27/SUM($R27:$AC27))*SUM(#REF!)</f>
        <v>#REF!</v>
      </c>
      <c r="BE27" t="e">
        <f>(N27/SUM($C27:$N27)-AC27/SUM($R27:$AC27))*SUM(#REF!)</f>
        <v>#REF!</v>
      </c>
      <c r="BG27" s="2" t="e">
        <f t="shared" si="4"/>
        <v>#REF!</v>
      </c>
      <c r="BH27" s="2" t="e">
        <f t="shared" si="4"/>
        <v>#REF!</v>
      </c>
      <c r="BI27" s="2" t="e">
        <f t="shared" si="4"/>
        <v>#REF!</v>
      </c>
      <c r="BJ27" s="2" t="e">
        <f t="shared" si="4"/>
        <v>#REF!</v>
      </c>
      <c r="BK27" s="2" t="e">
        <f t="shared" si="4"/>
        <v>#REF!</v>
      </c>
      <c r="BL27" s="2" t="e">
        <f t="shared" si="4"/>
        <v>#REF!</v>
      </c>
      <c r="BM27" s="2" t="e">
        <f t="shared" si="4"/>
        <v>#REF!</v>
      </c>
      <c r="BN27" s="2" t="e">
        <f t="shared" si="4"/>
        <v>#REF!</v>
      </c>
      <c r="BO27" s="2" t="e">
        <f t="shared" si="4"/>
        <v>#REF!</v>
      </c>
      <c r="BP27" s="2" t="e">
        <f t="shared" si="4"/>
        <v>#REF!</v>
      </c>
      <c r="BQ27" s="2" t="e">
        <f t="shared" si="4"/>
        <v>#REF!</v>
      </c>
      <c r="BR27" s="2" t="e">
        <f t="shared" si="4"/>
        <v>#REF!</v>
      </c>
    </row>
    <row r="28" spans="1:70" x14ac:dyDescent="0.2">
      <c r="A28">
        <v>26</v>
      </c>
      <c r="B28" t="s">
        <v>40</v>
      </c>
      <c r="C28" t="e">
        <f>C27+#REF!</f>
        <v>#REF!</v>
      </c>
      <c r="D28" t="e">
        <f>D27+#REF!</f>
        <v>#REF!</v>
      </c>
      <c r="E28" t="e">
        <f>E27+#REF!</f>
        <v>#REF!</v>
      </c>
      <c r="F28" t="e">
        <f>F27+#REF!</f>
        <v>#REF!</v>
      </c>
      <c r="G28" t="e">
        <f>G27+#REF!</f>
        <v>#REF!</v>
      </c>
      <c r="H28" t="e">
        <f>H27+#REF!</f>
        <v>#REF!</v>
      </c>
      <c r="I28" t="e">
        <f>I27+#REF!</f>
        <v>#REF!</v>
      </c>
      <c r="J28" t="e">
        <f>J27+#REF!</f>
        <v>#REF!</v>
      </c>
      <c r="K28" t="e">
        <f>K27+#REF!</f>
        <v>#REF!</v>
      </c>
      <c r="L28" t="e">
        <f>L27+#REF!</f>
        <v>#REF!</v>
      </c>
      <c r="M28" t="e">
        <f>M27+#REF!</f>
        <v>#REF!</v>
      </c>
      <c r="N28" t="e">
        <f>N27+#REF!</f>
        <v>#REF!</v>
      </c>
      <c r="P28">
        <v>26</v>
      </c>
      <c r="Q28" t="s">
        <v>40</v>
      </c>
      <c r="R28" t="e">
        <f>R27+#REF!</f>
        <v>#REF!</v>
      </c>
      <c r="S28" t="e">
        <f>S27+#REF!</f>
        <v>#REF!</v>
      </c>
      <c r="T28" t="e">
        <f>T27+#REF!</f>
        <v>#REF!</v>
      </c>
      <c r="U28" t="e">
        <f>U27+#REF!</f>
        <v>#REF!</v>
      </c>
      <c r="V28" t="e">
        <f>V27+#REF!</f>
        <v>#REF!</v>
      </c>
      <c r="W28" t="e">
        <f>W27+#REF!</f>
        <v>#REF!</v>
      </c>
      <c r="X28" t="e">
        <f>X27+#REF!</f>
        <v>#REF!</v>
      </c>
      <c r="Y28" t="e">
        <f>Y27+#REF!</f>
        <v>#REF!</v>
      </c>
      <c r="Z28" t="e">
        <f>Z27+#REF!</f>
        <v>#REF!</v>
      </c>
      <c r="AA28" t="e">
        <f>AA27+#REF!</f>
        <v>#REF!</v>
      </c>
      <c r="AB28" t="e">
        <f>AB27+#REF!</f>
        <v>#REF!</v>
      </c>
      <c r="AC28" t="e">
        <f>AC27+#REF!</f>
        <v>#REF!</v>
      </c>
      <c r="AE28">
        <v>26</v>
      </c>
      <c r="AF28" t="s">
        <v>40</v>
      </c>
      <c r="AG28" t="e">
        <f t="shared" si="3"/>
        <v>#REF!</v>
      </c>
      <c r="AH28" t="e">
        <f t="shared" si="3"/>
        <v>#REF!</v>
      </c>
      <c r="AI28" t="e">
        <f t="shared" si="3"/>
        <v>#REF!</v>
      </c>
      <c r="AJ28" t="e">
        <f t="shared" si="3"/>
        <v>#REF!</v>
      </c>
      <c r="AK28" t="e">
        <f t="shared" si="3"/>
        <v>#REF!</v>
      </c>
      <c r="AL28" t="e">
        <f t="shared" si="3"/>
        <v>#REF!</v>
      </c>
      <c r="AM28" t="e">
        <f t="shared" si="3"/>
        <v>#REF!</v>
      </c>
      <c r="AN28" t="e">
        <f t="shared" si="3"/>
        <v>#REF!</v>
      </c>
      <c r="AO28" t="e">
        <f t="shared" si="3"/>
        <v>#REF!</v>
      </c>
      <c r="AP28" t="e">
        <f t="shared" si="3"/>
        <v>#REF!</v>
      </c>
      <c r="AQ28" t="e">
        <f t="shared" si="3"/>
        <v>#REF!</v>
      </c>
      <c r="AR28" t="e">
        <f t="shared" si="3"/>
        <v>#REF!</v>
      </c>
      <c r="AT28" t="e">
        <f>(C28/SUM($C28:$N28)-R28/SUM($R28:$AC28))*SUM(#REF!)</f>
        <v>#REF!</v>
      </c>
      <c r="AU28" t="e">
        <f>(D28/SUM($C28:$N28)-S28/SUM($R28:$AC28))*SUM(#REF!)</f>
        <v>#REF!</v>
      </c>
      <c r="AV28" t="e">
        <f>(E28/SUM($C28:$N28)-T28/SUM($R28:$AC28))*SUM(#REF!)</f>
        <v>#REF!</v>
      </c>
      <c r="AW28" t="e">
        <f>(F28/SUM($C28:$N28)-U28/SUM($R28:$AC28))*SUM(#REF!)</f>
        <v>#REF!</v>
      </c>
      <c r="AX28" t="e">
        <f>(G28/SUM($C28:$N28)-V28/SUM($R28:$AC28))*SUM(#REF!)</f>
        <v>#REF!</v>
      </c>
      <c r="AY28" t="e">
        <f>(H28/SUM($C28:$N28)-W28/SUM($R28:$AC28))*SUM(#REF!)</f>
        <v>#REF!</v>
      </c>
      <c r="AZ28" t="e">
        <f>(I28/SUM($C28:$N28)-X28/SUM($R28:$AC28))*SUM(#REF!)</f>
        <v>#REF!</v>
      </c>
      <c r="BA28" t="e">
        <f>(J28/SUM($C28:$N28)-Y28/SUM($R28:$AC28))*SUM(#REF!)</f>
        <v>#REF!</v>
      </c>
      <c r="BB28" t="e">
        <f>(K28/SUM($C28:$N28)-Z28/SUM($R28:$AC28))*SUM(#REF!)</f>
        <v>#REF!</v>
      </c>
      <c r="BC28" t="e">
        <f>(L28/SUM($C28:$N28)-AA28/SUM($R28:$AC28))*SUM(#REF!)</f>
        <v>#REF!</v>
      </c>
      <c r="BD28" t="e">
        <f>(M28/SUM($C28:$N28)-AB28/SUM($R28:$AC28))*SUM(#REF!)</f>
        <v>#REF!</v>
      </c>
      <c r="BE28" t="e">
        <f>(N28/SUM($C28:$N28)-AC28/SUM($R28:$AC28))*SUM(#REF!)</f>
        <v>#REF!</v>
      </c>
      <c r="BG28" s="2" t="e">
        <f t="shared" si="4"/>
        <v>#REF!</v>
      </c>
      <c r="BH28" s="2" t="e">
        <f t="shared" si="4"/>
        <v>#REF!</v>
      </c>
      <c r="BI28" s="2" t="e">
        <f t="shared" si="4"/>
        <v>#REF!</v>
      </c>
      <c r="BJ28" s="2" t="e">
        <f t="shared" si="4"/>
        <v>#REF!</v>
      </c>
      <c r="BK28" s="2" t="e">
        <f t="shared" si="4"/>
        <v>#REF!</v>
      </c>
      <c r="BL28" s="2" t="e">
        <f t="shared" si="4"/>
        <v>#REF!</v>
      </c>
      <c r="BM28" s="2" t="e">
        <f t="shared" si="4"/>
        <v>#REF!</v>
      </c>
      <c r="BN28" s="2" t="e">
        <f t="shared" si="4"/>
        <v>#REF!</v>
      </c>
      <c r="BO28" s="2" t="e">
        <f t="shared" si="4"/>
        <v>#REF!</v>
      </c>
      <c r="BP28" s="2" t="e">
        <f t="shared" si="4"/>
        <v>#REF!</v>
      </c>
      <c r="BQ28" s="2" t="e">
        <f t="shared" si="4"/>
        <v>#REF!</v>
      </c>
      <c r="BR28" s="2" t="e">
        <f t="shared" si="4"/>
        <v>#REF!</v>
      </c>
    </row>
    <row r="29" spans="1:70" x14ac:dyDescent="0.2">
      <c r="A29">
        <v>27</v>
      </c>
      <c r="B29" t="s">
        <v>41</v>
      </c>
      <c r="C29" t="e">
        <f>C28+#REF!</f>
        <v>#REF!</v>
      </c>
      <c r="D29" t="e">
        <f>D28+#REF!</f>
        <v>#REF!</v>
      </c>
      <c r="E29" t="e">
        <f>E28+#REF!</f>
        <v>#REF!</v>
      </c>
      <c r="F29" t="e">
        <f>F28+#REF!</f>
        <v>#REF!</v>
      </c>
      <c r="G29" t="e">
        <f>G28+#REF!</f>
        <v>#REF!</v>
      </c>
      <c r="H29" t="e">
        <f>H28+#REF!</f>
        <v>#REF!</v>
      </c>
      <c r="I29" t="e">
        <f>I28+#REF!</f>
        <v>#REF!</v>
      </c>
      <c r="J29" t="e">
        <f>J28+#REF!</f>
        <v>#REF!</v>
      </c>
      <c r="K29" t="e">
        <f>K28+#REF!</f>
        <v>#REF!</v>
      </c>
      <c r="L29" t="e">
        <f>L28+#REF!</f>
        <v>#REF!</v>
      </c>
      <c r="M29" t="e">
        <f>M28+#REF!</f>
        <v>#REF!</v>
      </c>
      <c r="N29" t="e">
        <f>N28+#REF!</f>
        <v>#REF!</v>
      </c>
      <c r="P29">
        <v>27</v>
      </c>
      <c r="Q29" t="s">
        <v>41</v>
      </c>
      <c r="R29" t="e">
        <f>R28+#REF!</f>
        <v>#REF!</v>
      </c>
      <c r="S29" t="e">
        <f>S28+#REF!</f>
        <v>#REF!</v>
      </c>
      <c r="T29" t="e">
        <f>T28+#REF!</f>
        <v>#REF!</v>
      </c>
      <c r="U29" t="e">
        <f>U28+#REF!</f>
        <v>#REF!</v>
      </c>
      <c r="V29" t="e">
        <f>V28+#REF!</f>
        <v>#REF!</v>
      </c>
      <c r="W29" t="e">
        <f>W28+#REF!</f>
        <v>#REF!</v>
      </c>
      <c r="X29" t="e">
        <f>X28+#REF!</f>
        <v>#REF!</v>
      </c>
      <c r="Y29" t="e">
        <f>Y28+#REF!</f>
        <v>#REF!</v>
      </c>
      <c r="Z29" t="e">
        <f>Z28+#REF!</f>
        <v>#REF!</v>
      </c>
      <c r="AA29" t="e">
        <f>AA28+#REF!</f>
        <v>#REF!</v>
      </c>
      <c r="AB29" t="e">
        <f>AB28+#REF!</f>
        <v>#REF!</v>
      </c>
      <c r="AC29" t="e">
        <f>AC28+#REF!</f>
        <v>#REF!</v>
      </c>
      <c r="AE29">
        <v>27</v>
      </c>
      <c r="AF29" t="s">
        <v>41</v>
      </c>
      <c r="AG29" t="e">
        <f t="shared" si="3"/>
        <v>#REF!</v>
      </c>
      <c r="AH29" t="e">
        <f t="shared" si="3"/>
        <v>#REF!</v>
      </c>
      <c r="AI29" t="e">
        <f t="shared" si="3"/>
        <v>#REF!</v>
      </c>
      <c r="AJ29" t="e">
        <f t="shared" si="3"/>
        <v>#REF!</v>
      </c>
      <c r="AK29" t="e">
        <f t="shared" si="3"/>
        <v>#REF!</v>
      </c>
      <c r="AL29" t="e">
        <f t="shared" si="3"/>
        <v>#REF!</v>
      </c>
      <c r="AM29" t="e">
        <f t="shared" si="3"/>
        <v>#REF!</v>
      </c>
      <c r="AN29" t="e">
        <f t="shared" si="3"/>
        <v>#REF!</v>
      </c>
      <c r="AO29" t="e">
        <f t="shared" si="3"/>
        <v>#REF!</v>
      </c>
      <c r="AP29" t="e">
        <f t="shared" si="3"/>
        <v>#REF!</v>
      </c>
      <c r="AQ29" t="e">
        <f t="shared" si="3"/>
        <v>#REF!</v>
      </c>
      <c r="AR29" t="e">
        <f t="shared" si="3"/>
        <v>#REF!</v>
      </c>
      <c r="AT29" t="e">
        <f>(C29/SUM($C29:$N29)-R29/SUM($R29:$AC29))*SUM(#REF!)</f>
        <v>#REF!</v>
      </c>
      <c r="AU29" t="e">
        <f>(D29/SUM($C29:$N29)-S29/SUM($R29:$AC29))*SUM(#REF!)</f>
        <v>#REF!</v>
      </c>
      <c r="AV29" t="e">
        <f>(E29/SUM($C29:$N29)-T29/SUM($R29:$AC29))*SUM(#REF!)</f>
        <v>#REF!</v>
      </c>
      <c r="AW29" t="e">
        <f>(F29/SUM($C29:$N29)-U29/SUM($R29:$AC29))*SUM(#REF!)</f>
        <v>#REF!</v>
      </c>
      <c r="AX29" t="e">
        <f>(G29/SUM($C29:$N29)-V29/SUM($R29:$AC29))*SUM(#REF!)</f>
        <v>#REF!</v>
      </c>
      <c r="AY29" t="e">
        <f>(H29/SUM($C29:$N29)-W29/SUM($R29:$AC29))*SUM(#REF!)</f>
        <v>#REF!</v>
      </c>
      <c r="AZ29" t="e">
        <f>(I29/SUM($C29:$N29)-X29/SUM($R29:$AC29))*SUM(#REF!)</f>
        <v>#REF!</v>
      </c>
      <c r="BA29" t="e">
        <f>(J29/SUM($C29:$N29)-Y29/SUM($R29:$AC29))*SUM(#REF!)</f>
        <v>#REF!</v>
      </c>
      <c r="BB29" t="e">
        <f>(K29/SUM($C29:$N29)-Z29/SUM($R29:$AC29))*SUM(#REF!)</f>
        <v>#REF!</v>
      </c>
      <c r="BC29" t="e">
        <f>(L29/SUM($C29:$N29)-AA29/SUM($R29:$AC29))*SUM(#REF!)</f>
        <v>#REF!</v>
      </c>
      <c r="BD29" t="e">
        <f>(M29/SUM($C29:$N29)-AB29/SUM($R29:$AC29))*SUM(#REF!)</f>
        <v>#REF!</v>
      </c>
      <c r="BE29" t="e">
        <f>(N29/SUM($C29:$N29)-AC29/SUM($R29:$AC29))*SUM(#REF!)</f>
        <v>#REF!</v>
      </c>
      <c r="BG29" s="2" t="e">
        <f t="shared" si="4"/>
        <v>#REF!</v>
      </c>
      <c r="BH29" s="2" t="e">
        <f t="shared" si="4"/>
        <v>#REF!</v>
      </c>
      <c r="BI29" s="2" t="e">
        <f t="shared" si="4"/>
        <v>#REF!</v>
      </c>
      <c r="BJ29" s="2" t="e">
        <f t="shared" si="4"/>
        <v>#REF!</v>
      </c>
      <c r="BK29" s="2" t="e">
        <f t="shared" si="4"/>
        <v>#REF!</v>
      </c>
      <c r="BL29" s="2" t="e">
        <f t="shared" si="4"/>
        <v>#REF!</v>
      </c>
      <c r="BM29" s="2" t="e">
        <f t="shared" si="4"/>
        <v>#REF!</v>
      </c>
      <c r="BN29" s="2" t="e">
        <f t="shared" si="4"/>
        <v>#REF!</v>
      </c>
      <c r="BO29" s="2" t="e">
        <f t="shared" si="4"/>
        <v>#REF!</v>
      </c>
      <c r="BP29" s="2" t="e">
        <f t="shared" si="4"/>
        <v>#REF!</v>
      </c>
      <c r="BQ29" s="2" t="e">
        <f t="shared" si="4"/>
        <v>#REF!</v>
      </c>
      <c r="BR29" s="2" t="e">
        <f t="shared" si="4"/>
        <v>#REF!</v>
      </c>
    </row>
    <row r="30" spans="1:70" x14ac:dyDescent="0.2">
      <c r="A30">
        <v>28</v>
      </c>
      <c r="B30" t="s">
        <v>42</v>
      </c>
      <c r="C30" t="e">
        <f>C29+#REF!</f>
        <v>#REF!</v>
      </c>
      <c r="D30" t="e">
        <f>D29+#REF!</f>
        <v>#REF!</v>
      </c>
      <c r="E30" t="e">
        <f>E29+#REF!</f>
        <v>#REF!</v>
      </c>
      <c r="F30" t="e">
        <f>F29+#REF!</f>
        <v>#REF!</v>
      </c>
      <c r="G30" t="e">
        <f>G29+#REF!</f>
        <v>#REF!</v>
      </c>
      <c r="H30" t="e">
        <f>H29+#REF!</f>
        <v>#REF!</v>
      </c>
      <c r="I30" t="e">
        <f>I29+#REF!</f>
        <v>#REF!</v>
      </c>
      <c r="J30" t="e">
        <f>J29+#REF!</f>
        <v>#REF!</v>
      </c>
      <c r="K30" t="e">
        <f>K29+#REF!</f>
        <v>#REF!</v>
      </c>
      <c r="L30" t="e">
        <f>L29+#REF!</f>
        <v>#REF!</v>
      </c>
      <c r="M30" t="e">
        <f>M29+#REF!</f>
        <v>#REF!</v>
      </c>
      <c r="N30" t="e">
        <f>N29+#REF!</f>
        <v>#REF!</v>
      </c>
      <c r="P30">
        <v>28</v>
      </c>
      <c r="Q30" t="s">
        <v>42</v>
      </c>
      <c r="R30" t="e">
        <f>R29+#REF!</f>
        <v>#REF!</v>
      </c>
      <c r="S30" t="e">
        <f>S29+#REF!</f>
        <v>#REF!</v>
      </c>
      <c r="T30" t="e">
        <f>T29+#REF!</f>
        <v>#REF!</v>
      </c>
      <c r="U30" t="e">
        <f>U29+#REF!</f>
        <v>#REF!</v>
      </c>
      <c r="V30" t="e">
        <f>V29+#REF!</f>
        <v>#REF!</v>
      </c>
      <c r="W30" t="e">
        <f>W29+#REF!</f>
        <v>#REF!</v>
      </c>
      <c r="X30" t="e">
        <f>X29+#REF!</f>
        <v>#REF!</v>
      </c>
      <c r="Y30" t="e">
        <f>Y29+#REF!</f>
        <v>#REF!</v>
      </c>
      <c r="Z30" t="e">
        <f>Z29+#REF!</f>
        <v>#REF!</v>
      </c>
      <c r="AA30" t="e">
        <f>AA29+#REF!</f>
        <v>#REF!</v>
      </c>
      <c r="AB30" t="e">
        <f>AB29+#REF!</f>
        <v>#REF!</v>
      </c>
      <c r="AC30" t="e">
        <f>AC29+#REF!</f>
        <v>#REF!</v>
      </c>
      <c r="AE30">
        <v>28</v>
      </c>
      <c r="AF30" t="s">
        <v>42</v>
      </c>
      <c r="AG30" t="e">
        <f t="shared" si="3"/>
        <v>#REF!</v>
      </c>
      <c r="AH30" t="e">
        <f t="shared" si="3"/>
        <v>#REF!</v>
      </c>
      <c r="AI30" t="e">
        <f t="shared" si="3"/>
        <v>#REF!</v>
      </c>
      <c r="AJ30" t="e">
        <f t="shared" si="3"/>
        <v>#REF!</v>
      </c>
      <c r="AK30" t="e">
        <f t="shared" si="3"/>
        <v>#REF!</v>
      </c>
      <c r="AL30" t="e">
        <f t="shared" si="3"/>
        <v>#REF!</v>
      </c>
      <c r="AM30" t="e">
        <f t="shared" si="3"/>
        <v>#REF!</v>
      </c>
      <c r="AN30" t="e">
        <f t="shared" si="3"/>
        <v>#REF!</v>
      </c>
      <c r="AO30" t="e">
        <f t="shared" si="3"/>
        <v>#REF!</v>
      </c>
      <c r="AP30" t="e">
        <f t="shared" si="3"/>
        <v>#REF!</v>
      </c>
      <c r="AQ30" t="e">
        <f t="shared" si="3"/>
        <v>#REF!</v>
      </c>
      <c r="AR30" t="e">
        <f t="shared" si="3"/>
        <v>#REF!</v>
      </c>
      <c r="AT30" t="e">
        <f>(C30/SUM($C30:$N30)-R30/SUM($R30:$AC30))*SUM(#REF!)</f>
        <v>#REF!</v>
      </c>
      <c r="AU30" t="e">
        <f>(D30/SUM($C30:$N30)-S30/SUM($R30:$AC30))*SUM(#REF!)</f>
        <v>#REF!</v>
      </c>
      <c r="AV30" t="e">
        <f>(E30/SUM($C30:$N30)-T30/SUM($R30:$AC30))*SUM(#REF!)</f>
        <v>#REF!</v>
      </c>
      <c r="AW30" t="e">
        <f>(F30/SUM($C30:$N30)-U30/SUM($R30:$AC30))*SUM(#REF!)</f>
        <v>#REF!</v>
      </c>
      <c r="AX30" t="e">
        <f>(G30/SUM($C30:$N30)-V30/SUM($R30:$AC30))*SUM(#REF!)</f>
        <v>#REF!</v>
      </c>
      <c r="AY30" t="e">
        <f>(H30/SUM($C30:$N30)-W30/SUM($R30:$AC30))*SUM(#REF!)</f>
        <v>#REF!</v>
      </c>
      <c r="AZ30" t="e">
        <f>(I30/SUM($C30:$N30)-X30/SUM($R30:$AC30))*SUM(#REF!)</f>
        <v>#REF!</v>
      </c>
      <c r="BA30" t="e">
        <f>(J30/SUM($C30:$N30)-Y30/SUM($R30:$AC30))*SUM(#REF!)</f>
        <v>#REF!</v>
      </c>
      <c r="BB30" t="e">
        <f>(K30/SUM($C30:$N30)-Z30/SUM($R30:$AC30))*SUM(#REF!)</f>
        <v>#REF!</v>
      </c>
      <c r="BC30" t="e">
        <f>(L30/SUM($C30:$N30)-AA30/SUM($R30:$AC30))*SUM(#REF!)</f>
        <v>#REF!</v>
      </c>
      <c r="BD30" t="e">
        <f>(M30/SUM($C30:$N30)-AB30/SUM($R30:$AC30))*SUM(#REF!)</f>
        <v>#REF!</v>
      </c>
      <c r="BE30" t="e">
        <f>(N30/SUM($C30:$N30)-AC30/SUM($R30:$AC30))*SUM(#REF!)</f>
        <v>#REF!</v>
      </c>
      <c r="BG30" s="2" t="e">
        <f t="shared" si="4"/>
        <v>#REF!</v>
      </c>
      <c r="BH30" s="2" t="e">
        <f t="shared" si="4"/>
        <v>#REF!</v>
      </c>
      <c r="BI30" s="2" t="e">
        <f t="shared" si="4"/>
        <v>#REF!</v>
      </c>
      <c r="BJ30" s="2" t="e">
        <f t="shared" si="4"/>
        <v>#REF!</v>
      </c>
      <c r="BK30" s="2" t="e">
        <f t="shared" si="4"/>
        <v>#REF!</v>
      </c>
      <c r="BL30" s="2" t="e">
        <f t="shared" si="4"/>
        <v>#REF!</v>
      </c>
      <c r="BM30" s="2" t="e">
        <f t="shared" si="4"/>
        <v>#REF!</v>
      </c>
      <c r="BN30" s="2" t="e">
        <f t="shared" si="4"/>
        <v>#REF!</v>
      </c>
      <c r="BO30" s="2" t="e">
        <f t="shared" si="4"/>
        <v>#REF!</v>
      </c>
      <c r="BP30" s="2" t="e">
        <f t="shared" si="4"/>
        <v>#REF!</v>
      </c>
      <c r="BQ30" s="2" t="e">
        <f t="shared" si="4"/>
        <v>#REF!</v>
      </c>
      <c r="BR30" s="2" t="e">
        <f t="shared" si="4"/>
        <v>#REF!</v>
      </c>
    </row>
    <row r="31" spans="1:70" x14ac:dyDescent="0.2">
      <c r="A31">
        <v>29</v>
      </c>
      <c r="B31" t="s">
        <v>43</v>
      </c>
      <c r="C31" t="e">
        <f>C30+#REF!</f>
        <v>#REF!</v>
      </c>
      <c r="D31" t="e">
        <f>D30+#REF!</f>
        <v>#REF!</v>
      </c>
      <c r="E31" t="e">
        <f>E30+#REF!</f>
        <v>#REF!</v>
      </c>
      <c r="F31" t="e">
        <f>F30+#REF!</f>
        <v>#REF!</v>
      </c>
      <c r="G31" t="e">
        <f>G30+#REF!</f>
        <v>#REF!</v>
      </c>
      <c r="H31" t="e">
        <f>H30+#REF!</f>
        <v>#REF!</v>
      </c>
      <c r="I31" t="e">
        <f>I30+#REF!</f>
        <v>#REF!</v>
      </c>
      <c r="J31" t="e">
        <f>J30+#REF!</f>
        <v>#REF!</v>
      </c>
      <c r="K31" t="e">
        <f>K30+#REF!</f>
        <v>#REF!</v>
      </c>
      <c r="L31" t="e">
        <f>L30+#REF!</f>
        <v>#REF!</v>
      </c>
      <c r="M31" t="e">
        <f>M30+#REF!</f>
        <v>#REF!</v>
      </c>
      <c r="N31" t="e">
        <f>N30+#REF!</f>
        <v>#REF!</v>
      </c>
      <c r="P31">
        <v>29</v>
      </c>
      <c r="Q31" t="s">
        <v>43</v>
      </c>
      <c r="R31" t="e">
        <f>R30+#REF!</f>
        <v>#REF!</v>
      </c>
      <c r="S31" t="e">
        <f>S30+#REF!</f>
        <v>#REF!</v>
      </c>
      <c r="T31" t="e">
        <f>T30+#REF!</f>
        <v>#REF!</v>
      </c>
      <c r="U31" t="e">
        <f>U30+#REF!</f>
        <v>#REF!</v>
      </c>
      <c r="V31" t="e">
        <f>V30+#REF!</f>
        <v>#REF!</v>
      </c>
      <c r="W31" t="e">
        <f>W30+#REF!</f>
        <v>#REF!</v>
      </c>
      <c r="X31" t="e">
        <f>X30+#REF!</f>
        <v>#REF!</v>
      </c>
      <c r="Y31" t="e">
        <f>Y30+#REF!</f>
        <v>#REF!</v>
      </c>
      <c r="Z31" t="e">
        <f>Z30+#REF!</f>
        <v>#REF!</v>
      </c>
      <c r="AA31" t="e">
        <f>AA30+#REF!</f>
        <v>#REF!</v>
      </c>
      <c r="AB31" t="e">
        <f>AB30+#REF!</f>
        <v>#REF!</v>
      </c>
      <c r="AC31" t="e">
        <f>AC30+#REF!</f>
        <v>#REF!</v>
      </c>
      <c r="AE31">
        <v>29</v>
      </c>
      <c r="AF31" t="s">
        <v>43</v>
      </c>
      <c r="AG31" t="e">
        <f t="shared" si="3"/>
        <v>#REF!</v>
      </c>
      <c r="AH31" t="e">
        <f t="shared" si="3"/>
        <v>#REF!</v>
      </c>
      <c r="AI31" t="e">
        <f t="shared" si="3"/>
        <v>#REF!</v>
      </c>
      <c r="AJ31" t="e">
        <f t="shared" si="3"/>
        <v>#REF!</v>
      </c>
      <c r="AK31" t="e">
        <f t="shared" si="3"/>
        <v>#REF!</v>
      </c>
      <c r="AL31" t="e">
        <f t="shared" si="3"/>
        <v>#REF!</v>
      </c>
      <c r="AM31" t="e">
        <f t="shared" si="3"/>
        <v>#REF!</v>
      </c>
      <c r="AN31" t="e">
        <f t="shared" si="3"/>
        <v>#REF!</v>
      </c>
      <c r="AO31" t="e">
        <f t="shared" si="3"/>
        <v>#REF!</v>
      </c>
      <c r="AP31" t="e">
        <f t="shared" si="3"/>
        <v>#REF!</v>
      </c>
      <c r="AQ31" t="e">
        <f t="shared" si="3"/>
        <v>#REF!</v>
      </c>
      <c r="AR31" t="e">
        <f t="shared" si="3"/>
        <v>#REF!</v>
      </c>
      <c r="AT31" t="e">
        <f>(C31/SUM($C31:$N31)-R31/SUM($R31:$AC31))*SUM(#REF!)</f>
        <v>#REF!</v>
      </c>
      <c r="AU31" t="e">
        <f>(D31/SUM($C31:$N31)-S31/SUM($R31:$AC31))*SUM(#REF!)</f>
        <v>#REF!</v>
      </c>
      <c r="AV31" t="e">
        <f>(E31/SUM($C31:$N31)-T31/SUM($R31:$AC31))*SUM(#REF!)</f>
        <v>#REF!</v>
      </c>
      <c r="AW31" t="e">
        <f>(F31/SUM($C31:$N31)-U31/SUM($R31:$AC31))*SUM(#REF!)</f>
        <v>#REF!</v>
      </c>
      <c r="AX31" t="e">
        <f>(G31/SUM($C31:$N31)-V31/SUM($R31:$AC31))*SUM(#REF!)</f>
        <v>#REF!</v>
      </c>
      <c r="AY31" t="e">
        <f>(H31/SUM($C31:$N31)-W31/SUM($R31:$AC31))*SUM(#REF!)</f>
        <v>#REF!</v>
      </c>
      <c r="AZ31" t="e">
        <f>(I31/SUM($C31:$N31)-X31/SUM($R31:$AC31))*SUM(#REF!)</f>
        <v>#REF!</v>
      </c>
      <c r="BA31" t="e">
        <f>(J31/SUM($C31:$N31)-Y31/SUM($R31:$AC31))*SUM(#REF!)</f>
        <v>#REF!</v>
      </c>
      <c r="BB31" t="e">
        <f>(K31/SUM($C31:$N31)-Z31/SUM($R31:$AC31))*SUM(#REF!)</f>
        <v>#REF!</v>
      </c>
      <c r="BC31" t="e">
        <f>(L31/SUM($C31:$N31)-AA31/SUM($R31:$AC31))*SUM(#REF!)</f>
        <v>#REF!</v>
      </c>
      <c r="BD31" t="e">
        <f>(M31/SUM($C31:$N31)-AB31/SUM($R31:$AC31))*SUM(#REF!)</f>
        <v>#REF!</v>
      </c>
      <c r="BE31" t="e">
        <f>(N31/SUM($C31:$N31)-AC31/SUM($R31:$AC31))*SUM(#REF!)</f>
        <v>#REF!</v>
      </c>
      <c r="BG31" s="2" t="e">
        <f t="shared" si="4"/>
        <v>#REF!</v>
      </c>
      <c r="BH31" s="2" t="e">
        <f t="shared" si="4"/>
        <v>#REF!</v>
      </c>
      <c r="BI31" s="2" t="e">
        <f t="shared" si="4"/>
        <v>#REF!</v>
      </c>
      <c r="BJ31" s="2" t="e">
        <f t="shared" si="4"/>
        <v>#REF!</v>
      </c>
      <c r="BK31" s="2" t="e">
        <f t="shared" si="4"/>
        <v>#REF!</v>
      </c>
      <c r="BL31" s="2" t="e">
        <f t="shared" si="4"/>
        <v>#REF!</v>
      </c>
      <c r="BM31" s="2" t="e">
        <f t="shared" si="4"/>
        <v>#REF!</v>
      </c>
      <c r="BN31" s="2" t="e">
        <f t="shared" si="4"/>
        <v>#REF!</v>
      </c>
      <c r="BO31" s="2" t="e">
        <f t="shared" si="4"/>
        <v>#REF!</v>
      </c>
      <c r="BP31" s="2" t="e">
        <f t="shared" si="4"/>
        <v>#REF!</v>
      </c>
      <c r="BQ31" s="2" t="e">
        <f t="shared" si="4"/>
        <v>#REF!</v>
      </c>
      <c r="BR31" s="2" t="e">
        <f t="shared" si="4"/>
        <v>#REF!</v>
      </c>
    </row>
    <row r="32" spans="1:70" x14ac:dyDescent="0.2">
      <c r="A32">
        <v>30</v>
      </c>
      <c r="B32" t="s">
        <v>44</v>
      </c>
      <c r="C32" t="e">
        <f>C31+#REF!</f>
        <v>#REF!</v>
      </c>
      <c r="D32" t="e">
        <f>D31+#REF!</f>
        <v>#REF!</v>
      </c>
      <c r="E32" t="e">
        <f>E31+#REF!</f>
        <v>#REF!</v>
      </c>
      <c r="F32" t="e">
        <f>F31+#REF!</f>
        <v>#REF!</v>
      </c>
      <c r="G32" t="e">
        <f>G31+#REF!</f>
        <v>#REF!</v>
      </c>
      <c r="H32" t="e">
        <f>H31+#REF!</f>
        <v>#REF!</v>
      </c>
      <c r="I32" t="e">
        <f>I31+#REF!</f>
        <v>#REF!</v>
      </c>
      <c r="J32" t="e">
        <f>J31+#REF!</f>
        <v>#REF!</v>
      </c>
      <c r="K32" t="e">
        <f>K31+#REF!</f>
        <v>#REF!</v>
      </c>
      <c r="L32" t="e">
        <f>L31+#REF!</f>
        <v>#REF!</v>
      </c>
      <c r="M32" t="e">
        <f>M31+#REF!</f>
        <v>#REF!</v>
      </c>
      <c r="N32" t="e">
        <f>N31+#REF!</f>
        <v>#REF!</v>
      </c>
      <c r="P32">
        <v>30</v>
      </c>
      <c r="Q32" t="s">
        <v>44</v>
      </c>
      <c r="R32" t="e">
        <f>R31+#REF!</f>
        <v>#REF!</v>
      </c>
      <c r="S32" t="e">
        <f>S31+#REF!</f>
        <v>#REF!</v>
      </c>
      <c r="T32" t="e">
        <f>T31+#REF!</f>
        <v>#REF!</v>
      </c>
      <c r="U32" t="e">
        <f>U31+#REF!</f>
        <v>#REF!</v>
      </c>
      <c r="V32" t="e">
        <f>V31+#REF!</f>
        <v>#REF!</v>
      </c>
      <c r="W32" t="e">
        <f>W31+#REF!</f>
        <v>#REF!</v>
      </c>
      <c r="X32" t="e">
        <f>X31+#REF!</f>
        <v>#REF!</v>
      </c>
      <c r="Y32" t="e">
        <f>Y31+#REF!</f>
        <v>#REF!</v>
      </c>
      <c r="Z32" t="e">
        <f>Z31+#REF!</f>
        <v>#REF!</v>
      </c>
      <c r="AA32" t="e">
        <f>AA31+#REF!</f>
        <v>#REF!</v>
      </c>
      <c r="AB32" t="e">
        <f>AB31+#REF!</f>
        <v>#REF!</v>
      </c>
      <c r="AC32" t="e">
        <f>AC31+#REF!</f>
        <v>#REF!</v>
      </c>
      <c r="AE32">
        <v>30</v>
      </c>
      <c r="AF32" t="s">
        <v>44</v>
      </c>
      <c r="AG32" t="e">
        <f t="shared" si="3"/>
        <v>#REF!</v>
      </c>
      <c r="AH32" t="e">
        <f t="shared" si="3"/>
        <v>#REF!</v>
      </c>
      <c r="AI32" t="e">
        <f t="shared" si="3"/>
        <v>#REF!</v>
      </c>
      <c r="AJ32" t="e">
        <f t="shared" si="3"/>
        <v>#REF!</v>
      </c>
      <c r="AK32" t="e">
        <f t="shared" si="3"/>
        <v>#REF!</v>
      </c>
      <c r="AL32" t="e">
        <f t="shared" si="3"/>
        <v>#REF!</v>
      </c>
      <c r="AM32" t="e">
        <f t="shared" si="3"/>
        <v>#REF!</v>
      </c>
      <c r="AN32" t="e">
        <f t="shared" si="3"/>
        <v>#REF!</v>
      </c>
      <c r="AO32" t="e">
        <f t="shared" si="3"/>
        <v>#REF!</v>
      </c>
      <c r="AP32" t="e">
        <f t="shared" si="3"/>
        <v>#REF!</v>
      </c>
      <c r="AQ32" t="e">
        <f t="shared" si="3"/>
        <v>#REF!</v>
      </c>
      <c r="AR32" t="e">
        <f t="shared" si="3"/>
        <v>#REF!</v>
      </c>
      <c r="AT32" t="e">
        <f>(C32/SUM($C32:$N32)-R32/SUM($R32:$AC32))*SUM(#REF!)</f>
        <v>#REF!</v>
      </c>
      <c r="AU32" t="e">
        <f>(D32/SUM($C32:$N32)-S32/SUM($R32:$AC32))*SUM(#REF!)</f>
        <v>#REF!</v>
      </c>
      <c r="AV32" t="e">
        <f>(E32/SUM($C32:$N32)-T32/SUM($R32:$AC32))*SUM(#REF!)</f>
        <v>#REF!</v>
      </c>
      <c r="AW32" t="e">
        <f>(F32/SUM($C32:$N32)-U32/SUM($R32:$AC32))*SUM(#REF!)</f>
        <v>#REF!</v>
      </c>
      <c r="AX32" t="e">
        <f>(G32/SUM($C32:$N32)-V32/SUM($R32:$AC32))*SUM(#REF!)</f>
        <v>#REF!</v>
      </c>
      <c r="AY32" t="e">
        <f>(H32/SUM($C32:$N32)-W32/SUM($R32:$AC32))*SUM(#REF!)</f>
        <v>#REF!</v>
      </c>
      <c r="AZ32" t="e">
        <f>(I32/SUM($C32:$N32)-X32/SUM($R32:$AC32))*SUM(#REF!)</f>
        <v>#REF!</v>
      </c>
      <c r="BA32" t="e">
        <f>(J32/SUM($C32:$N32)-Y32/SUM($R32:$AC32))*SUM(#REF!)</f>
        <v>#REF!</v>
      </c>
      <c r="BB32" t="e">
        <f>(K32/SUM($C32:$N32)-Z32/SUM($R32:$AC32))*SUM(#REF!)</f>
        <v>#REF!</v>
      </c>
      <c r="BC32" t="e">
        <f>(L32/SUM($C32:$N32)-AA32/SUM($R32:$AC32))*SUM(#REF!)</f>
        <v>#REF!</v>
      </c>
      <c r="BD32" t="e">
        <f>(M32/SUM($C32:$N32)-AB32/SUM($R32:$AC32))*SUM(#REF!)</f>
        <v>#REF!</v>
      </c>
      <c r="BE32" t="e">
        <f>(N32/SUM($C32:$N32)-AC32/SUM($R32:$AC32))*SUM(#REF!)</f>
        <v>#REF!</v>
      </c>
      <c r="BG32" s="2" t="e">
        <f t="shared" si="4"/>
        <v>#REF!</v>
      </c>
      <c r="BH32" s="2" t="e">
        <f t="shared" si="4"/>
        <v>#REF!</v>
      </c>
      <c r="BI32" s="2" t="e">
        <f t="shared" si="4"/>
        <v>#REF!</v>
      </c>
      <c r="BJ32" s="2" t="e">
        <f t="shared" si="4"/>
        <v>#REF!</v>
      </c>
      <c r="BK32" s="2" t="e">
        <f t="shared" si="4"/>
        <v>#REF!</v>
      </c>
      <c r="BL32" s="2" t="e">
        <f t="shared" si="4"/>
        <v>#REF!</v>
      </c>
      <c r="BM32" s="2" t="e">
        <f t="shared" si="4"/>
        <v>#REF!</v>
      </c>
      <c r="BN32" s="2" t="e">
        <f t="shared" si="4"/>
        <v>#REF!</v>
      </c>
      <c r="BO32" s="2" t="e">
        <f t="shared" si="4"/>
        <v>#REF!</v>
      </c>
      <c r="BP32" s="2" t="e">
        <f t="shared" si="4"/>
        <v>#REF!</v>
      </c>
      <c r="BQ32" s="2" t="e">
        <f t="shared" si="4"/>
        <v>#REF!</v>
      </c>
      <c r="BR32" s="2" t="e">
        <f t="shared" si="4"/>
        <v>#REF!</v>
      </c>
    </row>
    <row r="33" spans="1:70" x14ac:dyDescent="0.2">
      <c r="A33">
        <v>31</v>
      </c>
      <c r="B33" t="s">
        <v>45</v>
      </c>
      <c r="C33" t="e">
        <f>C32+#REF!</f>
        <v>#REF!</v>
      </c>
      <c r="D33" t="e">
        <f>D32+#REF!</f>
        <v>#REF!</v>
      </c>
      <c r="E33" t="e">
        <f>E32+#REF!</f>
        <v>#REF!</v>
      </c>
      <c r="F33" t="e">
        <f>F32+#REF!</f>
        <v>#REF!</v>
      </c>
      <c r="G33" t="e">
        <f>G32+#REF!</f>
        <v>#REF!</v>
      </c>
      <c r="H33" t="e">
        <f>H32+#REF!</f>
        <v>#REF!</v>
      </c>
      <c r="I33" t="e">
        <f>I32+#REF!</f>
        <v>#REF!</v>
      </c>
      <c r="J33" t="e">
        <f>J32+#REF!</f>
        <v>#REF!</v>
      </c>
      <c r="K33" t="e">
        <f>K32+#REF!</f>
        <v>#REF!</v>
      </c>
      <c r="L33" t="e">
        <f>L32+#REF!</f>
        <v>#REF!</v>
      </c>
      <c r="M33" t="e">
        <f>M32+#REF!</f>
        <v>#REF!</v>
      </c>
      <c r="N33" t="e">
        <f>N32+#REF!</f>
        <v>#REF!</v>
      </c>
      <c r="P33">
        <v>31</v>
      </c>
      <c r="Q33" t="s">
        <v>45</v>
      </c>
      <c r="R33" t="e">
        <f>R32+#REF!</f>
        <v>#REF!</v>
      </c>
      <c r="S33" t="e">
        <f>S32+#REF!</f>
        <v>#REF!</v>
      </c>
      <c r="T33" t="e">
        <f>T32+#REF!</f>
        <v>#REF!</v>
      </c>
      <c r="U33" t="e">
        <f>U32+#REF!</f>
        <v>#REF!</v>
      </c>
      <c r="V33" t="e">
        <f>V32+#REF!</f>
        <v>#REF!</v>
      </c>
      <c r="W33" t="e">
        <f>W32+#REF!</f>
        <v>#REF!</v>
      </c>
      <c r="X33" t="e">
        <f>X32+#REF!</f>
        <v>#REF!</v>
      </c>
      <c r="Y33" t="e">
        <f>Y32+#REF!</f>
        <v>#REF!</v>
      </c>
      <c r="Z33" t="e">
        <f>Z32+#REF!</f>
        <v>#REF!</v>
      </c>
      <c r="AA33" t="e">
        <f>AA32+#REF!</f>
        <v>#REF!</v>
      </c>
      <c r="AB33" t="e">
        <f>AB32+#REF!</f>
        <v>#REF!</v>
      </c>
      <c r="AC33" t="e">
        <f>AC32+#REF!</f>
        <v>#REF!</v>
      </c>
      <c r="AE33">
        <v>31</v>
      </c>
      <c r="AF33" t="s">
        <v>45</v>
      </c>
      <c r="AG33" t="e">
        <f t="shared" si="3"/>
        <v>#REF!</v>
      </c>
      <c r="AH33" t="e">
        <f t="shared" si="3"/>
        <v>#REF!</v>
      </c>
      <c r="AI33" t="e">
        <f t="shared" si="3"/>
        <v>#REF!</v>
      </c>
      <c r="AJ33" t="e">
        <f t="shared" si="3"/>
        <v>#REF!</v>
      </c>
      <c r="AK33" t="e">
        <f t="shared" si="3"/>
        <v>#REF!</v>
      </c>
      <c r="AL33" t="e">
        <f t="shared" si="3"/>
        <v>#REF!</v>
      </c>
      <c r="AM33" t="e">
        <f t="shared" si="3"/>
        <v>#REF!</v>
      </c>
      <c r="AN33" t="e">
        <f t="shared" si="3"/>
        <v>#REF!</v>
      </c>
      <c r="AO33" t="e">
        <f t="shared" si="3"/>
        <v>#REF!</v>
      </c>
      <c r="AP33" t="e">
        <f t="shared" si="3"/>
        <v>#REF!</v>
      </c>
      <c r="AQ33" t="e">
        <f t="shared" si="3"/>
        <v>#REF!</v>
      </c>
      <c r="AR33" t="e">
        <f t="shared" si="3"/>
        <v>#REF!</v>
      </c>
      <c r="AT33" t="e">
        <f>(C33/SUM($C33:$N33)-R33/SUM($R33:$AC33))*SUM(#REF!)</f>
        <v>#REF!</v>
      </c>
      <c r="AU33" t="e">
        <f>(D33/SUM($C33:$N33)-S33/SUM($R33:$AC33))*SUM(#REF!)</f>
        <v>#REF!</v>
      </c>
      <c r="AV33" t="e">
        <f>(E33/SUM($C33:$N33)-T33/SUM($R33:$AC33))*SUM(#REF!)</f>
        <v>#REF!</v>
      </c>
      <c r="AW33" t="e">
        <f>(F33/SUM($C33:$N33)-U33/SUM($R33:$AC33))*SUM(#REF!)</f>
        <v>#REF!</v>
      </c>
      <c r="AX33" t="e">
        <f>(G33/SUM($C33:$N33)-V33/SUM($R33:$AC33))*SUM(#REF!)</f>
        <v>#REF!</v>
      </c>
      <c r="AY33" t="e">
        <f>(H33/SUM($C33:$N33)-W33/SUM($R33:$AC33))*SUM(#REF!)</f>
        <v>#REF!</v>
      </c>
      <c r="AZ33" t="e">
        <f>(I33/SUM($C33:$N33)-X33/SUM($R33:$AC33))*SUM(#REF!)</f>
        <v>#REF!</v>
      </c>
      <c r="BA33" t="e">
        <f>(J33/SUM($C33:$N33)-Y33/SUM($R33:$AC33))*SUM(#REF!)</f>
        <v>#REF!</v>
      </c>
      <c r="BB33" t="e">
        <f>(K33/SUM($C33:$N33)-Z33/SUM($R33:$AC33))*SUM(#REF!)</f>
        <v>#REF!</v>
      </c>
      <c r="BC33" t="e">
        <f>(L33/SUM($C33:$N33)-AA33/SUM($R33:$AC33))*SUM(#REF!)</f>
        <v>#REF!</v>
      </c>
      <c r="BD33" t="e">
        <f>(M33/SUM($C33:$N33)-AB33/SUM($R33:$AC33))*SUM(#REF!)</f>
        <v>#REF!</v>
      </c>
      <c r="BE33" t="e">
        <f>(N33/SUM($C33:$N33)-AC33/SUM($R33:$AC33))*SUM(#REF!)</f>
        <v>#REF!</v>
      </c>
      <c r="BG33" s="2" t="e">
        <f t="shared" si="4"/>
        <v>#REF!</v>
      </c>
      <c r="BH33" s="2" t="e">
        <f t="shared" si="4"/>
        <v>#REF!</v>
      </c>
      <c r="BI33" s="2" t="e">
        <f t="shared" si="4"/>
        <v>#REF!</v>
      </c>
      <c r="BJ33" s="2" t="e">
        <f t="shared" si="4"/>
        <v>#REF!</v>
      </c>
      <c r="BK33" s="2" t="e">
        <f t="shared" si="4"/>
        <v>#REF!</v>
      </c>
      <c r="BL33" s="2" t="e">
        <f t="shared" si="4"/>
        <v>#REF!</v>
      </c>
      <c r="BM33" s="2" t="e">
        <f t="shared" si="4"/>
        <v>#REF!</v>
      </c>
      <c r="BN33" s="2" t="e">
        <f t="shared" si="4"/>
        <v>#REF!</v>
      </c>
      <c r="BO33" s="2" t="e">
        <f t="shared" si="4"/>
        <v>#REF!</v>
      </c>
      <c r="BP33" s="2" t="e">
        <f t="shared" si="4"/>
        <v>#REF!</v>
      </c>
      <c r="BQ33" s="2" t="e">
        <f t="shared" si="4"/>
        <v>#REF!</v>
      </c>
      <c r="BR33" s="2" t="e">
        <f t="shared" si="4"/>
        <v>#REF!</v>
      </c>
    </row>
    <row r="34" spans="1:70" x14ac:dyDescent="0.2">
      <c r="A34">
        <v>32</v>
      </c>
      <c r="B34" t="s">
        <v>46</v>
      </c>
      <c r="C34" t="e">
        <f>C33+#REF!</f>
        <v>#REF!</v>
      </c>
      <c r="D34" t="e">
        <f>D33+#REF!</f>
        <v>#REF!</v>
      </c>
      <c r="E34" t="e">
        <f>E33+#REF!</f>
        <v>#REF!</v>
      </c>
      <c r="F34" t="e">
        <f>F33+#REF!</f>
        <v>#REF!</v>
      </c>
      <c r="G34" t="e">
        <f>G33+#REF!</f>
        <v>#REF!</v>
      </c>
      <c r="H34" t="e">
        <f>H33+#REF!</f>
        <v>#REF!</v>
      </c>
      <c r="I34" t="e">
        <f>I33+#REF!</f>
        <v>#REF!</v>
      </c>
      <c r="J34" t="e">
        <f>J33+#REF!</f>
        <v>#REF!</v>
      </c>
      <c r="K34" t="e">
        <f>K33+#REF!</f>
        <v>#REF!</v>
      </c>
      <c r="L34" t="e">
        <f>L33+#REF!</f>
        <v>#REF!</v>
      </c>
      <c r="M34" t="e">
        <f>M33+#REF!</f>
        <v>#REF!</v>
      </c>
      <c r="N34" t="e">
        <f>N33+#REF!</f>
        <v>#REF!</v>
      </c>
      <c r="P34">
        <v>32</v>
      </c>
      <c r="Q34" t="s">
        <v>46</v>
      </c>
      <c r="R34" t="e">
        <f>R33+#REF!</f>
        <v>#REF!</v>
      </c>
      <c r="S34" t="e">
        <f>S33+#REF!</f>
        <v>#REF!</v>
      </c>
      <c r="T34" t="e">
        <f>T33+#REF!</f>
        <v>#REF!</v>
      </c>
      <c r="U34" t="e">
        <f>U33+#REF!</f>
        <v>#REF!</v>
      </c>
      <c r="V34" t="e">
        <f>V33+#REF!</f>
        <v>#REF!</v>
      </c>
      <c r="W34" t="e">
        <f>W33+#REF!</f>
        <v>#REF!</v>
      </c>
      <c r="X34" t="e">
        <f>X33+#REF!</f>
        <v>#REF!</v>
      </c>
      <c r="Y34" t="e">
        <f>Y33+#REF!</f>
        <v>#REF!</v>
      </c>
      <c r="Z34" t="e">
        <f>Z33+#REF!</f>
        <v>#REF!</v>
      </c>
      <c r="AA34" t="e">
        <f>AA33+#REF!</f>
        <v>#REF!</v>
      </c>
      <c r="AB34" t="e">
        <f>AB33+#REF!</f>
        <v>#REF!</v>
      </c>
      <c r="AC34" t="e">
        <f>AC33+#REF!</f>
        <v>#REF!</v>
      </c>
      <c r="AE34">
        <v>32</v>
      </c>
      <c r="AF34" t="s">
        <v>46</v>
      </c>
      <c r="AG34" t="e">
        <f t="shared" si="3"/>
        <v>#REF!</v>
      </c>
      <c r="AH34" t="e">
        <f t="shared" si="3"/>
        <v>#REF!</v>
      </c>
      <c r="AI34" t="e">
        <f t="shared" si="3"/>
        <v>#REF!</v>
      </c>
      <c r="AJ34" t="e">
        <f t="shared" si="3"/>
        <v>#REF!</v>
      </c>
      <c r="AK34" t="e">
        <f t="shared" si="3"/>
        <v>#REF!</v>
      </c>
      <c r="AL34" t="e">
        <f t="shared" si="3"/>
        <v>#REF!</v>
      </c>
      <c r="AM34" t="e">
        <f t="shared" si="3"/>
        <v>#REF!</v>
      </c>
      <c r="AN34" t="e">
        <f t="shared" si="3"/>
        <v>#REF!</v>
      </c>
      <c r="AO34" t="e">
        <f t="shared" si="3"/>
        <v>#REF!</v>
      </c>
      <c r="AP34" t="e">
        <f t="shared" si="3"/>
        <v>#REF!</v>
      </c>
      <c r="AQ34" t="e">
        <f t="shared" si="3"/>
        <v>#REF!</v>
      </c>
      <c r="AR34" t="e">
        <f t="shared" si="3"/>
        <v>#REF!</v>
      </c>
      <c r="AT34" t="e">
        <f>(C34/SUM($C34:$N34)-R34/SUM($R34:$AC34))*SUM(#REF!)</f>
        <v>#REF!</v>
      </c>
      <c r="AU34" t="e">
        <f>(D34/SUM($C34:$N34)-S34/SUM($R34:$AC34))*SUM(#REF!)</f>
        <v>#REF!</v>
      </c>
      <c r="AV34" t="e">
        <f>(E34/SUM($C34:$N34)-T34/SUM($R34:$AC34))*SUM(#REF!)</f>
        <v>#REF!</v>
      </c>
      <c r="AW34" t="e">
        <f>(F34/SUM($C34:$N34)-U34/SUM($R34:$AC34))*SUM(#REF!)</f>
        <v>#REF!</v>
      </c>
      <c r="AX34" t="e">
        <f>(G34/SUM($C34:$N34)-V34/SUM($R34:$AC34))*SUM(#REF!)</f>
        <v>#REF!</v>
      </c>
      <c r="AY34" t="e">
        <f>(H34/SUM($C34:$N34)-W34/SUM($R34:$AC34))*SUM(#REF!)</f>
        <v>#REF!</v>
      </c>
      <c r="AZ34" t="e">
        <f>(I34/SUM($C34:$N34)-X34/SUM($R34:$AC34))*SUM(#REF!)</f>
        <v>#REF!</v>
      </c>
      <c r="BA34" t="e">
        <f>(J34/SUM($C34:$N34)-Y34/SUM($R34:$AC34))*SUM(#REF!)</f>
        <v>#REF!</v>
      </c>
      <c r="BB34" t="e">
        <f>(K34/SUM($C34:$N34)-Z34/SUM($R34:$AC34))*SUM(#REF!)</f>
        <v>#REF!</v>
      </c>
      <c r="BC34" t="e">
        <f>(L34/SUM($C34:$N34)-AA34/SUM($R34:$AC34))*SUM(#REF!)</f>
        <v>#REF!</v>
      </c>
      <c r="BD34" t="e">
        <f>(M34/SUM($C34:$N34)-AB34/SUM($R34:$AC34))*SUM(#REF!)</f>
        <v>#REF!</v>
      </c>
      <c r="BE34" t="e">
        <f>(N34/SUM($C34:$N34)-AC34/SUM($R34:$AC34))*SUM(#REF!)</f>
        <v>#REF!</v>
      </c>
      <c r="BG34" s="2" t="e">
        <f t="shared" si="4"/>
        <v>#REF!</v>
      </c>
      <c r="BH34" s="2" t="e">
        <f t="shared" si="4"/>
        <v>#REF!</v>
      </c>
      <c r="BI34" s="2" t="e">
        <f t="shared" si="4"/>
        <v>#REF!</v>
      </c>
      <c r="BJ34" s="2" t="e">
        <f t="shared" si="4"/>
        <v>#REF!</v>
      </c>
      <c r="BK34" s="2" t="e">
        <f t="shared" si="4"/>
        <v>#REF!</v>
      </c>
      <c r="BL34" s="2" t="e">
        <f t="shared" si="4"/>
        <v>#REF!</v>
      </c>
      <c r="BM34" s="2" t="e">
        <f t="shared" si="4"/>
        <v>#REF!</v>
      </c>
      <c r="BN34" s="2" t="e">
        <f t="shared" si="4"/>
        <v>#REF!</v>
      </c>
      <c r="BO34" s="2" t="e">
        <f t="shared" si="4"/>
        <v>#REF!</v>
      </c>
      <c r="BP34" s="2" t="e">
        <f t="shared" si="4"/>
        <v>#REF!</v>
      </c>
      <c r="BQ34" s="2" t="e">
        <f t="shared" si="4"/>
        <v>#REF!</v>
      </c>
      <c r="BR34" s="2" t="e">
        <f t="shared" si="4"/>
        <v>#REF!</v>
      </c>
    </row>
    <row r="35" spans="1:70" x14ac:dyDescent="0.2">
      <c r="A35">
        <v>33</v>
      </c>
      <c r="B35" t="s">
        <v>47</v>
      </c>
      <c r="C35" t="e">
        <f>C34+#REF!</f>
        <v>#REF!</v>
      </c>
      <c r="D35" t="e">
        <f>D34+#REF!</f>
        <v>#REF!</v>
      </c>
      <c r="E35" t="e">
        <f>E34+#REF!</f>
        <v>#REF!</v>
      </c>
      <c r="F35" t="e">
        <f>F34+#REF!</f>
        <v>#REF!</v>
      </c>
      <c r="G35" t="e">
        <f>G34+#REF!</f>
        <v>#REF!</v>
      </c>
      <c r="H35" t="e">
        <f>H34+#REF!</f>
        <v>#REF!</v>
      </c>
      <c r="I35" t="e">
        <f>I34+#REF!</f>
        <v>#REF!</v>
      </c>
      <c r="J35" t="e">
        <f>J34+#REF!</f>
        <v>#REF!</v>
      </c>
      <c r="K35" t="e">
        <f>K34+#REF!</f>
        <v>#REF!</v>
      </c>
      <c r="L35" t="e">
        <f>L34+#REF!</f>
        <v>#REF!</v>
      </c>
      <c r="M35" t="e">
        <f>M34+#REF!</f>
        <v>#REF!</v>
      </c>
      <c r="N35" t="e">
        <f>N34+#REF!</f>
        <v>#REF!</v>
      </c>
      <c r="P35">
        <v>33</v>
      </c>
      <c r="Q35" t="s">
        <v>47</v>
      </c>
      <c r="R35" t="e">
        <f>R34+#REF!</f>
        <v>#REF!</v>
      </c>
      <c r="S35" t="e">
        <f>S34+#REF!</f>
        <v>#REF!</v>
      </c>
      <c r="T35" t="e">
        <f>T34+#REF!</f>
        <v>#REF!</v>
      </c>
      <c r="U35" t="e">
        <f>U34+#REF!</f>
        <v>#REF!</v>
      </c>
      <c r="V35" t="e">
        <f>V34+#REF!</f>
        <v>#REF!</v>
      </c>
      <c r="W35" t="e">
        <f>W34+#REF!</f>
        <v>#REF!</v>
      </c>
      <c r="X35" t="e">
        <f>X34+#REF!</f>
        <v>#REF!</v>
      </c>
      <c r="Y35" t="e">
        <f>Y34+#REF!</f>
        <v>#REF!</v>
      </c>
      <c r="Z35" t="e">
        <f>Z34+#REF!</f>
        <v>#REF!</v>
      </c>
      <c r="AA35" t="e">
        <f>AA34+#REF!</f>
        <v>#REF!</v>
      </c>
      <c r="AB35" t="e">
        <f>AB34+#REF!</f>
        <v>#REF!</v>
      </c>
      <c r="AC35" t="e">
        <f>AC34+#REF!</f>
        <v>#REF!</v>
      </c>
      <c r="AE35">
        <v>33</v>
      </c>
      <c r="AF35" t="s">
        <v>47</v>
      </c>
      <c r="AG35" t="e">
        <f t="shared" si="3"/>
        <v>#REF!</v>
      </c>
      <c r="AH35" t="e">
        <f t="shared" si="3"/>
        <v>#REF!</v>
      </c>
      <c r="AI35" t="e">
        <f t="shared" si="3"/>
        <v>#REF!</v>
      </c>
      <c r="AJ35" t="e">
        <f t="shared" si="3"/>
        <v>#REF!</v>
      </c>
      <c r="AK35" t="e">
        <f t="shared" si="3"/>
        <v>#REF!</v>
      </c>
      <c r="AL35" t="e">
        <f t="shared" si="3"/>
        <v>#REF!</v>
      </c>
      <c r="AM35" t="e">
        <f t="shared" si="3"/>
        <v>#REF!</v>
      </c>
      <c r="AN35" t="e">
        <f t="shared" si="3"/>
        <v>#REF!</v>
      </c>
      <c r="AO35" t="e">
        <f t="shared" si="3"/>
        <v>#REF!</v>
      </c>
      <c r="AP35" t="e">
        <f t="shared" si="3"/>
        <v>#REF!</v>
      </c>
      <c r="AQ35" t="e">
        <f t="shared" si="3"/>
        <v>#REF!</v>
      </c>
      <c r="AR35" t="e">
        <f t="shared" si="3"/>
        <v>#REF!</v>
      </c>
      <c r="AT35" t="e">
        <f>(C35/SUM($C35:$N35)-R35/SUM($R35:$AC35))*SUM(#REF!)</f>
        <v>#REF!</v>
      </c>
      <c r="AU35" t="e">
        <f>(D35/SUM($C35:$N35)-S35/SUM($R35:$AC35))*SUM(#REF!)</f>
        <v>#REF!</v>
      </c>
      <c r="AV35" t="e">
        <f>(E35/SUM($C35:$N35)-T35/SUM($R35:$AC35))*SUM(#REF!)</f>
        <v>#REF!</v>
      </c>
      <c r="AW35" t="e">
        <f>(F35/SUM($C35:$N35)-U35/SUM($R35:$AC35))*SUM(#REF!)</f>
        <v>#REF!</v>
      </c>
      <c r="AX35" t="e">
        <f>(G35/SUM($C35:$N35)-V35/SUM($R35:$AC35))*SUM(#REF!)</f>
        <v>#REF!</v>
      </c>
      <c r="AY35" t="e">
        <f>(H35/SUM($C35:$N35)-W35/SUM($R35:$AC35))*SUM(#REF!)</f>
        <v>#REF!</v>
      </c>
      <c r="AZ35" t="e">
        <f>(I35/SUM($C35:$N35)-X35/SUM($R35:$AC35))*SUM(#REF!)</f>
        <v>#REF!</v>
      </c>
      <c r="BA35" t="e">
        <f>(J35/SUM($C35:$N35)-Y35/SUM($R35:$AC35))*SUM(#REF!)</f>
        <v>#REF!</v>
      </c>
      <c r="BB35" t="e">
        <f>(K35/SUM($C35:$N35)-Z35/SUM($R35:$AC35))*SUM(#REF!)</f>
        <v>#REF!</v>
      </c>
      <c r="BC35" t="e">
        <f>(L35/SUM($C35:$N35)-AA35/SUM($R35:$AC35))*SUM(#REF!)</f>
        <v>#REF!</v>
      </c>
      <c r="BD35" t="e">
        <f>(M35/SUM($C35:$N35)-AB35/SUM($R35:$AC35))*SUM(#REF!)</f>
        <v>#REF!</v>
      </c>
      <c r="BE35" t="e">
        <f>(N35/SUM($C35:$N35)-AC35/SUM($R35:$AC35))*SUM(#REF!)</f>
        <v>#REF!</v>
      </c>
      <c r="BG35" s="2" t="e">
        <f t="shared" si="4"/>
        <v>#REF!</v>
      </c>
      <c r="BH35" s="2" t="e">
        <f t="shared" si="4"/>
        <v>#REF!</v>
      </c>
      <c r="BI35" s="2" t="e">
        <f t="shared" si="4"/>
        <v>#REF!</v>
      </c>
      <c r="BJ35" s="2" t="e">
        <f t="shared" si="4"/>
        <v>#REF!</v>
      </c>
      <c r="BK35" s="2" t="e">
        <f t="shared" si="4"/>
        <v>#REF!</v>
      </c>
      <c r="BL35" s="2" t="e">
        <f t="shared" si="4"/>
        <v>#REF!</v>
      </c>
      <c r="BM35" s="2" t="e">
        <f t="shared" si="4"/>
        <v>#REF!</v>
      </c>
      <c r="BN35" s="2" t="e">
        <f t="shared" si="4"/>
        <v>#REF!</v>
      </c>
      <c r="BO35" s="2" t="e">
        <f t="shared" si="4"/>
        <v>#REF!</v>
      </c>
      <c r="BP35" s="2" t="e">
        <f t="shared" si="4"/>
        <v>#REF!</v>
      </c>
      <c r="BQ35" s="2" t="e">
        <f t="shared" si="4"/>
        <v>#REF!</v>
      </c>
      <c r="BR35" s="2" t="e">
        <f t="shared" si="4"/>
        <v>#REF!</v>
      </c>
    </row>
    <row r="36" spans="1:70" x14ac:dyDescent="0.2">
      <c r="A36">
        <v>34</v>
      </c>
      <c r="B36" t="s">
        <v>48</v>
      </c>
      <c r="C36" t="e">
        <f>C35+#REF!</f>
        <v>#REF!</v>
      </c>
      <c r="D36" t="e">
        <f>D35+#REF!</f>
        <v>#REF!</v>
      </c>
      <c r="E36" t="e">
        <f>E35+#REF!</f>
        <v>#REF!</v>
      </c>
      <c r="F36" t="e">
        <f>F35+#REF!</f>
        <v>#REF!</v>
      </c>
      <c r="G36" t="e">
        <f>G35+#REF!</f>
        <v>#REF!</v>
      </c>
      <c r="H36" t="e">
        <f>H35+#REF!</f>
        <v>#REF!</v>
      </c>
      <c r="I36" t="e">
        <f>I35+#REF!</f>
        <v>#REF!</v>
      </c>
      <c r="J36" t="e">
        <f>J35+#REF!</f>
        <v>#REF!</v>
      </c>
      <c r="K36" t="e">
        <f>K35+#REF!</f>
        <v>#REF!</v>
      </c>
      <c r="L36" t="e">
        <f>L35+#REF!</f>
        <v>#REF!</v>
      </c>
      <c r="M36" t="e">
        <f>M35+#REF!</f>
        <v>#REF!</v>
      </c>
      <c r="N36" t="e">
        <f>N35+#REF!</f>
        <v>#REF!</v>
      </c>
      <c r="P36">
        <v>34</v>
      </c>
      <c r="Q36" t="s">
        <v>48</v>
      </c>
      <c r="R36" t="e">
        <f>R35+#REF!</f>
        <v>#REF!</v>
      </c>
      <c r="S36" t="e">
        <f>S35+#REF!</f>
        <v>#REF!</v>
      </c>
      <c r="T36" t="e">
        <f>T35+#REF!</f>
        <v>#REF!</v>
      </c>
      <c r="U36" t="e">
        <f>U35+#REF!</f>
        <v>#REF!</v>
      </c>
      <c r="V36" t="e">
        <f>V35+#REF!</f>
        <v>#REF!</v>
      </c>
      <c r="W36" t="e">
        <f>W35+#REF!</f>
        <v>#REF!</v>
      </c>
      <c r="X36" t="e">
        <f>X35+#REF!</f>
        <v>#REF!</v>
      </c>
      <c r="Y36" t="e">
        <f>Y35+#REF!</f>
        <v>#REF!</v>
      </c>
      <c r="Z36" t="e">
        <f>Z35+#REF!</f>
        <v>#REF!</v>
      </c>
      <c r="AA36" t="e">
        <f>AA35+#REF!</f>
        <v>#REF!</v>
      </c>
      <c r="AB36" t="e">
        <f>AB35+#REF!</f>
        <v>#REF!</v>
      </c>
      <c r="AC36" t="e">
        <f>AC35+#REF!</f>
        <v>#REF!</v>
      </c>
      <c r="AE36">
        <v>34</v>
      </c>
      <c r="AF36" t="s">
        <v>48</v>
      </c>
      <c r="AG36" t="e">
        <f t="shared" si="3"/>
        <v>#REF!</v>
      </c>
      <c r="AH36" t="e">
        <f t="shared" si="3"/>
        <v>#REF!</v>
      </c>
      <c r="AI36" t="e">
        <f t="shared" si="3"/>
        <v>#REF!</v>
      </c>
      <c r="AJ36" t="e">
        <f t="shared" si="3"/>
        <v>#REF!</v>
      </c>
      <c r="AK36" t="e">
        <f t="shared" si="3"/>
        <v>#REF!</v>
      </c>
      <c r="AL36" t="e">
        <f t="shared" si="3"/>
        <v>#REF!</v>
      </c>
      <c r="AM36" t="e">
        <f t="shared" si="3"/>
        <v>#REF!</v>
      </c>
      <c r="AN36" t="e">
        <f t="shared" si="3"/>
        <v>#REF!</v>
      </c>
      <c r="AO36" t="e">
        <f t="shared" si="3"/>
        <v>#REF!</v>
      </c>
      <c r="AP36" t="e">
        <f t="shared" si="3"/>
        <v>#REF!</v>
      </c>
      <c r="AQ36" t="e">
        <f t="shared" si="3"/>
        <v>#REF!</v>
      </c>
      <c r="AR36" t="e">
        <f t="shared" si="3"/>
        <v>#REF!</v>
      </c>
      <c r="AT36" t="e">
        <f>(C36/SUM($C36:$N36)-R36/SUM($R36:$AC36))*SUM(#REF!)</f>
        <v>#REF!</v>
      </c>
      <c r="AU36" t="e">
        <f>(D36/SUM($C36:$N36)-S36/SUM($R36:$AC36))*SUM(#REF!)</f>
        <v>#REF!</v>
      </c>
      <c r="AV36" t="e">
        <f>(E36/SUM($C36:$N36)-T36/SUM($R36:$AC36))*SUM(#REF!)</f>
        <v>#REF!</v>
      </c>
      <c r="AW36" t="e">
        <f>(F36/SUM($C36:$N36)-U36/SUM($R36:$AC36))*SUM(#REF!)</f>
        <v>#REF!</v>
      </c>
      <c r="AX36" t="e">
        <f>(G36/SUM($C36:$N36)-V36/SUM($R36:$AC36))*SUM(#REF!)</f>
        <v>#REF!</v>
      </c>
      <c r="AY36" t="e">
        <f>(H36/SUM($C36:$N36)-W36/SUM($R36:$AC36))*SUM(#REF!)</f>
        <v>#REF!</v>
      </c>
      <c r="AZ36" t="e">
        <f>(I36/SUM($C36:$N36)-X36/SUM($R36:$AC36))*SUM(#REF!)</f>
        <v>#REF!</v>
      </c>
      <c r="BA36" t="e">
        <f>(J36/SUM($C36:$N36)-Y36/SUM($R36:$AC36))*SUM(#REF!)</f>
        <v>#REF!</v>
      </c>
      <c r="BB36" t="e">
        <f>(K36/SUM($C36:$N36)-Z36/SUM($R36:$AC36))*SUM(#REF!)</f>
        <v>#REF!</v>
      </c>
      <c r="BC36" t="e">
        <f>(L36/SUM($C36:$N36)-AA36/SUM($R36:$AC36))*SUM(#REF!)</f>
        <v>#REF!</v>
      </c>
      <c r="BD36" t="e">
        <f>(M36/SUM($C36:$N36)-AB36/SUM($R36:$AC36))*SUM(#REF!)</f>
        <v>#REF!</v>
      </c>
      <c r="BE36" t="e">
        <f>(N36/SUM($C36:$N36)-AC36/SUM($R36:$AC36))*SUM(#REF!)</f>
        <v>#REF!</v>
      </c>
      <c r="BG36" s="2" t="e">
        <f t="shared" si="4"/>
        <v>#REF!</v>
      </c>
      <c r="BH36" s="2" t="e">
        <f t="shared" si="4"/>
        <v>#REF!</v>
      </c>
      <c r="BI36" s="2" t="e">
        <f t="shared" si="4"/>
        <v>#REF!</v>
      </c>
      <c r="BJ36" s="2" t="e">
        <f t="shared" si="4"/>
        <v>#REF!</v>
      </c>
      <c r="BK36" s="2" t="e">
        <f t="shared" si="4"/>
        <v>#REF!</v>
      </c>
      <c r="BL36" s="2" t="e">
        <f t="shared" si="4"/>
        <v>#REF!</v>
      </c>
      <c r="BM36" s="2" t="e">
        <f t="shared" si="4"/>
        <v>#REF!</v>
      </c>
      <c r="BN36" s="2" t="e">
        <f t="shared" si="4"/>
        <v>#REF!</v>
      </c>
      <c r="BO36" s="2" t="e">
        <f t="shared" si="4"/>
        <v>#REF!</v>
      </c>
      <c r="BP36" s="2" t="e">
        <f t="shared" si="4"/>
        <v>#REF!</v>
      </c>
      <c r="BQ36" s="2" t="e">
        <f t="shared" si="4"/>
        <v>#REF!</v>
      </c>
      <c r="BR36" s="2" t="e">
        <f t="shared" si="4"/>
        <v>#REF!</v>
      </c>
    </row>
    <row r="37" spans="1:70" x14ac:dyDescent="0.2">
      <c r="A37">
        <v>35</v>
      </c>
      <c r="B37" t="s">
        <v>49</v>
      </c>
      <c r="C37" t="e">
        <f>C36+#REF!</f>
        <v>#REF!</v>
      </c>
      <c r="D37" t="e">
        <f>D36+#REF!</f>
        <v>#REF!</v>
      </c>
      <c r="E37" t="e">
        <f>E36+#REF!</f>
        <v>#REF!</v>
      </c>
      <c r="F37" t="e">
        <f>F36+#REF!</f>
        <v>#REF!</v>
      </c>
      <c r="G37" t="e">
        <f>G36+#REF!</f>
        <v>#REF!</v>
      </c>
      <c r="H37" t="e">
        <f>H36+#REF!</f>
        <v>#REF!</v>
      </c>
      <c r="I37" t="e">
        <f>I36+#REF!</f>
        <v>#REF!</v>
      </c>
      <c r="J37" t="e">
        <f>J36+#REF!</f>
        <v>#REF!</v>
      </c>
      <c r="K37" t="e">
        <f>K36+#REF!</f>
        <v>#REF!</v>
      </c>
      <c r="L37" t="e">
        <f>L36+#REF!</f>
        <v>#REF!</v>
      </c>
      <c r="M37" t="e">
        <f>M36+#REF!</f>
        <v>#REF!</v>
      </c>
      <c r="N37" t="e">
        <f>N36+#REF!</f>
        <v>#REF!</v>
      </c>
      <c r="P37">
        <v>35</v>
      </c>
      <c r="Q37" t="s">
        <v>49</v>
      </c>
      <c r="R37" t="e">
        <f>R36+#REF!</f>
        <v>#REF!</v>
      </c>
      <c r="S37" t="e">
        <f>S36+#REF!</f>
        <v>#REF!</v>
      </c>
      <c r="T37" t="e">
        <f>T36+#REF!</f>
        <v>#REF!</v>
      </c>
      <c r="U37" t="e">
        <f>U36+#REF!</f>
        <v>#REF!</v>
      </c>
      <c r="V37" t="e">
        <f>V36+#REF!</f>
        <v>#REF!</v>
      </c>
      <c r="W37" t="e">
        <f>W36+#REF!</f>
        <v>#REF!</v>
      </c>
      <c r="X37" t="e">
        <f>X36+#REF!</f>
        <v>#REF!</v>
      </c>
      <c r="Y37" t="e">
        <f>Y36+#REF!</f>
        <v>#REF!</v>
      </c>
      <c r="Z37" t="e">
        <f>Z36+#REF!</f>
        <v>#REF!</v>
      </c>
      <c r="AA37" t="e">
        <f>AA36+#REF!</f>
        <v>#REF!</v>
      </c>
      <c r="AB37" t="e">
        <f>AB36+#REF!</f>
        <v>#REF!</v>
      </c>
      <c r="AC37" t="e">
        <f>AC36+#REF!</f>
        <v>#REF!</v>
      </c>
      <c r="AE37">
        <v>35</v>
      </c>
      <c r="AF37" t="s">
        <v>49</v>
      </c>
      <c r="AG37" t="e">
        <f t="shared" si="3"/>
        <v>#REF!</v>
      </c>
      <c r="AH37" t="e">
        <f t="shared" si="3"/>
        <v>#REF!</v>
      </c>
      <c r="AI37" t="e">
        <f t="shared" si="3"/>
        <v>#REF!</v>
      </c>
      <c r="AJ37" t="e">
        <f t="shared" si="3"/>
        <v>#REF!</v>
      </c>
      <c r="AK37" t="e">
        <f t="shared" si="3"/>
        <v>#REF!</v>
      </c>
      <c r="AL37" t="e">
        <f t="shared" si="3"/>
        <v>#REF!</v>
      </c>
      <c r="AM37" t="e">
        <f t="shared" si="3"/>
        <v>#REF!</v>
      </c>
      <c r="AN37" t="e">
        <f t="shared" si="3"/>
        <v>#REF!</v>
      </c>
      <c r="AO37" t="e">
        <f t="shared" si="3"/>
        <v>#REF!</v>
      </c>
      <c r="AP37" t="e">
        <f t="shared" si="3"/>
        <v>#REF!</v>
      </c>
      <c r="AQ37" t="e">
        <f t="shared" si="3"/>
        <v>#REF!</v>
      </c>
      <c r="AR37" t="e">
        <f t="shared" si="3"/>
        <v>#REF!</v>
      </c>
      <c r="AT37" t="e">
        <f>(C37/SUM($C37:$N37)-R37/SUM($R37:$AC37))*SUM(#REF!)</f>
        <v>#REF!</v>
      </c>
      <c r="AU37" t="e">
        <f>(D37/SUM($C37:$N37)-S37/SUM($R37:$AC37))*SUM(#REF!)</f>
        <v>#REF!</v>
      </c>
      <c r="AV37" t="e">
        <f>(E37/SUM($C37:$N37)-T37/SUM($R37:$AC37))*SUM(#REF!)</f>
        <v>#REF!</v>
      </c>
      <c r="AW37" t="e">
        <f>(F37/SUM($C37:$N37)-U37/SUM($R37:$AC37))*SUM(#REF!)</f>
        <v>#REF!</v>
      </c>
      <c r="AX37" t="e">
        <f>(G37/SUM($C37:$N37)-V37/SUM($R37:$AC37))*SUM(#REF!)</f>
        <v>#REF!</v>
      </c>
      <c r="AY37" t="e">
        <f>(H37/SUM($C37:$N37)-W37/SUM($R37:$AC37))*SUM(#REF!)</f>
        <v>#REF!</v>
      </c>
      <c r="AZ37" t="e">
        <f>(I37/SUM($C37:$N37)-X37/SUM($R37:$AC37))*SUM(#REF!)</f>
        <v>#REF!</v>
      </c>
      <c r="BA37" t="e">
        <f>(J37/SUM($C37:$N37)-Y37/SUM($R37:$AC37))*SUM(#REF!)</f>
        <v>#REF!</v>
      </c>
      <c r="BB37" t="e">
        <f>(K37/SUM($C37:$N37)-Z37/SUM($R37:$AC37))*SUM(#REF!)</f>
        <v>#REF!</v>
      </c>
      <c r="BC37" t="e">
        <f>(L37/SUM($C37:$N37)-AA37/SUM($R37:$AC37))*SUM(#REF!)</f>
        <v>#REF!</v>
      </c>
      <c r="BD37" t="e">
        <f>(M37/SUM($C37:$N37)-AB37/SUM($R37:$AC37))*SUM(#REF!)</f>
        <v>#REF!</v>
      </c>
      <c r="BE37" t="e">
        <f>(N37/SUM($C37:$N37)-AC37/SUM($R37:$AC37))*SUM(#REF!)</f>
        <v>#REF!</v>
      </c>
      <c r="BG37" s="2" t="e">
        <f t="shared" si="4"/>
        <v>#REF!</v>
      </c>
      <c r="BH37" s="2" t="e">
        <f t="shared" si="4"/>
        <v>#REF!</v>
      </c>
      <c r="BI37" s="2" t="e">
        <f t="shared" si="4"/>
        <v>#REF!</v>
      </c>
      <c r="BJ37" s="2" t="e">
        <f t="shared" si="4"/>
        <v>#REF!</v>
      </c>
      <c r="BK37" s="2" t="e">
        <f t="shared" si="4"/>
        <v>#REF!</v>
      </c>
      <c r="BL37" s="2" t="e">
        <f t="shared" si="4"/>
        <v>#REF!</v>
      </c>
      <c r="BM37" s="2" t="e">
        <f t="shared" si="4"/>
        <v>#REF!</v>
      </c>
      <c r="BN37" s="2" t="e">
        <f t="shared" si="4"/>
        <v>#REF!</v>
      </c>
      <c r="BO37" s="2" t="e">
        <f t="shared" si="4"/>
        <v>#REF!</v>
      </c>
      <c r="BP37" s="2" t="e">
        <f t="shared" si="4"/>
        <v>#REF!</v>
      </c>
      <c r="BQ37" s="2" t="e">
        <f t="shared" si="4"/>
        <v>#REF!</v>
      </c>
      <c r="BR37" s="2" t="e">
        <f t="shared" si="4"/>
        <v>#REF!</v>
      </c>
    </row>
    <row r="38" spans="1:70" x14ac:dyDescent="0.2">
      <c r="A38">
        <v>36</v>
      </c>
      <c r="B38" t="s">
        <v>50</v>
      </c>
      <c r="C38" t="e">
        <f>C37+#REF!</f>
        <v>#REF!</v>
      </c>
      <c r="D38" t="e">
        <f>D37+#REF!</f>
        <v>#REF!</v>
      </c>
      <c r="E38" t="e">
        <f>E37+#REF!</f>
        <v>#REF!</v>
      </c>
      <c r="F38" t="e">
        <f>F37+#REF!</f>
        <v>#REF!</v>
      </c>
      <c r="G38" t="e">
        <f>G37+#REF!</f>
        <v>#REF!</v>
      </c>
      <c r="H38" t="e">
        <f>H37+#REF!</f>
        <v>#REF!</v>
      </c>
      <c r="I38" t="e">
        <f>I37+#REF!</f>
        <v>#REF!</v>
      </c>
      <c r="J38" t="e">
        <f>J37+#REF!</f>
        <v>#REF!</v>
      </c>
      <c r="K38" t="e">
        <f>K37+#REF!</f>
        <v>#REF!</v>
      </c>
      <c r="L38" t="e">
        <f>L37+#REF!</f>
        <v>#REF!</v>
      </c>
      <c r="M38" t="e">
        <f>M37+#REF!</f>
        <v>#REF!</v>
      </c>
      <c r="N38" t="e">
        <f>N37+#REF!</f>
        <v>#REF!</v>
      </c>
      <c r="P38">
        <v>36</v>
      </c>
      <c r="Q38" t="s">
        <v>50</v>
      </c>
      <c r="R38" t="e">
        <f>R37+#REF!</f>
        <v>#REF!</v>
      </c>
      <c r="S38" t="e">
        <f>S37+#REF!</f>
        <v>#REF!</v>
      </c>
      <c r="T38" t="e">
        <f>T37+#REF!</f>
        <v>#REF!</v>
      </c>
      <c r="U38" t="e">
        <f>U37+#REF!</f>
        <v>#REF!</v>
      </c>
      <c r="V38" t="e">
        <f>V37+#REF!</f>
        <v>#REF!</v>
      </c>
      <c r="W38" t="e">
        <f>W37+#REF!</f>
        <v>#REF!</v>
      </c>
      <c r="X38" t="e">
        <f>X37+#REF!</f>
        <v>#REF!</v>
      </c>
      <c r="Y38" t="e">
        <f>Y37+#REF!</f>
        <v>#REF!</v>
      </c>
      <c r="Z38" t="e">
        <f>Z37+#REF!</f>
        <v>#REF!</v>
      </c>
      <c r="AA38" t="e">
        <f>AA37+#REF!</f>
        <v>#REF!</v>
      </c>
      <c r="AB38" t="e">
        <f>AB37+#REF!</f>
        <v>#REF!</v>
      </c>
      <c r="AC38" t="e">
        <f>AC37+#REF!</f>
        <v>#REF!</v>
      </c>
      <c r="AE38">
        <v>36</v>
      </c>
      <c r="AF38" t="s">
        <v>50</v>
      </c>
      <c r="AG38" t="e">
        <f t="shared" si="3"/>
        <v>#REF!</v>
      </c>
      <c r="AH38" t="e">
        <f t="shared" si="3"/>
        <v>#REF!</v>
      </c>
      <c r="AI38" t="e">
        <f t="shared" si="3"/>
        <v>#REF!</v>
      </c>
      <c r="AJ38" t="e">
        <f t="shared" si="3"/>
        <v>#REF!</v>
      </c>
      <c r="AK38" t="e">
        <f t="shared" si="3"/>
        <v>#REF!</v>
      </c>
      <c r="AL38" t="e">
        <f t="shared" si="3"/>
        <v>#REF!</v>
      </c>
      <c r="AM38" t="e">
        <f t="shared" si="3"/>
        <v>#REF!</v>
      </c>
      <c r="AN38" t="e">
        <f t="shared" si="3"/>
        <v>#REF!</v>
      </c>
      <c r="AO38" t="e">
        <f t="shared" si="3"/>
        <v>#REF!</v>
      </c>
      <c r="AP38" t="e">
        <f t="shared" si="3"/>
        <v>#REF!</v>
      </c>
      <c r="AQ38" t="e">
        <f t="shared" si="3"/>
        <v>#REF!</v>
      </c>
      <c r="AR38" t="e">
        <f t="shared" si="3"/>
        <v>#REF!</v>
      </c>
      <c r="AT38" t="e">
        <f>(C38/SUM($C38:$N38)-R38/SUM($R38:$AC38))*SUM(#REF!)</f>
        <v>#REF!</v>
      </c>
      <c r="AU38" t="e">
        <f>(D38/SUM($C38:$N38)-S38/SUM($R38:$AC38))*SUM(#REF!)</f>
        <v>#REF!</v>
      </c>
      <c r="AV38" t="e">
        <f>(E38/SUM($C38:$N38)-T38/SUM($R38:$AC38))*SUM(#REF!)</f>
        <v>#REF!</v>
      </c>
      <c r="AW38" t="e">
        <f>(F38/SUM($C38:$N38)-U38/SUM($R38:$AC38))*SUM(#REF!)</f>
        <v>#REF!</v>
      </c>
      <c r="AX38" t="e">
        <f>(G38/SUM($C38:$N38)-V38/SUM($R38:$AC38))*SUM(#REF!)</f>
        <v>#REF!</v>
      </c>
      <c r="AY38" t="e">
        <f>(H38/SUM($C38:$N38)-W38/SUM($R38:$AC38))*SUM(#REF!)</f>
        <v>#REF!</v>
      </c>
      <c r="AZ38" t="e">
        <f>(I38/SUM($C38:$N38)-X38/SUM($R38:$AC38))*SUM(#REF!)</f>
        <v>#REF!</v>
      </c>
      <c r="BA38" t="e">
        <f>(J38/SUM($C38:$N38)-Y38/SUM($R38:$AC38))*SUM(#REF!)</f>
        <v>#REF!</v>
      </c>
      <c r="BB38" t="e">
        <f>(K38/SUM($C38:$N38)-Z38/SUM($R38:$AC38))*SUM(#REF!)</f>
        <v>#REF!</v>
      </c>
      <c r="BC38" t="e">
        <f>(L38/SUM($C38:$N38)-AA38/SUM($R38:$AC38))*SUM(#REF!)</f>
        <v>#REF!</v>
      </c>
      <c r="BD38" t="e">
        <f>(M38/SUM($C38:$N38)-AB38/SUM($R38:$AC38))*SUM(#REF!)</f>
        <v>#REF!</v>
      </c>
      <c r="BE38" t="e">
        <f>(N38/SUM($C38:$N38)-AC38/SUM($R38:$AC38))*SUM(#REF!)</f>
        <v>#REF!</v>
      </c>
      <c r="BG38" s="2" t="e">
        <f t="shared" si="4"/>
        <v>#REF!</v>
      </c>
      <c r="BH38" s="2" t="e">
        <f t="shared" si="4"/>
        <v>#REF!</v>
      </c>
      <c r="BI38" s="2" t="e">
        <f t="shared" si="4"/>
        <v>#REF!</v>
      </c>
      <c r="BJ38" s="2" t="e">
        <f t="shared" si="4"/>
        <v>#REF!</v>
      </c>
      <c r="BK38" s="2" t="e">
        <f t="shared" si="4"/>
        <v>#REF!</v>
      </c>
      <c r="BL38" s="2" t="e">
        <f t="shared" si="4"/>
        <v>#REF!</v>
      </c>
      <c r="BM38" s="2" t="e">
        <f t="shared" si="4"/>
        <v>#REF!</v>
      </c>
      <c r="BN38" s="2" t="e">
        <f t="shared" si="4"/>
        <v>#REF!</v>
      </c>
      <c r="BO38" s="2" t="e">
        <f t="shared" si="4"/>
        <v>#REF!</v>
      </c>
      <c r="BP38" s="2" t="e">
        <f t="shared" si="4"/>
        <v>#REF!</v>
      </c>
      <c r="BQ38" s="2" t="e">
        <f t="shared" si="4"/>
        <v>#REF!</v>
      </c>
      <c r="BR38" s="2" t="e">
        <f t="shared" si="4"/>
        <v>#REF!</v>
      </c>
    </row>
    <row r="39" spans="1:70" x14ac:dyDescent="0.2">
      <c r="A39">
        <v>37</v>
      </c>
      <c r="B39" t="s">
        <v>51</v>
      </c>
      <c r="C39" t="e">
        <f>C38+#REF!</f>
        <v>#REF!</v>
      </c>
      <c r="D39" t="e">
        <f>D38+#REF!</f>
        <v>#REF!</v>
      </c>
      <c r="E39" t="e">
        <f>E38+#REF!</f>
        <v>#REF!</v>
      </c>
      <c r="F39" t="e">
        <f>F38+#REF!</f>
        <v>#REF!</v>
      </c>
      <c r="G39" t="e">
        <f>G38+#REF!</f>
        <v>#REF!</v>
      </c>
      <c r="H39" t="e">
        <f>H38+#REF!</f>
        <v>#REF!</v>
      </c>
      <c r="I39" t="e">
        <f>I38+#REF!</f>
        <v>#REF!</v>
      </c>
      <c r="J39" t="e">
        <f>J38+#REF!</f>
        <v>#REF!</v>
      </c>
      <c r="K39" t="e">
        <f>K38+#REF!</f>
        <v>#REF!</v>
      </c>
      <c r="L39" t="e">
        <f>L38+#REF!</f>
        <v>#REF!</v>
      </c>
      <c r="M39" t="e">
        <f>M38+#REF!</f>
        <v>#REF!</v>
      </c>
      <c r="N39" t="e">
        <f>N38+#REF!</f>
        <v>#REF!</v>
      </c>
      <c r="P39">
        <v>37</v>
      </c>
      <c r="Q39" t="s">
        <v>51</v>
      </c>
      <c r="R39" t="e">
        <f>R38+#REF!</f>
        <v>#REF!</v>
      </c>
      <c r="S39" t="e">
        <f>S38+#REF!</f>
        <v>#REF!</v>
      </c>
      <c r="T39" t="e">
        <f>T38+#REF!</f>
        <v>#REF!</v>
      </c>
      <c r="U39" t="e">
        <f>U38+#REF!</f>
        <v>#REF!</v>
      </c>
      <c r="V39" t="e">
        <f>V38+#REF!</f>
        <v>#REF!</v>
      </c>
      <c r="W39" t="e">
        <f>W38+#REF!</f>
        <v>#REF!</v>
      </c>
      <c r="X39" t="e">
        <f>X38+#REF!</f>
        <v>#REF!</v>
      </c>
      <c r="Y39" t="e">
        <f>Y38+#REF!</f>
        <v>#REF!</v>
      </c>
      <c r="Z39" t="e">
        <f>Z38+#REF!</f>
        <v>#REF!</v>
      </c>
      <c r="AA39" t="e">
        <f>AA38+#REF!</f>
        <v>#REF!</v>
      </c>
      <c r="AB39" t="e">
        <f>AB38+#REF!</f>
        <v>#REF!</v>
      </c>
      <c r="AC39" t="e">
        <f>AC38+#REF!</f>
        <v>#REF!</v>
      </c>
      <c r="AE39">
        <v>37</v>
      </c>
      <c r="AF39" t="s">
        <v>51</v>
      </c>
      <c r="AG39" t="e">
        <f t="shared" ref="AG39:AR60" si="5">(C39/SUM($C39:$N39)-R39/SUM($R39:$AC39))*SUM($R39:$AC39)</f>
        <v>#REF!</v>
      </c>
      <c r="AH39" t="e">
        <f t="shared" si="5"/>
        <v>#REF!</v>
      </c>
      <c r="AI39" t="e">
        <f t="shared" si="5"/>
        <v>#REF!</v>
      </c>
      <c r="AJ39" t="e">
        <f t="shared" si="5"/>
        <v>#REF!</v>
      </c>
      <c r="AK39" t="e">
        <f t="shared" si="5"/>
        <v>#REF!</v>
      </c>
      <c r="AL39" t="e">
        <f t="shared" si="5"/>
        <v>#REF!</v>
      </c>
      <c r="AM39" t="e">
        <f t="shared" si="5"/>
        <v>#REF!</v>
      </c>
      <c r="AN39" t="e">
        <f t="shared" si="5"/>
        <v>#REF!</v>
      </c>
      <c r="AO39" t="e">
        <f t="shared" si="5"/>
        <v>#REF!</v>
      </c>
      <c r="AP39" t="e">
        <f t="shared" si="5"/>
        <v>#REF!</v>
      </c>
      <c r="AQ39" t="e">
        <f t="shared" si="5"/>
        <v>#REF!</v>
      </c>
      <c r="AR39" t="e">
        <f t="shared" si="5"/>
        <v>#REF!</v>
      </c>
      <c r="AT39" t="e">
        <f>(C39/SUM($C39:$N39)-R39/SUM($R39:$AC39))*SUM(#REF!)</f>
        <v>#REF!</v>
      </c>
      <c r="AU39" t="e">
        <f>(D39/SUM($C39:$N39)-S39/SUM($R39:$AC39))*SUM(#REF!)</f>
        <v>#REF!</v>
      </c>
      <c r="AV39" t="e">
        <f>(E39/SUM($C39:$N39)-T39/SUM($R39:$AC39))*SUM(#REF!)</f>
        <v>#REF!</v>
      </c>
      <c r="AW39" t="e">
        <f>(F39/SUM($C39:$N39)-U39/SUM($R39:$AC39))*SUM(#REF!)</f>
        <v>#REF!</v>
      </c>
      <c r="AX39" t="e">
        <f>(G39/SUM($C39:$N39)-V39/SUM($R39:$AC39))*SUM(#REF!)</f>
        <v>#REF!</v>
      </c>
      <c r="AY39" t="e">
        <f>(H39/SUM($C39:$N39)-W39/SUM($R39:$AC39))*SUM(#REF!)</f>
        <v>#REF!</v>
      </c>
      <c r="AZ39" t="e">
        <f>(I39/SUM($C39:$N39)-X39/SUM($R39:$AC39))*SUM(#REF!)</f>
        <v>#REF!</v>
      </c>
      <c r="BA39" t="e">
        <f>(J39/SUM($C39:$N39)-Y39/SUM($R39:$AC39))*SUM(#REF!)</f>
        <v>#REF!</v>
      </c>
      <c r="BB39" t="e">
        <f>(K39/SUM($C39:$N39)-Z39/SUM($R39:$AC39))*SUM(#REF!)</f>
        <v>#REF!</v>
      </c>
      <c r="BC39" t="e">
        <f>(L39/SUM($C39:$N39)-AA39/SUM($R39:$AC39))*SUM(#REF!)</f>
        <v>#REF!</v>
      </c>
      <c r="BD39" t="e">
        <f>(M39/SUM($C39:$N39)-AB39/SUM($R39:$AC39))*SUM(#REF!)</f>
        <v>#REF!</v>
      </c>
      <c r="BE39" t="e">
        <f>(N39/SUM($C39:$N39)-AC39/SUM($R39:$AC39))*SUM(#REF!)</f>
        <v>#REF!</v>
      </c>
      <c r="BG39" s="2" t="e">
        <f t="shared" ref="BG39:BR60" si="6">(AT39-(AG39-AG38))*10^12</f>
        <v>#REF!</v>
      </c>
      <c r="BH39" s="2" t="e">
        <f t="shared" si="6"/>
        <v>#REF!</v>
      </c>
      <c r="BI39" s="2" t="e">
        <f t="shared" si="6"/>
        <v>#REF!</v>
      </c>
      <c r="BJ39" s="2" t="e">
        <f t="shared" si="6"/>
        <v>#REF!</v>
      </c>
      <c r="BK39" s="2" t="e">
        <f t="shared" si="6"/>
        <v>#REF!</v>
      </c>
      <c r="BL39" s="2" t="e">
        <f t="shared" si="6"/>
        <v>#REF!</v>
      </c>
      <c r="BM39" s="2" t="e">
        <f t="shared" si="6"/>
        <v>#REF!</v>
      </c>
      <c r="BN39" s="2" t="e">
        <f t="shared" si="6"/>
        <v>#REF!</v>
      </c>
      <c r="BO39" s="2" t="e">
        <f t="shared" si="6"/>
        <v>#REF!</v>
      </c>
      <c r="BP39" s="2" t="e">
        <f t="shared" si="6"/>
        <v>#REF!</v>
      </c>
      <c r="BQ39" s="2" t="e">
        <f t="shared" si="6"/>
        <v>#REF!</v>
      </c>
      <c r="BR39" s="2" t="e">
        <f t="shared" si="6"/>
        <v>#REF!</v>
      </c>
    </row>
    <row r="40" spans="1:70" x14ac:dyDescent="0.2">
      <c r="A40">
        <v>38</v>
      </c>
      <c r="B40" t="s">
        <v>52</v>
      </c>
      <c r="C40" t="e">
        <f>C39+#REF!</f>
        <v>#REF!</v>
      </c>
      <c r="D40" t="e">
        <f>D39+#REF!</f>
        <v>#REF!</v>
      </c>
      <c r="E40" t="e">
        <f>E39+#REF!</f>
        <v>#REF!</v>
      </c>
      <c r="F40" t="e">
        <f>F39+#REF!</f>
        <v>#REF!</v>
      </c>
      <c r="G40" t="e">
        <f>G39+#REF!</f>
        <v>#REF!</v>
      </c>
      <c r="H40" t="e">
        <f>H39+#REF!</f>
        <v>#REF!</v>
      </c>
      <c r="I40" t="e">
        <f>I39+#REF!</f>
        <v>#REF!</v>
      </c>
      <c r="J40" t="e">
        <f>J39+#REF!</f>
        <v>#REF!</v>
      </c>
      <c r="K40" t="e">
        <f>K39+#REF!</f>
        <v>#REF!</v>
      </c>
      <c r="L40" t="e">
        <f>L39+#REF!</f>
        <v>#REF!</v>
      </c>
      <c r="M40" t="e">
        <f>M39+#REF!</f>
        <v>#REF!</v>
      </c>
      <c r="N40" t="e">
        <f>N39+#REF!</f>
        <v>#REF!</v>
      </c>
      <c r="P40">
        <v>38</v>
      </c>
      <c r="Q40" t="s">
        <v>52</v>
      </c>
      <c r="R40" t="e">
        <f>R39+#REF!</f>
        <v>#REF!</v>
      </c>
      <c r="S40" t="e">
        <f>S39+#REF!</f>
        <v>#REF!</v>
      </c>
      <c r="T40" t="e">
        <f>T39+#REF!</f>
        <v>#REF!</v>
      </c>
      <c r="U40" t="e">
        <f>U39+#REF!</f>
        <v>#REF!</v>
      </c>
      <c r="V40" t="e">
        <f>V39+#REF!</f>
        <v>#REF!</v>
      </c>
      <c r="W40" t="e">
        <f>W39+#REF!</f>
        <v>#REF!</v>
      </c>
      <c r="X40" t="e">
        <f>X39+#REF!</f>
        <v>#REF!</v>
      </c>
      <c r="Y40" t="e">
        <f>Y39+#REF!</f>
        <v>#REF!</v>
      </c>
      <c r="Z40" t="e">
        <f>Z39+#REF!</f>
        <v>#REF!</v>
      </c>
      <c r="AA40" t="e">
        <f>AA39+#REF!</f>
        <v>#REF!</v>
      </c>
      <c r="AB40" t="e">
        <f>AB39+#REF!</f>
        <v>#REF!</v>
      </c>
      <c r="AC40" t="e">
        <f>AC39+#REF!</f>
        <v>#REF!</v>
      </c>
      <c r="AE40">
        <v>38</v>
      </c>
      <c r="AF40" t="s">
        <v>52</v>
      </c>
      <c r="AG40" t="e">
        <f t="shared" si="5"/>
        <v>#REF!</v>
      </c>
      <c r="AH40" t="e">
        <f t="shared" si="5"/>
        <v>#REF!</v>
      </c>
      <c r="AI40" t="e">
        <f t="shared" si="5"/>
        <v>#REF!</v>
      </c>
      <c r="AJ40" t="e">
        <f t="shared" si="5"/>
        <v>#REF!</v>
      </c>
      <c r="AK40" t="e">
        <f t="shared" si="5"/>
        <v>#REF!</v>
      </c>
      <c r="AL40" t="e">
        <f t="shared" si="5"/>
        <v>#REF!</v>
      </c>
      <c r="AM40" t="e">
        <f t="shared" si="5"/>
        <v>#REF!</v>
      </c>
      <c r="AN40" t="e">
        <f t="shared" si="5"/>
        <v>#REF!</v>
      </c>
      <c r="AO40" t="e">
        <f t="shared" si="5"/>
        <v>#REF!</v>
      </c>
      <c r="AP40" t="e">
        <f t="shared" si="5"/>
        <v>#REF!</v>
      </c>
      <c r="AQ40" t="e">
        <f t="shared" si="5"/>
        <v>#REF!</v>
      </c>
      <c r="AR40" t="e">
        <f t="shared" si="5"/>
        <v>#REF!</v>
      </c>
      <c r="AT40" t="e">
        <f>(C40/SUM($C40:$N40)-R40/SUM($R40:$AC40))*SUM(#REF!)</f>
        <v>#REF!</v>
      </c>
      <c r="AU40" t="e">
        <f>(D40/SUM($C40:$N40)-S40/SUM($R40:$AC40))*SUM(#REF!)</f>
        <v>#REF!</v>
      </c>
      <c r="AV40" t="e">
        <f>(E40/SUM($C40:$N40)-T40/SUM($R40:$AC40))*SUM(#REF!)</f>
        <v>#REF!</v>
      </c>
      <c r="AW40" t="e">
        <f>(F40/SUM($C40:$N40)-U40/SUM($R40:$AC40))*SUM(#REF!)</f>
        <v>#REF!</v>
      </c>
      <c r="AX40" t="e">
        <f>(G40/SUM($C40:$N40)-V40/SUM($R40:$AC40))*SUM(#REF!)</f>
        <v>#REF!</v>
      </c>
      <c r="AY40" t="e">
        <f>(H40/SUM($C40:$N40)-W40/SUM($R40:$AC40))*SUM(#REF!)</f>
        <v>#REF!</v>
      </c>
      <c r="AZ40" t="e">
        <f>(I40/SUM($C40:$N40)-X40/SUM($R40:$AC40))*SUM(#REF!)</f>
        <v>#REF!</v>
      </c>
      <c r="BA40" t="e">
        <f>(J40/SUM($C40:$N40)-Y40/SUM($R40:$AC40))*SUM(#REF!)</f>
        <v>#REF!</v>
      </c>
      <c r="BB40" t="e">
        <f>(K40/SUM($C40:$N40)-Z40/SUM($R40:$AC40))*SUM(#REF!)</f>
        <v>#REF!</v>
      </c>
      <c r="BC40" t="e">
        <f>(L40/SUM($C40:$N40)-AA40/SUM($R40:$AC40))*SUM(#REF!)</f>
        <v>#REF!</v>
      </c>
      <c r="BD40" t="e">
        <f>(M40/SUM($C40:$N40)-AB40/SUM($R40:$AC40))*SUM(#REF!)</f>
        <v>#REF!</v>
      </c>
      <c r="BE40" t="e">
        <f>(N40/SUM($C40:$N40)-AC40/SUM($R40:$AC40))*SUM(#REF!)</f>
        <v>#REF!</v>
      </c>
      <c r="BG40" s="2" t="e">
        <f t="shared" si="6"/>
        <v>#REF!</v>
      </c>
      <c r="BH40" s="2" t="e">
        <f t="shared" si="6"/>
        <v>#REF!</v>
      </c>
      <c r="BI40" s="2" t="e">
        <f t="shared" si="6"/>
        <v>#REF!</v>
      </c>
      <c r="BJ40" s="2" t="e">
        <f t="shared" si="6"/>
        <v>#REF!</v>
      </c>
      <c r="BK40" s="2" t="e">
        <f t="shared" si="6"/>
        <v>#REF!</v>
      </c>
      <c r="BL40" s="2" t="e">
        <f t="shared" si="6"/>
        <v>#REF!</v>
      </c>
      <c r="BM40" s="2" t="e">
        <f t="shared" si="6"/>
        <v>#REF!</v>
      </c>
      <c r="BN40" s="2" t="e">
        <f t="shared" si="6"/>
        <v>#REF!</v>
      </c>
      <c r="BO40" s="2" t="e">
        <f t="shared" si="6"/>
        <v>#REF!</v>
      </c>
      <c r="BP40" s="2" t="e">
        <f t="shared" si="6"/>
        <v>#REF!</v>
      </c>
      <c r="BQ40" s="2" t="e">
        <f t="shared" si="6"/>
        <v>#REF!</v>
      </c>
      <c r="BR40" s="2" t="e">
        <f t="shared" si="6"/>
        <v>#REF!</v>
      </c>
    </row>
    <row r="41" spans="1:70" x14ac:dyDescent="0.2">
      <c r="A41">
        <v>39</v>
      </c>
      <c r="B41" t="s">
        <v>53</v>
      </c>
      <c r="C41" t="e">
        <f>C40+#REF!</f>
        <v>#REF!</v>
      </c>
      <c r="D41" t="e">
        <f>D40+#REF!</f>
        <v>#REF!</v>
      </c>
      <c r="E41" t="e">
        <f>E40+#REF!</f>
        <v>#REF!</v>
      </c>
      <c r="F41" t="e">
        <f>F40+#REF!</f>
        <v>#REF!</v>
      </c>
      <c r="G41" t="e">
        <f>G40+#REF!</f>
        <v>#REF!</v>
      </c>
      <c r="H41" t="e">
        <f>H40+#REF!</f>
        <v>#REF!</v>
      </c>
      <c r="I41" t="e">
        <f>I40+#REF!</f>
        <v>#REF!</v>
      </c>
      <c r="J41" t="e">
        <f>J40+#REF!</f>
        <v>#REF!</v>
      </c>
      <c r="K41" t="e">
        <f>K40+#REF!</f>
        <v>#REF!</v>
      </c>
      <c r="L41" t="e">
        <f>L40+#REF!</f>
        <v>#REF!</v>
      </c>
      <c r="M41" t="e">
        <f>M40+#REF!</f>
        <v>#REF!</v>
      </c>
      <c r="N41" t="e">
        <f>N40+#REF!</f>
        <v>#REF!</v>
      </c>
      <c r="P41">
        <v>39</v>
      </c>
      <c r="Q41" t="s">
        <v>53</v>
      </c>
      <c r="R41" t="e">
        <f>R40+#REF!</f>
        <v>#REF!</v>
      </c>
      <c r="S41" t="e">
        <f>S40+#REF!</f>
        <v>#REF!</v>
      </c>
      <c r="T41" t="e">
        <f>T40+#REF!</f>
        <v>#REF!</v>
      </c>
      <c r="U41" t="e">
        <f>U40+#REF!</f>
        <v>#REF!</v>
      </c>
      <c r="V41" t="e">
        <f>V40+#REF!</f>
        <v>#REF!</v>
      </c>
      <c r="W41" t="e">
        <f>W40+#REF!</f>
        <v>#REF!</v>
      </c>
      <c r="X41" t="e">
        <f>X40+#REF!</f>
        <v>#REF!</v>
      </c>
      <c r="Y41" t="e">
        <f>Y40+#REF!</f>
        <v>#REF!</v>
      </c>
      <c r="Z41" t="e">
        <f>Z40+#REF!</f>
        <v>#REF!</v>
      </c>
      <c r="AA41" t="e">
        <f>AA40+#REF!</f>
        <v>#REF!</v>
      </c>
      <c r="AB41" t="e">
        <f>AB40+#REF!</f>
        <v>#REF!</v>
      </c>
      <c r="AC41" t="e">
        <f>AC40+#REF!</f>
        <v>#REF!</v>
      </c>
      <c r="AE41">
        <v>39</v>
      </c>
      <c r="AF41" t="s">
        <v>53</v>
      </c>
      <c r="AG41" t="e">
        <f t="shared" si="5"/>
        <v>#REF!</v>
      </c>
      <c r="AH41" t="e">
        <f t="shared" si="5"/>
        <v>#REF!</v>
      </c>
      <c r="AI41" t="e">
        <f t="shared" si="5"/>
        <v>#REF!</v>
      </c>
      <c r="AJ41" t="e">
        <f t="shared" si="5"/>
        <v>#REF!</v>
      </c>
      <c r="AK41" t="e">
        <f t="shared" si="5"/>
        <v>#REF!</v>
      </c>
      <c r="AL41" t="e">
        <f t="shared" si="5"/>
        <v>#REF!</v>
      </c>
      <c r="AM41" t="e">
        <f t="shared" si="5"/>
        <v>#REF!</v>
      </c>
      <c r="AN41" t="e">
        <f t="shared" si="5"/>
        <v>#REF!</v>
      </c>
      <c r="AO41" t="e">
        <f t="shared" si="5"/>
        <v>#REF!</v>
      </c>
      <c r="AP41" t="e">
        <f t="shared" si="5"/>
        <v>#REF!</v>
      </c>
      <c r="AQ41" t="e">
        <f t="shared" si="5"/>
        <v>#REF!</v>
      </c>
      <c r="AR41" t="e">
        <f t="shared" si="5"/>
        <v>#REF!</v>
      </c>
      <c r="AT41" t="e">
        <f>(C41/SUM($C41:$N41)-R41/SUM($R41:$AC41))*SUM(#REF!)</f>
        <v>#REF!</v>
      </c>
      <c r="AU41" t="e">
        <f>(D41/SUM($C41:$N41)-S41/SUM($R41:$AC41))*SUM(#REF!)</f>
        <v>#REF!</v>
      </c>
      <c r="AV41" t="e">
        <f>(E41/SUM($C41:$N41)-T41/SUM($R41:$AC41))*SUM(#REF!)</f>
        <v>#REF!</v>
      </c>
      <c r="AW41" t="e">
        <f>(F41/SUM($C41:$N41)-U41/SUM($R41:$AC41))*SUM(#REF!)</f>
        <v>#REF!</v>
      </c>
      <c r="AX41" t="e">
        <f>(G41/SUM($C41:$N41)-V41/SUM($R41:$AC41))*SUM(#REF!)</f>
        <v>#REF!</v>
      </c>
      <c r="AY41" t="e">
        <f>(H41/SUM($C41:$N41)-W41/SUM($R41:$AC41))*SUM(#REF!)</f>
        <v>#REF!</v>
      </c>
      <c r="AZ41" t="e">
        <f>(I41/SUM($C41:$N41)-X41/SUM($R41:$AC41))*SUM(#REF!)</f>
        <v>#REF!</v>
      </c>
      <c r="BA41" t="e">
        <f>(J41/SUM($C41:$N41)-Y41/SUM($R41:$AC41))*SUM(#REF!)</f>
        <v>#REF!</v>
      </c>
      <c r="BB41" t="e">
        <f>(K41/SUM($C41:$N41)-Z41/SUM($R41:$AC41))*SUM(#REF!)</f>
        <v>#REF!</v>
      </c>
      <c r="BC41" t="e">
        <f>(L41/SUM($C41:$N41)-AA41/SUM($R41:$AC41))*SUM(#REF!)</f>
        <v>#REF!</v>
      </c>
      <c r="BD41" t="e">
        <f>(M41/SUM($C41:$N41)-AB41/SUM($R41:$AC41))*SUM(#REF!)</f>
        <v>#REF!</v>
      </c>
      <c r="BE41" t="e">
        <f>(N41/SUM($C41:$N41)-AC41/SUM($R41:$AC41))*SUM(#REF!)</f>
        <v>#REF!</v>
      </c>
      <c r="BG41" s="2" t="e">
        <f t="shared" si="6"/>
        <v>#REF!</v>
      </c>
      <c r="BH41" s="2" t="e">
        <f t="shared" si="6"/>
        <v>#REF!</v>
      </c>
      <c r="BI41" s="2" t="e">
        <f t="shared" si="6"/>
        <v>#REF!</v>
      </c>
      <c r="BJ41" s="2" t="e">
        <f t="shared" si="6"/>
        <v>#REF!</v>
      </c>
      <c r="BK41" s="2" t="e">
        <f t="shared" si="6"/>
        <v>#REF!</v>
      </c>
      <c r="BL41" s="2" t="e">
        <f t="shared" si="6"/>
        <v>#REF!</v>
      </c>
      <c r="BM41" s="2" t="e">
        <f t="shared" si="6"/>
        <v>#REF!</v>
      </c>
      <c r="BN41" s="2" t="e">
        <f t="shared" si="6"/>
        <v>#REF!</v>
      </c>
      <c r="BO41" s="2" t="e">
        <f t="shared" si="6"/>
        <v>#REF!</v>
      </c>
      <c r="BP41" s="2" t="e">
        <f t="shared" si="6"/>
        <v>#REF!</v>
      </c>
      <c r="BQ41" s="2" t="e">
        <f t="shared" si="6"/>
        <v>#REF!</v>
      </c>
      <c r="BR41" s="2" t="e">
        <f t="shared" si="6"/>
        <v>#REF!</v>
      </c>
    </row>
    <row r="42" spans="1:70" x14ac:dyDescent="0.2">
      <c r="A42">
        <v>40</v>
      </c>
      <c r="B42" t="s">
        <v>54</v>
      </c>
      <c r="C42" t="e">
        <f>C41+#REF!</f>
        <v>#REF!</v>
      </c>
      <c r="D42" t="e">
        <f>D41+#REF!</f>
        <v>#REF!</v>
      </c>
      <c r="E42" t="e">
        <f>E41+#REF!</f>
        <v>#REF!</v>
      </c>
      <c r="F42" t="e">
        <f>F41+#REF!</f>
        <v>#REF!</v>
      </c>
      <c r="G42" t="e">
        <f>G41+#REF!</f>
        <v>#REF!</v>
      </c>
      <c r="H42" t="e">
        <f>H41+#REF!</f>
        <v>#REF!</v>
      </c>
      <c r="I42" t="e">
        <f>I41+#REF!</f>
        <v>#REF!</v>
      </c>
      <c r="J42" t="e">
        <f>J41+#REF!</f>
        <v>#REF!</v>
      </c>
      <c r="K42" t="e">
        <f>K41+#REF!</f>
        <v>#REF!</v>
      </c>
      <c r="L42" t="e">
        <f>L41+#REF!</f>
        <v>#REF!</v>
      </c>
      <c r="M42" t="e">
        <f>M41+#REF!</f>
        <v>#REF!</v>
      </c>
      <c r="N42" t="e">
        <f>N41+#REF!</f>
        <v>#REF!</v>
      </c>
      <c r="P42">
        <v>40</v>
      </c>
      <c r="Q42" t="s">
        <v>54</v>
      </c>
      <c r="R42" t="e">
        <f>R41+#REF!</f>
        <v>#REF!</v>
      </c>
      <c r="S42" t="e">
        <f>S41+#REF!</f>
        <v>#REF!</v>
      </c>
      <c r="T42" t="e">
        <f>T41+#REF!</f>
        <v>#REF!</v>
      </c>
      <c r="U42" t="e">
        <f>U41+#REF!</f>
        <v>#REF!</v>
      </c>
      <c r="V42" t="e">
        <f>V41+#REF!</f>
        <v>#REF!</v>
      </c>
      <c r="W42" t="e">
        <f>W41+#REF!</f>
        <v>#REF!</v>
      </c>
      <c r="X42" t="e">
        <f>X41+#REF!</f>
        <v>#REF!</v>
      </c>
      <c r="Y42" t="e">
        <f>Y41+#REF!</f>
        <v>#REF!</v>
      </c>
      <c r="Z42" t="e">
        <f>Z41+#REF!</f>
        <v>#REF!</v>
      </c>
      <c r="AA42" t="e">
        <f>AA41+#REF!</f>
        <v>#REF!</v>
      </c>
      <c r="AB42" t="e">
        <f>AB41+#REF!</f>
        <v>#REF!</v>
      </c>
      <c r="AC42" t="e">
        <f>AC41+#REF!</f>
        <v>#REF!</v>
      </c>
      <c r="AE42">
        <v>40</v>
      </c>
      <c r="AF42" t="s">
        <v>54</v>
      </c>
      <c r="AG42" t="e">
        <f t="shared" si="5"/>
        <v>#REF!</v>
      </c>
      <c r="AH42" t="e">
        <f t="shared" si="5"/>
        <v>#REF!</v>
      </c>
      <c r="AI42" t="e">
        <f t="shared" si="5"/>
        <v>#REF!</v>
      </c>
      <c r="AJ42" t="e">
        <f t="shared" si="5"/>
        <v>#REF!</v>
      </c>
      <c r="AK42" t="e">
        <f t="shared" si="5"/>
        <v>#REF!</v>
      </c>
      <c r="AL42" t="e">
        <f t="shared" si="5"/>
        <v>#REF!</v>
      </c>
      <c r="AM42" t="e">
        <f t="shared" si="5"/>
        <v>#REF!</v>
      </c>
      <c r="AN42" t="e">
        <f t="shared" si="5"/>
        <v>#REF!</v>
      </c>
      <c r="AO42" t="e">
        <f t="shared" si="5"/>
        <v>#REF!</v>
      </c>
      <c r="AP42" t="e">
        <f t="shared" si="5"/>
        <v>#REF!</v>
      </c>
      <c r="AQ42" t="e">
        <f t="shared" si="5"/>
        <v>#REF!</v>
      </c>
      <c r="AR42" t="e">
        <f t="shared" si="5"/>
        <v>#REF!</v>
      </c>
      <c r="AT42" t="e">
        <f>(C42/SUM($C42:$N42)-R42/SUM($R42:$AC42))*SUM(#REF!)</f>
        <v>#REF!</v>
      </c>
      <c r="AU42" t="e">
        <f>(D42/SUM($C42:$N42)-S42/SUM($R42:$AC42))*SUM(#REF!)</f>
        <v>#REF!</v>
      </c>
      <c r="AV42" t="e">
        <f>(E42/SUM($C42:$N42)-T42/SUM($R42:$AC42))*SUM(#REF!)</f>
        <v>#REF!</v>
      </c>
      <c r="AW42" t="e">
        <f>(F42/SUM($C42:$N42)-U42/SUM($R42:$AC42))*SUM(#REF!)</f>
        <v>#REF!</v>
      </c>
      <c r="AX42" t="e">
        <f>(G42/SUM($C42:$N42)-V42/SUM($R42:$AC42))*SUM(#REF!)</f>
        <v>#REF!</v>
      </c>
      <c r="AY42" t="e">
        <f>(H42/SUM($C42:$N42)-W42/SUM($R42:$AC42))*SUM(#REF!)</f>
        <v>#REF!</v>
      </c>
      <c r="AZ42" t="e">
        <f>(I42/SUM($C42:$N42)-X42/SUM($R42:$AC42))*SUM(#REF!)</f>
        <v>#REF!</v>
      </c>
      <c r="BA42" t="e">
        <f>(J42/SUM($C42:$N42)-Y42/SUM($R42:$AC42))*SUM(#REF!)</f>
        <v>#REF!</v>
      </c>
      <c r="BB42" t="e">
        <f>(K42/SUM($C42:$N42)-Z42/SUM($R42:$AC42))*SUM(#REF!)</f>
        <v>#REF!</v>
      </c>
      <c r="BC42" t="e">
        <f>(L42/SUM($C42:$N42)-AA42/SUM($R42:$AC42))*SUM(#REF!)</f>
        <v>#REF!</v>
      </c>
      <c r="BD42" t="e">
        <f>(M42/SUM($C42:$N42)-AB42/SUM($R42:$AC42))*SUM(#REF!)</f>
        <v>#REF!</v>
      </c>
      <c r="BE42" t="e">
        <f>(N42/SUM($C42:$N42)-AC42/SUM($R42:$AC42))*SUM(#REF!)</f>
        <v>#REF!</v>
      </c>
      <c r="BG42" s="2" t="e">
        <f t="shared" si="6"/>
        <v>#REF!</v>
      </c>
      <c r="BH42" s="2" t="e">
        <f t="shared" si="6"/>
        <v>#REF!</v>
      </c>
      <c r="BI42" s="2" t="e">
        <f t="shared" si="6"/>
        <v>#REF!</v>
      </c>
      <c r="BJ42" s="2" t="e">
        <f t="shared" si="6"/>
        <v>#REF!</v>
      </c>
      <c r="BK42" s="2" t="e">
        <f t="shared" si="6"/>
        <v>#REF!</v>
      </c>
      <c r="BL42" s="2" t="e">
        <f t="shared" si="6"/>
        <v>#REF!</v>
      </c>
      <c r="BM42" s="2" t="e">
        <f t="shared" si="6"/>
        <v>#REF!</v>
      </c>
      <c r="BN42" s="2" t="e">
        <f t="shared" si="6"/>
        <v>#REF!</v>
      </c>
      <c r="BO42" s="2" t="e">
        <f t="shared" si="6"/>
        <v>#REF!</v>
      </c>
      <c r="BP42" s="2" t="e">
        <f t="shared" si="6"/>
        <v>#REF!</v>
      </c>
      <c r="BQ42" s="2" t="e">
        <f t="shared" si="6"/>
        <v>#REF!</v>
      </c>
      <c r="BR42" s="2" t="e">
        <f t="shared" si="6"/>
        <v>#REF!</v>
      </c>
    </row>
    <row r="43" spans="1:70" x14ac:dyDescent="0.2">
      <c r="A43">
        <v>41</v>
      </c>
      <c r="B43" t="s">
        <v>55</v>
      </c>
      <c r="C43" t="e">
        <f>C42+#REF!</f>
        <v>#REF!</v>
      </c>
      <c r="D43" t="e">
        <f>D42+#REF!</f>
        <v>#REF!</v>
      </c>
      <c r="E43" t="e">
        <f>E42+#REF!</f>
        <v>#REF!</v>
      </c>
      <c r="F43" t="e">
        <f>F42+#REF!</f>
        <v>#REF!</v>
      </c>
      <c r="G43" t="e">
        <f>G42+#REF!</f>
        <v>#REF!</v>
      </c>
      <c r="H43" t="e">
        <f>H42+#REF!</f>
        <v>#REF!</v>
      </c>
      <c r="I43" t="e">
        <f>I42+#REF!</f>
        <v>#REF!</v>
      </c>
      <c r="J43" t="e">
        <f>J42+#REF!</f>
        <v>#REF!</v>
      </c>
      <c r="K43" t="e">
        <f>K42+#REF!</f>
        <v>#REF!</v>
      </c>
      <c r="L43" t="e">
        <f>L42+#REF!</f>
        <v>#REF!</v>
      </c>
      <c r="M43" t="e">
        <f>M42+#REF!</f>
        <v>#REF!</v>
      </c>
      <c r="N43" t="e">
        <f>N42+#REF!</f>
        <v>#REF!</v>
      </c>
      <c r="P43">
        <v>41</v>
      </c>
      <c r="Q43" t="s">
        <v>55</v>
      </c>
      <c r="R43" t="e">
        <f>R42+#REF!</f>
        <v>#REF!</v>
      </c>
      <c r="S43" t="e">
        <f>S42+#REF!</f>
        <v>#REF!</v>
      </c>
      <c r="T43" t="e">
        <f>T42+#REF!</f>
        <v>#REF!</v>
      </c>
      <c r="U43" t="e">
        <f>U42+#REF!</f>
        <v>#REF!</v>
      </c>
      <c r="V43" t="e">
        <f>V42+#REF!</f>
        <v>#REF!</v>
      </c>
      <c r="W43" t="e">
        <f>W42+#REF!</f>
        <v>#REF!</v>
      </c>
      <c r="X43" t="e">
        <f>X42+#REF!</f>
        <v>#REF!</v>
      </c>
      <c r="Y43" t="e">
        <f>Y42+#REF!</f>
        <v>#REF!</v>
      </c>
      <c r="Z43" t="e">
        <f>Z42+#REF!</f>
        <v>#REF!</v>
      </c>
      <c r="AA43" t="e">
        <f>AA42+#REF!</f>
        <v>#REF!</v>
      </c>
      <c r="AB43" t="e">
        <f>AB42+#REF!</f>
        <v>#REF!</v>
      </c>
      <c r="AC43" t="e">
        <f>AC42+#REF!</f>
        <v>#REF!</v>
      </c>
      <c r="AE43">
        <v>41</v>
      </c>
      <c r="AF43" t="s">
        <v>55</v>
      </c>
      <c r="AG43" t="e">
        <f t="shared" si="5"/>
        <v>#REF!</v>
      </c>
      <c r="AH43" t="e">
        <f t="shared" si="5"/>
        <v>#REF!</v>
      </c>
      <c r="AI43" t="e">
        <f t="shared" si="5"/>
        <v>#REF!</v>
      </c>
      <c r="AJ43" t="e">
        <f t="shared" si="5"/>
        <v>#REF!</v>
      </c>
      <c r="AK43" t="e">
        <f t="shared" si="5"/>
        <v>#REF!</v>
      </c>
      <c r="AL43" t="e">
        <f t="shared" si="5"/>
        <v>#REF!</v>
      </c>
      <c r="AM43" t="e">
        <f t="shared" si="5"/>
        <v>#REF!</v>
      </c>
      <c r="AN43" t="e">
        <f t="shared" si="5"/>
        <v>#REF!</v>
      </c>
      <c r="AO43" t="e">
        <f t="shared" si="5"/>
        <v>#REF!</v>
      </c>
      <c r="AP43" t="e">
        <f t="shared" si="5"/>
        <v>#REF!</v>
      </c>
      <c r="AQ43" t="e">
        <f t="shared" si="5"/>
        <v>#REF!</v>
      </c>
      <c r="AR43" t="e">
        <f t="shared" si="5"/>
        <v>#REF!</v>
      </c>
      <c r="AT43" t="e">
        <f>(C43/SUM($C43:$N43)-R43/SUM($R43:$AC43))*SUM(#REF!)</f>
        <v>#REF!</v>
      </c>
      <c r="AU43" t="e">
        <f>(D43/SUM($C43:$N43)-S43/SUM($R43:$AC43))*SUM(#REF!)</f>
        <v>#REF!</v>
      </c>
      <c r="AV43" t="e">
        <f>(E43/SUM($C43:$N43)-T43/SUM($R43:$AC43))*SUM(#REF!)</f>
        <v>#REF!</v>
      </c>
      <c r="AW43" t="e">
        <f>(F43/SUM($C43:$N43)-U43/SUM($R43:$AC43))*SUM(#REF!)</f>
        <v>#REF!</v>
      </c>
      <c r="AX43" t="e">
        <f>(G43/SUM($C43:$N43)-V43/SUM($R43:$AC43))*SUM(#REF!)</f>
        <v>#REF!</v>
      </c>
      <c r="AY43" t="e">
        <f>(H43/SUM($C43:$N43)-W43/SUM($R43:$AC43))*SUM(#REF!)</f>
        <v>#REF!</v>
      </c>
      <c r="AZ43" t="e">
        <f>(I43/SUM($C43:$N43)-X43/SUM($R43:$AC43))*SUM(#REF!)</f>
        <v>#REF!</v>
      </c>
      <c r="BA43" t="e">
        <f>(J43/SUM($C43:$N43)-Y43/SUM($R43:$AC43))*SUM(#REF!)</f>
        <v>#REF!</v>
      </c>
      <c r="BB43" t="e">
        <f>(K43/SUM($C43:$N43)-Z43/SUM($R43:$AC43))*SUM(#REF!)</f>
        <v>#REF!</v>
      </c>
      <c r="BC43" t="e">
        <f>(L43/SUM($C43:$N43)-AA43/SUM($R43:$AC43))*SUM(#REF!)</f>
        <v>#REF!</v>
      </c>
      <c r="BD43" t="e">
        <f>(M43/SUM($C43:$N43)-AB43/SUM($R43:$AC43))*SUM(#REF!)</f>
        <v>#REF!</v>
      </c>
      <c r="BE43" t="e">
        <f>(N43/SUM($C43:$N43)-AC43/SUM($R43:$AC43))*SUM(#REF!)</f>
        <v>#REF!</v>
      </c>
      <c r="BG43" s="2" t="e">
        <f t="shared" si="6"/>
        <v>#REF!</v>
      </c>
      <c r="BH43" s="2" t="e">
        <f t="shared" si="6"/>
        <v>#REF!</v>
      </c>
      <c r="BI43" s="2" t="e">
        <f t="shared" si="6"/>
        <v>#REF!</v>
      </c>
      <c r="BJ43" s="2" t="e">
        <f t="shared" si="6"/>
        <v>#REF!</v>
      </c>
      <c r="BK43" s="2" t="e">
        <f t="shared" si="6"/>
        <v>#REF!</v>
      </c>
      <c r="BL43" s="2" t="e">
        <f t="shared" si="6"/>
        <v>#REF!</v>
      </c>
      <c r="BM43" s="2" t="e">
        <f t="shared" si="6"/>
        <v>#REF!</v>
      </c>
      <c r="BN43" s="2" t="e">
        <f t="shared" si="6"/>
        <v>#REF!</v>
      </c>
      <c r="BO43" s="2" t="e">
        <f t="shared" si="6"/>
        <v>#REF!</v>
      </c>
      <c r="BP43" s="2" t="e">
        <f t="shared" si="6"/>
        <v>#REF!</v>
      </c>
      <c r="BQ43" s="2" t="e">
        <f t="shared" si="6"/>
        <v>#REF!</v>
      </c>
      <c r="BR43" s="2" t="e">
        <f t="shared" si="6"/>
        <v>#REF!</v>
      </c>
    </row>
    <row r="44" spans="1:70" x14ac:dyDescent="0.2">
      <c r="A44">
        <v>42</v>
      </c>
      <c r="B44" t="s">
        <v>56</v>
      </c>
      <c r="C44" t="e">
        <f>C43+#REF!</f>
        <v>#REF!</v>
      </c>
      <c r="D44" t="e">
        <f>D43+#REF!</f>
        <v>#REF!</v>
      </c>
      <c r="E44" t="e">
        <f>E43+#REF!</f>
        <v>#REF!</v>
      </c>
      <c r="F44" t="e">
        <f>F43+#REF!</f>
        <v>#REF!</v>
      </c>
      <c r="G44" t="e">
        <f>G43+#REF!</f>
        <v>#REF!</v>
      </c>
      <c r="H44" t="e">
        <f>H43+#REF!</f>
        <v>#REF!</v>
      </c>
      <c r="I44" t="e">
        <f>I43+#REF!</f>
        <v>#REF!</v>
      </c>
      <c r="J44" t="e">
        <f>J43+#REF!</f>
        <v>#REF!</v>
      </c>
      <c r="K44" t="e">
        <f>K43+#REF!</f>
        <v>#REF!</v>
      </c>
      <c r="L44" t="e">
        <f>L43+#REF!</f>
        <v>#REF!</v>
      </c>
      <c r="M44" t="e">
        <f>M43+#REF!</f>
        <v>#REF!</v>
      </c>
      <c r="N44" t="e">
        <f>N43+#REF!</f>
        <v>#REF!</v>
      </c>
      <c r="P44">
        <v>42</v>
      </c>
      <c r="Q44" t="s">
        <v>56</v>
      </c>
      <c r="R44" t="e">
        <f>R43+#REF!</f>
        <v>#REF!</v>
      </c>
      <c r="S44" t="e">
        <f>S43+#REF!</f>
        <v>#REF!</v>
      </c>
      <c r="T44" t="e">
        <f>T43+#REF!</f>
        <v>#REF!</v>
      </c>
      <c r="U44" t="e">
        <f>U43+#REF!</f>
        <v>#REF!</v>
      </c>
      <c r="V44" t="e">
        <f>V43+#REF!</f>
        <v>#REF!</v>
      </c>
      <c r="W44" t="e">
        <f>W43+#REF!</f>
        <v>#REF!</v>
      </c>
      <c r="X44" t="e">
        <f>X43+#REF!</f>
        <v>#REF!</v>
      </c>
      <c r="Y44" t="e">
        <f>Y43+#REF!</f>
        <v>#REF!</v>
      </c>
      <c r="Z44" t="e">
        <f>Z43+#REF!</f>
        <v>#REF!</v>
      </c>
      <c r="AA44" t="e">
        <f>AA43+#REF!</f>
        <v>#REF!</v>
      </c>
      <c r="AB44" t="e">
        <f>AB43+#REF!</f>
        <v>#REF!</v>
      </c>
      <c r="AC44" t="e">
        <f>AC43+#REF!</f>
        <v>#REF!</v>
      </c>
      <c r="AE44">
        <v>42</v>
      </c>
      <c r="AF44" t="s">
        <v>56</v>
      </c>
      <c r="AG44" t="e">
        <f t="shared" si="5"/>
        <v>#REF!</v>
      </c>
      <c r="AH44" t="e">
        <f t="shared" si="5"/>
        <v>#REF!</v>
      </c>
      <c r="AI44" t="e">
        <f t="shared" si="5"/>
        <v>#REF!</v>
      </c>
      <c r="AJ44" t="e">
        <f t="shared" si="5"/>
        <v>#REF!</v>
      </c>
      <c r="AK44" t="e">
        <f t="shared" si="5"/>
        <v>#REF!</v>
      </c>
      <c r="AL44" t="e">
        <f t="shared" si="5"/>
        <v>#REF!</v>
      </c>
      <c r="AM44" t="e">
        <f t="shared" si="5"/>
        <v>#REF!</v>
      </c>
      <c r="AN44" t="e">
        <f t="shared" si="5"/>
        <v>#REF!</v>
      </c>
      <c r="AO44" t="e">
        <f t="shared" si="5"/>
        <v>#REF!</v>
      </c>
      <c r="AP44" t="e">
        <f t="shared" si="5"/>
        <v>#REF!</v>
      </c>
      <c r="AQ44" t="e">
        <f t="shared" si="5"/>
        <v>#REF!</v>
      </c>
      <c r="AR44" t="e">
        <f t="shared" si="5"/>
        <v>#REF!</v>
      </c>
      <c r="AT44" t="e">
        <f>(C44/SUM($C44:$N44)-R44/SUM($R44:$AC44))*SUM(#REF!)</f>
        <v>#REF!</v>
      </c>
      <c r="AU44" t="e">
        <f>(D44/SUM($C44:$N44)-S44/SUM($R44:$AC44))*SUM(#REF!)</f>
        <v>#REF!</v>
      </c>
      <c r="AV44" t="e">
        <f>(E44/SUM($C44:$N44)-T44/SUM($R44:$AC44))*SUM(#REF!)</f>
        <v>#REF!</v>
      </c>
      <c r="AW44" t="e">
        <f>(F44/SUM($C44:$N44)-U44/SUM($R44:$AC44))*SUM(#REF!)</f>
        <v>#REF!</v>
      </c>
      <c r="AX44" t="e">
        <f>(G44/SUM($C44:$N44)-V44/SUM($R44:$AC44))*SUM(#REF!)</f>
        <v>#REF!</v>
      </c>
      <c r="AY44" t="e">
        <f>(H44/SUM($C44:$N44)-W44/SUM($R44:$AC44))*SUM(#REF!)</f>
        <v>#REF!</v>
      </c>
      <c r="AZ44" t="e">
        <f>(I44/SUM($C44:$N44)-X44/SUM($R44:$AC44))*SUM(#REF!)</f>
        <v>#REF!</v>
      </c>
      <c r="BA44" t="e">
        <f>(J44/SUM($C44:$N44)-Y44/SUM($R44:$AC44))*SUM(#REF!)</f>
        <v>#REF!</v>
      </c>
      <c r="BB44" t="e">
        <f>(K44/SUM($C44:$N44)-Z44/SUM($R44:$AC44))*SUM(#REF!)</f>
        <v>#REF!</v>
      </c>
      <c r="BC44" t="e">
        <f>(L44/SUM($C44:$N44)-AA44/SUM($R44:$AC44))*SUM(#REF!)</f>
        <v>#REF!</v>
      </c>
      <c r="BD44" t="e">
        <f>(M44/SUM($C44:$N44)-AB44/SUM($R44:$AC44))*SUM(#REF!)</f>
        <v>#REF!</v>
      </c>
      <c r="BE44" t="e">
        <f>(N44/SUM($C44:$N44)-AC44/SUM($R44:$AC44))*SUM(#REF!)</f>
        <v>#REF!</v>
      </c>
      <c r="BG44" s="2" t="e">
        <f t="shared" si="6"/>
        <v>#REF!</v>
      </c>
      <c r="BH44" s="2" t="e">
        <f t="shared" si="6"/>
        <v>#REF!</v>
      </c>
      <c r="BI44" s="2" t="e">
        <f t="shared" si="6"/>
        <v>#REF!</v>
      </c>
      <c r="BJ44" s="2" t="e">
        <f t="shared" si="6"/>
        <v>#REF!</v>
      </c>
      <c r="BK44" s="2" t="e">
        <f t="shared" si="6"/>
        <v>#REF!</v>
      </c>
      <c r="BL44" s="2" t="e">
        <f t="shared" si="6"/>
        <v>#REF!</v>
      </c>
      <c r="BM44" s="2" t="e">
        <f t="shared" si="6"/>
        <v>#REF!</v>
      </c>
      <c r="BN44" s="2" t="e">
        <f t="shared" si="6"/>
        <v>#REF!</v>
      </c>
      <c r="BO44" s="2" t="e">
        <f t="shared" si="6"/>
        <v>#REF!</v>
      </c>
      <c r="BP44" s="2" t="e">
        <f t="shared" si="6"/>
        <v>#REF!</v>
      </c>
      <c r="BQ44" s="2" t="e">
        <f t="shared" si="6"/>
        <v>#REF!</v>
      </c>
      <c r="BR44" s="2" t="e">
        <f t="shared" si="6"/>
        <v>#REF!</v>
      </c>
    </row>
    <row r="45" spans="1:70" x14ac:dyDescent="0.2">
      <c r="A45">
        <v>43</v>
      </c>
      <c r="B45" t="s">
        <v>57</v>
      </c>
      <c r="C45" t="e">
        <f>C44+#REF!</f>
        <v>#REF!</v>
      </c>
      <c r="D45" t="e">
        <f>D44+#REF!</f>
        <v>#REF!</v>
      </c>
      <c r="E45" t="e">
        <f>E44+#REF!</f>
        <v>#REF!</v>
      </c>
      <c r="F45" t="e">
        <f>F44+#REF!</f>
        <v>#REF!</v>
      </c>
      <c r="G45" t="e">
        <f>G44+#REF!</f>
        <v>#REF!</v>
      </c>
      <c r="H45" t="e">
        <f>H44+#REF!</f>
        <v>#REF!</v>
      </c>
      <c r="I45" t="e">
        <f>I44+#REF!</f>
        <v>#REF!</v>
      </c>
      <c r="J45" t="e">
        <f>J44+#REF!</f>
        <v>#REF!</v>
      </c>
      <c r="K45" t="e">
        <f>K44+#REF!</f>
        <v>#REF!</v>
      </c>
      <c r="L45" t="e">
        <f>L44+#REF!</f>
        <v>#REF!</v>
      </c>
      <c r="M45" t="e">
        <f>M44+#REF!</f>
        <v>#REF!</v>
      </c>
      <c r="N45" t="e">
        <f>N44+#REF!</f>
        <v>#REF!</v>
      </c>
      <c r="P45">
        <v>43</v>
      </c>
      <c r="Q45" t="s">
        <v>57</v>
      </c>
      <c r="R45" t="e">
        <f>R44+#REF!</f>
        <v>#REF!</v>
      </c>
      <c r="S45" t="e">
        <f>S44+#REF!</f>
        <v>#REF!</v>
      </c>
      <c r="T45" t="e">
        <f>T44+#REF!</f>
        <v>#REF!</v>
      </c>
      <c r="U45" t="e">
        <f>U44+#REF!</f>
        <v>#REF!</v>
      </c>
      <c r="V45" t="e">
        <f>V44+#REF!</f>
        <v>#REF!</v>
      </c>
      <c r="W45" t="e">
        <f>W44+#REF!</f>
        <v>#REF!</v>
      </c>
      <c r="X45" t="e">
        <f>X44+#REF!</f>
        <v>#REF!</v>
      </c>
      <c r="Y45" t="e">
        <f>Y44+#REF!</f>
        <v>#REF!</v>
      </c>
      <c r="Z45" t="e">
        <f>Z44+#REF!</f>
        <v>#REF!</v>
      </c>
      <c r="AA45" t="e">
        <f>AA44+#REF!</f>
        <v>#REF!</v>
      </c>
      <c r="AB45" t="e">
        <f>AB44+#REF!</f>
        <v>#REF!</v>
      </c>
      <c r="AC45" t="e">
        <f>AC44+#REF!</f>
        <v>#REF!</v>
      </c>
      <c r="AE45">
        <v>43</v>
      </c>
      <c r="AF45" t="s">
        <v>57</v>
      </c>
      <c r="AG45" t="e">
        <f t="shared" si="5"/>
        <v>#REF!</v>
      </c>
      <c r="AH45" t="e">
        <f t="shared" si="5"/>
        <v>#REF!</v>
      </c>
      <c r="AI45" t="e">
        <f t="shared" si="5"/>
        <v>#REF!</v>
      </c>
      <c r="AJ45" t="e">
        <f t="shared" si="5"/>
        <v>#REF!</v>
      </c>
      <c r="AK45" t="e">
        <f t="shared" si="5"/>
        <v>#REF!</v>
      </c>
      <c r="AL45" t="e">
        <f t="shared" si="5"/>
        <v>#REF!</v>
      </c>
      <c r="AM45" t="e">
        <f t="shared" si="5"/>
        <v>#REF!</v>
      </c>
      <c r="AN45" t="e">
        <f t="shared" si="5"/>
        <v>#REF!</v>
      </c>
      <c r="AO45" t="e">
        <f t="shared" si="5"/>
        <v>#REF!</v>
      </c>
      <c r="AP45" t="e">
        <f t="shared" si="5"/>
        <v>#REF!</v>
      </c>
      <c r="AQ45" t="e">
        <f t="shared" si="5"/>
        <v>#REF!</v>
      </c>
      <c r="AR45" t="e">
        <f t="shared" si="5"/>
        <v>#REF!</v>
      </c>
      <c r="AT45" t="e">
        <f>(C45/SUM($C45:$N45)-R45/SUM($R45:$AC45))*SUM(#REF!)</f>
        <v>#REF!</v>
      </c>
      <c r="AU45" t="e">
        <f>(D45/SUM($C45:$N45)-S45/SUM($R45:$AC45))*SUM(#REF!)</f>
        <v>#REF!</v>
      </c>
      <c r="AV45" t="e">
        <f>(E45/SUM($C45:$N45)-T45/SUM($R45:$AC45))*SUM(#REF!)</f>
        <v>#REF!</v>
      </c>
      <c r="AW45" t="e">
        <f>(F45/SUM($C45:$N45)-U45/SUM($R45:$AC45))*SUM(#REF!)</f>
        <v>#REF!</v>
      </c>
      <c r="AX45" t="e">
        <f>(G45/SUM($C45:$N45)-V45/SUM($R45:$AC45))*SUM(#REF!)</f>
        <v>#REF!</v>
      </c>
      <c r="AY45" t="e">
        <f>(H45/SUM($C45:$N45)-W45/SUM($R45:$AC45))*SUM(#REF!)</f>
        <v>#REF!</v>
      </c>
      <c r="AZ45" t="e">
        <f>(I45/SUM($C45:$N45)-X45/SUM($R45:$AC45))*SUM(#REF!)</f>
        <v>#REF!</v>
      </c>
      <c r="BA45" t="e">
        <f>(J45/SUM($C45:$N45)-Y45/SUM($R45:$AC45))*SUM(#REF!)</f>
        <v>#REF!</v>
      </c>
      <c r="BB45" t="e">
        <f>(K45/SUM($C45:$N45)-Z45/SUM($R45:$AC45))*SUM(#REF!)</f>
        <v>#REF!</v>
      </c>
      <c r="BC45" t="e">
        <f>(L45/SUM($C45:$N45)-AA45/SUM($R45:$AC45))*SUM(#REF!)</f>
        <v>#REF!</v>
      </c>
      <c r="BD45" t="e">
        <f>(M45/SUM($C45:$N45)-AB45/SUM($R45:$AC45))*SUM(#REF!)</f>
        <v>#REF!</v>
      </c>
      <c r="BE45" t="e">
        <f>(N45/SUM($C45:$N45)-AC45/SUM($R45:$AC45))*SUM(#REF!)</f>
        <v>#REF!</v>
      </c>
      <c r="BG45" s="2" t="e">
        <f t="shared" si="6"/>
        <v>#REF!</v>
      </c>
      <c r="BH45" s="2" t="e">
        <f t="shared" si="6"/>
        <v>#REF!</v>
      </c>
      <c r="BI45" s="2" t="e">
        <f t="shared" si="6"/>
        <v>#REF!</v>
      </c>
      <c r="BJ45" s="2" t="e">
        <f t="shared" si="6"/>
        <v>#REF!</v>
      </c>
      <c r="BK45" s="2" t="e">
        <f t="shared" si="6"/>
        <v>#REF!</v>
      </c>
      <c r="BL45" s="2" t="e">
        <f t="shared" si="6"/>
        <v>#REF!</v>
      </c>
      <c r="BM45" s="2" t="e">
        <f t="shared" si="6"/>
        <v>#REF!</v>
      </c>
      <c r="BN45" s="2" t="e">
        <f t="shared" si="6"/>
        <v>#REF!</v>
      </c>
      <c r="BO45" s="2" t="e">
        <f t="shared" si="6"/>
        <v>#REF!</v>
      </c>
      <c r="BP45" s="2" t="e">
        <f t="shared" si="6"/>
        <v>#REF!</v>
      </c>
      <c r="BQ45" s="2" t="e">
        <f t="shared" si="6"/>
        <v>#REF!</v>
      </c>
      <c r="BR45" s="2" t="e">
        <f t="shared" si="6"/>
        <v>#REF!</v>
      </c>
    </row>
    <row r="46" spans="1:70" x14ac:dyDescent="0.2">
      <c r="A46">
        <v>44</v>
      </c>
      <c r="B46" t="s">
        <v>58</v>
      </c>
      <c r="C46" t="e">
        <f>C45+#REF!</f>
        <v>#REF!</v>
      </c>
      <c r="D46" t="e">
        <f>D45+#REF!</f>
        <v>#REF!</v>
      </c>
      <c r="E46" t="e">
        <f>E45+#REF!</f>
        <v>#REF!</v>
      </c>
      <c r="F46" t="e">
        <f>F45+#REF!</f>
        <v>#REF!</v>
      </c>
      <c r="G46" t="e">
        <f>G45+#REF!</f>
        <v>#REF!</v>
      </c>
      <c r="H46" t="e">
        <f>H45+#REF!</f>
        <v>#REF!</v>
      </c>
      <c r="I46" t="e">
        <f>I45+#REF!</f>
        <v>#REF!</v>
      </c>
      <c r="J46" t="e">
        <f>J45+#REF!</f>
        <v>#REF!</v>
      </c>
      <c r="K46" t="e">
        <f>K45+#REF!</f>
        <v>#REF!</v>
      </c>
      <c r="L46" t="e">
        <f>L45+#REF!</f>
        <v>#REF!</v>
      </c>
      <c r="M46" t="e">
        <f>M45+#REF!</f>
        <v>#REF!</v>
      </c>
      <c r="N46" t="e">
        <f>N45+#REF!</f>
        <v>#REF!</v>
      </c>
      <c r="P46">
        <v>44</v>
      </c>
      <c r="Q46" t="s">
        <v>58</v>
      </c>
      <c r="R46" t="e">
        <f>R45+#REF!</f>
        <v>#REF!</v>
      </c>
      <c r="S46" t="e">
        <f>S45+#REF!</f>
        <v>#REF!</v>
      </c>
      <c r="T46" t="e">
        <f>T45+#REF!</f>
        <v>#REF!</v>
      </c>
      <c r="U46" t="e">
        <f>U45+#REF!</f>
        <v>#REF!</v>
      </c>
      <c r="V46" t="e">
        <f>V45+#REF!</f>
        <v>#REF!</v>
      </c>
      <c r="W46" t="e">
        <f>W45+#REF!</f>
        <v>#REF!</v>
      </c>
      <c r="X46" t="e">
        <f>X45+#REF!</f>
        <v>#REF!</v>
      </c>
      <c r="Y46" t="e">
        <f>Y45+#REF!</f>
        <v>#REF!</v>
      </c>
      <c r="Z46" t="e">
        <f>Z45+#REF!</f>
        <v>#REF!</v>
      </c>
      <c r="AA46" t="e">
        <f>AA45+#REF!</f>
        <v>#REF!</v>
      </c>
      <c r="AB46" t="e">
        <f>AB45+#REF!</f>
        <v>#REF!</v>
      </c>
      <c r="AC46" t="e">
        <f>AC45+#REF!</f>
        <v>#REF!</v>
      </c>
      <c r="AE46">
        <v>44</v>
      </c>
      <c r="AF46" t="s">
        <v>58</v>
      </c>
      <c r="AG46" t="e">
        <f t="shared" si="5"/>
        <v>#REF!</v>
      </c>
      <c r="AH46" t="e">
        <f t="shared" si="5"/>
        <v>#REF!</v>
      </c>
      <c r="AI46" t="e">
        <f t="shared" si="5"/>
        <v>#REF!</v>
      </c>
      <c r="AJ46" t="e">
        <f t="shared" si="5"/>
        <v>#REF!</v>
      </c>
      <c r="AK46" t="e">
        <f t="shared" si="5"/>
        <v>#REF!</v>
      </c>
      <c r="AL46" t="e">
        <f t="shared" si="5"/>
        <v>#REF!</v>
      </c>
      <c r="AM46" t="e">
        <f t="shared" si="5"/>
        <v>#REF!</v>
      </c>
      <c r="AN46" t="e">
        <f t="shared" si="5"/>
        <v>#REF!</v>
      </c>
      <c r="AO46" t="e">
        <f t="shared" si="5"/>
        <v>#REF!</v>
      </c>
      <c r="AP46" t="e">
        <f t="shared" si="5"/>
        <v>#REF!</v>
      </c>
      <c r="AQ46" t="e">
        <f t="shared" si="5"/>
        <v>#REF!</v>
      </c>
      <c r="AR46" t="e">
        <f t="shared" si="5"/>
        <v>#REF!</v>
      </c>
      <c r="AT46" t="e">
        <f>(C46/SUM($C46:$N46)-R46/SUM($R46:$AC46))*SUM(#REF!)</f>
        <v>#REF!</v>
      </c>
      <c r="AU46" t="e">
        <f>(D46/SUM($C46:$N46)-S46/SUM($R46:$AC46))*SUM(#REF!)</f>
        <v>#REF!</v>
      </c>
      <c r="AV46" t="e">
        <f>(E46/SUM($C46:$N46)-T46/SUM($R46:$AC46))*SUM(#REF!)</f>
        <v>#REF!</v>
      </c>
      <c r="AW46" t="e">
        <f>(F46/SUM($C46:$N46)-U46/SUM($R46:$AC46))*SUM(#REF!)</f>
        <v>#REF!</v>
      </c>
      <c r="AX46" t="e">
        <f>(G46/SUM($C46:$N46)-V46/SUM($R46:$AC46))*SUM(#REF!)</f>
        <v>#REF!</v>
      </c>
      <c r="AY46" t="e">
        <f>(H46/SUM($C46:$N46)-W46/SUM($R46:$AC46))*SUM(#REF!)</f>
        <v>#REF!</v>
      </c>
      <c r="AZ46" t="e">
        <f>(I46/SUM($C46:$N46)-X46/SUM($R46:$AC46))*SUM(#REF!)</f>
        <v>#REF!</v>
      </c>
      <c r="BA46" t="e">
        <f>(J46/SUM($C46:$N46)-Y46/SUM($R46:$AC46))*SUM(#REF!)</f>
        <v>#REF!</v>
      </c>
      <c r="BB46" t="e">
        <f>(K46/SUM($C46:$N46)-Z46/SUM($R46:$AC46))*SUM(#REF!)</f>
        <v>#REF!</v>
      </c>
      <c r="BC46" t="e">
        <f>(L46/SUM($C46:$N46)-AA46/SUM($R46:$AC46))*SUM(#REF!)</f>
        <v>#REF!</v>
      </c>
      <c r="BD46" t="e">
        <f>(M46/SUM($C46:$N46)-AB46/SUM($R46:$AC46))*SUM(#REF!)</f>
        <v>#REF!</v>
      </c>
      <c r="BE46" t="e">
        <f>(N46/SUM($C46:$N46)-AC46/SUM($R46:$AC46))*SUM(#REF!)</f>
        <v>#REF!</v>
      </c>
      <c r="BG46" s="2" t="e">
        <f t="shared" si="6"/>
        <v>#REF!</v>
      </c>
      <c r="BH46" s="2" t="e">
        <f t="shared" si="6"/>
        <v>#REF!</v>
      </c>
      <c r="BI46" s="2" t="e">
        <f t="shared" si="6"/>
        <v>#REF!</v>
      </c>
      <c r="BJ46" s="2" t="e">
        <f t="shared" si="6"/>
        <v>#REF!</v>
      </c>
      <c r="BK46" s="2" t="e">
        <f t="shared" si="6"/>
        <v>#REF!</v>
      </c>
      <c r="BL46" s="2" t="e">
        <f t="shared" si="6"/>
        <v>#REF!</v>
      </c>
      <c r="BM46" s="2" t="e">
        <f t="shared" si="6"/>
        <v>#REF!</v>
      </c>
      <c r="BN46" s="2" t="e">
        <f t="shared" si="6"/>
        <v>#REF!</v>
      </c>
      <c r="BO46" s="2" t="e">
        <f t="shared" si="6"/>
        <v>#REF!</v>
      </c>
      <c r="BP46" s="2" t="e">
        <f t="shared" si="6"/>
        <v>#REF!</v>
      </c>
      <c r="BQ46" s="2" t="e">
        <f t="shared" si="6"/>
        <v>#REF!</v>
      </c>
      <c r="BR46" s="2" t="e">
        <f t="shared" si="6"/>
        <v>#REF!</v>
      </c>
    </row>
    <row r="47" spans="1:70" x14ac:dyDescent="0.2">
      <c r="A47">
        <v>45</v>
      </c>
      <c r="B47" t="s">
        <v>59</v>
      </c>
      <c r="C47" t="e">
        <f>C46+#REF!</f>
        <v>#REF!</v>
      </c>
      <c r="D47" t="e">
        <f>D46+#REF!</f>
        <v>#REF!</v>
      </c>
      <c r="E47" t="e">
        <f>E46+#REF!</f>
        <v>#REF!</v>
      </c>
      <c r="F47" t="e">
        <f>F46+#REF!</f>
        <v>#REF!</v>
      </c>
      <c r="G47" t="e">
        <f>G46+#REF!</f>
        <v>#REF!</v>
      </c>
      <c r="H47" t="e">
        <f>H46+#REF!</f>
        <v>#REF!</v>
      </c>
      <c r="I47" t="e">
        <f>I46+#REF!</f>
        <v>#REF!</v>
      </c>
      <c r="J47" t="e">
        <f>J46+#REF!</f>
        <v>#REF!</v>
      </c>
      <c r="K47" t="e">
        <f>K46+#REF!</f>
        <v>#REF!</v>
      </c>
      <c r="L47" t="e">
        <f>L46+#REF!</f>
        <v>#REF!</v>
      </c>
      <c r="M47" t="e">
        <f>M46+#REF!</f>
        <v>#REF!</v>
      </c>
      <c r="N47" t="e">
        <f>N46+#REF!</f>
        <v>#REF!</v>
      </c>
      <c r="P47">
        <v>45</v>
      </c>
      <c r="Q47" t="s">
        <v>59</v>
      </c>
      <c r="R47" t="e">
        <f>R46+#REF!</f>
        <v>#REF!</v>
      </c>
      <c r="S47" t="e">
        <f>S46+#REF!</f>
        <v>#REF!</v>
      </c>
      <c r="T47" t="e">
        <f>T46+#REF!</f>
        <v>#REF!</v>
      </c>
      <c r="U47" t="e">
        <f>U46+#REF!</f>
        <v>#REF!</v>
      </c>
      <c r="V47" t="e">
        <f>V46+#REF!</f>
        <v>#REF!</v>
      </c>
      <c r="W47" t="e">
        <f>W46+#REF!</f>
        <v>#REF!</v>
      </c>
      <c r="X47" t="e">
        <f>X46+#REF!</f>
        <v>#REF!</v>
      </c>
      <c r="Y47" t="e">
        <f>Y46+#REF!</f>
        <v>#REF!</v>
      </c>
      <c r="Z47" t="e">
        <f>Z46+#REF!</f>
        <v>#REF!</v>
      </c>
      <c r="AA47" t="e">
        <f>AA46+#REF!</f>
        <v>#REF!</v>
      </c>
      <c r="AB47" t="e">
        <f>AB46+#REF!</f>
        <v>#REF!</v>
      </c>
      <c r="AC47" t="e">
        <f>AC46+#REF!</f>
        <v>#REF!</v>
      </c>
      <c r="AE47">
        <v>45</v>
      </c>
      <c r="AF47" t="s">
        <v>59</v>
      </c>
      <c r="AG47" t="e">
        <f t="shared" si="5"/>
        <v>#REF!</v>
      </c>
      <c r="AH47" t="e">
        <f t="shared" si="5"/>
        <v>#REF!</v>
      </c>
      <c r="AI47" t="e">
        <f t="shared" si="5"/>
        <v>#REF!</v>
      </c>
      <c r="AJ47" t="e">
        <f t="shared" si="5"/>
        <v>#REF!</v>
      </c>
      <c r="AK47" t="e">
        <f t="shared" si="5"/>
        <v>#REF!</v>
      </c>
      <c r="AL47" t="e">
        <f t="shared" si="5"/>
        <v>#REF!</v>
      </c>
      <c r="AM47" t="e">
        <f t="shared" si="5"/>
        <v>#REF!</v>
      </c>
      <c r="AN47" t="e">
        <f t="shared" si="5"/>
        <v>#REF!</v>
      </c>
      <c r="AO47" t="e">
        <f t="shared" si="5"/>
        <v>#REF!</v>
      </c>
      <c r="AP47" t="e">
        <f t="shared" si="5"/>
        <v>#REF!</v>
      </c>
      <c r="AQ47" t="e">
        <f t="shared" si="5"/>
        <v>#REF!</v>
      </c>
      <c r="AR47" t="e">
        <f t="shared" si="5"/>
        <v>#REF!</v>
      </c>
      <c r="AT47" t="e">
        <f>(C47/SUM($C47:$N47)-R47/SUM($R47:$AC47))*SUM(#REF!)</f>
        <v>#REF!</v>
      </c>
      <c r="AU47" t="e">
        <f>(D47/SUM($C47:$N47)-S47/SUM($R47:$AC47))*SUM(#REF!)</f>
        <v>#REF!</v>
      </c>
      <c r="AV47" t="e">
        <f>(E47/SUM($C47:$N47)-T47/SUM($R47:$AC47))*SUM(#REF!)</f>
        <v>#REF!</v>
      </c>
      <c r="AW47" t="e">
        <f>(F47/SUM($C47:$N47)-U47/SUM($R47:$AC47))*SUM(#REF!)</f>
        <v>#REF!</v>
      </c>
      <c r="AX47" t="e">
        <f>(G47/SUM($C47:$N47)-V47/SUM($R47:$AC47))*SUM(#REF!)</f>
        <v>#REF!</v>
      </c>
      <c r="AY47" t="e">
        <f>(H47/SUM($C47:$N47)-W47/SUM($R47:$AC47))*SUM(#REF!)</f>
        <v>#REF!</v>
      </c>
      <c r="AZ47" t="e">
        <f>(I47/SUM($C47:$N47)-X47/SUM($R47:$AC47))*SUM(#REF!)</f>
        <v>#REF!</v>
      </c>
      <c r="BA47" t="e">
        <f>(J47/SUM($C47:$N47)-Y47/SUM($R47:$AC47))*SUM(#REF!)</f>
        <v>#REF!</v>
      </c>
      <c r="BB47" t="e">
        <f>(K47/SUM($C47:$N47)-Z47/SUM($R47:$AC47))*SUM(#REF!)</f>
        <v>#REF!</v>
      </c>
      <c r="BC47" t="e">
        <f>(L47/SUM($C47:$N47)-AA47/SUM($R47:$AC47))*SUM(#REF!)</f>
        <v>#REF!</v>
      </c>
      <c r="BD47" t="e">
        <f>(M47/SUM($C47:$N47)-AB47/SUM($R47:$AC47))*SUM(#REF!)</f>
        <v>#REF!</v>
      </c>
      <c r="BE47" t="e">
        <f>(N47/SUM($C47:$N47)-AC47/SUM($R47:$AC47))*SUM(#REF!)</f>
        <v>#REF!</v>
      </c>
      <c r="BG47" s="2" t="e">
        <f t="shared" si="6"/>
        <v>#REF!</v>
      </c>
      <c r="BH47" s="2" t="e">
        <f t="shared" si="6"/>
        <v>#REF!</v>
      </c>
      <c r="BI47" s="2" t="e">
        <f t="shared" si="6"/>
        <v>#REF!</v>
      </c>
      <c r="BJ47" s="2" t="e">
        <f t="shared" si="6"/>
        <v>#REF!</v>
      </c>
      <c r="BK47" s="2" t="e">
        <f t="shared" si="6"/>
        <v>#REF!</v>
      </c>
      <c r="BL47" s="2" t="e">
        <f t="shared" si="6"/>
        <v>#REF!</v>
      </c>
      <c r="BM47" s="2" t="e">
        <f t="shared" si="6"/>
        <v>#REF!</v>
      </c>
      <c r="BN47" s="2" t="e">
        <f t="shared" si="6"/>
        <v>#REF!</v>
      </c>
      <c r="BO47" s="2" t="e">
        <f t="shared" si="6"/>
        <v>#REF!</v>
      </c>
      <c r="BP47" s="2" t="e">
        <f t="shared" si="6"/>
        <v>#REF!</v>
      </c>
      <c r="BQ47" s="2" t="e">
        <f t="shared" si="6"/>
        <v>#REF!</v>
      </c>
      <c r="BR47" s="2" t="e">
        <f t="shared" si="6"/>
        <v>#REF!</v>
      </c>
    </row>
    <row r="48" spans="1:70" x14ac:dyDescent="0.2">
      <c r="A48">
        <v>46</v>
      </c>
      <c r="B48" t="s">
        <v>60</v>
      </c>
      <c r="C48" t="e">
        <f>C47+#REF!</f>
        <v>#REF!</v>
      </c>
      <c r="D48" t="e">
        <f>D47+#REF!</f>
        <v>#REF!</v>
      </c>
      <c r="E48" t="e">
        <f>E47+#REF!</f>
        <v>#REF!</v>
      </c>
      <c r="F48" t="e">
        <f>F47+#REF!</f>
        <v>#REF!</v>
      </c>
      <c r="G48" t="e">
        <f>G47+#REF!</f>
        <v>#REF!</v>
      </c>
      <c r="H48" t="e">
        <f>H47+#REF!</f>
        <v>#REF!</v>
      </c>
      <c r="I48" t="e">
        <f>I47+#REF!</f>
        <v>#REF!</v>
      </c>
      <c r="J48" t="e">
        <f>J47+#REF!</f>
        <v>#REF!</v>
      </c>
      <c r="K48" t="e">
        <f>K47+#REF!</f>
        <v>#REF!</v>
      </c>
      <c r="L48" t="e">
        <f>L47+#REF!</f>
        <v>#REF!</v>
      </c>
      <c r="M48" t="e">
        <f>M47+#REF!</f>
        <v>#REF!</v>
      </c>
      <c r="N48" t="e">
        <f>N47+#REF!</f>
        <v>#REF!</v>
      </c>
      <c r="P48">
        <v>46</v>
      </c>
      <c r="Q48" t="s">
        <v>60</v>
      </c>
      <c r="R48" t="e">
        <f>R47+#REF!</f>
        <v>#REF!</v>
      </c>
      <c r="S48" t="e">
        <f>S47+#REF!</f>
        <v>#REF!</v>
      </c>
      <c r="T48" t="e">
        <f>T47+#REF!</f>
        <v>#REF!</v>
      </c>
      <c r="U48" t="e">
        <f>U47+#REF!</f>
        <v>#REF!</v>
      </c>
      <c r="V48" t="e">
        <f>V47+#REF!</f>
        <v>#REF!</v>
      </c>
      <c r="W48" t="e">
        <f>W47+#REF!</f>
        <v>#REF!</v>
      </c>
      <c r="X48" t="e">
        <f>X47+#REF!</f>
        <v>#REF!</v>
      </c>
      <c r="Y48" t="e">
        <f>Y47+#REF!</f>
        <v>#REF!</v>
      </c>
      <c r="Z48" t="e">
        <f>Z47+#REF!</f>
        <v>#REF!</v>
      </c>
      <c r="AA48" t="e">
        <f>AA47+#REF!</f>
        <v>#REF!</v>
      </c>
      <c r="AB48" t="e">
        <f>AB47+#REF!</f>
        <v>#REF!</v>
      </c>
      <c r="AC48" t="e">
        <f>AC47+#REF!</f>
        <v>#REF!</v>
      </c>
      <c r="AE48">
        <v>46</v>
      </c>
      <c r="AF48" t="s">
        <v>60</v>
      </c>
      <c r="AG48" t="e">
        <f t="shared" si="5"/>
        <v>#REF!</v>
      </c>
      <c r="AH48" t="e">
        <f t="shared" si="5"/>
        <v>#REF!</v>
      </c>
      <c r="AI48" t="e">
        <f t="shared" si="5"/>
        <v>#REF!</v>
      </c>
      <c r="AJ48" t="e">
        <f t="shared" si="5"/>
        <v>#REF!</v>
      </c>
      <c r="AK48" t="e">
        <f t="shared" si="5"/>
        <v>#REF!</v>
      </c>
      <c r="AL48" t="e">
        <f t="shared" si="5"/>
        <v>#REF!</v>
      </c>
      <c r="AM48" t="e">
        <f t="shared" si="5"/>
        <v>#REF!</v>
      </c>
      <c r="AN48" t="e">
        <f t="shared" si="5"/>
        <v>#REF!</v>
      </c>
      <c r="AO48" t="e">
        <f t="shared" si="5"/>
        <v>#REF!</v>
      </c>
      <c r="AP48" t="e">
        <f t="shared" si="5"/>
        <v>#REF!</v>
      </c>
      <c r="AQ48" t="e">
        <f t="shared" si="5"/>
        <v>#REF!</v>
      </c>
      <c r="AR48" t="e">
        <f t="shared" si="5"/>
        <v>#REF!</v>
      </c>
      <c r="AT48" t="e">
        <f>(C48/SUM($C48:$N48)-R48/SUM($R48:$AC48))*SUM(#REF!)</f>
        <v>#REF!</v>
      </c>
      <c r="AU48" t="e">
        <f>(D48/SUM($C48:$N48)-S48/SUM($R48:$AC48))*SUM(#REF!)</f>
        <v>#REF!</v>
      </c>
      <c r="AV48" t="e">
        <f>(E48/SUM($C48:$N48)-T48/SUM($R48:$AC48))*SUM(#REF!)</f>
        <v>#REF!</v>
      </c>
      <c r="AW48" t="e">
        <f>(F48/SUM($C48:$N48)-U48/SUM($R48:$AC48))*SUM(#REF!)</f>
        <v>#REF!</v>
      </c>
      <c r="AX48" t="e">
        <f>(G48/SUM($C48:$N48)-V48/SUM($R48:$AC48))*SUM(#REF!)</f>
        <v>#REF!</v>
      </c>
      <c r="AY48" t="e">
        <f>(H48/SUM($C48:$N48)-W48/SUM($R48:$AC48))*SUM(#REF!)</f>
        <v>#REF!</v>
      </c>
      <c r="AZ48" t="e">
        <f>(I48/SUM($C48:$N48)-X48/SUM($R48:$AC48))*SUM(#REF!)</f>
        <v>#REF!</v>
      </c>
      <c r="BA48" t="e">
        <f>(J48/SUM($C48:$N48)-Y48/SUM($R48:$AC48))*SUM(#REF!)</f>
        <v>#REF!</v>
      </c>
      <c r="BB48" t="e">
        <f>(K48/SUM($C48:$N48)-Z48/SUM($R48:$AC48))*SUM(#REF!)</f>
        <v>#REF!</v>
      </c>
      <c r="BC48" t="e">
        <f>(L48/SUM($C48:$N48)-AA48/SUM($R48:$AC48))*SUM(#REF!)</f>
        <v>#REF!</v>
      </c>
      <c r="BD48" t="e">
        <f>(M48/SUM($C48:$N48)-AB48/SUM($R48:$AC48))*SUM(#REF!)</f>
        <v>#REF!</v>
      </c>
      <c r="BE48" t="e">
        <f>(N48/SUM($C48:$N48)-AC48/SUM($R48:$AC48))*SUM(#REF!)</f>
        <v>#REF!</v>
      </c>
      <c r="BG48" s="2" t="e">
        <f t="shared" si="6"/>
        <v>#REF!</v>
      </c>
      <c r="BH48" s="2" t="e">
        <f t="shared" si="6"/>
        <v>#REF!</v>
      </c>
      <c r="BI48" s="2" t="e">
        <f t="shared" si="6"/>
        <v>#REF!</v>
      </c>
      <c r="BJ48" s="2" t="e">
        <f t="shared" si="6"/>
        <v>#REF!</v>
      </c>
      <c r="BK48" s="2" t="e">
        <f t="shared" si="6"/>
        <v>#REF!</v>
      </c>
      <c r="BL48" s="2" t="e">
        <f t="shared" si="6"/>
        <v>#REF!</v>
      </c>
      <c r="BM48" s="2" t="e">
        <f t="shared" si="6"/>
        <v>#REF!</v>
      </c>
      <c r="BN48" s="2" t="e">
        <f t="shared" si="6"/>
        <v>#REF!</v>
      </c>
      <c r="BO48" s="2" t="e">
        <f t="shared" si="6"/>
        <v>#REF!</v>
      </c>
      <c r="BP48" s="2" t="e">
        <f t="shared" si="6"/>
        <v>#REF!</v>
      </c>
      <c r="BQ48" s="2" t="e">
        <f t="shared" si="6"/>
        <v>#REF!</v>
      </c>
      <c r="BR48" s="2" t="e">
        <f t="shared" si="6"/>
        <v>#REF!</v>
      </c>
    </row>
    <row r="49" spans="1:70" x14ac:dyDescent="0.2">
      <c r="A49">
        <v>47</v>
      </c>
      <c r="B49" t="s">
        <v>61</v>
      </c>
      <c r="C49" t="e">
        <f>C48+#REF!</f>
        <v>#REF!</v>
      </c>
      <c r="D49" t="e">
        <f>D48+#REF!</f>
        <v>#REF!</v>
      </c>
      <c r="E49" t="e">
        <f>E48+#REF!</f>
        <v>#REF!</v>
      </c>
      <c r="F49" t="e">
        <f>F48+#REF!</f>
        <v>#REF!</v>
      </c>
      <c r="G49" t="e">
        <f>G48+#REF!</f>
        <v>#REF!</v>
      </c>
      <c r="H49" t="e">
        <f>H48+#REF!</f>
        <v>#REF!</v>
      </c>
      <c r="I49" t="e">
        <f>I48+#REF!</f>
        <v>#REF!</v>
      </c>
      <c r="J49" t="e">
        <f>J48+#REF!</f>
        <v>#REF!</v>
      </c>
      <c r="K49" t="e">
        <f>K48+#REF!</f>
        <v>#REF!</v>
      </c>
      <c r="L49" t="e">
        <f>L48+#REF!</f>
        <v>#REF!</v>
      </c>
      <c r="M49" t="e">
        <f>M48+#REF!</f>
        <v>#REF!</v>
      </c>
      <c r="N49" t="e">
        <f>N48+#REF!</f>
        <v>#REF!</v>
      </c>
      <c r="P49">
        <v>47</v>
      </c>
      <c r="Q49" t="s">
        <v>61</v>
      </c>
      <c r="R49" t="e">
        <f>R48+#REF!</f>
        <v>#REF!</v>
      </c>
      <c r="S49" t="e">
        <f>S48+#REF!</f>
        <v>#REF!</v>
      </c>
      <c r="T49" t="e">
        <f>T48+#REF!</f>
        <v>#REF!</v>
      </c>
      <c r="U49" t="e">
        <f>U48+#REF!</f>
        <v>#REF!</v>
      </c>
      <c r="V49" t="e">
        <f>V48+#REF!</f>
        <v>#REF!</v>
      </c>
      <c r="W49" t="e">
        <f>W48+#REF!</f>
        <v>#REF!</v>
      </c>
      <c r="X49" t="e">
        <f>X48+#REF!</f>
        <v>#REF!</v>
      </c>
      <c r="Y49" t="e">
        <f>Y48+#REF!</f>
        <v>#REF!</v>
      </c>
      <c r="Z49" t="e">
        <f>Z48+#REF!</f>
        <v>#REF!</v>
      </c>
      <c r="AA49" t="e">
        <f>AA48+#REF!</f>
        <v>#REF!</v>
      </c>
      <c r="AB49" t="e">
        <f>AB48+#REF!</f>
        <v>#REF!</v>
      </c>
      <c r="AC49" t="e">
        <f>AC48+#REF!</f>
        <v>#REF!</v>
      </c>
      <c r="AE49">
        <v>47</v>
      </c>
      <c r="AF49" t="s">
        <v>61</v>
      </c>
      <c r="AG49" t="e">
        <f t="shared" si="5"/>
        <v>#REF!</v>
      </c>
      <c r="AH49" t="e">
        <f t="shared" si="5"/>
        <v>#REF!</v>
      </c>
      <c r="AI49" t="e">
        <f t="shared" si="5"/>
        <v>#REF!</v>
      </c>
      <c r="AJ49" t="e">
        <f t="shared" si="5"/>
        <v>#REF!</v>
      </c>
      <c r="AK49" t="e">
        <f t="shared" si="5"/>
        <v>#REF!</v>
      </c>
      <c r="AL49" t="e">
        <f t="shared" si="5"/>
        <v>#REF!</v>
      </c>
      <c r="AM49" t="e">
        <f t="shared" si="5"/>
        <v>#REF!</v>
      </c>
      <c r="AN49" t="e">
        <f t="shared" si="5"/>
        <v>#REF!</v>
      </c>
      <c r="AO49" t="e">
        <f t="shared" si="5"/>
        <v>#REF!</v>
      </c>
      <c r="AP49" t="e">
        <f t="shared" si="5"/>
        <v>#REF!</v>
      </c>
      <c r="AQ49" t="e">
        <f t="shared" si="5"/>
        <v>#REF!</v>
      </c>
      <c r="AR49" t="e">
        <f t="shared" si="5"/>
        <v>#REF!</v>
      </c>
      <c r="AT49" t="e">
        <f>(C49/SUM($C49:$N49)-R49/SUM($R49:$AC49))*SUM(#REF!)</f>
        <v>#REF!</v>
      </c>
      <c r="AU49" t="e">
        <f>(D49/SUM($C49:$N49)-S49/SUM($R49:$AC49))*SUM(#REF!)</f>
        <v>#REF!</v>
      </c>
      <c r="AV49" t="e">
        <f>(E49/SUM($C49:$N49)-T49/SUM($R49:$AC49))*SUM(#REF!)</f>
        <v>#REF!</v>
      </c>
      <c r="AW49" t="e">
        <f>(F49/SUM($C49:$N49)-U49/SUM($R49:$AC49))*SUM(#REF!)</f>
        <v>#REF!</v>
      </c>
      <c r="AX49" t="e">
        <f>(G49/SUM($C49:$N49)-V49/SUM($R49:$AC49))*SUM(#REF!)</f>
        <v>#REF!</v>
      </c>
      <c r="AY49" t="e">
        <f>(H49/SUM($C49:$N49)-W49/SUM($R49:$AC49))*SUM(#REF!)</f>
        <v>#REF!</v>
      </c>
      <c r="AZ49" t="e">
        <f>(I49/SUM($C49:$N49)-X49/SUM($R49:$AC49))*SUM(#REF!)</f>
        <v>#REF!</v>
      </c>
      <c r="BA49" t="e">
        <f>(J49/SUM($C49:$N49)-Y49/SUM($R49:$AC49))*SUM(#REF!)</f>
        <v>#REF!</v>
      </c>
      <c r="BB49" t="e">
        <f>(K49/SUM($C49:$N49)-Z49/SUM($R49:$AC49))*SUM(#REF!)</f>
        <v>#REF!</v>
      </c>
      <c r="BC49" t="e">
        <f>(L49/SUM($C49:$N49)-AA49/SUM($R49:$AC49))*SUM(#REF!)</f>
        <v>#REF!</v>
      </c>
      <c r="BD49" t="e">
        <f>(M49/SUM($C49:$N49)-AB49/SUM($R49:$AC49))*SUM(#REF!)</f>
        <v>#REF!</v>
      </c>
      <c r="BE49" t="e">
        <f>(N49/SUM($C49:$N49)-AC49/SUM($R49:$AC49))*SUM(#REF!)</f>
        <v>#REF!</v>
      </c>
      <c r="BG49" s="2" t="e">
        <f t="shared" si="6"/>
        <v>#REF!</v>
      </c>
      <c r="BH49" s="2" t="e">
        <f t="shared" si="6"/>
        <v>#REF!</v>
      </c>
      <c r="BI49" s="2" t="e">
        <f t="shared" si="6"/>
        <v>#REF!</v>
      </c>
      <c r="BJ49" s="2" t="e">
        <f t="shared" si="6"/>
        <v>#REF!</v>
      </c>
      <c r="BK49" s="2" t="e">
        <f t="shared" si="6"/>
        <v>#REF!</v>
      </c>
      <c r="BL49" s="2" t="e">
        <f t="shared" si="6"/>
        <v>#REF!</v>
      </c>
      <c r="BM49" s="2" t="e">
        <f t="shared" si="6"/>
        <v>#REF!</v>
      </c>
      <c r="BN49" s="2" t="e">
        <f t="shared" si="6"/>
        <v>#REF!</v>
      </c>
      <c r="BO49" s="2" t="e">
        <f t="shared" si="6"/>
        <v>#REF!</v>
      </c>
      <c r="BP49" s="2" t="e">
        <f t="shared" si="6"/>
        <v>#REF!</v>
      </c>
      <c r="BQ49" s="2" t="e">
        <f t="shared" si="6"/>
        <v>#REF!</v>
      </c>
      <c r="BR49" s="2" t="e">
        <f t="shared" si="6"/>
        <v>#REF!</v>
      </c>
    </row>
    <row r="50" spans="1:70" x14ac:dyDescent="0.2">
      <c r="A50">
        <v>48</v>
      </c>
      <c r="B50" t="s">
        <v>62</v>
      </c>
      <c r="C50" t="e">
        <f>C49+#REF!</f>
        <v>#REF!</v>
      </c>
      <c r="D50" t="e">
        <f>D49+#REF!</f>
        <v>#REF!</v>
      </c>
      <c r="E50" t="e">
        <f>E49+#REF!</f>
        <v>#REF!</v>
      </c>
      <c r="F50" t="e">
        <f>F49+#REF!</f>
        <v>#REF!</v>
      </c>
      <c r="G50" t="e">
        <f>G49+#REF!</f>
        <v>#REF!</v>
      </c>
      <c r="H50" t="e">
        <f>H49+#REF!</f>
        <v>#REF!</v>
      </c>
      <c r="I50" t="e">
        <f>I49+#REF!</f>
        <v>#REF!</v>
      </c>
      <c r="J50" t="e">
        <f>J49+#REF!</f>
        <v>#REF!</v>
      </c>
      <c r="K50" t="e">
        <f>K49+#REF!</f>
        <v>#REF!</v>
      </c>
      <c r="L50" t="e">
        <f>L49+#REF!</f>
        <v>#REF!</v>
      </c>
      <c r="M50" t="e">
        <f>M49+#REF!</f>
        <v>#REF!</v>
      </c>
      <c r="N50" t="e">
        <f>N49+#REF!</f>
        <v>#REF!</v>
      </c>
      <c r="P50">
        <v>48</v>
      </c>
      <c r="Q50" t="s">
        <v>62</v>
      </c>
      <c r="R50" t="e">
        <f>R49+#REF!</f>
        <v>#REF!</v>
      </c>
      <c r="S50" t="e">
        <f>S49+#REF!</f>
        <v>#REF!</v>
      </c>
      <c r="T50" t="e">
        <f>T49+#REF!</f>
        <v>#REF!</v>
      </c>
      <c r="U50" t="e">
        <f>U49+#REF!</f>
        <v>#REF!</v>
      </c>
      <c r="V50" t="e">
        <f>V49+#REF!</f>
        <v>#REF!</v>
      </c>
      <c r="W50" t="e">
        <f>W49+#REF!</f>
        <v>#REF!</v>
      </c>
      <c r="X50" t="e">
        <f>X49+#REF!</f>
        <v>#REF!</v>
      </c>
      <c r="Y50" t="e">
        <f>Y49+#REF!</f>
        <v>#REF!</v>
      </c>
      <c r="Z50" t="e">
        <f>Z49+#REF!</f>
        <v>#REF!</v>
      </c>
      <c r="AA50" t="e">
        <f>AA49+#REF!</f>
        <v>#REF!</v>
      </c>
      <c r="AB50" t="e">
        <f>AB49+#REF!</f>
        <v>#REF!</v>
      </c>
      <c r="AC50" t="e">
        <f>AC49+#REF!</f>
        <v>#REF!</v>
      </c>
      <c r="AE50">
        <v>48</v>
      </c>
      <c r="AF50" t="s">
        <v>62</v>
      </c>
      <c r="AG50" t="e">
        <f t="shared" si="5"/>
        <v>#REF!</v>
      </c>
      <c r="AH50" t="e">
        <f t="shared" si="5"/>
        <v>#REF!</v>
      </c>
      <c r="AI50" t="e">
        <f t="shared" si="5"/>
        <v>#REF!</v>
      </c>
      <c r="AJ50" t="e">
        <f t="shared" si="5"/>
        <v>#REF!</v>
      </c>
      <c r="AK50" t="e">
        <f t="shared" si="5"/>
        <v>#REF!</v>
      </c>
      <c r="AL50" t="e">
        <f t="shared" si="5"/>
        <v>#REF!</v>
      </c>
      <c r="AM50" t="e">
        <f t="shared" si="5"/>
        <v>#REF!</v>
      </c>
      <c r="AN50" t="e">
        <f t="shared" si="5"/>
        <v>#REF!</v>
      </c>
      <c r="AO50" t="e">
        <f t="shared" si="5"/>
        <v>#REF!</v>
      </c>
      <c r="AP50" t="e">
        <f t="shared" si="5"/>
        <v>#REF!</v>
      </c>
      <c r="AQ50" t="e">
        <f t="shared" si="5"/>
        <v>#REF!</v>
      </c>
      <c r="AR50" t="e">
        <f t="shared" si="5"/>
        <v>#REF!</v>
      </c>
      <c r="AT50" t="e">
        <f>(C50/SUM($C50:$N50)-R50/SUM($R50:$AC50))*SUM(#REF!)</f>
        <v>#REF!</v>
      </c>
      <c r="AU50" t="e">
        <f>(D50/SUM($C50:$N50)-S50/SUM($R50:$AC50))*SUM(#REF!)</f>
        <v>#REF!</v>
      </c>
      <c r="AV50" t="e">
        <f>(E50/SUM($C50:$N50)-T50/SUM($R50:$AC50))*SUM(#REF!)</f>
        <v>#REF!</v>
      </c>
      <c r="AW50" t="e">
        <f>(F50/SUM($C50:$N50)-U50/SUM($R50:$AC50))*SUM(#REF!)</f>
        <v>#REF!</v>
      </c>
      <c r="AX50" t="e">
        <f>(G50/SUM($C50:$N50)-V50/SUM($R50:$AC50))*SUM(#REF!)</f>
        <v>#REF!</v>
      </c>
      <c r="AY50" t="e">
        <f>(H50/SUM($C50:$N50)-W50/SUM($R50:$AC50))*SUM(#REF!)</f>
        <v>#REF!</v>
      </c>
      <c r="AZ50" t="e">
        <f>(I50/SUM($C50:$N50)-X50/SUM($R50:$AC50))*SUM(#REF!)</f>
        <v>#REF!</v>
      </c>
      <c r="BA50" t="e">
        <f>(J50/SUM($C50:$N50)-Y50/SUM($R50:$AC50))*SUM(#REF!)</f>
        <v>#REF!</v>
      </c>
      <c r="BB50" t="e">
        <f>(K50/SUM($C50:$N50)-Z50/SUM($R50:$AC50))*SUM(#REF!)</f>
        <v>#REF!</v>
      </c>
      <c r="BC50" t="e">
        <f>(L50/SUM($C50:$N50)-AA50/SUM($R50:$AC50))*SUM(#REF!)</f>
        <v>#REF!</v>
      </c>
      <c r="BD50" t="e">
        <f>(M50/SUM($C50:$N50)-AB50/SUM($R50:$AC50))*SUM(#REF!)</f>
        <v>#REF!</v>
      </c>
      <c r="BE50" t="e">
        <f>(N50/SUM($C50:$N50)-AC50/SUM($R50:$AC50))*SUM(#REF!)</f>
        <v>#REF!</v>
      </c>
      <c r="BG50" s="2" t="e">
        <f t="shared" si="6"/>
        <v>#REF!</v>
      </c>
      <c r="BH50" s="2" t="e">
        <f t="shared" si="6"/>
        <v>#REF!</v>
      </c>
      <c r="BI50" s="2" t="e">
        <f t="shared" si="6"/>
        <v>#REF!</v>
      </c>
      <c r="BJ50" s="2" t="e">
        <f t="shared" si="6"/>
        <v>#REF!</v>
      </c>
      <c r="BK50" s="2" t="e">
        <f t="shared" si="6"/>
        <v>#REF!</v>
      </c>
      <c r="BL50" s="2" t="e">
        <f t="shared" si="6"/>
        <v>#REF!</v>
      </c>
      <c r="BM50" s="2" t="e">
        <f t="shared" si="6"/>
        <v>#REF!</v>
      </c>
      <c r="BN50" s="2" t="e">
        <f t="shared" si="6"/>
        <v>#REF!</v>
      </c>
      <c r="BO50" s="2" t="e">
        <f t="shared" si="6"/>
        <v>#REF!</v>
      </c>
      <c r="BP50" s="2" t="e">
        <f t="shared" si="6"/>
        <v>#REF!</v>
      </c>
      <c r="BQ50" s="2" t="e">
        <f t="shared" si="6"/>
        <v>#REF!</v>
      </c>
      <c r="BR50" s="2" t="e">
        <f t="shared" si="6"/>
        <v>#REF!</v>
      </c>
    </row>
    <row r="51" spans="1:70" x14ac:dyDescent="0.2">
      <c r="A51">
        <v>49</v>
      </c>
      <c r="B51" t="s">
        <v>63</v>
      </c>
      <c r="C51" t="e">
        <f>C50+#REF!</f>
        <v>#REF!</v>
      </c>
      <c r="D51" t="e">
        <f>D50+#REF!</f>
        <v>#REF!</v>
      </c>
      <c r="E51" t="e">
        <f>E50+#REF!</f>
        <v>#REF!</v>
      </c>
      <c r="F51" t="e">
        <f>F50+#REF!</f>
        <v>#REF!</v>
      </c>
      <c r="G51" t="e">
        <f>G50+#REF!</f>
        <v>#REF!</v>
      </c>
      <c r="H51" t="e">
        <f>H50+#REF!</f>
        <v>#REF!</v>
      </c>
      <c r="I51" t="e">
        <f>I50+#REF!</f>
        <v>#REF!</v>
      </c>
      <c r="J51" t="e">
        <f>J50+#REF!</f>
        <v>#REF!</v>
      </c>
      <c r="K51" t="e">
        <f>K50+#REF!</f>
        <v>#REF!</v>
      </c>
      <c r="L51" t="e">
        <f>L50+#REF!</f>
        <v>#REF!</v>
      </c>
      <c r="M51" t="e">
        <f>M50+#REF!</f>
        <v>#REF!</v>
      </c>
      <c r="N51" t="e">
        <f>N50+#REF!</f>
        <v>#REF!</v>
      </c>
      <c r="P51">
        <v>49</v>
      </c>
      <c r="Q51" t="s">
        <v>63</v>
      </c>
      <c r="R51" t="e">
        <f>R50+#REF!</f>
        <v>#REF!</v>
      </c>
      <c r="S51" t="e">
        <f>S50+#REF!</f>
        <v>#REF!</v>
      </c>
      <c r="T51" t="e">
        <f>T50+#REF!</f>
        <v>#REF!</v>
      </c>
      <c r="U51" t="e">
        <f>U50+#REF!</f>
        <v>#REF!</v>
      </c>
      <c r="V51" t="e">
        <f>V50+#REF!</f>
        <v>#REF!</v>
      </c>
      <c r="W51" t="e">
        <f>W50+#REF!</f>
        <v>#REF!</v>
      </c>
      <c r="X51" t="e">
        <f>X50+#REF!</f>
        <v>#REF!</v>
      </c>
      <c r="Y51" t="e">
        <f>Y50+#REF!</f>
        <v>#REF!</v>
      </c>
      <c r="Z51" t="e">
        <f>Z50+#REF!</f>
        <v>#REF!</v>
      </c>
      <c r="AA51" t="e">
        <f>AA50+#REF!</f>
        <v>#REF!</v>
      </c>
      <c r="AB51" t="e">
        <f>AB50+#REF!</f>
        <v>#REF!</v>
      </c>
      <c r="AC51" t="e">
        <f>AC50+#REF!</f>
        <v>#REF!</v>
      </c>
      <c r="AE51">
        <v>49</v>
      </c>
      <c r="AF51" t="s">
        <v>63</v>
      </c>
      <c r="AG51" t="e">
        <f t="shared" si="5"/>
        <v>#REF!</v>
      </c>
      <c r="AH51" t="e">
        <f t="shared" si="5"/>
        <v>#REF!</v>
      </c>
      <c r="AI51" t="e">
        <f t="shared" si="5"/>
        <v>#REF!</v>
      </c>
      <c r="AJ51" t="e">
        <f t="shared" si="5"/>
        <v>#REF!</v>
      </c>
      <c r="AK51" t="e">
        <f t="shared" si="5"/>
        <v>#REF!</v>
      </c>
      <c r="AL51" t="e">
        <f t="shared" si="5"/>
        <v>#REF!</v>
      </c>
      <c r="AM51" t="e">
        <f t="shared" si="5"/>
        <v>#REF!</v>
      </c>
      <c r="AN51" t="e">
        <f t="shared" si="5"/>
        <v>#REF!</v>
      </c>
      <c r="AO51" t="e">
        <f t="shared" si="5"/>
        <v>#REF!</v>
      </c>
      <c r="AP51" t="e">
        <f t="shared" si="5"/>
        <v>#REF!</v>
      </c>
      <c r="AQ51" t="e">
        <f t="shared" si="5"/>
        <v>#REF!</v>
      </c>
      <c r="AR51" t="e">
        <f t="shared" si="5"/>
        <v>#REF!</v>
      </c>
      <c r="AT51" t="e">
        <f>(C51/SUM($C51:$N51)-R51/SUM($R51:$AC51))*SUM(#REF!)</f>
        <v>#REF!</v>
      </c>
      <c r="AU51" t="e">
        <f>(D51/SUM($C51:$N51)-S51/SUM($R51:$AC51))*SUM(#REF!)</f>
        <v>#REF!</v>
      </c>
      <c r="AV51" t="e">
        <f>(E51/SUM($C51:$N51)-T51/SUM($R51:$AC51))*SUM(#REF!)</f>
        <v>#REF!</v>
      </c>
      <c r="AW51" t="e">
        <f>(F51/SUM($C51:$N51)-U51/SUM($R51:$AC51))*SUM(#REF!)</f>
        <v>#REF!</v>
      </c>
      <c r="AX51" t="e">
        <f>(G51/SUM($C51:$N51)-V51/SUM($R51:$AC51))*SUM(#REF!)</f>
        <v>#REF!</v>
      </c>
      <c r="AY51" t="e">
        <f>(H51/SUM($C51:$N51)-W51/SUM($R51:$AC51))*SUM(#REF!)</f>
        <v>#REF!</v>
      </c>
      <c r="AZ51" t="e">
        <f>(I51/SUM($C51:$N51)-X51/SUM($R51:$AC51))*SUM(#REF!)</f>
        <v>#REF!</v>
      </c>
      <c r="BA51" t="e">
        <f>(J51/SUM($C51:$N51)-Y51/SUM($R51:$AC51))*SUM(#REF!)</f>
        <v>#REF!</v>
      </c>
      <c r="BB51" t="e">
        <f>(K51/SUM($C51:$N51)-Z51/SUM($R51:$AC51))*SUM(#REF!)</f>
        <v>#REF!</v>
      </c>
      <c r="BC51" t="e">
        <f>(L51/SUM($C51:$N51)-AA51/SUM($R51:$AC51))*SUM(#REF!)</f>
        <v>#REF!</v>
      </c>
      <c r="BD51" t="e">
        <f>(M51/SUM($C51:$N51)-AB51/SUM($R51:$AC51))*SUM(#REF!)</f>
        <v>#REF!</v>
      </c>
      <c r="BE51" t="e">
        <f>(N51/SUM($C51:$N51)-AC51/SUM($R51:$AC51))*SUM(#REF!)</f>
        <v>#REF!</v>
      </c>
      <c r="BG51" s="2" t="e">
        <f t="shared" si="6"/>
        <v>#REF!</v>
      </c>
      <c r="BH51" s="2" t="e">
        <f t="shared" si="6"/>
        <v>#REF!</v>
      </c>
      <c r="BI51" s="2" t="e">
        <f t="shared" si="6"/>
        <v>#REF!</v>
      </c>
      <c r="BJ51" s="2" t="e">
        <f t="shared" si="6"/>
        <v>#REF!</v>
      </c>
      <c r="BK51" s="2" t="e">
        <f t="shared" si="6"/>
        <v>#REF!</v>
      </c>
      <c r="BL51" s="2" t="e">
        <f t="shared" si="6"/>
        <v>#REF!</v>
      </c>
      <c r="BM51" s="2" t="e">
        <f t="shared" si="6"/>
        <v>#REF!</v>
      </c>
      <c r="BN51" s="2" t="e">
        <f t="shared" si="6"/>
        <v>#REF!</v>
      </c>
      <c r="BO51" s="2" t="e">
        <f t="shared" si="6"/>
        <v>#REF!</v>
      </c>
      <c r="BP51" s="2" t="e">
        <f t="shared" si="6"/>
        <v>#REF!</v>
      </c>
      <c r="BQ51" s="2" t="e">
        <f t="shared" si="6"/>
        <v>#REF!</v>
      </c>
      <c r="BR51" s="2" t="e">
        <f t="shared" si="6"/>
        <v>#REF!</v>
      </c>
    </row>
    <row r="52" spans="1:70" x14ac:dyDescent="0.2">
      <c r="A52">
        <v>50</v>
      </c>
      <c r="B52" t="s">
        <v>64</v>
      </c>
      <c r="C52" t="e">
        <f>C51+#REF!</f>
        <v>#REF!</v>
      </c>
      <c r="D52" t="e">
        <f>D51+#REF!</f>
        <v>#REF!</v>
      </c>
      <c r="E52" t="e">
        <f>E51+#REF!</f>
        <v>#REF!</v>
      </c>
      <c r="F52" t="e">
        <f>F51+#REF!</f>
        <v>#REF!</v>
      </c>
      <c r="G52" t="e">
        <f>G51+#REF!</f>
        <v>#REF!</v>
      </c>
      <c r="H52" t="e">
        <f>H51+#REF!</f>
        <v>#REF!</v>
      </c>
      <c r="I52" t="e">
        <f>I51+#REF!</f>
        <v>#REF!</v>
      </c>
      <c r="J52" t="e">
        <f>J51+#REF!</f>
        <v>#REF!</v>
      </c>
      <c r="K52" t="e">
        <f>K51+#REF!</f>
        <v>#REF!</v>
      </c>
      <c r="L52" t="e">
        <f>L51+#REF!</f>
        <v>#REF!</v>
      </c>
      <c r="M52" t="e">
        <f>M51+#REF!</f>
        <v>#REF!</v>
      </c>
      <c r="N52" t="e">
        <f>N51+#REF!</f>
        <v>#REF!</v>
      </c>
      <c r="P52">
        <v>50</v>
      </c>
      <c r="Q52" t="s">
        <v>64</v>
      </c>
      <c r="R52" t="e">
        <f>R51+#REF!</f>
        <v>#REF!</v>
      </c>
      <c r="S52" t="e">
        <f>S51+#REF!</f>
        <v>#REF!</v>
      </c>
      <c r="T52" t="e">
        <f>T51+#REF!</f>
        <v>#REF!</v>
      </c>
      <c r="U52" t="e">
        <f>U51+#REF!</f>
        <v>#REF!</v>
      </c>
      <c r="V52" t="e">
        <f>V51+#REF!</f>
        <v>#REF!</v>
      </c>
      <c r="W52" t="e">
        <f>W51+#REF!</f>
        <v>#REF!</v>
      </c>
      <c r="X52" t="e">
        <f>X51+#REF!</f>
        <v>#REF!</v>
      </c>
      <c r="Y52" t="e">
        <f>Y51+#REF!</f>
        <v>#REF!</v>
      </c>
      <c r="Z52" t="e">
        <f>Z51+#REF!</f>
        <v>#REF!</v>
      </c>
      <c r="AA52" t="e">
        <f>AA51+#REF!</f>
        <v>#REF!</v>
      </c>
      <c r="AB52" t="e">
        <f>AB51+#REF!</f>
        <v>#REF!</v>
      </c>
      <c r="AC52" t="e">
        <f>AC51+#REF!</f>
        <v>#REF!</v>
      </c>
      <c r="AE52">
        <v>50</v>
      </c>
      <c r="AF52" t="s">
        <v>64</v>
      </c>
      <c r="AG52" t="e">
        <f t="shared" si="5"/>
        <v>#REF!</v>
      </c>
      <c r="AH52" t="e">
        <f t="shared" si="5"/>
        <v>#REF!</v>
      </c>
      <c r="AI52" t="e">
        <f t="shared" si="5"/>
        <v>#REF!</v>
      </c>
      <c r="AJ52" t="e">
        <f t="shared" si="5"/>
        <v>#REF!</v>
      </c>
      <c r="AK52" t="e">
        <f t="shared" si="5"/>
        <v>#REF!</v>
      </c>
      <c r="AL52" t="e">
        <f t="shared" si="5"/>
        <v>#REF!</v>
      </c>
      <c r="AM52" t="e">
        <f t="shared" si="5"/>
        <v>#REF!</v>
      </c>
      <c r="AN52" t="e">
        <f t="shared" si="5"/>
        <v>#REF!</v>
      </c>
      <c r="AO52" t="e">
        <f t="shared" si="5"/>
        <v>#REF!</v>
      </c>
      <c r="AP52" t="e">
        <f t="shared" si="5"/>
        <v>#REF!</v>
      </c>
      <c r="AQ52" t="e">
        <f t="shared" si="5"/>
        <v>#REF!</v>
      </c>
      <c r="AR52" t="e">
        <f t="shared" si="5"/>
        <v>#REF!</v>
      </c>
      <c r="AT52" t="e">
        <f>(C52/SUM($C52:$N52)-R52/SUM($R52:$AC52))*SUM(#REF!)</f>
        <v>#REF!</v>
      </c>
      <c r="AU52" t="e">
        <f>(D52/SUM($C52:$N52)-S52/SUM($R52:$AC52))*SUM(#REF!)</f>
        <v>#REF!</v>
      </c>
      <c r="AV52" t="e">
        <f>(E52/SUM($C52:$N52)-T52/SUM($R52:$AC52))*SUM(#REF!)</f>
        <v>#REF!</v>
      </c>
      <c r="AW52" t="e">
        <f>(F52/SUM($C52:$N52)-U52/SUM($R52:$AC52))*SUM(#REF!)</f>
        <v>#REF!</v>
      </c>
      <c r="AX52" t="e">
        <f>(G52/SUM($C52:$N52)-V52/SUM($R52:$AC52))*SUM(#REF!)</f>
        <v>#REF!</v>
      </c>
      <c r="AY52" t="e">
        <f>(H52/SUM($C52:$N52)-W52/SUM($R52:$AC52))*SUM(#REF!)</f>
        <v>#REF!</v>
      </c>
      <c r="AZ52" t="e">
        <f>(I52/SUM($C52:$N52)-X52/SUM($R52:$AC52))*SUM(#REF!)</f>
        <v>#REF!</v>
      </c>
      <c r="BA52" t="e">
        <f>(J52/SUM($C52:$N52)-Y52/SUM($R52:$AC52))*SUM(#REF!)</f>
        <v>#REF!</v>
      </c>
      <c r="BB52" t="e">
        <f>(K52/SUM($C52:$N52)-Z52/SUM($R52:$AC52))*SUM(#REF!)</f>
        <v>#REF!</v>
      </c>
      <c r="BC52" t="e">
        <f>(L52/SUM($C52:$N52)-AA52/SUM($R52:$AC52))*SUM(#REF!)</f>
        <v>#REF!</v>
      </c>
      <c r="BD52" t="e">
        <f>(M52/SUM($C52:$N52)-AB52/SUM($R52:$AC52))*SUM(#REF!)</f>
        <v>#REF!</v>
      </c>
      <c r="BE52" t="e">
        <f>(N52/SUM($C52:$N52)-AC52/SUM($R52:$AC52))*SUM(#REF!)</f>
        <v>#REF!</v>
      </c>
      <c r="BG52" s="2" t="e">
        <f t="shared" si="6"/>
        <v>#REF!</v>
      </c>
      <c r="BH52" s="2" t="e">
        <f t="shared" si="6"/>
        <v>#REF!</v>
      </c>
      <c r="BI52" s="2" t="e">
        <f t="shared" si="6"/>
        <v>#REF!</v>
      </c>
      <c r="BJ52" s="2" t="e">
        <f t="shared" si="6"/>
        <v>#REF!</v>
      </c>
      <c r="BK52" s="2" t="e">
        <f t="shared" si="6"/>
        <v>#REF!</v>
      </c>
      <c r="BL52" s="2" t="e">
        <f t="shared" si="6"/>
        <v>#REF!</v>
      </c>
      <c r="BM52" s="2" t="e">
        <f t="shared" si="6"/>
        <v>#REF!</v>
      </c>
      <c r="BN52" s="2" t="e">
        <f t="shared" si="6"/>
        <v>#REF!</v>
      </c>
      <c r="BO52" s="2" t="e">
        <f t="shared" si="6"/>
        <v>#REF!</v>
      </c>
      <c r="BP52" s="2" t="e">
        <f t="shared" si="6"/>
        <v>#REF!</v>
      </c>
      <c r="BQ52" s="2" t="e">
        <f t="shared" si="6"/>
        <v>#REF!</v>
      </c>
      <c r="BR52" s="2" t="e">
        <f t="shared" si="6"/>
        <v>#REF!</v>
      </c>
    </row>
    <row r="53" spans="1:70" x14ac:dyDescent="0.2">
      <c r="A53">
        <v>51</v>
      </c>
      <c r="B53" t="s">
        <v>65</v>
      </c>
      <c r="C53" t="e">
        <f>C52+#REF!</f>
        <v>#REF!</v>
      </c>
      <c r="D53" t="e">
        <f>D52+#REF!</f>
        <v>#REF!</v>
      </c>
      <c r="E53" t="e">
        <f>E52+#REF!</f>
        <v>#REF!</v>
      </c>
      <c r="F53" t="e">
        <f>F52+#REF!</f>
        <v>#REF!</v>
      </c>
      <c r="G53" t="e">
        <f>G52+#REF!</f>
        <v>#REF!</v>
      </c>
      <c r="H53" t="e">
        <f>H52+#REF!</f>
        <v>#REF!</v>
      </c>
      <c r="I53" t="e">
        <f>I52+#REF!</f>
        <v>#REF!</v>
      </c>
      <c r="J53" t="e">
        <f>J52+#REF!</f>
        <v>#REF!</v>
      </c>
      <c r="K53" t="e">
        <f>K52+#REF!</f>
        <v>#REF!</v>
      </c>
      <c r="L53" t="e">
        <f>L52+#REF!</f>
        <v>#REF!</v>
      </c>
      <c r="M53" t="e">
        <f>M52+#REF!</f>
        <v>#REF!</v>
      </c>
      <c r="N53" t="e">
        <f>N52+#REF!</f>
        <v>#REF!</v>
      </c>
      <c r="P53">
        <v>51</v>
      </c>
      <c r="Q53" t="s">
        <v>65</v>
      </c>
      <c r="R53" t="e">
        <f>R52+#REF!</f>
        <v>#REF!</v>
      </c>
      <c r="S53" t="e">
        <f>S52+#REF!</f>
        <v>#REF!</v>
      </c>
      <c r="T53" t="e">
        <f>T52+#REF!</f>
        <v>#REF!</v>
      </c>
      <c r="U53" t="e">
        <f>U52+#REF!</f>
        <v>#REF!</v>
      </c>
      <c r="V53" t="e">
        <f>V52+#REF!</f>
        <v>#REF!</v>
      </c>
      <c r="W53" t="e">
        <f>W52+#REF!</f>
        <v>#REF!</v>
      </c>
      <c r="X53" t="e">
        <f>X52+#REF!</f>
        <v>#REF!</v>
      </c>
      <c r="Y53" t="e">
        <f>Y52+#REF!</f>
        <v>#REF!</v>
      </c>
      <c r="Z53" t="e">
        <f>Z52+#REF!</f>
        <v>#REF!</v>
      </c>
      <c r="AA53" t="e">
        <f>AA52+#REF!</f>
        <v>#REF!</v>
      </c>
      <c r="AB53" t="e">
        <f>AB52+#REF!</f>
        <v>#REF!</v>
      </c>
      <c r="AC53" t="e">
        <f>AC52+#REF!</f>
        <v>#REF!</v>
      </c>
      <c r="AE53">
        <v>51</v>
      </c>
      <c r="AF53" t="s">
        <v>65</v>
      </c>
      <c r="AG53" t="e">
        <f t="shared" si="5"/>
        <v>#REF!</v>
      </c>
      <c r="AH53" t="e">
        <f t="shared" si="5"/>
        <v>#REF!</v>
      </c>
      <c r="AI53" t="e">
        <f t="shared" si="5"/>
        <v>#REF!</v>
      </c>
      <c r="AJ53" t="e">
        <f t="shared" si="5"/>
        <v>#REF!</v>
      </c>
      <c r="AK53" t="e">
        <f t="shared" si="5"/>
        <v>#REF!</v>
      </c>
      <c r="AL53" t="e">
        <f t="shared" si="5"/>
        <v>#REF!</v>
      </c>
      <c r="AM53" t="e">
        <f t="shared" si="5"/>
        <v>#REF!</v>
      </c>
      <c r="AN53" t="e">
        <f t="shared" si="5"/>
        <v>#REF!</v>
      </c>
      <c r="AO53" t="e">
        <f t="shared" si="5"/>
        <v>#REF!</v>
      </c>
      <c r="AP53" t="e">
        <f t="shared" si="5"/>
        <v>#REF!</v>
      </c>
      <c r="AQ53" t="e">
        <f t="shared" si="5"/>
        <v>#REF!</v>
      </c>
      <c r="AR53" t="e">
        <f t="shared" si="5"/>
        <v>#REF!</v>
      </c>
      <c r="AT53" t="e">
        <f>(C53/SUM($C53:$N53)-R53/SUM($R53:$AC53))*SUM(#REF!)</f>
        <v>#REF!</v>
      </c>
      <c r="AU53" t="e">
        <f>(D53/SUM($C53:$N53)-S53/SUM($R53:$AC53))*SUM(#REF!)</f>
        <v>#REF!</v>
      </c>
      <c r="AV53" t="e">
        <f>(E53/SUM($C53:$N53)-T53/SUM($R53:$AC53))*SUM(#REF!)</f>
        <v>#REF!</v>
      </c>
      <c r="AW53" t="e">
        <f>(F53/SUM($C53:$N53)-U53/SUM($R53:$AC53))*SUM(#REF!)</f>
        <v>#REF!</v>
      </c>
      <c r="AX53" t="e">
        <f>(G53/SUM($C53:$N53)-V53/SUM($R53:$AC53))*SUM(#REF!)</f>
        <v>#REF!</v>
      </c>
      <c r="AY53" t="e">
        <f>(H53/SUM($C53:$N53)-W53/SUM($R53:$AC53))*SUM(#REF!)</f>
        <v>#REF!</v>
      </c>
      <c r="AZ53" t="e">
        <f>(I53/SUM($C53:$N53)-X53/SUM($R53:$AC53))*SUM(#REF!)</f>
        <v>#REF!</v>
      </c>
      <c r="BA53" t="e">
        <f>(J53/SUM($C53:$N53)-Y53/SUM($R53:$AC53))*SUM(#REF!)</f>
        <v>#REF!</v>
      </c>
      <c r="BB53" t="e">
        <f>(K53/SUM($C53:$N53)-Z53/SUM($R53:$AC53))*SUM(#REF!)</f>
        <v>#REF!</v>
      </c>
      <c r="BC53" t="e">
        <f>(L53/SUM($C53:$N53)-AA53/SUM($R53:$AC53))*SUM(#REF!)</f>
        <v>#REF!</v>
      </c>
      <c r="BD53" t="e">
        <f>(M53/SUM($C53:$N53)-AB53/SUM($R53:$AC53))*SUM(#REF!)</f>
        <v>#REF!</v>
      </c>
      <c r="BE53" t="e">
        <f>(N53/SUM($C53:$N53)-AC53/SUM($R53:$AC53))*SUM(#REF!)</f>
        <v>#REF!</v>
      </c>
      <c r="BG53" s="2" t="e">
        <f t="shared" si="6"/>
        <v>#REF!</v>
      </c>
      <c r="BH53" s="2" t="e">
        <f t="shared" si="6"/>
        <v>#REF!</v>
      </c>
      <c r="BI53" s="2" t="e">
        <f t="shared" si="6"/>
        <v>#REF!</v>
      </c>
      <c r="BJ53" s="2" t="e">
        <f t="shared" si="6"/>
        <v>#REF!</v>
      </c>
      <c r="BK53" s="2" t="e">
        <f t="shared" si="6"/>
        <v>#REF!</v>
      </c>
      <c r="BL53" s="2" t="e">
        <f t="shared" si="6"/>
        <v>#REF!</v>
      </c>
      <c r="BM53" s="2" t="e">
        <f t="shared" si="6"/>
        <v>#REF!</v>
      </c>
      <c r="BN53" s="2" t="e">
        <f t="shared" si="6"/>
        <v>#REF!</v>
      </c>
      <c r="BO53" s="2" t="e">
        <f t="shared" si="6"/>
        <v>#REF!</v>
      </c>
      <c r="BP53" s="2" t="e">
        <f t="shared" si="6"/>
        <v>#REF!</v>
      </c>
      <c r="BQ53" s="2" t="e">
        <f t="shared" si="6"/>
        <v>#REF!</v>
      </c>
      <c r="BR53" s="2" t="e">
        <f t="shared" si="6"/>
        <v>#REF!</v>
      </c>
    </row>
    <row r="54" spans="1:70" x14ac:dyDescent="0.2">
      <c r="A54">
        <v>52</v>
      </c>
      <c r="B54" t="s">
        <v>66</v>
      </c>
      <c r="C54" t="e">
        <f>C53+#REF!</f>
        <v>#REF!</v>
      </c>
      <c r="D54" t="e">
        <f>D53+#REF!</f>
        <v>#REF!</v>
      </c>
      <c r="E54" t="e">
        <f>E53+#REF!</f>
        <v>#REF!</v>
      </c>
      <c r="F54" t="e">
        <f>F53+#REF!</f>
        <v>#REF!</v>
      </c>
      <c r="G54" t="e">
        <f>G53+#REF!</f>
        <v>#REF!</v>
      </c>
      <c r="H54" t="e">
        <f>H53+#REF!</f>
        <v>#REF!</v>
      </c>
      <c r="I54" t="e">
        <f>I53+#REF!</f>
        <v>#REF!</v>
      </c>
      <c r="J54" t="e">
        <f>J53+#REF!</f>
        <v>#REF!</v>
      </c>
      <c r="K54" t="e">
        <f>K53+#REF!</f>
        <v>#REF!</v>
      </c>
      <c r="L54" t="e">
        <f>L53+#REF!</f>
        <v>#REF!</v>
      </c>
      <c r="M54" t="e">
        <f>M53+#REF!</f>
        <v>#REF!</v>
      </c>
      <c r="N54" t="e">
        <f>N53+#REF!</f>
        <v>#REF!</v>
      </c>
      <c r="P54">
        <v>52</v>
      </c>
      <c r="Q54" t="s">
        <v>66</v>
      </c>
      <c r="R54" t="e">
        <f>R53+#REF!</f>
        <v>#REF!</v>
      </c>
      <c r="S54" t="e">
        <f>S53+#REF!</f>
        <v>#REF!</v>
      </c>
      <c r="T54" t="e">
        <f>T53+#REF!</f>
        <v>#REF!</v>
      </c>
      <c r="U54" t="e">
        <f>U53+#REF!</f>
        <v>#REF!</v>
      </c>
      <c r="V54" t="e">
        <f>V53+#REF!</f>
        <v>#REF!</v>
      </c>
      <c r="W54" t="e">
        <f>W53+#REF!</f>
        <v>#REF!</v>
      </c>
      <c r="X54" t="e">
        <f>X53+#REF!</f>
        <v>#REF!</v>
      </c>
      <c r="Y54" t="e">
        <f>Y53+#REF!</f>
        <v>#REF!</v>
      </c>
      <c r="Z54" t="e">
        <f>Z53+#REF!</f>
        <v>#REF!</v>
      </c>
      <c r="AA54" t="e">
        <f>AA53+#REF!</f>
        <v>#REF!</v>
      </c>
      <c r="AB54" t="e">
        <f>AB53+#REF!</f>
        <v>#REF!</v>
      </c>
      <c r="AC54" t="e">
        <f>AC53+#REF!</f>
        <v>#REF!</v>
      </c>
      <c r="AE54">
        <v>52</v>
      </c>
      <c r="AF54" t="s">
        <v>66</v>
      </c>
      <c r="AG54" t="e">
        <f t="shared" si="5"/>
        <v>#REF!</v>
      </c>
      <c r="AH54" t="e">
        <f t="shared" si="5"/>
        <v>#REF!</v>
      </c>
      <c r="AI54" t="e">
        <f t="shared" si="5"/>
        <v>#REF!</v>
      </c>
      <c r="AJ54" t="e">
        <f t="shared" si="5"/>
        <v>#REF!</v>
      </c>
      <c r="AK54" t="e">
        <f t="shared" si="5"/>
        <v>#REF!</v>
      </c>
      <c r="AL54" t="e">
        <f t="shared" si="5"/>
        <v>#REF!</v>
      </c>
      <c r="AM54" t="e">
        <f t="shared" si="5"/>
        <v>#REF!</v>
      </c>
      <c r="AN54" t="e">
        <f t="shared" si="5"/>
        <v>#REF!</v>
      </c>
      <c r="AO54" t="e">
        <f t="shared" si="5"/>
        <v>#REF!</v>
      </c>
      <c r="AP54" t="e">
        <f t="shared" si="5"/>
        <v>#REF!</v>
      </c>
      <c r="AQ54" t="e">
        <f t="shared" si="5"/>
        <v>#REF!</v>
      </c>
      <c r="AR54" t="e">
        <f t="shared" si="5"/>
        <v>#REF!</v>
      </c>
      <c r="AT54" t="e">
        <f>(C54/SUM($C54:$N54)-R54/SUM($R54:$AC54))*SUM(#REF!)</f>
        <v>#REF!</v>
      </c>
      <c r="AU54" t="e">
        <f>(D54/SUM($C54:$N54)-S54/SUM($R54:$AC54))*SUM(#REF!)</f>
        <v>#REF!</v>
      </c>
      <c r="AV54" t="e">
        <f>(E54/SUM($C54:$N54)-T54/SUM($R54:$AC54))*SUM(#REF!)</f>
        <v>#REF!</v>
      </c>
      <c r="AW54" t="e">
        <f>(F54/SUM($C54:$N54)-U54/SUM($R54:$AC54))*SUM(#REF!)</f>
        <v>#REF!</v>
      </c>
      <c r="AX54" t="e">
        <f>(G54/SUM($C54:$N54)-V54/SUM($R54:$AC54))*SUM(#REF!)</f>
        <v>#REF!</v>
      </c>
      <c r="AY54" t="e">
        <f>(H54/SUM($C54:$N54)-W54/SUM($R54:$AC54))*SUM(#REF!)</f>
        <v>#REF!</v>
      </c>
      <c r="AZ54" t="e">
        <f>(I54/SUM($C54:$N54)-X54/SUM($R54:$AC54))*SUM(#REF!)</f>
        <v>#REF!</v>
      </c>
      <c r="BA54" t="e">
        <f>(J54/SUM($C54:$N54)-Y54/SUM($R54:$AC54))*SUM(#REF!)</f>
        <v>#REF!</v>
      </c>
      <c r="BB54" t="e">
        <f>(K54/SUM($C54:$N54)-Z54/SUM($R54:$AC54))*SUM(#REF!)</f>
        <v>#REF!</v>
      </c>
      <c r="BC54" t="e">
        <f>(L54/SUM($C54:$N54)-AA54/SUM($R54:$AC54))*SUM(#REF!)</f>
        <v>#REF!</v>
      </c>
      <c r="BD54" t="e">
        <f>(M54/SUM($C54:$N54)-AB54/SUM($R54:$AC54))*SUM(#REF!)</f>
        <v>#REF!</v>
      </c>
      <c r="BE54" t="e">
        <f>(N54/SUM($C54:$N54)-AC54/SUM($R54:$AC54))*SUM(#REF!)</f>
        <v>#REF!</v>
      </c>
      <c r="BG54" s="2" t="e">
        <f t="shared" si="6"/>
        <v>#REF!</v>
      </c>
      <c r="BH54" s="2" t="e">
        <f t="shared" si="6"/>
        <v>#REF!</v>
      </c>
      <c r="BI54" s="2" t="e">
        <f t="shared" si="6"/>
        <v>#REF!</v>
      </c>
      <c r="BJ54" s="2" t="e">
        <f t="shared" si="6"/>
        <v>#REF!</v>
      </c>
      <c r="BK54" s="2" t="e">
        <f t="shared" si="6"/>
        <v>#REF!</v>
      </c>
      <c r="BL54" s="2" t="e">
        <f t="shared" si="6"/>
        <v>#REF!</v>
      </c>
      <c r="BM54" s="2" t="e">
        <f t="shared" si="6"/>
        <v>#REF!</v>
      </c>
      <c r="BN54" s="2" t="e">
        <f t="shared" si="6"/>
        <v>#REF!</v>
      </c>
      <c r="BO54" s="2" t="e">
        <f t="shared" si="6"/>
        <v>#REF!</v>
      </c>
      <c r="BP54" s="2" t="e">
        <f t="shared" si="6"/>
        <v>#REF!</v>
      </c>
      <c r="BQ54" s="2" t="e">
        <f t="shared" si="6"/>
        <v>#REF!</v>
      </c>
      <c r="BR54" s="2" t="e">
        <f t="shared" si="6"/>
        <v>#REF!</v>
      </c>
    </row>
    <row r="55" spans="1:70" x14ac:dyDescent="0.2">
      <c r="A55">
        <v>53</v>
      </c>
      <c r="B55" t="s">
        <v>67</v>
      </c>
      <c r="C55" t="e">
        <f>C54+#REF!</f>
        <v>#REF!</v>
      </c>
      <c r="D55" t="e">
        <f>D54+#REF!</f>
        <v>#REF!</v>
      </c>
      <c r="E55" t="e">
        <f>E54+#REF!</f>
        <v>#REF!</v>
      </c>
      <c r="F55" t="e">
        <f>F54+#REF!</f>
        <v>#REF!</v>
      </c>
      <c r="G55" t="e">
        <f>G54+#REF!</f>
        <v>#REF!</v>
      </c>
      <c r="H55" t="e">
        <f>H54+#REF!</f>
        <v>#REF!</v>
      </c>
      <c r="I55" t="e">
        <f>I54+#REF!</f>
        <v>#REF!</v>
      </c>
      <c r="J55" t="e">
        <f>J54+#REF!</f>
        <v>#REF!</v>
      </c>
      <c r="K55" t="e">
        <f>K54+#REF!</f>
        <v>#REF!</v>
      </c>
      <c r="L55" t="e">
        <f>L54+#REF!</f>
        <v>#REF!</v>
      </c>
      <c r="M55" t="e">
        <f>M54+#REF!</f>
        <v>#REF!</v>
      </c>
      <c r="N55" t="e">
        <f>N54+#REF!</f>
        <v>#REF!</v>
      </c>
      <c r="P55">
        <v>53</v>
      </c>
      <c r="Q55" t="s">
        <v>67</v>
      </c>
      <c r="R55" t="e">
        <f>R54+#REF!</f>
        <v>#REF!</v>
      </c>
      <c r="S55" t="e">
        <f>S54+#REF!</f>
        <v>#REF!</v>
      </c>
      <c r="T55" t="e">
        <f>T54+#REF!</f>
        <v>#REF!</v>
      </c>
      <c r="U55" t="e">
        <f>U54+#REF!</f>
        <v>#REF!</v>
      </c>
      <c r="V55" t="e">
        <f>V54+#REF!</f>
        <v>#REF!</v>
      </c>
      <c r="W55" t="e">
        <f>W54+#REF!</f>
        <v>#REF!</v>
      </c>
      <c r="X55" t="e">
        <f>X54+#REF!</f>
        <v>#REF!</v>
      </c>
      <c r="Y55" t="e">
        <f>Y54+#REF!</f>
        <v>#REF!</v>
      </c>
      <c r="Z55" t="e">
        <f>Z54+#REF!</f>
        <v>#REF!</v>
      </c>
      <c r="AA55" t="e">
        <f>AA54+#REF!</f>
        <v>#REF!</v>
      </c>
      <c r="AB55" t="e">
        <f>AB54+#REF!</f>
        <v>#REF!</v>
      </c>
      <c r="AC55" t="e">
        <f>AC54+#REF!</f>
        <v>#REF!</v>
      </c>
      <c r="AE55">
        <v>53</v>
      </c>
      <c r="AF55" t="s">
        <v>67</v>
      </c>
      <c r="AG55" t="e">
        <f t="shared" si="5"/>
        <v>#REF!</v>
      </c>
      <c r="AH55" t="e">
        <f t="shared" si="5"/>
        <v>#REF!</v>
      </c>
      <c r="AI55" t="e">
        <f t="shared" si="5"/>
        <v>#REF!</v>
      </c>
      <c r="AJ55" t="e">
        <f t="shared" si="5"/>
        <v>#REF!</v>
      </c>
      <c r="AK55" t="e">
        <f t="shared" si="5"/>
        <v>#REF!</v>
      </c>
      <c r="AL55" t="e">
        <f t="shared" si="5"/>
        <v>#REF!</v>
      </c>
      <c r="AM55" t="e">
        <f t="shared" si="5"/>
        <v>#REF!</v>
      </c>
      <c r="AN55" t="e">
        <f t="shared" si="5"/>
        <v>#REF!</v>
      </c>
      <c r="AO55" t="e">
        <f t="shared" si="5"/>
        <v>#REF!</v>
      </c>
      <c r="AP55" t="e">
        <f t="shared" si="5"/>
        <v>#REF!</v>
      </c>
      <c r="AQ55" t="e">
        <f t="shared" si="5"/>
        <v>#REF!</v>
      </c>
      <c r="AR55" t="e">
        <f t="shared" si="5"/>
        <v>#REF!</v>
      </c>
      <c r="AT55" t="e">
        <f>(C55/SUM($C55:$N55)-R55/SUM($R55:$AC55))*SUM(#REF!)</f>
        <v>#REF!</v>
      </c>
      <c r="AU55" t="e">
        <f>(D55/SUM($C55:$N55)-S55/SUM($R55:$AC55))*SUM(#REF!)</f>
        <v>#REF!</v>
      </c>
      <c r="AV55" t="e">
        <f>(E55/SUM($C55:$N55)-T55/SUM($R55:$AC55))*SUM(#REF!)</f>
        <v>#REF!</v>
      </c>
      <c r="AW55" t="e">
        <f>(F55/SUM($C55:$N55)-U55/SUM($R55:$AC55))*SUM(#REF!)</f>
        <v>#REF!</v>
      </c>
      <c r="AX55" t="e">
        <f>(G55/SUM($C55:$N55)-V55/SUM($R55:$AC55))*SUM(#REF!)</f>
        <v>#REF!</v>
      </c>
      <c r="AY55" t="e">
        <f>(H55/SUM($C55:$N55)-W55/SUM($R55:$AC55))*SUM(#REF!)</f>
        <v>#REF!</v>
      </c>
      <c r="AZ55" t="e">
        <f>(I55/SUM($C55:$N55)-X55/SUM($R55:$AC55))*SUM(#REF!)</f>
        <v>#REF!</v>
      </c>
      <c r="BA55" t="e">
        <f>(J55/SUM($C55:$N55)-Y55/SUM($R55:$AC55))*SUM(#REF!)</f>
        <v>#REF!</v>
      </c>
      <c r="BB55" t="e">
        <f>(K55/SUM($C55:$N55)-Z55/SUM($R55:$AC55))*SUM(#REF!)</f>
        <v>#REF!</v>
      </c>
      <c r="BC55" t="e">
        <f>(L55/SUM($C55:$N55)-AA55/SUM($R55:$AC55))*SUM(#REF!)</f>
        <v>#REF!</v>
      </c>
      <c r="BD55" t="e">
        <f>(M55/SUM($C55:$N55)-AB55/SUM($R55:$AC55))*SUM(#REF!)</f>
        <v>#REF!</v>
      </c>
      <c r="BE55" t="e">
        <f>(N55/SUM($C55:$N55)-AC55/SUM($R55:$AC55))*SUM(#REF!)</f>
        <v>#REF!</v>
      </c>
      <c r="BG55" s="2" t="e">
        <f t="shared" si="6"/>
        <v>#REF!</v>
      </c>
      <c r="BH55" s="2" t="e">
        <f t="shared" si="6"/>
        <v>#REF!</v>
      </c>
      <c r="BI55" s="2" t="e">
        <f t="shared" si="6"/>
        <v>#REF!</v>
      </c>
      <c r="BJ55" s="2" t="e">
        <f t="shared" si="6"/>
        <v>#REF!</v>
      </c>
      <c r="BK55" s="2" t="e">
        <f t="shared" si="6"/>
        <v>#REF!</v>
      </c>
      <c r="BL55" s="2" t="e">
        <f t="shared" si="6"/>
        <v>#REF!</v>
      </c>
      <c r="BM55" s="2" t="e">
        <f t="shared" si="6"/>
        <v>#REF!</v>
      </c>
      <c r="BN55" s="2" t="e">
        <f t="shared" si="6"/>
        <v>#REF!</v>
      </c>
      <c r="BO55" s="2" t="e">
        <f t="shared" si="6"/>
        <v>#REF!</v>
      </c>
      <c r="BP55" s="2" t="e">
        <f t="shared" si="6"/>
        <v>#REF!</v>
      </c>
      <c r="BQ55" s="2" t="e">
        <f t="shared" si="6"/>
        <v>#REF!</v>
      </c>
      <c r="BR55" s="2" t="e">
        <f t="shared" si="6"/>
        <v>#REF!</v>
      </c>
    </row>
    <row r="56" spans="1:70" x14ac:dyDescent="0.2">
      <c r="A56">
        <v>54</v>
      </c>
      <c r="B56" t="s">
        <v>68</v>
      </c>
      <c r="C56" t="e">
        <f>C55+#REF!</f>
        <v>#REF!</v>
      </c>
      <c r="D56" t="e">
        <f>D55+#REF!</f>
        <v>#REF!</v>
      </c>
      <c r="E56" t="e">
        <f>E55+#REF!</f>
        <v>#REF!</v>
      </c>
      <c r="F56" t="e">
        <f>F55+#REF!</f>
        <v>#REF!</v>
      </c>
      <c r="G56" t="e">
        <f>G55+#REF!</f>
        <v>#REF!</v>
      </c>
      <c r="H56" t="e">
        <f>H55+#REF!</f>
        <v>#REF!</v>
      </c>
      <c r="I56" t="e">
        <f>I55+#REF!</f>
        <v>#REF!</v>
      </c>
      <c r="J56" t="e">
        <f>J55+#REF!</f>
        <v>#REF!</v>
      </c>
      <c r="K56" t="e">
        <f>K55+#REF!</f>
        <v>#REF!</v>
      </c>
      <c r="L56" t="e">
        <f>L55+#REF!</f>
        <v>#REF!</v>
      </c>
      <c r="M56" t="e">
        <f>M55+#REF!</f>
        <v>#REF!</v>
      </c>
      <c r="N56" t="e">
        <f>N55+#REF!</f>
        <v>#REF!</v>
      </c>
      <c r="P56">
        <v>54</v>
      </c>
      <c r="Q56" t="s">
        <v>68</v>
      </c>
      <c r="R56" t="e">
        <f>R55+#REF!</f>
        <v>#REF!</v>
      </c>
      <c r="S56" t="e">
        <f>S55+#REF!</f>
        <v>#REF!</v>
      </c>
      <c r="T56" t="e">
        <f>T55+#REF!</f>
        <v>#REF!</v>
      </c>
      <c r="U56" t="e">
        <f>U55+#REF!</f>
        <v>#REF!</v>
      </c>
      <c r="V56" t="e">
        <f>V55+#REF!</f>
        <v>#REF!</v>
      </c>
      <c r="W56" t="e">
        <f>W55+#REF!</f>
        <v>#REF!</v>
      </c>
      <c r="X56" t="e">
        <f>X55+#REF!</f>
        <v>#REF!</v>
      </c>
      <c r="Y56" t="e">
        <f>Y55+#REF!</f>
        <v>#REF!</v>
      </c>
      <c r="Z56" t="e">
        <f>Z55+#REF!</f>
        <v>#REF!</v>
      </c>
      <c r="AA56" t="e">
        <f>AA55+#REF!</f>
        <v>#REF!</v>
      </c>
      <c r="AB56" t="e">
        <f>AB55+#REF!</f>
        <v>#REF!</v>
      </c>
      <c r="AC56" t="e">
        <f>AC55+#REF!</f>
        <v>#REF!</v>
      </c>
      <c r="AE56">
        <v>54</v>
      </c>
      <c r="AF56" t="s">
        <v>68</v>
      </c>
      <c r="AG56" t="e">
        <f t="shared" si="5"/>
        <v>#REF!</v>
      </c>
      <c r="AH56" t="e">
        <f t="shared" si="5"/>
        <v>#REF!</v>
      </c>
      <c r="AI56" t="e">
        <f t="shared" si="5"/>
        <v>#REF!</v>
      </c>
      <c r="AJ56" t="e">
        <f t="shared" si="5"/>
        <v>#REF!</v>
      </c>
      <c r="AK56" t="e">
        <f t="shared" si="5"/>
        <v>#REF!</v>
      </c>
      <c r="AL56" t="e">
        <f t="shared" si="5"/>
        <v>#REF!</v>
      </c>
      <c r="AM56" t="e">
        <f t="shared" si="5"/>
        <v>#REF!</v>
      </c>
      <c r="AN56" t="e">
        <f t="shared" si="5"/>
        <v>#REF!</v>
      </c>
      <c r="AO56" t="e">
        <f t="shared" si="5"/>
        <v>#REF!</v>
      </c>
      <c r="AP56" t="e">
        <f t="shared" si="5"/>
        <v>#REF!</v>
      </c>
      <c r="AQ56" t="e">
        <f t="shared" si="5"/>
        <v>#REF!</v>
      </c>
      <c r="AR56" t="e">
        <f t="shared" si="5"/>
        <v>#REF!</v>
      </c>
      <c r="AT56" t="e">
        <f>(C56/SUM($C56:$N56)-R56/SUM($R56:$AC56))*SUM(#REF!)</f>
        <v>#REF!</v>
      </c>
      <c r="AU56" t="e">
        <f>(D56/SUM($C56:$N56)-S56/SUM($R56:$AC56))*SUM(#REF!)</f>
        <v>#REF!</v>
      </c>
      <c r="AV56" t="e">
        <f>(E56/SUM($C56:$N56)-T56/SUM($R56:$AC56))*SUM(#REF!)</f>
        <v>#REF!</v>
      </c>
      <c r="AW56" t="e">
        <f>(F56/SUM($C56:$N56)-U56/SUM($R56:$AC56))*SUM(#REF!)</f>
        <v>#REF!</v>
      </c>
      <c r="AX56" t="e">
        <f>(G56/SUM($C56:$N56)-V56/SUM($R56:$AC56))*SUM(#REF!)</f>
        <v>#REF!</v>
      </c>
      <c r="AY56" t="e">
        <f>(H56/SUM($C56:$N56)-W56/SUM($R56:$AC56))*SUM(#REF!)</f>
        <v>#REF!</v>
      </c>
      <c r="AZ56" t="e">
        <f>(I56/SUM($C56:$N56)-X56/SUM($R56:$AC56))*SUM(#REF!)</f>
        <v>#REF!</v>
      </c>
      <c r="BA56" t="e">
        <f>(J56/SUM($C56:$N56)-Y56/SUM($R56:$AC56))*SUM(#REF!)</f>
        <v>#REF!</v>
      </c>
      <c r="BB56" t="e">
        <f>(K56/SUM($C56:$N56)-Z56/SUM($R56:$AC56))*SUM(#REF!)</f>
        <v>#REF!</v>
      </c>
      <c r="BC56" t="e">
        <f>(L56/SUM($C56:$N56)-AA56/SUM($R56:$AC56))*SUM(#REF!)</f>
        <v>#REF!</v>
      </c>
      <c r="BD56" t="e">
        <f>(M56/SUM($C56:$N56)-AB56/SUM($R56:$AC56))*SUM(#REF!)</f>
        <v>#REF!</v>
      </c>
      <c r="BE56" t="e">
        <f>(N56/SUM($C56:$N56)-AC56/SUM($R56:$AC56))*SUM(#REF!)</f>
        <v>#REF!</v>
      </c>
      <c r="BG56" s="2" t="e">
        <f t="shared" si="6"/>
        <v>#REF!</v>
      </c>
      <c r="BH56" s="2" t="e">
        <f t="shared" si="6"/>
        <v>#REF!</v>
      </c>
      <c r="BI56" s="2" t="e">
        <f t="shared" si="6"/>
        <v>#REF!</v>
      </c>
      <c r="BJ56" s="2" t="e">
        <f t="shared" si="6"/>
        <v>#REF!</v>
      </c>
      <c r="BK56" s="2" t="e">
        <f t="shared" si="6"/>
        <v>#REF!</v>
      </c>
      <c r="BL56" s="2" t="e">
        <f t="shared" si="6"/>
        <v>#REF!</v>
      </c>
      <c r="BM56" s="2" t="e">
        <f t="shared" si="6"/>
        <v>#REF!</v>
      </c>
      <c r="BN56" s="2" t="e">
        <f t="shared" si="6"/>
        <v>#REF!</v>
      </c>
      <c r="BO56" s="2" t="e">
        <f t="shared" si="6"/>
        <v>#REF!</v>
      </c>
      <c r="BP56" s="2" t="e">
        <f t="shared" si="6"/>
        <v>#REF!</v>
      </c>
      <c r="BQ56" s="2" t="e">
        <f t="shared" si="6"/>
        <v>#REF!</v>
      </c>
      <c r="BR56" s="2" t="e">
        <f t="shared" si="6"/>
        <v>#REF!</v>
      </c>
    </row>
    <row r="57" spans="1:70" x14ac:dyDescent="0.2">
      <c r="A57">
        <v>55</v>
      </c>
      <c r="B57" t="s">
        <v>69</v>
      </c>
      <c r="C57" t="e">
        <f>C56+#REF!</f>
        <v>#REF!</v>
      </c>
      <c r="D57" t="e">
        <f>D56+#REF!</f>
        <v>#REF!</v>
      </c>
      <c r="E57" t="e">
        <f>E56+#REF!</f>
        <v>#REF!</v>
      </c>
      <c r="F57" t="e">
        <f>F56+#REF!</f>
        <v>#REF!</v>
      </c>
      <c r="G57" t="e">
        <f>G56+#REF!</f>
        <v>#REF!</v>
      </c>
      <c r="H57" t="e">
        <f>H56+#REF!</f>
        <v>#REF!</v>
      </c>
      <c r="I57" t="e">
        <f>I56+#REF!</f>
        <v>#REF!</v>
      </c>
      <c r="J57" t="e">
        <f>J56+#REF!</f>
        <v>#REF!</v>
      </c>
      <c r="K57" t="e">
        <f>K56+#REF!</f>
        <v>#REF!</v>
      </c>
      <c r="L57" t="e">
        <f>L56+#REF!</f>
        <v>#REF!</v>
      </c>
      <c r="M57" t="e">
        <f>M56+#REF!</f>
        <v>#REF!</v>
      </c>
      <c r="N57" t="e">
        <f>N56+#REF!</f>
        <v>#REF!</v>
      </c>
      <c r="P57">
        <v>55</v>
      </c>
      <c r="Q57" t="s">
        <v>69</v>
      </c>
      <c r="R57" t="e">
        <f>R56+#REF!</f>
        <v>#REF!</v>
      </c>
      <c r="S57" t="e">
        <f>S56+#REF!</f>
        <v>#REF!</v>
      </c>
      <c r="T57" t="e">
        <f>T56+#REF!</f>
        <v>#REF!</v>
      </c>
      <c r="U57" t="e">
        <f>U56+#REF!</f>
        <v>#REF!</v>
      </c>
      <c r="V57" t="e">
        <f>V56+#REF!</f>
        <v>#REF!</v>
      </c>
      <c r="W57" t="e">
        <f>W56+#REF!</f>
        <v>#REF!</v>
      </c>
      <c r="X57" t="e">
        <f>X56+#REF!</f>
        <v>#REF!</v>
      </c>
      <c r="Y57" t="e">
        <f>Y56+#REF!</f>
        <v>#REF!</v>
      </c>
      <c r="Z57" t="e">
        <f>Z56+#REF!</f>
        <v>#REF!</v>
      </c>
      <c r="AA57" t="e">
        <f>AA56+#REF!</f>
        <v>#REF!</v>
      </c>
      <c r="AB57" t="e">
        <f>AB56+#REF!</f>
        <v>#REF!</v>
      </c>
      <c r="AC57" t="e">
        <f>AC56+#REF!</f>
        <v>#REF!</v>
      </c>
      <c r="AE57">
        <v>55</v>
      </c>
      <c r="AF57" t="s">
        <v>69</v>
      </c>
      <c r="AG57" t="e">
        <f t="shared" si="5"/>
        <v>#REF!</v>
      </c>
      <c r="AH57" t="e">
        <f t="shared" si="5"/>
        <v>#REF!</v>
      </c>
      <c r="AI57" t="e">
        <f t="shared" si="5"/>
        <v>#REF!</v>
      </c>
      <c r="AJ57" t="e">
        <f t="shared" si="5"/>
        <v>#REF!</v>
      </c>
      <c r="AK57" t="e">
        <f t="shared" si="5"/>
        <v>#REF!</v>
      </c>
      <c r="AL57" t="e">
        <f t="shared" si="5"/>
        <v>#REF!</v>
      </c>
      <c r="AM57" t="e">
        <f t="shared" si="5"/>
        <v>#REF!</v>
      </c>
      <c r="AN57" t="e">
        <f t="shared" si="5"/>
        <v>#REF!</v>
      </c>
      <c r="AO57" t="e">
        <f t="shared" si="5"/>
        <v>#REF!</v>
      </c>
      <c r="AP57" t="e">
        <f t="shared" si="5"/>
        <v>#REF!</v>
      </c>
      <c r="AQ57" t="e">
        <f t="shared" si="5"/>
        <v>#REF!</v>
      </c>
      <c r="AR57" t="e">
        <f t="shared" si="5"/>
        <v>#REF!</v>
      </c>
      <c r="AT57" t="e">
        <f>(C57/SUM($C57:$N57)-R57/SUM($R57:$AC57))*SUM(#REF!)</f>
        <v>#REF!</v>
      </c>
      <c r="AU57" t="e">
        <f>(D57/SUM($C57:$N57)-S57/SUM($R57:$AC57))*SUM(#REF!)</f>
        <v>#REF!</v>
      </c>
      <c r="AV57" t="e">
        <f>(E57/SUM($C57:$N57)-T57/SUM($R57:$AC57))*SUM(#REF!)</f>
        <v>#REF!</v>
      </c>
      <c r="AW57" t="e">
        <f>(F57/SUM($C57:$N57)-U57/SUM($R57:$AC57))*SUM(#REF!)</f>
        <v>#REF!</v>
      </c>
      <c r="AX57" t="e">
        <f>(G57/SUM($C57:$N57)-V57/SUM($R57:$AC57))*SUM(#REF!)</f>
        <v>#REF!</v>
      </c>
      <c r="AY57" t="e">
        <f>(H57/SUM($C57:$N57)-W57/SUM($R57:$AC57))*SUM(#REF!)</f>
        <v>#REF!</v>
      </c>
      <c r="AZ57" t="e">
        <f>(I57/SUM($C57:$N57)-X57/SUM($R57:$AC57))*SUM(#REF!)</f>
        <v>#REF!</v>
      </c>
      <c r="BA57" t="e">
        <f>(J57/SUM($C57:$N57)-Y57/SUM($R57:$AC57))*SUM(#REF!)</f>
        <v>#REF!</v>
      </c>
      <c r="BB57" t="e">
        <f>(K57/SUM($C57:$N57)-Z57/SUM($R57:$AC57))*SUM(#REF!)</f>
        <v>#REF!</v>
      </c>
      <c r="BC57" t="e">
        <f>(L57/SUM($C57:$N57)-AA57/SUM($R57:$AC57))*SUM(#REF!)</f>
        <v>#REF!</v>
      </c>
      <c r="BD57" t="e">
        <f>(M57/SUM($C57:$N57)-AB57/SUM($R57:$AC57))*SUM(#REF!)</f>
        <v>#REF!</v>
      </c>
      <c r="BE57" t="e">
        <f>(N57/SUM($C57:$N57)-AC57/SUM($R57:$AC57))*SUM(#REF!)</f>
        <v>#REF!</v>
      </c>
      <c r="BG57" s="2" t="e">
        <f t="shared" si="6"/>
        <v>#REF!</v>
      </c>
      <c r="BH57" s="2" t="e">
        <f t="shared" si="6"/>
        <v>#REF!</v>
      </c>
      <c r="BI57" s="2" t="e">
        <f t="shared" si="6"/>
        <v>#REF!</v>
      </c>
      <c r="BJ57" s="2" t="e">
        <f t="shared" si="6"/>
        <v>#REF!</v>
      </c>
      <c r="BK57" s="2" t="e">
        <f t="shared" si="6"/>
        <v>#REF!</v>
      </c>
      <c r="BL57" s="2" t="e">
        <f t="shared" si="6"/>
        <v>#REF!</v>
      </c>
      <c r="BM57" s="2" t="e">
        <f t="shared" si="6"/>
        <v>#REF!</v>
      </c>
      <c r="BN57" s="2" t="e">
        <f t="shared" si="6"/>
        <v>#REF!</v>
      </c>
      <c r="BO57" s="2" t="e">
        <f t="shared" si="6"/>
        <v>#REF!</v>
      </c>
      <c r="BP57" s="2" t="e">
        <f t="shared" si="6"/>
        <v>#REF!</v>
      </c>
      <c r="BQ57" s="2" t="e">
        <f t="shared" si="6"/>
        <v>#REF!</v>
      </c>
      <c r="BR57" s="2" t="e">
        <f t="shared" si="6"/>
        <v>#REF!</v>
      </c>
    </row>
    <row r="58" spans="1:70" x14ac:dyDescent="0.2">
      <c r="A58">
        <v>56</v>
      </c>
      <c r="B58" t="s">
        <v>70</v>
      </c>
      <c r="C58" t="e">
        <f>C57+#REF!</f>
        <v>#REF!</v>
      </c>
      <c r="D58" t="e">
        <f>D57+#REF!</f>
        <v>#REF!</v>
      </c>
      <c r="E58" t="e">
        <f>E57+#REF!</f>
        <v>#REF!</v>
      </c>
      <c r="F58" t="e">
        <f>F57+#REF!</f>
        <v>#REF!</v>
      </c>
      <c r="G58" t="e">
        <f>G57+#REF!</f>
        <v>#REF!</v>
      </c>
      <c r="H58" t="e">
        <f>H57+#REF!</f>
        <v>#REF!</v>
      </c>
      <c r="I58" t="e">
        <f>I57+#REF!</f>
        <v>#REF!</v>
      </c>
      <c r="J58" t="e">
        <f>J57+#REF!</f>
        <v>#REF!</v>
      </c>
      <c r="K58" t="e">
        <f>K57+#REF!</f>
        <v>#REF!</v>
      </c>
      <c r="L58" t="e">
        <f>L57+#REF!</f>
        <v>#REF!</v>
      </c>
      <c r="M58" t="e">
        <f>M57+#REF!</f>
        <v>#REF!</v>
      </c>
      <c r="N58" t="e">
        <f>N57+#REF!</f>
        <v>#REF!</v>
      </c>
      <c r="P58">
        <v>56</v>
      </c>
      <c r="Q58" t="s">
        <v>70</v>
      </c>
      <c r="R58" t="e">
        <f>R57+#REF!</f>
        <v>#REF!</v>
      </c>
      <c r="S58" t="e">
        <f>S57+#REF!</f>
        <v>#REF!</v>
      </c>
      <c r="T58" t="e">
        <f>T57+#REF!</f>
        <v>#REF!</v>
      </c>
      <c r="U58" t="e">
        <f>U57+#REF!</f>
        <v>#REF!</v>
      </c>
      <c r="V58" t="e">
        <f>V57+#REF!</f>
        <v>#REF!</v>
      </c>
      <c r="W58" t="e">
        <f>W57+#REF!</f>
        <v>#REF!</v>
      </c>
      <c r="X58" t="e">
        <f>X57+#REF!</f>
        <v>#REF!</v>
      </c>
      <c r="Y58" t="e">
        <f>Y57+#REF!</f>
        <v>#REF!</v>
      </c>
      <c r="Z58" t="e">
        <f>Z57+#REF!</f>
        <v>#REF!</v>
      </c>
      <c r="AA58" t="e">
        <f>AA57+#REF!</f>
        <v>#REF!</v>
      </c>
      <c r="AB58" t="e">
        <f>AB57+#REF!</f>
        <v>#REF!</v>
      </c>
      <c r="AC58" t="e">
        <f>AC57+#REF!</f>
        <v>#REF!</v>
      </c>
      <c r="AE58">
        <v>56</v>
      </c>
      <c r="AF58" t="s">
        <v>70</v>
      </c>
      <c r="AG58" t="e">
        <f t="shared" si="5"/>
        <v>#REF!</v>
      </c>
      <c r="AH58" t="e">
        <f t="shared" si="5"/>
        <v>#REF!</v>
      </c>
      <c r="AI58" t="e">
        <f t="shared" si="5"/>
        <v>#REF!</v>
      </c>
      <c r="AJ58" t="e">
        <f t="shared" si="5"/>
        <v>#REF!</v>
      </c>
      <c r="AK58" t="e">
        <f t="shared" si="5"/>
        <v>#REF!</v>
      </c>
      <c r="AL58" t="e">
        <f t="shared" si="5"/>
        <v>#REF!</v>
      </c>
      <c r="AM58" t="e">
        <f t="shared" si="5"/>
        <v>#REF!</v>
      </c>
      <c r="AN58" t="e">
        <f t="shared" si="5"/>
        <v>#REF!</v>
      </c>
      <c r="AO58" t="e">
        <f t="shared" si="5"/>
        <v>#REF!</v>
      </c>
      <c r="AP58" t="e">
        <f t="shared" si="5"/>
        <v>#REF!</v>
      </c>
      <c r="AQ58" t="e">
        <f t="shared" si="5"/>
        <v>#REF!</v>
      </c>
      <c r="AR58" t="e">
        <f t="shared" si="5"/>
        <v>#REF!</v>
      </c>
      <c r="AT58" t="e">
        <f>(C58/SUM($C58:$N58)-R58/SUM($R58:$AC58))*SUM(#REF!)</f>
        <v>#REF!</v>
      </c>
      <c r="AU58" t="e">
        <f>(D58/SUM($C58:$N58)-S58/SUM($R58:$AC58))*SUM(#REF!)</f>
        <v>#REF!</v>
      </c>
      <c r="AV58" t="e">
        <f>(E58/SUM($C58:$N58)-T58/SUM($R58:$AC58))*SUM(#REF!)</f>
        <v>#REF!</v>
      </c>
      <c r="AW58" t="e">
        <f>(F58/SUM($C58:$N58)-U58/SUM($R58:$AC58))*SUM(#REF!)</f>
        <v>#REF!</v>
      </c>
      <c r="AX58" t="e">
        <f>(G58/SUM($C58:$N58)-V58/SUM($R58:$AC58))*SUM(#REF!)</f>
        <v>#REF!</v>
      </c>
      <c r="AY58" t="e">
        <f>(H58/SUM($C58:$N58)-W58/SUM($R58:$AC58))*SUM(#REF!)</f>
        <v>#REF!</v>
      </c>
      <c r="AZ58" t="e">
        <f>(I58/SUM($C58:$N58)-X58/SUM($R58:$AC58))*SUM(#REF!)</f>
        <v>#REF!</v>
      </c>
      <c r="BA58" t="e">
        <f>(J58/SUM($C58:$N58)-Y58/SUM($R58:$AC58))*SUM(#REF!)</f>
        <v>#REF!</v>
      </c>
      <c r="BB58" t="e">
        <f>(K58/SUM($C58:$N58)-Z58/SUM($R58:$AC58))*SUM(#REF!)</f>
        <v>#REF!</v>
      </c>
      <c r="BC58" t="e">
        <f>(L58/SUM($C58:$N58)-AA58/SUM($R58:$AC58))*SUM(#REF!)</f>
        <v>#REF!</v>
      </c>
      <c r="BD58" t="e">
        <f>(M58/SUM($C58:$N58)-AB58/SUM($R58:$AC58))*SUM(#REF!)</f>
        <v>#REF!</v>
      </c>
      <c r="BE58" t="e">
        <f>(N58/SUM($C58:$N58)-AC58/SUM($R58:$AC58))*SUM(#REF!)</f>
        <v>#REF!</v>
      </c>
      <c r="BG58" s="2" t="e">
        <f t="shared" si="6"/>
        <v>#REF!</v>
      </c>
      <c r="BH58" s="2" t="e">
        <f t="shared" si="6"/>
        <v>#REF!</v>
      </c>
      <c r="BI58" s="2" t="e">
        <f t="shared" si="6"/>
        <v>#REF!</v>
      </c>
      <c r="BJ58" s="2" t="e">
        <f t="shared" si="6"/>
        <v>#REF!</v>
      </c>
      <c r="BK58" s="2" t="e">
        <f t="shared" si="6"/>
        <v>#REF!</v>
      </c>
      <c r="BL58" s="2" t="e">
        <f t="shared" si="6"/>
        <v>#REF!</v>
      </c>
      <c r="BM58" s="2" t="e">
        <f t="shared" si="6"/>
        <v>#REF!</v>
      </c>
      <c r="BN58" s="2" t="e">
        <f t="shared" si="6"/>
        <v>#REF!</v>
      </c>
      <c r="BO58" s="2" t="e">
        <f t="shared" si="6"/>
        <v>#REF!</v>
      </c>
      <c r="BP58" s="2" t="e">
        <f t="shared" si="6"/>
        <v>#REF!</v>
      </c>
      <c r="BQ58" s="2" t="e">
        <f t="shared" si="6"/>
        <v>#REF!</v>
      </c>
      <c r="BR58" s="2" t="e">
        <f t="shared" si="6"/>
        <v>#REF!</v>
      </c>
    </row>
    <row r="59" spans="1:70" x14ac:dyDescent="0.2">
      <c r="A59">
        <v>57</v>
      </c>
      <c r="B59" t="s">
        <v>71</v>
      </c>
      <c r="C59" t="e">
        <f>C58+#REF!</f>
        <v>#REF!</v>
      </c>
      <c r="D59" t="e">
        <f>D58+#REF!</f>
        <v>#REF!</v>
      </c>
      <c r="E59" t="e">
        <f>E58+#REF!</f>
        <v>#REF!</v>
      </c>
      <c r="F59" t="e">
        <f>F58+#REF!</f>
        <v>#REF!</v>
      </c>
      <c r="G59" t="e">
        <f>G58+#REF!</f>
        <v>#REF!</v>
      </c>
      <c r="H59" t="e">
        <f>H58+#REF!</f>
        <v>#REF!</v>
      </c>
      <c r="I59" t="e">
        <f>I58+#REF!</f>
        <v>#REF!</v>
      </c>
      <c r="J59" t="e">
        <f>J58+#REF!</f>
        <v>#REF!</v>
      </c>
      <c r="K59" t="e">
        <f>K58+#REF!</f>
        <v>#REF!</v>
      </c>
      <c r="L59" t="e">
        <f>L58+#REF!</f>
        <v>#REF!</v>
      </c>
      <c r="M59" t="e">
        <f>M58+#REF!</f>
        <v>#REF!</v>
      </c>
      <c r="N59" t="e">
        <f>N58+#REF!</f>
        <v>#REF!</v>
      </c>
      <c r="P59">
        <v>57</v>
      </c>
      <c r="Q59" t="s">
        <v>71</v>
      </c>
      <c r="R59" t="e">
        <f>R58+#REF!</f>
        <v>#REF!</v>
      </c>
      <c r="S59" t="e">
        <f>S58+#REF!</f>
        <v>#REF!</v>
      </c>
      <c r="T59" t="e">
        <f>T58+#REF!</f>
        <v>#REF!</v>
      </c>
      <c r="U59" t="e">
        <f>U58+#REF!</f>
        <v>#REF!</v>
      </c>
      <c r="V59" t="e">
        <f>V58+#REF!</f>
        <v>#REF!</v>
      </c>
      <c r="W59" t="e">
        <f>W58+#REF!</f>
        <v>#REF!</v>
      </c>
      <c r="X59" t="e">
        <f>X58+#REF!</f>
        <v>#REF!</v>
      </c>
      <c r="Y59" t="e">
        <f>Y58+#REF!</f>
        <v>#REF!</v>
      </c>
      <c r="Z59" t="e">
        <f>Z58+#REF!</f>
        <v>#REF!</v>
      </c>
      <c r="AA59" t="e">
        <f>AA58+#REF!</f>
        <v>#REF!</v>
      </c>
      <c r="AB59" t="e">
        <f>AB58+#REF!</f>
        <v>#REF!</v>
      </c>
      <c r="AC59" t="e">
        <f>AC58+#REF!</f>
        <v>#REF!</v>
      </c>
      <c r="AE59">
        <v>57</v>
      </c>
      <c r="AF59" t="s">
        <v>71</v>
      </c>
      <c r="AG59" t="e">
        <f t="shared" si="5"/>
        <v>#REF!</v>
      </c>
      <c r="AH59" t="e">
        <f t="shared" si="5"/>
        <v>#REF!</v>
      </c>
      <c r="AI59" t="e">
        <f t="shared" si="5"/>
        <v>#REF!</v>
      </c>
      <c r="AJ59" t="e">
        <f t="shared" si="5"/>
        <v>#REF!</v>
      </c>
      <c r="AK59" t="e">
        <f t="shared" si="5"/>
        <v>#REF!</v>
      </c>
      <c r="AL59" t="e">
        <f t="shared" si="5"/>
        <v>#REF!</v>
      </c>
      <c r="AM59" t="e">
        <f t="shared" si="5"/>
        <v>#REF!</v>
      </c>
      <c r="AN59" t="e">
        <f t="shared" si="5"/>
        <v>#REF!</v>
      </c>
      <c r="AO59" t="e">
        <f t="shared" si="5"/>
        <v>#REF!</v>
      </c>
      <c r="AP59" t="e">
        <f t="shared" si="5"/>
        <v>#REF!</v>
      </c>
      <c r="AQ59" t="e">
        <f t="shared" si="5"/>
        <v>#REF!</v>
      </c>
      <c r="AR59" t="e">
        <f t="shared" si="5"/>
        <v>#REF!</v>
      </c>
      <c r="AT59" t="e">
        <f>(C59/SUM($C59:$N59)-R59/SUM($R59:$AC59))*SUM(#REF!)</f>
        <v>#REF!</v>
      </c>
      <c r="AU59" t="e">
        <f>(D59/SUM($C59:$N59)-S59/SUM($R59:$AC59))*SUM(#REF!)</f>
        <v>#REF!</v>
      </c>
      <c r="AV59" t="e">
        <f>(E59/SUM($C59:$N59)-T59/SUM($R59:$AC59))*SUM(#REF!)</f>
        <v>#REF!</v>
      </c>
      <c r="AW59" t="e">
        <f>(F59/SUM($C59:$N59)-U59/SUM($R59:$AC59))*SUM(#REF!)</f>
        <v>#REF!</v>
      </c>
      <c r="AX59" t="e">
        <f>(G59/SUM($C59:$N59)-V59/SUM($R59:$AC59))*SUM(#REF!)</f>
        <v>#REF!</v>
      </c>
      <c r="AY59" t="e">
        <f>(H59/SUM($C59:$N59)-W59/SUM($R59:$AC59))*SUM(#REF!)</f>
        <v>#REF!</v>
      </c>
      <c r="AZ59" t="e">
        <f>(I59/SUM($C59:$N59)-X59/SUM($R59:$AC59))*SUM(#REF!)</f>
        <v>#REF!</v>
      </c>
      <c r="BA59" t="e">
        <f>(J59/SUM($C59:$N59)-Y59/SUM($R59:$AC59))*SUM(#REF!)</f>
        <v>#REF!</v>
      </c>
      <c r="BB59" t="e">
        <f>(K59/SUM($C59:$N59)-Z59/SUM($R59:$AC59))*SUM(#REF!)</f>
        <v>#REF!</v>
      </c>
      <c r="BC59" t="e">
        <f>(L59/SUM($C59:$N59)-AA59/SUM($R59:$AC59))*SUM(#REF!)</f>
        <v>#REF!</v>
      </c>
      <c r="BD59" t="e">
        <f>(M59/SUM($C59:$N59)-AB59/SUM($R59:$AC59))*SUM(#REF!)</f>
        <v>#REF!</v>
      </c>
      <c r="BE59" t="e">
        <f>(N59/SUM($C59:$N59)-AC59/SUM($R59:$AC59))*SUM(#REF!)</f>
        <v>#REF!</v>
      </c>
      <c r="BG59" s="2" t="e">
        <f t="shared" si="6"/>
        <v>#REF!</v>
      </c>
      <c r="BH59" s="2" t="e">
        <f t="shared" si="6"/>
        <v>#REF!</v>
      </c>
      <c r="BI59" s="2" t="e">
        <f t="shared" si="6"/>
        <v>#REF!</v>
      </c>
      <c r="BJ59" s="2" t="e">
        <f t="shared" si="6"/>
        <v>#REF!</v>
      </c>
      <c r="BK59" s="2" t="e">
        <f t="shared" si="6"/>
        <v>#REF!</v>
      </c>
      <c r="BL59" s="2" t="e">
        <f t="shared" si="6"/>
        <v>#REF!</v>
      </c>
      <c r="BM59" s="2" t="e">
        <f t="shared" si="6"/>
        <v>#REF!</v>
      </c>
      <c r="BN59" s="2" t="e">
        <f t="shared" si="6"/>
        <v>#REF!</v>
      </c>
      <c r="BO59" s="2" t="e">
        <f t="shared" si="6"/>
        <v>#REF!</v>
      </c>
      <c r="BP59" s="2" t="e">
        <f t="shared" si="6"/>
        <v>#REF!</v>
      </c>
      <c r="BQ59" s="2" t="e">
        <f t="shared" si="6"/>
        <v>#REF!</v>
      </c>
      <c r="BR59" s="2" t="e">
        <f t="shared" si="6"/>
        <v>#REF!</v>
      </c>
    </row>
    <row r="60" spans="1:70" x14ac:dyDescent="0.2">
      <c r="A60">
        <v>58</v>
      </c>
      <c r="B60" t="s">
        <v>72</v>
      </c>
      <c r="C60" t="e">
        <f>C59+#REF!</f>
        <v>#REF!</v>
      </c>
      <c r="D60" t="e">
        <f>D59+#REF!</f>
        <v>#REF!</v>
      </c>
      <c r="E60" t="e">
        <f>E59+#REF!</f>
        <v>#REF!</v>
      </c>
      <c r="F60" t="e">
        <f>F59+#REF!</f>
        <v>#REF!</v>
      </c>
      <c r="G60" t="e">
        <f>G59+#REF!</f>
        <v>#REF!</v>
      </c>
      <c r="H60" t="e">
        <f>H59+#REF!</f>
        <v>#REF!</v>
      </c>
      <c r="I60" t="e">
        <f>I59+#REF!</f>
        <v>#REF!</v>
      </c>
      <c r="J60" t="e">
        <f>J59+#REF!</f>
        <v>#REF!</v>
      </c>
      <c r="K60" t="e">
        <f>K59+#REF!</f>
        <v>#REF!</v>
      </c>
      <c r="L60" t="e">
        <f>L59+#REF!</f>
        <v>#REF!</v>
      </c>
      <c r="M60" t="e">
        <f>M59+#REF!</f>
        <v>#REF!</v>
      </c>
      <c r="N60" t="e">
        <f>N59+#REF!</f>
        <v>#REF!</v>
      </c>
      <c r="P60">
        <v>58</v>
      </c>
      <c r="Q60" t="s">
        <v>72</v>
      </c>
      <c r="R60" t="e">
        <f>R59+#REF!</f>
        <v>#REF!</v>
      </c>
      <c r="S60" t="e">
        <f>S59+#REF!</f>
        <v>#REF!</v>
      </c>
      <c r="T60" t="e">
        <f>T59+#REF!</f>
        <v>#REF!</v>
      </c>
      <c r="U60" t="e">
        <f>U59+#REF!</f>
        <v>#REF!</v>
      </c>
      <c r="V60" t="e">
        <f>V59+#REF!</f>
        <v>#REF!</v>
      </c>
      <c r="W60" t="e">
        <f>W59+#REF!</f>
        <v>#REF!</v>
      </c>
      <c r="X60" t="e">
        <f>X59+#REF!</f>
        <v>#REF!</v>
      </c>
      <c r="Y60" t="e">
        <f>Y59+#REF!</f>
        <v>#REF!</v>
      </c>
      <c r="Z60" t="e">
        <f>Z59+#REF!</f>
        <v>#REF!</v>
      </c>
      <c r="AA60" t="e">
        <f>AA59+#REF!</f>
        <v>#REF!</v>
      </c>
      <c r="AB60" t="e">
        <f>AB59+#REF!</f>
        <v>#REF!</v>
      </c>
      <c r="AC60" t="e">
        <f>AC59+#REF!</f>
        <v>#REF!</v>
      </c>
      <c r="AE60">
        <v>58</v>
      </c>
      <c r="AF60" t="s">
        <v>72</v>
      </c>
      <c r="AG60" t="e">
        <f t="shared" si="5"/>
        <v>#REF!</v>
      </c>
      <c r="AH60" t="e">
        <f t="shared" si="5"/>
        <v>#REF!</v>
      </c>
      <c r="AI60" t="e">
        <f t="shared" si="5"/>
        <v>#REF!</v>
      </c>
      <c r="AJ60" t="e">
        <f t="shared" ref="AJ60:AR62" si="7">(F60/SUM($C60:$N60)-U60/SUM($R60:$AC60))*SUM($R60:$AC60)</f>
        <v>#REF!</v>
      </c>
      <c r="AK60" t="e">
        <f t="shared" si="7"/>
        <v>#REF!</v>
      </c>
      <c r="AL60" t="e">
        <f t="shared" si="7"/>
        <v>#REF!</v>
      </c>
      <c r="AM60" t="e">
        <f t="shared" si="7"/>
        <v>#REF!</v>
      </c>
      <c r="AN60" t="e">
        <f t="shared" si="7"/>
        <v>#REF!</v>
      </c>
      <c r="AO60" t="e">
        <f t="shared" si="7"/>
        <v>#REF!</v>
      </c>
      <c r="AP60" t="e">
        <f t="shared" si="7"/>
        <v>#REF!</v>
      </c>
      <c r="AQ60" t="e">
        <f t="shared" si="7"/>
        <v>#REF!</v>
      </c>
      <c r="AR60" t="e">
        <f t="shared" si="7"/>
        <v>#REF!</v>
      </c>
      <c r="AT60" t="e">
        <f>(C60/SUM($C60:$N60)-R60/SUM($R60:$AC60))*SUM(#REF!)</f>
        <v>#REF!</v>
      </c>
      <c r="AU60" t="e">
        <f>(D60/SUM($C60:$N60)-S60/SUM($R60:$AC60))*SUM(#REF!)</f>
        <v>#REF!</v>
      </c>
      <c r="AV60" t="e">
        <f>(E60/SUM($C60:$N60)-T60/SUM($R60:$AC60))*SUM(#REF!)</f>
        <v>#REF!</v>
      </c>
      <c r="AW60" t="e">
        <f>(F60/SUM($C60:$N60)-U60/SUM($R60:$AC60))*SUM(#REF!)</f>
        <v>#REF!</v>
      </c>
      <c r="AX60" t="e">
        <f>(G60/SUM($C60:$N60)-V60/SUM($R60:$AC60))*SUM(#REF!)</f>
        <v>#REF!</v>
      </c>
      <c r="AY60" t="e">
        <f>(H60/SUM($C60:$N60)-W60/SUM($R60:$AC60))*SUM(#REF!)</f>
        <v>#REF!</v>
      </c>
      <c r="AZ60" t="e">
        <f>(I60/SUM($C60:$N60)-X60/SUM($R60:$AC60))*SUM(#REF!)</f>
        <v>#REF!</v>
      </c>
      <c r="BA60" t="e">
        <f>(J60/SUM($C60:$N60)-Y60/SUM($R60:$AC60))*SUM(#REF!)</f>
        <v>#REF!</v>
      </c>
      <c r="BB60" t="e">
        <f>(K60/SUM($C60:$N60)-Z60/SUM($R60:$AC60))*SUM(#REF!)</f>
        <v>#REF!</v>
      </c>
      <c r="BC60" t="e">
        <f>(L60/SUM($C60:$N60)-AA60/SUM($R60:$AC60))*SUM(#REF!)</f>
        <v>#REF!</v>
      </c>
      <c r="BD60" t="e">
        <f>(M60/SUM($C60:$N60)-AB60/SUM($R60:$AC60))*SUM(#REF!)</f>
        <v>#REF!</v>
      </c>
      <c r="BE60" t="e">
        <f>(N60/SUM($C60:$N60)-AC60/SUM($R60:$AC60))*SUM(#REF!)</f>
        <v>#REF!</v>
      </c>
      <c r="BG60" s="2" t="e">
        <f t="shared" si="6"/>
        <v>#REF!</v>
      </c>
      <c r="BH60" s="2" t="e">
        <f t="shared" si="6"/>
        <v>#REF!</v>
      </c>
      <c r="BI60" s="2" t="e">
        <f t="shared" si="6"/>
        <v>#REF!</v>
      </c>
      <c r="BJ60" s="2" t="e">
        <f t="shared" ref="BJ60:BR62" si="8">(AW60-(AJ60-AJ59))*10^12</f>
        <v>#REF!</v>
      </c>
      <c r="BK60" s="2" t="e">
        <f t="shared" si="8"/>
        <v>#REF!</v>
      </c>
      <c r="BL60" s="2" t="e">
        <f t="shared" si="8"/>
        <v>#REF!</v>
      </c>
      <c r="BM60" s="2" t="e">
        <f t="shared" si="8"/>
        <v>#REF!</v>
      </c>
      <c r="BN60" s="2" t="e">
        <f t="shared" si="8"/>
        <v>#REF!</v>
      </c>
      <c r="BO60" s="2" t="e">
        <f t="shared" si="8"/>
        <v>#REF!</v>
      </c>
      <c r="BP60" s="2" t="e">
        <f t="shared" si="8"/>
        <v>#REF!</v>
      </c>
      <c r="BQ60" s="2" t="e">
        <f t="shared" si="8"/>
        <v>#REF!</v>
      </c>
      <c r="BR60" s="2" t="e">
        <f t="shared" si="8"/>
        <v>#REF!</v>
      </c>
    </row>
    <row r="61" spans="1:70" x14ac:dyDescent="0.2">
      <c r="A61">
        <v>59</v>
      </c>
      <c r="B61" t="s">
        <v>73</v>
      </c>
      <c r="C61" t="e">
        <f>C60+#REF!</f>
        <v>#REF!</v>
      </c>
      <c r="D61" t="e">
        <f>D60+#REF!</f>
        <v>#REF!</v>
      </c>
      <c r="E61" t="e">
        <f>E60+#REF!</f>
        <v>#REF!</v>
      </c>
      <c r="F61" t="e">
        <f>F60+#REF!</f>
        <v>#REF!</v>
      </c>
      <c r="G61" t="e">
        <f>G60+#REF!</f>
        <v>#REF!</v>
      </c>
      <c r="H61" t="e">
        <f>H60+#REF!</f>
        <v>#REF!</v>
      </c>
      <c r="I61" t="e">
        <f>I60+#REF!</f>
        <v>#REF!</v>
      </c>
      <c r="J61" t="e">
        <f>J60+#REF!</f>
        <v>#REF!</v>
      </c>
      <c r="K61" t="e">
        <f>K60+#REF!</f>
        <v>#REF!</v>
      </c>
      <c r="L61" t="e">
        <f>L60+#REF!</f>
        <v>#REF!</v>
      </c>
      <c r="M61" t="e">
        <f>M60+#REF!</f>
        <v>#REF!</v>
      </c>
      <c r="N61" t="e">
        <f>N60+#REF!</f>
        <v>#REF!</v>
      </c>
      <c r="P61">
        <v>59</v>
      </c>
      <c r="Q61" t="s">
        <v>73</v>
      </c>
      <c r="R61" t="e">
        <f>R60+#REF!</f>
        <v>#REF!</v>
      </c>
      <c r="S61" t="e">
        <f>S60+#REF!</f>
        <v>#REF!</v>
      </c>
      <c r="T61" t="e">
        <f>T60+#REF!</f>
        <v>#REF!</v>
      </c>
      <c r="U61" t="e">
        <f>U60+#REF!</f>
        <v>#REF!</v>
      </c>
      <c r="V61" t="e">
        <f>V60+#REF!</f>
        <v>#REF!</v>
      </c>
      <c r="W61" t="e">
        <f>W60+#REF!</f>
        <v>#REF!</v>
      </c>
      <c r="X61" t="e">
        <f>X60+#REF!</f>
        <v>#REF!</v>
      </c>
      <c r="Y61" t="e">
        <f>Y60+#REF!</f>
        <v>#REF!</v>
      </c>
      <c r="Z61" t="e">
        <f>Z60+#REF!</f>
        <v>#REF!</v>
      </c>
      <c r="AA61" t="e">
        <f>AA60+#REF!</f>
        <v>#REF!</v>
      </c>
      <c r="AB61" t="e">
        <f>AB60+#REF!</f>
        <v>#REF!</v>
      </c>
      <c r="AC61" t="e">
        <f>AC60+#REF!</f>
        <v>#REF!</v>
      </c>
      <c r="AE61">
        <v>59</v>
      </c>
      <c r="AF61" t="s">
        <v>73</v>
      </c>
      <c r="AG61" t="e">
        <f t="shared" ref="AG61:AI62" si="9">(C61/SUM($C61:$N61)-R61/SUM($R61:$AC61))*SUM($R61:$AC61)</f>
        <v>#REF!</v>
      </c>
      <c r="AH61" t="e">
        <f t="shared" si="9"/>
        <v>#REF!</v>
      </c>
      <c r="AI61" t="e">
        <f t="shared" si="9"/>
        <v>#REF!</v>
      </c>
      <c r="AJ61" t="e">
        <f t="shared" si="7"/>
        <v>#REF!</v>
      </c>
      <c r="AK61" t="e">
        <f t="shared" si="7"/>
        <v>#REF!</v>
      </c>
      <c r="AL61" t="e">
        <f t="shared" si="7"/>
        <v>#REF!</v>
      </c>
      <c r="AM61" t="e">
        <f t="shared" si="7"/>
        <v>#REF!</v>
      </c>
      <c r="AN61" t="e">
        <f t="shared" si="7"/>
        <v>#REF!</v>
      </c>
      <c r="AO61" t="e">
        <f t="shared" si="7"/>
        <v>#REF!</v>
      </c>
      <c r="AP61" t="e">
        <f t="shared" si="7"/>
        <v>#REF!</v>
      </c>
      <c r="AQ61" t="e">
        <f t="shared" si="7"/>
        <v>#REF!</v>
      </c>
      <c r="AR61" t="e">
        <f t="shared" si="7"/>
        <v>#REF!</v>
      </c>
      <c r="AT61" t="e">
        <f>(C61/SUM($C61:$N61)-R61/SUM($R61:$AC61))*SUM(#REF!)</f>
        <v>#REF!</v>
      </c>
      <c r="AU61" t="e">
        <f>(D61/SUM($C61:$N61)-S61/SUM($R61:$AC61))*SUM(#REF!)</f>
        <v>#REF!</v>
      </c>
      <c r="AV61" t="e">
        <f>(E61/SUM($C61:$N61)-T61/SUM($R61:$AC61))*SUM(#REF!)</f>
        <v>#REF!</v>
      </c>
      <c r="AW61" t="e">
        <f>(F61/SUM($C61:$N61)-U61/SUM($R61:$AC61))*SUM(#REF!)</f>
        <v>#REF!</v>
      </c>
      <c r="AX61" t="e">
        <f>(G61/SUM($C61:$N61)-V61/SUM($R61:$AC61))*SUM(#REF!)</f>
        <v>#REF!</v>
      </c>
      <c r="AY61" t="e">
        <f>(H61/SUM($C61:$N61)-W61/SUM($R61:$AC61))*SUM(#REF!)</f>
        <v>#REF!</v>
      </c>
      <c r="AZ61" t="e">
        <f>(I61/SUM($C61:$N61)-X61/SUM($R61:$AC61))*SUM(#REF!)</f>
        <v>#REF!</v>
      </c>
      <c r="BA61" t="e">
        <f>(J61/SUM($C61:$N61)-Y61/SUM($R61:$AC61))*SUM(#REF!)</f>
        <v>#REF!</v>
      </c>
      <c r="BB61" t="e">
        <f>(K61/SUM($C61:$N61)-Z61/SUM($R61:$AC61))*SUM(#REF!)</f>
        <v>#REF!</v>
      </c>
      <c r="BC61" t="e">
        <f>(L61/SUM($C61:$N61)-AA61/SUM($R61:$AC61))*SUM(#REF!)</f>
        <v>#REF!</v>
      </c>
      <c r="BD61" t="e">
        <f>(M61/SUM($C61:$N61)-AB61/SUM($R61:$AC61))*SUM(#REF!)</f>
        <v>#REF!</v>
      </c>
      <c r="BE61" t="e">
        <f>(N61/SUM($C61:$N61)-AC61/SUM($R61:$AC61))*SUM(#REF!)</f>
        <v>#REF!</v>
      </c>
      <c r="BG61" s="2" t="e">
        <f t="shared" ref="BG61:BI62" si="10">(AT61-(AG61-AG60))*10^12</f>
        <v>#REF!</v>
      </c>
      <c r="BH61" s="2" t="e">
        <f t="shared" si="10"/>
        <v>#REF!</v>
      </c>
      <c r="BI61" s="2" t="e">
        <f t="shared" si="10"/>
        <v>#REF!</v>
      </c>
      <c r="BJ61" s="2" t="e">
        <f t="shared" si="8"/>
        <v>#REF!</v>
      </c>
      <c r="BK61" s="2" t="e">
        <f t="shared" si="8"/>
        <v>#REF!</v>
      </c>
      <c r="BL61" s="2" t="e">
        <f t="shared" si="8"/>
        <v>#REF!</v>
      </c>
      <c r="BM61" s="2" t="e">
        <f t="shared" si="8"/>
        <v>#REF!</v>
      </c>
      <c r="BN61" s="2" t="e">
        <f t="shared" si="8"/>
        <v>#REF!</v>
      </c>
      <c r="BO61" s="2" t="e">
        <f t="shared" si="8"/>
        <v>#REF!</v>
      </c>
      <c r="BP61" s="2" t="e">
        <f t="shared" si="8"/>
        <v>#REF!</v>
      </c>
      <c r="BQ61" s="2" t="e">
        <f t="shared" si="8"/>
        <v>#REF!</v>
      </c>
      <c r="BR61" s="2" t="e">
        <f t="shared" si="8"/>
        <v>#REF!</v>
      </c>
    </row>
    <row r="62" spans="1:70" x14ac:dyDescent="0.2">
      <c r="A62">
        <v>60</v>
      </c>
      <c r="B62" t="s">
        <v>74</v>
      </c>
      <c r="C62" t="e">
        <f>C61+#REF!</f>
        <v>#REF!</v>
      </c>
      <c r="D62" t="e">
        <f>D61+#REF!</f>
        <v>#REF!</v>
      </c>
      <c r="E62" t="e">
        <f>E61+#REF!</f>
        <v>#REF!</v>
      </c>
      <c r="F62" t="e">
        <f>F61+#REF!</f>
        <v>#REF!</v>
      </c>
      <c r="G62" t="e">
        <f>G61+#REF!</f>
        <v>#REF!</v>
      </c>
      <c r="H62" t="e">
        <f>H61+#REF!</f>
        <v>#REF!</v>
      </c>
      <c r="I62" t="e">
        <f>I61+#REF!</f>
        <v>#REF!</v>
      </c>
      <c r="J62" t="e">
        <f>J61+#REF!</f>
        <v>#REF!</v>
      </c>
      <c r="K62" t="e">
        <f>K61+#REF!</f>
        <v>#REF!</v>
      </c>
      <c r="L62" t="e">
        <f>L61+#REF!</f>
        <v>#REF!</v>
      </c>
      <c r="M62" t="e">
        <f>M61+#REF!</f>
        <v>#REF!</v>
      </c>
      <c r="N62" t="e">
        <f>N61+#REF!</f>
        <v>#REF!</v>
      </c>
      <c r="P62">
        <v>60</v>
      </c>
      <c r="Q62" t="s">
        <v>74</v>
      </c>
      <c r="R62" t="e">
        <f>R61+#REF!</f>
        <v>#REF!</v>
      </c>
      <c r="S62" t="e">
        <f>S61+#REF!</f>
        <v>#REF!</v>
      </c>
      <c r="T62" t="e">
        <f>T61+#REF!</f>
        <v>#REF!</v>
      </c>
      <c r="U62" t="e">
        <f>U61+#REF!</f>
        <v>#REF!</v>
      </c>
      <c r="V62" t="e">
        <f>V61+#REF!</f>
        <v>#REF!</v>
      </c>
      <c r="W62" t="e">
        <f>W61+#REF!</f>
        <v>#REF!</v>
      </c>
      <c r="X62" t="e">
        <f>X61+#REF!</f>
        <v>#REF!</v>
      </c>
      <c r="Y62" t="e">
        <f>Y61+#REF!</f>
        <v>#REF!</v>
      </c>
      <c r="Z62" t="e">
        <f>Z61+#REF!</f>
        <v>#REF!</v>
      </c>
      <c r="AA62" t="e">
        <f>AA61+#REF!</f>
        <v>#REF!</v>
      </c>
      <c r="AB62" t="e">
        <f>AB61+#REF!</f>
        <v>#REF!</v>
      </c>
      <c r="AC62" t="e">
        <f>AC61+#REF!</f>
        <v>#REF!</v>
      </c>
      <c r="AE62">
        <v>60</v>
      </c>
      <c r="AF62" t="s">
        <v>74</v>
      </c>
      <c r="AG62" t="e">
        <f t="shared" si="9"/>
        <v>#REF!</v>
      </c>
      <c r="AH62" t="e">
        <f t="shared" si="9"/>
        <v>#REF!</v>
      </c>
      <c r="AI62" t="e">
        <f t="shared" si="9"/>
        <v>#REF!</v>
      </c>
      <c r="AJ62" t="e">
        <f t="shared" si="7"/>
        <v>#REF!</v>
      </c>
      <c r="AK62" t="e">
        <f t="shared" si="7"/>
        <v>#REF!</v>
      </c>
      <c r="AL62" t="e">
        <f t="shared" si="7"/>
        <v>#REF!</v>
      </c>
      <c r="AM62" t="e">
        <f t="shared" si="7"/>
        <v>#REF!</v>
      </c>
      <c r="AN62" t="e">
        <f t="shared" si="7"/>
        <v>#REF!</v>
      </c>
      <c r="AO62" t="e">
        <f t="shared" si="7"/>
        <v>#REF!</v>
      </c>
      <c r="AP62" t="e">
        <f t="shared" si="7"/>
        <v>#REF!</v>
      </c>
      <c r="AQ62" t="e">
        <f t="shared" si="7"/>
        <v>#REF!</v>
      </c>
      <c r="AR62" t="e">
        <f t="shared" si="7"/>
        <v>#REF!</v>
      </c>
      <c r="AT62" t="e">
        <f>(C62/SUM($C62:$N62)-R62/SUM($R62:$AC62))*SUM(#REF!)</f>
        <v>#REF!</v>
      </c>
      <c r="AU62" t="e">
        <f>(D62/SUM($C62:$N62)-S62/SUM($R62:$AC62))*SUM(#REF!)</f>
        <v>#REF!</v>
      </c>
      <c r="AV62" t="e">
        <f>(E62/SUM($C62:$N62)-T62/SUM($R62:$AC62))*SUM(#REF!)</f>
        <v>#REF!</v>
      </c>
      <c r="AW62" t="e">
        <f>(F62/SUM($C62:$N62)-U62/SUM($R62:$AC62))*SUM(#REF!)</f>
        <v>#REF!</v>
      </c>
      <c r="AX62" t="e">
        <f>(G62/SUM($C62:$N62)-V62/SUM($R62:$AC62))*SUM(#REF!)</f>
        <v>#REF!</v>
      </c>
      <c r="AY62" t="e">
        <f>(H62/SUM($C62:$N62)-W62/SUM($R62:$AC62))*SUM(#REF!)</f>
        <v>#REF!</v>
      </c>
      <c r="AZ62" t="e">
        <f>(I62/SUM($C62:$N62)-X62/SUM($R62:$AC62))*SUM(#REF!)</f>
        <v>#REF!</v>
      </c>
      <c r="BA62" t="e">
        <f>(J62/SUM($C62:$N62)-Y62/SUM($R62:$AC62))*SUM(#REF!)</f>
        <v>#REF!</v>
      </c>
      <c r="BB62" t="e">
        <f>(K62/SUM($C62:$N62)-Z62/SUM($R62:$AC62))*SUM(#REF!)</f>
        <v>#REF!</v>
      </c>
      <c r="BC62" t="e">
        <f>(L62/SUM($C62:$N62)-AA62/SUM($R62:$AC62))*SUM(#REF!)</f>
        <v>#REF!</v>
      </c>
      <c r="BD62" t="e">
        <f>(M62/SUM($C62:$N62)-AB62/SUM($R62:$AC62))*SUM(#REF!)</f>
        <v>#REF!</v>
      </c>
      <c r="BE62" t="e">
        <f>(N62/SUM($C62:$N62)-AC62/SUM($R62:$AC62))*SUM(#REF!)</f>
        <v>#REF!</v>
      </c>
      <c r="BG62" s="2" t="e">
        <f t="shared" si="10"/>
        <v>#REF!</v>
      </c>
      <c r="BH62" s="2" t="e">
        <f t="shared" si="10"/>
        <v>#REF!</v>
      </c>
      <c r="BI62" s="2" t="e">
        <f t="shared" si="10"/>
        <v>#REF!</v>
      </c>
      <c r="BJ62" s="2" t="e">
        <f t="shared" si="8"/>
        <v>#REF!</v>
      </c>
      <c r="BK62" s="2" t="e">
        <f t="shared" si="8"/>
        <v>#REF!</v>
      </c>
      <c r="BL62" s="2" t="e">
        <f t="shared" si="8"/>
        <v>#REF!</v>
      </c>
      <c r="BM62" s="2" t="e">
        <f t="shared" si="8"/>
        <v>#REF!</v>
      </c>
      <c r="BN62" s="2" t="e">
        <f t="shared" si="8"/>
        <v>#REF!</v>
      </c>
      <c r="BO62" s="2" t="e">
        <f t="shared" si="8"/>
        <v>#REF!</v>
      </c>
      <c r="BP62" s="2" t="e">
        <f t="shared" si="8"/>
        <v>#REF!</v>
      </c>
      <c r="BQ62" s="2" t="e">
        <f t="shared" si="8"/>
        <v>#REF!</v>
      </c>
      <c r="BR62" s="2" t="e">
        <f t="shared" si="8"/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E27" sqref="E27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'RICEBP-CumulativeLandDcalcs'!AT3</f>
        <v>1.3285654017756316E-2</v>
      </c>
      <c r="D5" s="1">
        <f>'RICEBP-CumulativeLandDcalcs'!AU3</f>
        <v>8.8766447977158634E-3</v>
      </c>
      <c r="E5" s="1">
        <f>'RICEBP-CumulativeLandDcalcs'!AV3</f>
        <v>-7.0935331669538305E-4</v>
      </c>
      <c r="F5" s="1">
        <f>'RICEBP-CumulativeLandDcalcs'!AW3</f>
        <v>2.485590837975614E-3</v>
      </c>
      <c r="G5" s="1">
        <f>'RICEBP-CumulativeLandDcalcs'!AX3</f>
        <v>6.1411194670182622E-3</v>
      </c>
      <c r="H5" s="1">
        <f>'RICEBP-CumulativeLandDcalcs'!AY3</f>
        <v>-2.3845865138993052E-3</v>
      </c>
      <c r="I5" s="1">
        <f>'RICEBP-CumulativeLandDcalcs'!AZ3</f>
        <v>-4.4580226083090991E-3</v>
      </c>
      <c r="J5" s="1">
        <f>'RICEBP-CumulativeLandDcalcs'!BA3</f>
        <v>-9.8758760885141374E-3</v>
      </c>
      <c r="K5" s="1">
        <f>'RICEBP-CumulativeLandDcalcs'!BB3</f>
        <v>-3.2870717723925942E-3</v>
      </c>
      <c r="L5" s="1">
        <f>'RICEBP-CumulativeLandDcalcs'!BC3</f>
        <v>-4.2997046125515552E-3</v>
      </c>
      <c r="M5" s="1">
        <f>'RICEBP-CumulativeLandDcalcs'!BD3</f>
        <v>-7.6995934570477499E-4</v>
      </c>
      <c r="N5" s="1">
        <f>'RICEBP-CumulativeLandDcalcs'!BE3</f>
        <v>-5.004434862399181E-3</v>
      </c>
    </row>
    <row r="6" spans="1:14" x14ac:dyDescent="0.2">
      <c r="A6">
        <v>2</v>
      </c>
      <c r="B6" t="s">
        <v>16</v>
      </c>
      <c r="C6">
        <f>'RICEBP-CumulativeLandDcalcs'!AT4</f>
        <v>4.4497046815802375E-2</v>
      </c>
      <c r="D6">
        <f>'RICEBP-CumulativeLandDcalcs'!AU4</f>
        <v>2.0257490045647999E-2</v>
      </c>
      <c r="E6">
        <f>'RICEBP-CumulativeLandDcalcs'!AV4</f>
        <v>1.0664176028519381E-3</v>
      </c>
      <c r="F6">
        <f>'RICEBP-CumulativeLandDcalcs'!AW4</f>
        <v>7.7702060489453131E-3</v>
      </c>
      <c r="G6">
        <f>'RICEBP-CumulativeLandDcalcs'!AX4</f>
        <v>1.7175484725167511E-2</v>
      </c>
      <c r="H6">
        <f>'RICEBP-CumulativeLandDcalcs'!AY4</f>
        <v>-2.6831245573978701E-2</v>
      </c>
      <c r="I6">
        <f>'RICEBP-CumulativeLandDcalcs'!AZ4</f>
        <v>-8.1188289462989557E-3</v>
      </c>
      <c r="J6">
        <f>'RICEBP-CumulativeLandDcalcs'!BA4</f>
        <v>-2.3282612174701883E-2</v>
      </c>
      <c r="K6">
        <f>'RICEBP-CumulativeLandDcalcs'!BB4</f>
        <v>-9.5816907747110335E-3</v>
      </c>
      <c r="L6">
        <f>'RICEBP-CumulativeLandDcalcs'!BC4</f>
        <v>-8.4487363738216248E-3</v>
      </c>
      <c r="M6">
        <f>'RICEBP-CumulativeLandDcalcs'!BD4</f>
        <v>-4.6091761257186902E-3</v>
      </c>
      <c r="N6">
        <f>'RICEBP-CumulativeLandDcalcs'!BE4</f>
        <v>-9.8943552691841945E-3</v>
      </c>
    </row>
    <row r="7" spans="1:14" x14ac:dyDescent="0.2">
      <c r="A7">
        <v>3</v>
      </c>
      <c r="B7" t="s">
        <v>17</v>
      </c>
      <c r="C7">
        <f>'RICEBP-CumulativeLandDcalcs'!AT5</f>
        <v>9.0470346408815766E-2</v>
      </c>
      <c r="D7">
        <f>'RICEBP-CumulativeLandDcalcs'!AU5</f>
        <v>4.3154415613010082E-2</v>
      </c>
      <c r="E7">
        <f>'RICEBP-CumulativeLandDcalcs'!AV5</f>
        <v>4.6169133976347275E-3</v>
      </c>
      <c r="F7">
        <f>'RICEBP-CumulativeLandDcalcs'!AW5</f>
        <v>1.5699710877058532E-2</v>
      </c>
      <c r="G7">
        <f>'RICEBP-CumulativeLandDcalcs'!AX5</f>
        <v>3.3087962849014219E-2</v>
      </c>
      <c r="H7">
        <f>'RICEBP-CumulativeLandDcalcs'!AY5</f>
        <v>-6.2904467540554967E-2</v>
      </c>
      <c r="I7">
        <f>'RICEBP-CumulativeLandDcalcs'!AZ5</f>
        <v>-1.5836035374726103E-2</v>
      </c>
      <c r="J7">
        <f>'RICEBP-CumulativeLandDcalcs'!BA5</f>
        <v>-4.3482371349670319E-2</v>
      </c>
      <c r="K7">
        <f>'RICEBP-CumulativeLandDcalcs'!BB5</f>
        <v>-2.343958636230338E-2</v>
      </c>
      <c r="L7">
        <f>'RICEBP-CumulativeLandDcalcs'!BC5</f>
        <v>-1.512337845346217E-2</v>
      </c>
      <c r="M7">
        <f>'RICEBP-CumulativeLandDcalcs'!BD5</f>
        <v>-7.8813910317314991E-3</v>
      </c>
      <c r="N7">
        <f>'RICEBP-CumulativeLandDcalcs'!BE5</f>
        <v>-1.8362119033084795E-2</v>
      </c>
    </row>
    <row r="8" spans="1:14" x14ac:dyDescent="0.2">
      <c r="A8">
        <v>4</v>
      </c>
      <c r="B8" t="s">
        <v>18</v>
      </c>
      <c r="C8">
        <f>'RICEBP-CumulativeLandDcalcs'!AT6</f>
        <v>0.16742532732909368</v>
      </c>
      <c r="D8">
        <f>'RICEBP-CumulativeLandDcalcs'!AU6</f>
        <v>8.5964875374400146E-2</v>
      </c>
      <c r="E8">
        <f>'RICEBP-CumulativeLandDcalcs'!AV6</f>
        <v>1.1627628095912149E-2</v>
      </c>
      <c r="F8">
        <f>'RICEBP-CumulativeLandDcalcs'!AW6</f>
        <v>2.9155325027872218E-2</v>
      </c>
      <c r="G8">
        <f>'RICEBP-CumulativeLandDcalcs'!AX6</f>
        <v>5.9172044196545454E-2</v>
      </c>
      <c r="H8">
        <f>'RICEBP-CumulativeLandDcalcs'!AY6</f>
        <v>-0.11883525390566164</v>
      </c>
      <c r="I8">
        <f>'RICEBP-CumulativeLandDcalcs'!AZ6</f>
        <v>-3.0267300530876649E-2</v>
      </c>
      <c r="J8">
        <f>'RICEBP-CumulativeLandDcalcs'!BA6</f>
        <v>-7.6703836736948222E-2</v>
      </c>
      <c r="K8">
        <f>'RICEBP-CumulativeLandDcalcs'!BB6</f>
        <v>-5.5185113718285904E-2</v>
      </c>
      <c r="L8">
        <f>'RICEBP-CumulativeLandDcalcs'!BC6</f>
        <v>-2.6421621317138655E-2</v>
      </c>
      <c r="M8">
        <f>'RICEBP-CumulativeLandDcalcs'!BD6</f>
        <v>-1.1649247560235833E-2</v>
      </c>
      <c r="N8">
        <f>'RICEBP-CumulativeLandDcalcs'!BE6</f>
        <v>-3.428282625467674E-2</v>
      </c>
    </row>
    <row r="9" spans="1:14" x14ac:dyDescent="0.2">
      <c r="A9">
        <v>5</v>
      </c>
      <c r="B9" t="s">
        <v>19</v>
      </c>
      <c r="C9">
        <f>'RICEBP-CumulativeLandDcalcs'!AT7</f>
        <v>0.28462963000111541</v>
      </c>
      <c r="D9">
        <f>'RICEBP-CumulativeLandDcalcs'!AU7</f>
        <v>0.1563069418833872</v>
      </c>
      <c r="E9">
        <f>'RICEBP-CumulativeLandDcalcs'!AV7</f>
        <v>2.3992135694733387E-2</v>
      </c>
      <c r="F9">
        <f>'RICEBP-CumulativeLandDcalcs'!AW7</f>
        <v>4.9774573071359969E-2</v>
      </c>
      <c r="G9">
        <f>'RICEBP-CumulativeLandDcalcs'!AX7</f>
        <v>9.7908339591987678E-2</v>
      </c>
      <c r="H9">
        <f>'RICEBP-CumulativeLandDcalcs'!AY7</f>
        <v>-0.19498721003221725</v>
      </c>
      <c r="I9">
        <f>'RICEBP-CumulativeLandDcalcs'!AZ7</f>
        <v>-5.3304654414814245E-2</v>
      </c>
      <c r="J9">
        <f>'RICEBP-CumulativeLandDcalcs'!BA7</f>
        <v>-0.12572772943798996</v>
      </c>
      <c r="K9">
        <f>'RICEBP-CumulativeLandDcalcs'!BB7</f>
        <v>-0.11970831996365304</v>
      </c>
      <c r="L9">
        <f>'RICEBP-CumulativeLandDcalcs'!BC7</f>
        <v>-4.307731560191036E-2</v>
      </c>
      <c r="M9">
        <f>'RICEBP-CumulativeLandDcalcs'!BD7</f>
        <v>-1.5112337765665255E-2</v>
      </c>
      <c r="N9">
        <f>'RICEBP-CumulativeLandDcalcs'!BE7</f>
        <v>-6.0694053026333503E-2</v>
      </c>
    </row>
    <row r="10" spans="1:14" x14ac:dyDescent="0.2">
      <c r="A10">
        <v>6</v>
      </c>
      <c r="B10" t="s">
        <v>20</v>
      </c>
      <c r="C10">
        <f>'RICEBP-CumulativeLandDcalcs'!AT8</f>
        <v>0.45163799385321096</v>
      </c>
      <c r="D10">
        <f>'RICEBP-CumulativeLandDcalcs'!AU8</f>
        <v>0.2628713452496162</v>
      </c>
      <c r="E10">
        <f>'RICEBP-CumulativeLandDcalcs'!AV8</f>
        <v>4.3443505254344143E-2</v>
      </c>
      <c r="F10">
        <f>'RICEBP-CumulativeLandDcalcs'!AW8</f>
        <v>7.9237809202524226E-2</v>
      </c>
      <c r="G10">
        <f>'RICEBP-CumulativeLandDcalcs'!AX8</f>
        <v>0.15182000752969238</v>
      </c>
      <c r="H10">
        <f>'RICEBP-CumulativeLandDcalcs'!AY8</f>
        <v>-0.28944139486589582</v>
      </c>
      <c r="I10">
        <f>'RICEBP-CumulativeLandDcalcs'!AZ8</f>
        <v>-8.6008352961223625E-2</v>
      </c>
      <c r="J10">
        <f>'RICEBP-CumulativeLandDcalcs'!BA8</f>
        <v>-0.19232905849636286</v>
      </c>
      <c r="K10">
        <f>'RICEBP-CumulativeLandDcalcs'!BB8</f>
        <v>-0.23849892939514131</v>
      </c>
      <c r="L10">
        <f>'RICEBP-CumulativeLandDcalcs'!BC8</f>
        <v>-6.5112371659217599E-2</v>
      </c>
      <c r="M10">
        <f>'RICEBP-CumulativeLandDcalcs'!BD8</f>
        <v>-1.7159182549827016E-2</v>
      </c>
      <c r="N10">
        <f>'RICEBP-CumulativeLandDcalcs'!BE8</f>
        <v>-0.10046137116171949</v>
      </c>
    </row>
    <row r="11" spans="1:14" x14ac:dyDescent="0.2">
      <c r="A11">
        <v>7</v>
      </c>
      <c r="B11" t="s">
        <v>21</v>
      </c>
      <c r="C11">
        <f>'RICEBP-CumulativeLandDcalcs'!AT9</f>
        <v>0.67681004548546009</v>
      </c>
      <c r="D11">
        <f>'RICEBP-CumulativeLandDcalcs'!AU9</f>
        <v>0.41382260453999525</v>
      </c>
      <c r="E11">
        <f>'RICEBP-CumulativeLandDcalcs'!AV9</f>
        <v>7.180627186204018E-2</v>
      </c>
      <c r="F11">
        <f>'RICEBP-CumulativeLandDcalcs'!AW9</f>
        <v>0.11897406278948217</v>
      </c>
      <c r="G11">
        <f>'RICEBP-CumulativeLandDcalcs'!AX9</f>
        <v>0.22296217874301039</v>
      </c>
      <c r="H11">
        <f>'RICEBP-CumulativeLandDcalcs'!AY9</f>
        <v>-0.39880322623524872</v>
      </c>
      <c r="I11">
        <f>'RICEBP-CumulativeLandDcalcs'!AZ9</f>
        <v>-0.12742066150971287</v>
      </c>
      <c r="J11">
        <f>'RICEBP-CumulativeLandDcalcs'!BA9</f>
        <v>-0.27629225753611919</v>
      </c>
      <c r="K11">
        <f>'RICEBP-CumulativeLandDcalcs'!BB9</f>
        <v>-0.43868465620842989</v>
      </c>
      <c r="L11">
        <f>'RICEBP-CumulativeLandDcalcs'!BC9</f>
        <v>-9.1271981812813763E-2</v>
      </c>
      <c r="M11">
        <f>'RICEBP-CumulativeLandDcalcs'!BD9</f>
        <v>-1.6546616007438137E-2</v>
      </c>
      <c r="N11">
        <f>'RICEBP-CumulativeLandDcalcs'!BE9</f>
        <v>-0.15535576411022531</v>
      </c>
    </row>
    <row r="12" spans="1:14" x14ac:dyDescent="0.2">
      <c r="A12">
        <v>8</v>
      </c>
      <c r="B12" t="s">
        <v>22</v>
      </c>
      <c r="C12">
        <f>'RICEBP-CumulativeLandDcalcs'!AT10</f>
        <v>0.96777585585614567</v>
      </c>
      <c r="D12">
        <f>'RICEBP-CumulativeLandDcalcs'!AU10</f>
        <v>0.61607141561499723</v>
      </c>
      <c r="E12">
        <f>'RICEBP-CumulativeLandDcalcs'!AV10</f>
        <v>0.11064065338511681</v>
      </c>
      <c r="F12">
        <f>'RICEBP-CumulativeLandDcalcs'!AW10</f>
        <v>0.17000116117029745</v>
      </c>
      <c r="G12">
        <f>'RICEBP-CumulativeLandDcalcs'!AX10</f>
        <v>0.31291351469955581</v>
      </c>
      <c r="H12">
        <f>'RICEBP-CumulativeLandDcalcs'!AY10</f>
        <v>-0.52000714641669443</v>
      </c>
      <c r="I12">
        <f>'RICEBP-CumulativeLandDcalcs'!AZ10</f>
        <v>-0.17432360361434934</v>
      </c>
      <c r="J12">
        <f>'RICEBP-CumulativeLandDcalcs'!BA10</f>
        <v>-0.37576003926978097</v>
      </c>
      <c r="K12">
        <f>'RICEBP-CumulativeLandDcalcs'!BB10</f>
        <v>-0.75065330200429836</v>
      </c>
      <c r="L12">
        <f>'RICEBP-CumulativeLandDcalcs'!BC10</f>
        <v>-0.11903851026422788</v>
      </c>
      <c r="M12">
        <f>'RICEBP-CumulativeLandDcalcs'!BD10</f>
        <v>-1.1955649157434084E-2</v>
      </c>
      <c r="N12">
        <f>'RICEBP-CumulativeLandDcalcs'!BE10</f>
        <v>-0.22566434999932761</v>
      </c>
    </row>
    <row r="13" spans="1:14" x14ac:dyDescent="0.2">
      <c r="A13">
        <v>9</v>
      </c>
      <c r="B13" t="s">
        <v>23</v>
      </c>
      <c r="C13">
        <f>'RICEBP-CumulativeLandDcalcs'!AT11</f>
        <v>1.3301172947944981</v>
      </c>
      <c r="D13">
        <f>'RICEBP-CumulativeLandDcalcs'!AU11</f>
        <v>0.87462897035060527</v>
      </c>
      <c r="E13">
        <f>'RICEBP-CumulativeLandDcalcs'!AV11</f>
        <v>0.16095828712314011</v>
      </c>
      <c r="F13">
        <f>'RICEBP-CumulativeLandDcalcs'!AW11</f>
        <v>0.23267919525094108</v>
      </c>
      <c r="G13">
        <f>'RICEBP-CumulativeLandDcalcs'!AX11</f>
        <v>0.42241959517259997</v>
      </c>
      <c r="H13">
        <f>'RICEBP-CumulativeLandDcalcs'!AY11</f>
        <v>-0.65097148394695215</v>
      </c>
      <c r="I13">
        <f>'RICEBP-CumulativeLandDcalcs'!AZ11</f>
        <v>-0.22181423412982879</v>
      </c>
      <c r="J13">
        <f>'RICEBP-CumulativeLandDcalcs'!BA11</f>
        <v>-0.48737944603381267</v>
      </c>
      <c r="K13">
        <f>'RICEBP-CumulativeLandDcalcs'!BB11</f>
        <v>-1.2035348581764025</v>
      </c>
      <c r="L13">
        <f>'RICEBP-CumulativeLandDcalcs'!BC11</f>
        <v>-0.14496630884463507</v>
      </c>
      <c r="M13">
        <f>'RICEBP-CumulativeLandDcalcs'!BD11</f>
        <v>-2.2141744540135583E-3</v>
      </c>
      <c r="N13">
        <f>'RICEBP-CumulativeLandDcalcs'!BE11</f>
        <v>-0.30992283710613816</v>
      </c>
    </row>
    <row r="14" spans="1:14" x14ac:dyDescent="0.2">
      <c r="A14">
        <v>10</v>
      </c>
      <c r="B14" t="s">
        <v>24</v>
      </c>
      <c r="C14">
        <f>'RICEBP-CumulativeLandDcalcs'!AT12</f>
        <v>1.7654509361568915</v>
      </c>
      <c r="D14">
        <f>'RICEBP-CumulativeLandDcalcs'!AU12</f>
        <v>1.1920144493100742</v>
      </c>
      <c r="E14">
        <f>'RICEBP-CumulativeLandDcalcs'!AV12</f>
        <v>0.22324653397938379</v>
      </c>
      <c r="F14">
        <f>'RICEBP-CumulativeLandDcalcs'!AW12</f>
        <v>0.30660422885310784</v>
      </c>
      <c r="G14">
        <f>'RICEBP-CumulativeLandDcalcs'!AX12</f>
        <v>0.55107845087233698</v>
      </c>
      <c r="H14">
        <f>'RICEBP-CumulativeLandDcalcs'!AY12</f>
        <v>-0.7912417471553731</v>
      </c>
      <c r="I14">
        <f>'RICEBP-CumulativeLandDcalcs'!AZ12</f>
        <v>-0.26414499753848847</v>
      </c>
      <c r="J14">
        <f>'RICEBP-CumulativeLandDcalcs'!BA12</f>
        <v>-0.60633961504667511</v>
      </c>
      <c r="K14">
        <f>'RICEBP-CumulativeLandDcalcs'!BB12</f>
        <v>-1.8195862019134257</v>
      </c>
      <c r="L14">
        <f>'RICEBP-CumulativeLandDcalcs'!BC12</f>
        <v>-0.16531431214714989</v>
      </c>
      <c r="M14">
        <f>'RICEBP-CumulativeLandDcalcs'!BD12</f>
        <v>1.3406049839867177E-2</v>
      </c>
      <c r="N14">
        <f>'RICEBP-CumulativeLandDcalcs'!BE12</f>
        <v>-0.40517377521054959</v>
      </c>
    </row>
    <row r="15" spans="1:14" x14ac:dyDescent="0.2">
      <c r="A15">
        <v>11</v>
      </c>
      <c r="B15" t="s">
        <v>25</v>
      </c>
      <c r="C15">
        <f>'RICEBP-CumulativeLandDcalcs'!AT13</f>
        <v>2.2667447369151761</v>
      </c>
      <c r="D15">
        <f>'RICEBP-CumulativeLandDcalcs'!AU13</f>
        <v>1.5619357712119608</v>
      </c>
      <c r="E15">
        <f>'RICEBP-CumulativeLandDcalcs'!AV13</f>
        <v>0.29595910649135326</v>
      </c>
      <c r="F15">
        <f>'RICEBP-CumulativeLandDcalcs'!AW13</f>
        <v>0.3893611969049241</v>
      </c>
      <c r="G15">
        <f>'RICEBP-CumulativeLandDcalcs'!AX13</f>
        <v>0.69518251030444789</v>
      </c>
      <c r="H15">
        <f>'RICEBP-CumulativeLandDcalcs'!AY13</f>
        <v>-0.95586952216860754</v>
      </c>
      <c r="I15">
        <f>'RICEBP-CumulativeLandDcalcs'!AZ13</f>
        <v>-0.30497543552009593</v>
      </c>
      <c r="J15">
        <f>'RICEBP-CumulativeLandDcalcs'!BA13</f>
        <v>-0.7271129647951613</v>
      </c>
      <c r="K15">
        <f>'RICEBP-CumulativeLandDcalcs'!BB13</f>
        <v>-2.5639074446475068</v>
      </c>
      <c r="L15">
        <f>'RICEBP-CumulativeLandDcalcs'!BC13</f>
        <v>-0.18041410109190864</v>
      </c>
      <c r="M15">
        <f>'RICEBP-CumulativeLandDcalcs'!BD13</f>
        <v>3.5205095703451907E-2</v>
      </c>
      <c r="N15">
        <f>'RICEBP-CumulativeLandDcalcs'!BE13</f>
        <v>-0.5121089493080353</v>
      </c>
    </row>
    <row r="16" spans="1:14" x14ac:dyDescent="0.2">
      <c r="A16">
        <v>12</v>
      </c>
      <c r="B16" t="s">
        <v>26</v>
      </c>
      <c r="C16">
        <f>'RICEBP-CumulativeLandDcalcs'!AT14</f>
        <v>2.8186351280077915</v>
      </c>
      <c r="D16">
        <f>'RICEBP-CumulativeLandDcalcs'!AU14</f>
        <v>1.9734007074074613</v>
      </c>
      <c r="E16">
        <f>'RICEBP-CumulativeLandDcalcs'!AV14</f>
        <v>0.37698454837227158</v>
      </c>
      <c r="F16">
        <f>'RICEBP-CumulativeLandDcalcs'!AW14</f>
        <v>0.4797085471566464</v>
      </c>
      <c r="G16">
        <f>'RICEBP-CumulativeLandDcalcs'!AX14</f>
        <v>0.85108179019632502</v>
      </c>
      <c r="H16">
        <f>'RICEBP-CumulativeLandDcalcs'!AY14</f>
        <v>-1.1523507827940951</v>
      </c>
      <c r="I16">
        <f>'RICEBP-CumulativeLandDcalcs'!AZ14</f>
        <v>-0.34384172938895152</v>
      </c>
      <c r="J16">
        <f>'RICEBP-CumulativeLandDcalcs'!BA14</f>
        <v>-0.84489757199489612</v>
      </c>
      <c r="K16">
        <f>'RICEBP-CumulativeLandDcalcs'!BB14</f>
        <v>-3.4036175584021175</v>
      </c>
      <c r="L16">
        <f>'RICEBP-CumulativeLandDcalcs'!BC14</f>
        <v>-0.18895316608035234</v>
      </c>
      <c r="M16">
        <f>'RICEBP-CumulativeLandDcalcs'!BD14</f>
        <v>6.2611069220995075E-2</v>
      </c>
      <c r="N16">
        <f>'RICEBP-CumulativeLandDcalcs'!BE14</f>
        <v>-0.6287609817010803</v>
      </c>
    </row>
    <row r="17" spans="1:14" x14ac:dyDescent="0.2">
      <c r="A17">
        <v>13</v>
      </c>
      <c r="B17" t="s">
        <v>27</v>
      </c>
      <c r="C17">
        <f>'RICEBP-CumulativeLandDcalcs'!AT15</f>
        <v>3.4019944615866988</v>
      </c>
      <c r="D17">
        <f>'RICEBP-CumulativeLandDcalcs'!AU15</f>
        <v>2.4142457440048388</v>
      </c>
      <c r="E17">
        <f>'RICEBP-CumulativeLandDcalcs'!AV15</f>
        <v>0.46386702954174025</v>
      </c>
      <c r="F17">
        <f>'RICEBP-CumulativeLandDcalcs'!AW15</f>
        <v>0.5750823294576245</v>
      </c>
      <c r="G17">
        <f>'RICEBP-CumulativeLandDcalcs'!AX15</f>
        <v>1.0141732903521947</v>
      </c>
      <c r="H17">
        <f>'RICEBP-CumulativeLandDcalcs'!AY15</f>
        <v>-1.3712877103733412</v>
      </c>
      <c r="I17">
        <f>'RICEBP-CumulativeLandDcalcs'!AZ15</f>
        <v>-0.38066072323390343</v>
      </c>
      <c r="J17">
        <f>'RICEBP-CumulativeLandDcalcs'!BA15</f>
        <v>-0.95777935358657185</v>
      </c>
      <c r="K17">
        <f>'RICEBP-CumulativeLandDcalcs'!BB15</f>
        <v>-4.310092315604499</v>
      </c>
      <c r="L17">
        <f>'RICEBP-CumulativeLandDcalcs'!BC15</f>
        <v>-0.19056085004736026</v>
      </c>
      <c r="M17">
        <f>'RICEBP-CumulativeLandDcalcs'!BD15</f>
        <v>9.4558250942887875E-2</v>
      </c>
      <c r="N17">
        <f>'RICEBP-CumulativeLandDcalcs'!BE15</f>
        <v>-0.75354015304031163</v>
      </c>
    </row>
    <row r="18" spans="1:14" x14ac:dyDescent="0.2">
      <c r="A18">
        <v>14</v>
      </c>
      <c r="B18" t="s">
        <v>28</v>
      </c>
      <c r="C18">
        <f>'RICEBP-CumulativeLandDcalcs'!AT16</f>
        <v>4.0220138592610013</v>
      </c>
      <c r="D18">
        <f>'RICEBP-CumulativeLandDcalcs'!AU16</f>
        <v>2.8811374856186074</v>
      </c>
      <c r="E18">
        <f>'RICEBP-CumulativeLandDcalcs'!AV16</f>
        <v>0.5559971327495522</v>
      </c>
      <c r="F18">
        <f>'RICEBP-CumulativeLandDcalcs'!AW16</f>
        <v>0.67536222239097599</v>
      </c>
      <c r="G18">
        <f>'RICEBP-CumulativeLandDcalcs'!AX16</f>
        <v>1.1842309636091082</v>
      </c>
      <c r="H18">
        <f>'RICEBP-CumulativeLandDcalcs'!AY16</f>
        <v>-1.6145863458873289</v>
      </c>
      <c r="I18">
        <f>'RICEBP-CumulativeLandDcalcs'!AZ16</f>
        <v>-0.41668407354255899</v>
      </c>
      <c r="J18">
        <f>'RICEBP-CumulativeLandDcalcs'!BA16</f>
        <v>-1.0645638979557115</v>
      </c>
      <c r="K18">
        <f>'RICEBP-CumulativeLandDcalcs'!BB16</f>
        <v>-5.2775449574558362</v>
      </c>
      <c r="L18">
        <f>'RICEBP-CumulativeLandDcalcs'!BC16</f>
        <v>-0.18616792191173601</v>
      </c>
      <c r="M18">
        <f>'RICEBP-CumulativeLandDcalcs'!BD16</f>
        <v>0.12966884995835062</v>
      </c>
      <c r="N18">
        <f>'RICEBP-CumulativeLandDcalcs'!BE16</f>
        <v>-0.88886331683442277</v>
      </c>
    </row>
    <row r="19" spans="1:14" x14ac:dyDescent="0.2">
      <c r="A19">
        <v>15</v>
      </c>
      <c r="B19" t="s">
        <v>29</v>
      </c>
      <c r="C19">
        <f>'RICEBP-CumulativeLandDcalcs'!AT17</f>
        <v>4.6676556252199584</v>
      </c>
      <c r="D19">
        <f>'RICEBP-CumulativeLandDcalcs'!AU17</f>
        <v>3.3617650777911856</v>
      </c>
      <c r="E19">
        <f>'RICEBP-CumulativeLandDcalcs'!AV17</f>
        <v>0.6512014882947974</v>
      </c>
      <c r="F19">
        <f>'RICEBP-CumulativeLandDcalcs'!AW17</f>
        <v>0.77882523346307453</v>
      </c>
      <c r="G19">
        <f>'RICEBP-CumulativeLandDcalcs'!AX17</f>
        <v>1.3584013707317799</v>
      </c>
      <c r="H19">
        <f>'RICEBP-CumulativeLandDcalcs'!AY17</f>
        <v>-1.8840043500822288</v>
      </c>
      <c r="I19">
        <f>'RICEBP-CumulativeLandDcalcs'!AZ17</f>
        <v>-0.44450402054571947</v>
      </c>
      <c r="J19">
        <f>'RICEBP-CumulativeLandDcalcs'!BA17</f>
        <v>-1.1584300132144791</v>
      </c>
      <c r="K19">
        <f>'RICEBP-CumulativeLandDcalcs'!BB17</f>
        <v>-6.2861666704535821</v>
      </c>
      <c r="L19">
        <f>'RICEBP-CumulativeLandDcalcs'!BC17</f>
        <v>-0.17866899800973904</v>
      </c>
      <c r="M19">
        <f>'RICEBP-CumulativeLandDcalcs'!BD17</f>
        <v>0.16818991708083161</v>
      </c>
      <c r="N19">
        <f>'RICEBP-CumulativeLandDcalcs'!BE17</f>
        <v>-1.0342646602758812</v>
      </c>
    </row>
    <row r="20" spans="1:14" x14ac:dyDescent="0.2">
      <c r="A20">
        <v>16</v>
      </c>
      <c r="B20" t="s">
        <v>30</v>
      </c>
      <c r="C20">
        <f>'RICEBP-CumulativeLandDcalcs'!AT18</f>
        <v>5.3374212026863788</v>
      </c>
      <c r="D20">
        <f>'RICEBP-CumulativeLandDcalcs'!AU18</f>
        <v>3.8537452922925715</v>
      </c>
      <c r="E20">
        <f>'RICEBP-CumulativeLandDcalcs'!AV18</f>
        <v>0.74921407021061182</v>
      </c>
      <c r="F20">
        <f>'RICEBP-CumulativeLandDcalcs'!AW18</f>
        <v>0.88543374807600972</v>
      </c>
      <c r="G20">
        <f>'RICEBP-CumulativeLandDcalcs'!AX18</f>
        <v>1.536822559864957</v>
      </c>
      <c r="H20">
        <f>'RICEBP-CumulativeLandDcalcs'!AY18</f>
        <v>-2.1840938912970902</v>
      </c>
      <c r="I20">
        <f>'RICEBP-CumulativeLandDcalcs'!AZ18</f>
        <v>-0.46265002551901213</v>
      </c>
      <c r="J20">
        <f>'RICEBP-CumulativeLandDcalcs'!BA18</f>
        <v>-1.2418095754833833</v>
      </c>
      <c r="K20">
        <f>'RICEBP-CumulativeLandDcalcs'!BB18</f>
        <v>-7.3378809531983338</v>
      </c>
      <c r="L20">
        <f>'RICEBP-CumulativeLandDcalcs'!BC18</f>
        <v>-0.16421322222515117</v>
      </c>
      <c r="M20">
        <f>'RICEBP-CumulativeLandDcalcs'!BD18</f>
        <v>0.20952524357183566</v>
      </c>
      <c r="N20">
        <f>'RICEBP-CumulativeLandDcalcs'!BE18</f>
        <v>-1.1815144489794025</v>
      </c>
    </row>
    <row r="21" spans="1:14" x14ac:dyDescent="0.2">
      <c r="A21">
        <v>17</v>
      </c>
      <c r="B21" t="s">
        <v>31</v>
      </c>
      <c r="C21">
        <f>'RICEBP-CumulativeLandDcalcs'!AT19</f>
        <v>6.0373913171546665</v>
      </c>
      <c r="D21">
        <f>'RICEBP-CumulativeLandDcalcs'!AU19</f>
        <v>4.365422541005878</v>
      </c>
      <c r="E21">
        <f>'RICEBP-CumulativeLandDcalcs'!AV19</f>
        <v>0.85175779726423706</v>
      </c>
      <c r="F21">
        <f>'RICEBP-CumulativeLandDcalcs'!AW19</f>
        <v>0.99633793209149513</v>
      </c>
      <c r="G21">
        <f>'RICEBP-CumulativeLandDcalcs'!AX19</f>
        <v>1.7216290940556365</v>
      </c>
      <c r="H21">
        <f>'RICEBP-CumulativeLandDcalcs'!AY19</f>
        <v>-2.5189429435649879</v>
      </c>
      <c r="I21">
        <f>'RICEBP-CumulativeLandDcalcs'!AZ19</f>
        <v>-0.47120882311683565</v>
      </c>
      <c r="J21">
        <f>'RICEBP-CumulativeLandDcalcs'!BA19</f>
        <v>-1.3173781045076416</v>
      </c>
      <c r="K21">
        <f>'RICEBP-CumulativeLandDcalcs'!BB19</f>
        <v>-8.4441801527282383</v>
      </c>
      <c r="L21">
        <f>'RICEBP-CumulativeLandDcalcs'!BC19</f>
        <v>-0.14180022694059219</v>
      </c>
      <c r="M21">
        <f>'RICEBP-CumulativeLandDcalcs'!BD19</f>
        <v>0.25346989971523759</v>
      </c>
      <c r="N21">
        <f>'RICEBP-CumulativeLandDcalcs'!BE19</f>
        <v>-1.3324983304288673</v>
      </c>
    </row>
    <row r="22" spans="1:14" x14ac:dyDescent="0.2">
      <c r="A22">
        <v>18</v>
      </c>
      <c r="B22" t="s">
        <v>32</v>
      </c>
      <c r="C22">
        <f>'RICEBP-CumulativeLandDcalcs'!AT20</f>
        <v>6.7748904451361334</v>
      </c>
      <c r="D22">
        <f>'RICEBP-CumulativeLandDcalcs'!AU20</f>
        <v>4.9022684591188339</v>
      </c>
      <c r="E22">
        <f>'RICEBP-CumulativeLandDcalcs'!AV20</f>
        <v>0.95988909527135624</v>
      </c>
      <c r="F22">
        <f>'RICEBP-CumulativeLandDcalcs'!AW20</f>
        <v>1.1128328589328291</v>
      </c>
      <c r="G22">
        <f>'RICEBP-CumulativeLandDcalcs'!AX20</f>
        <v>1.9151433626028045</v>
      </c>
      <c r="H22">
        <f>'RICEBP-CumulativeLandDcalcs'!AY20</f>
        <v>-2.8913492181004412</v>
      </c>
      <c r="I22">
        <f>'RICEBP-CumulativeLandDcalcs'!AZ20</f>
        <v>-0.46984221583353453</v>
      </c>
      <c r="J22">
        <f>'RICEBP-CumulativeLandDcalcs'!BA20</f>
        <v>-1.3870644309441844</v>
      </c>
      <c r="K22">
        <f>'RICEBP-CumulativeLandDcalcs'!BB20</f>
        <v>-9.6163868980151506</v>
      </c>
      <c r="L22">
        <f>'RICEBP-CumulativeLandDcalcs'!BC20</f>
        <v>-0.11161942915929116</v>
      </c>
      <c r="M22">
        <f>'RICEBP-CumulativeLandDcalcs'!BD20</f>
        <v>0.30026349709896005</v>
      </c>
      <c r="N22">
        <f>'RICEBP-CumulativeLandDcalcs'!BE20</f>
        <v>-1.4890255261083165</v>
      </c>
    </row>
    <row r="23" spans="1:14" x14ac:dyDescent="0.2">
      <c r="A23">
        <v>19</v>
      </c>
      <c r="B23" t="s">
        <v>33</v>
      </c>
      <c r="C23">
        <f>'RICEBP-CumulativeLandDcalcs'!AT21</f>
        <v>7.5557320541526289</v>
      </c>
      <c r="D23">
        <f>'RICEBP-CumulativeLandDcalcs'!AU21</f>
        <v>5.4687995542027137</v>
      </c>
      <c r="E23">
        <f>'RICEBP-CumulativeLandDcalcs'!AV21</f>
        <v>1.07446327942197</v>
      </c>
      <c r="F23">
        <f>'RICEBP-CumulativeLandDcalcs'!AW21</f>
        <v>1.2359313438352033</v>
      </c>
      <c r="G23">
        <f>'RICEBP-CumulativeLandDcalcs'!AX21</f>
        <v>2.1191667252564121</v>
      </c>
      <c r="H23">
        <f>'RICEBP-CumulativeLandDcalcs'!AY21</f>
        <v>-3.3033164319763073</v>
      </c>
      <c r="I23">
        <f>'RICEBP-CumulativeLandDcalcs'!AZ21</f>
        <v>-0.45825270881929148</v>
      </c>
      <c r="J23">
        <f>'RICEBP-CumulativeLandDcalcs'!BA21</f>
        <v>-1.4521969799182892</v>
      </c>
      <c r="K23">
        <f>'RICEBP-CumulativeLandDcalcs'!BB21</f>
        <v>-10.863948723800629</v>
      </c>
      <c r="L23">
        <f>'RICEBP-CumulativeLandDcalcs'!BC21</f>
        <v>-7.3788996868595191E-2</v>
      </c>
      <c r="M23">
        <f>'RICEBP-CumulativeLandDcalcs'!BD21</f>
        <v>0.35018942314428403</v>
      </c>
      <c r="N23">
        <f>'RICEBP-CumulativeLandDcalcs'!BE21</f>
        <v>-1.6527785386301068</v>
      </c>
    </row>
    <row r="24" spans="1:14" x14ac:dyDescent="0.2">
      <c r="A24">
        <v>20</v>
      </c>
      <c r="B24" t="s">
        <v>34</v>
      </c>
      <c r="C24">
        <f>'RICEBP-CumulativeLandDcalcs'!AT22</f>
        <v>8.3844646121082729</v>
      </c>
      <c r="D24">
        <f>'RICEBP-CumulativeLandDcalcs'!AU22</f>
        <v>6.0686501853143886</v>
      </c>
      <c r="E24">
        <f>'RICEBP-CumulativeLandDcalcs'!AV22</f>
        <v>1.1961570424034571</v>
      </c>
      <c r="F24">
        <f>'RICEBP-CumulativeLandDcalcs'!AW22</f>
        <v>1.3664158866602809</v>
      </c>
      <c r="G24">
        <f>'RICEBP-CumulativeLandDcalcs'!AX22</f>
        <v>2.3350806130273138</v>
      </c>
      <c r="H24">
        <f>'RICEBP-CumulativeLandDcalcs'!AY22</f>
        <v>-3.7562859282692589</v>
      </c>
      <c r="I24">
        <f>'RICEBP-CumulativeLandDcalcs'!AZ22</f>
        <v>-0.43617513171164307</v>
      </c>
      <c r="J24">
        <f>'RICEBP-CumulativeLandDcalcs'!BA22</f>
        <v>-1.5136697791409841</v>
      </c>
      <c r="K24">
        <f>'RICEBP-CumulativeLandDcalcs'!BB22</f>
        <v>-12.194500786414796</v>
      </c>
      <c r="L24">
        <f>'RICEBP-CumulativeLandDcalcs'!BC22</f>
        <v>-2.83768992952903E-2</v>
      </c>
      <c r="M24">
        <f>'RICEBP-CumulativeLandDcalcs'!BD22</f>
        <v>0.40352765814135044</v>
      </c>
      <c r="N24">
        <f>'RICEBP-CumulativeLandDcalcs'!BE22</f>
        <v>-1.825287472823097</v>
      </c>
    </row>
    <row r="25" spans="1:14" x14ac:dyDescent="0.2">
      <c r="A25">
        <v>21</v>
      </c>
      <c r="B25" t="s">
        <v>35</v>
      </c>
      <c r="C25">
        <f>'RICEBP-CumulativeLandDcalcs'!AT23</f>
        <v>9.2644898762471311</v>
      </c>
      <c r="D25">
        <f>'RICEBP-CumulativeLandDcalcs'!AU23</f>
        <v>6.7046047758292975</v>
      </c>
      <c r="E25">
        <f>'RICEBP-CumulativeLandDcalcs'!AV23</f>
        <v>1.3254810588577097</v>
      </c>
      <c r="F25">
        <f>'RICEBP-CumulativeLandDcalcs'!AW23</f>
        <v>1.5048667653605912</v>
      </c>
      <c r="G25">
        <f>'RICEBP-CumulativeLandDcalcs'!AX23</f>
        <v>2.5639040166852713</v>
      </c>
      <c r="H25">
        <f>'RICEBP-CumulativeLandDcalcs'!AY23</f>
        <v>-4.2512294647123614</v>
      </c>
      <c r="I25">
        <f>'RICEBP-CumulativeLandDcalcs'!AZ23</f>
        <v>-0.40336853276047974</v>
      </c>
      <c r="J25">
        <f>'RICEBP-CumulativeLandDcalcs'!BA23</f>
        <v>-1.5720536434654295</v>
      </c>
      <c r="K25">
        <f>'RICEBP-CumulativeLandDcalcs'!BB23</f>
        <v>-13.61390268409259</v>
      </c>
      <c r="L25">
        <f>'RICEBP-CumulativeLandDcalcs'!BC23</f>
        <v>2.4581720160045638E-2</v>
      </c>
      <c r="M25">
        <f>'RICEBP-CumulativeLandDcalcs'!BD23</f>
        <v>0.46052673106270603</v>
      </c>
      <c r="N25">
        <f>'RICEBP-CumulativeLandDcalcs'!BE23</f>
        <v>-2.0079006191719033</v>
      </c>
    </row>
    <row r="26" spans="1:14" x14ac:dyDescent="0.2">
      <c r="A26">
        <v>22</v>
      </c>
      <c r="B26" t="s">
        <v>36</v>
      </c>
      <c r="C26">
        <f>'RICEBP-CumulativeLandDcalcs'!AT24</f>
        <v>10.198258675819554</v>
      </c>
      <c r="D26">
        <f>'RICEBP-CumulativeLandDcalcs'!AU24</f>
        <v>7.3787218965878223</v>
      </c>
      <c r="E26">
        <f>'RICEBP-CumulativeLandDcalcs'!AV24</f>
        <v>1.4628066112408167</v>
      </c>
      <c r="F26">
        <f>'RICEBP-CumulativeLandDcalcs'!AW24</f>
        <v>1.6517002254527147</v>
      </c>
      <c r="G26">
        <f>'RICEBP-CumulativeLandDcalcs'!AX24</f>
        <v>2.8063657622796865</v>
      </c>
      <c r="H26">
        <f>'RICEBP-CumulativeLandDcalcs'!AY24</f>
        <v>-4.7887399195629703</v>
      </c>
      <c r="I26">
        <f>'RICEBP-CumulativeLandDcalcs'!AZ24</f>
        <v>-0.35962074476829592</v>
      </c>
      <c r="J26">
        <f>'RICEBP-CumulativeLandDcalcs'!BA24</f>
        <v>-1.6276977940542854</v>
      </c>
      <c r="K26">
        <f>'RICEBP-CumulativeLandDcalcs'!BB24</f>
        <v>-15.126462492294685</v>
      </c>
      <c r="L26">
        <f>'RICEBP-CumulativeLandDcalcs'!BC24</f>
        <v>8.5067222814006596E-2</v>
      </c>
      <c r="M26">
        <f>'RICEBP-CumulativeLandDcalcs'!BD24</f>
        <v>0.5213931177809521</v>
      </c>
      <c r="N26">
        <f>'RICEBP-CumulativeLandDcalcs'!BE24</f>
        <v>-2.2017925612953242</v>
      </c>
    </row>
    <row r="27" spans="1:14" x14ac:dyDescent="0.2">
      <c r="A27">
        <v>23</v>
      </c>
      <c r="B27" t="s">
        <v>37</v>
      </c>
      <c r="C27">
        <f>'RICEBP-CumulativeLandDcalcs'!AT25</f>
        <v>11.187493587012096</v>
      </c>
      <c r="D27">
        <f>'RICEBP-CumulativeLandDcalcs'!AU25</f>
        <v>8.092491320855979</v>
      </c>
      <c r="E27">
        <f>'RICEBP-CumulativeLandDcalcs'!AV25</f>
        <v>1.6083972402233637</v>
      </c>
      <c r="F27">
        <f>'RICEBP-CumulativeLandDcalcs'!AW25</f>
        <v>1.8072088035508402</v>
      </c>
      <c r="G27">
        <f>'RICEBP-CumulativeLandDcalcs'!AX25</f>
        <v>3.0629779648044759</v>
      </c>
      <c r="H27">
        <f>'RICEBP-CumulativeLandDcalcs'!AY25</f>
        <v>-5.3691248553324238</v>
      </c>
      <c r="I27">
        <f>'RICEBP-CumulativeLandDcalcs'!AZ25</f>
        <v>-0.30475421323259411</v>
      </c>
      <c r="J27">
        <f>'RICEBP-CumulativeLandDcalcs'!BA25</f>
        <v>-1.6808114612845562</v>
      </c>
      <c r="K27">
        <f>'RICEBP-CumulativeLandDcalcs'!BB25</f>
        <v>-16.735242119397562</v>
      </c>
      <c r="L27">
        <f>'RICEBP-CumulativeLandDcalcs'!BC25</f>
        <v>0.15306321561752004</v>
      </c>
      <c r="M27">
        <f>'RICEBP-CumulativeLandDcalcs'!BD25</f>
        <v>0.58629092929188098</v>
      </c>
      <c r="N27">
        <f>'RICEBP-CumulativeLandDcalcs'!BE25</f>
        <v>-2.407990412109033</v>
      </c>
    </row>
    <row r="28" spans="1:14" x14ac:dyDescent="0.2">
      <c r="A28">
        <v>24</v>
      </c>
      <c r="B28" t="s">
        <v>38</v>
      </c>
      <c r="C28">
        <f>'RICEBP-CumulativeLandDcalcs'!AT26</f>
        <v>12.233397963482444</v>
      </c>
      <c r="D28">
        <f>'RICEBP-CumulativeLandDcalcs'!AU26</f>
        <v>8.8469861949572692</v>
      </c>
      <c r="E28">
        <f>'RICEBP-CumulativeLandDcalcs'!AV26</f>
        <v>1.7624389751341132</v>
      </c>
      <c r="F28">
        <f>'RICEBP-CumulativeLandDcalcs'!AW26</f>
        <v>1.9715977508548768</v>
      </c>
      <c r="G28">
        <f>'RICEBP-CumulativeLandDcalcs'!AX26</f>
        <v>3.3341008693043324</v>
      </c>
      <c r="H28">
        <f>'RICEBP-CumulativeLandDcalcs'!AY26</f>
        <v>-5.9924965683987885</v>
      </c>
      <c r="I28">
        <f>'RICEBP-CumulativeLandDcalcs'!AZ26</f>
        <v>-0.23862765075203685</v>
      </c>
      <c r="J28">
        <f>'RICEBP-CumulativeLandDcalcs'!BA26</f>
        <v>-1.7315226232375518</v>
      </c>
      <c r="K28">
        <f>'RICEBP-CumulativeLandDcalcs'!BB26</f>
        <v>-18.442367853490445</v>
      </c>
      <c r="L28">
        <f>'RICEBP-CumulativeLandDcalcs'!BC26</f>
        <v>0.22855049497394395</v>
      </c>
      <c r="M28">
        <f>'RICEBP-CumulativeLandDcalcs'!BD26</f>
        <v>0.65534669791777067</v>
      </c>
      <c r="N28">
        <f>'RICEBP-CumulativeLandDcalcs'!BE26</f>
        <v>-2.6274042507459319</v>
      </c>
    </row>
    <row r="29" spans="1:14" x14ac:dyDescent="0.2">
      <c r="A29">
        <v>25</v>
      </c>
      <c r="B29" t="s">
        <v>39</v>
      </c>
      <c r="C29">
        <f>'RICEBP-CumulativeLandDcalcs'!AT27</f>
        <v>13.33683655693512</v>
      </c>
      <c r="D29">
        <f>'RICEBP-CumulativeLandDcalcs'!AU27</f>
        <v>9.6429964336006684</v>
      </c>
      <c r="E29">
        <f>'RICEBP-CumulativeLandDcalcs'!AV27</f>
        <v>1.92506673770407</v>
      </c>
      <c r="F29">
        <f>'RICEBP-CumulativeLandDcalcs'!AW27</f>
        <v>2.1450157059240968</v>
      </c>
      <c r="G29">
        <f>'RICEBP-CumulativeLandDcalcs'!AX27</f>
        <v>3.6199965261124731</v>
      </c>
      <c r="H29">
        <f>'RICEBP-CumulativeLandDcalcs'!AY27</f>
        <v>-6.6588547754181757</v>
      </c>
      <c r="I29">
        <f>'RICEBP-CumulativeLandDcalcs'!AZ27</f>
        <v>-0.16113269894702395</v>
      </c>
      <c r="J29">
        <f>'RICEBP-CumulativeLandDcalcs'!BA27</f>
        <v>-1.7799171994700227</v>
      </c>
      <c r="K29">
        <f>'RICEBP-CumulativeLandDcalcs'!BB27</f>
        <v>-20.249313837787</v>
      </c>
      <c r="L29">
        <f>'RICEBP-CumulativeLandDcalcs'!BC27</f>
        <v>0.31150615141890986</v>
      </c>
      <c r="M29">
        <f>'RICEBP-CumulativeLandDcalcs'!BD27</f>
        <v>0.72865635390981265</v>
      </c>
      <c r="N29">
        <f>'RICEBP-CumulativeLandDcalcs'!BE27</f>
        <v>-2.8608559539829335</v>
      </c>
    </row>
    <row r="30" spans="1:14" x14ac:dyDescent="0.2">
      <c r="A30">
        <v>26</v>
      </c>
      <c r="B30" t="s">
        <v>40</v>
      </c>
      <c r="C30">
        <f>'RICEBP-CumulativeLandDcalcs'!AT28</f>
        <v>14.498484372779272</v>
      </c>
      <c r="D30">
        <f>'RICEBP-CumulativeLandDcalcs'!AU28</f>
        <v>10.481139742567873</v>
      </c>
      <c r="E30">
        <f>'RICEBP-CumulativeLandDcalcs'!AV28</f>
        <v>2.0963862861452349</v>
      </c>
      <c r="F30">
        <f>'RICEBP-CumulativeLandDcalcs'!AW28</f>
        <v>2.3275794972403876</v>
      </c>
      <c r="G30">
        <f>'RICEBP-CumulativeLandDcalcs'!AX28</f>
        <v>3.9208715993819943</v>
      </c>
      <c r="H30">
        <f>'RICEBP-CumulativeLandDcalcs'!AY28</f>
        <v>-7.3681594326916162</v>
      </c>
      <c r="I30">
        <f>'RICEBP-CumulativeLandDcalcs'!AZ28</f>
        <v>-7.2186647442540663E-2</v>
      </c>
      <c r="J30">
        <f>'RICEBP-CumulativeLandDcalcs'!BA28</f>
        <v>-1.826063385974918</v>
      </c>
      <c r="K30">
        <f>'RICEBP-CumulativeLandDcalcs'!BB28</f>
        <v>-22.157146550899057</v>
      </c>
      <c r="L30">
        <f>'RICEBP-CumulativeLandDcalcs'!BC28</f>
        <v>0.40190618932383848</v>
      </c>
      <c r="M30">
        <f>'RICEBP-CumulativeLandDcalcs'!BD28</f>
        <v>0.80629279295735412</v>
      </c>
      <c r="N30">
        <f>'RICEBP-CumulativeLandDcalcs'!BE28</f>
        <v>-3.1091044633878382</v>
      </c>
    </row>
    <row r="31" spans="1:14" x14ac:dyDescent="0.2">
      <c r="A31">
        <v>27</v>
      </c>
      <c r="B31" t="s">
        <v>41</v>
      </c>
      <c r="C31">
        <f>'RICEBP-CumulativeLandDcalcs'!AT29</f>
        <v>15.724500141944731</v>
      </c>
      <c r="D31">
        <f>'RICEBP-CumulativeLandDcalcs'!AU29</f>
        <v>11.36594434791135</v>
      </c>
      <c r="E31">
        <f>'RICEBP-CumulativeLandDcalcs'!AV29</f>
        <v>2.2772944538741053</v>
      </c>
      <c r="F31">
        <f>'RICEBP-CumulativeLandDcalcs'!AW29</f>
        <v>2.5202810058572895</v>
      </c>
      <c r="G31">
        <f>'RICEBP-CumulativeLandDcalcs'!AX29</f>
        <v>4.2384048093846163</v>
      </c>
      <c r="H31">
        <f>'RICEBP-CumulativeLandDcalcs'!AY29</f>
        <v>-8.12326112415459</v>
      </c>
      <c r="I31">
        <f>'RICEBP-CumulativeLandDcalcs'!AZ29</f>
        <v>2.8279790124199098E-2</v>
      </c>
      <c r="J31">
        <f>'RICEBP-CumulativeLandDcalcs'!BA29</f>
        <v>-1.8707116790454998</v>
      </c>
      <c r="K31">
        <f>'RICEBP-CumulativeLandDcalcs'!BB29</f>
        <v>-24.175055861626308</v>
      </c>
      <c r="L31">
        <f>'RICEBP-CumulativeLandDcalcs'!BC29</f>
        <v>0.49991344786871017</v>
      </c>
      <c r="M31">
        <f>'RICEBP-CumulativeLandDcalcs'!BD29</f>
        <v>0.88862200823340609</v>
      </c>
      <c r="N31">
        <f>'RICEBP-CumulativeLandDcalcs'!BE29</f>
        <v>-3.3742113403720353</v>
      </c>
    </row>
    <row r="32" spans="1:14" x14ac:dyDescent="0.2">
      <c r="A32">
        <v>28</v>
      </c>
      <c r="B32" t="s">
        <v>42</v>
      </c>
      <c r="C32">
        <f>'RICEBP-CumulativeLandDcalcs'!AT30</f>
        <v>17.010020531186228</v>
      </c>
      <c r="D32">
        <f>'RICEBP-CumulativeLandDcalcs'!AU30</f>
        <v>12.29395716592307</v>
      </c>
      <c r="E32">
        <f>'RICEBP-CumulativeLandDcalcs'!AV30</f>
        <v>2.4670958453865923</v>
      </c>
      <c r="F32">
        <f>'RICEBP-CumulativeLandDcalcs'!AW30</f>
        <v>2.722346007795748</v>
      </c>
      <c r="G32">
        <f>'RICEBP-CumulativeLandDcalcs'!AX30</f>
        <v>4.5712963803882545</v>
      </c>
      <c r="H32">
        <f>'RICEBP-CumulativeLandDcalcs'!AY30</f>
        <v>-8.9214983408337751</v>
      </c>
      <c r="I32">
        <f>'RICEBP-CumulativeLandDcalcs'!AZ30</f>
        <v>0.14041613000670755</v>
      </c>
      <c r="J32">
        <f>'RICEBP-CumulativeLandDcalcs'!BA30</f>
        <v>-1.9131941802130537</v>
      </c>
      <c r="K32">
        <f>'RICEBP-CumulativeLandDcalcs'!BB30</f>
        <v>-26.29554240917572</v>
      </c>
      <c r="L32">
        <f>'RICEBP-CumulativeLandDcalcs'!BC30</f>
        <v>0.60538974749098307</v>
      </c>
      <c r="M32">
        <f>'RICEBP-CumulativeLandDcalcs'!BD30</f>
        <v>0.97538690562714137</v>
      </c>
      <c r="N32">
        <f>'RICEBP-CumulativeLandDcalcs'!BE30</f>
        <v>-3.6556737835821869</v>
      </c>
    </row>
    <row r="33" spans="1:14" x14ac:dyDescent="0.2">
      <c r="A33">
        <v>29</v>
      </c>
      <c r="B33" t="s">
        <v>43</v>
      </c>
      <c r="C33">
        <f>'RICEBP-CumulativeLandDcalcs'!AT31</f>
        <v>18.353922724872351</v>
      </c>
      <c r="D33">
        <f>'RICEBP-CumulativeLandDcalcs'!AU31</f>
        <v>13.264424019143956</v>
      </c>
      <c r="E33">
        <f>'RICEBP-CumulativeLandDcalcs'!AV31</f>
        <v>2.6656329352934862</v>
      </c>
      <c r="F33">
        <f>'RICEBP-CumulativeLandDcalcs'!AW31</f>
        <v>2.9336033220579929</v>
      </c>
      <c r="G33">
        <f>'RICEBP-CumulativeLandDcalcs'!AX31</f>
        <v>4.9192663197687558</v>
      </c>
      <c r="H33">
        <f>'RICEBP-CumulativeLandDcalcs'!AY31</f>
        <v>-9.7620333703800473</v>
      </c>
      <c r="I33">
        <f>'RICEBP-CumulativeLandDcalcs'!AZ31</f>
        <v>0.26425026648362537</v>
      </c>
      <c r="J33">
        <f>'RICEBP-CumulativeLandDcalcs'!BA31</f>
        <v>-1.9533908974854248</v>
      </c>
      <c r="K33">
        <f>'RICEBP-CumulativeLandDcalcs'!BB31</f>
        <v>-28.516724674289261</v>
      </c>
      <c r="L33">
        <f>'RICEBP-CumulativeLandDcalcs'!BC31</f>
        <v>0.71825463331448192</v>
      </c>
      <c r="M33">
        <f>'RICEBP-CumulativeLandDcalcs'!BD31</f>
        <v>1.0665268865591802</v>
      </c>
      <c r="N33">
        <f>'RICEBP-CumulativeLandDcalcs'!BE31</f>
        <v>-3.9537321653391038</v>
      </c>
    </row>
    <row r="34" spans="1:14" x14ac:dyDescent="0.2">
      <c r="A34">
        <v>30</v>
      </c>
      <c r="B34" t="s">
        <v>44</v>
      </c>
      <c r="C34">
        <f>'RICEBP-CumulativeLandDcalcs'!AT32</f>
        <v>19.757315878150884</v>
      </c>
      <c r="D34">
        <f>'RICEBP-CumulativeLandDcalcs'!AU32</f>
        <v>14.278181926030436</v>
      </c>
      <c r="E34">
        <f>'RICEBP-CumulativeLandDcalcs'!AV32</f>
        <v>2.8730711407321232</v>
      </c>
      <c r="F34">
        <f>'RICEBP-CumulativeLandDcalcs'!AW32</f>
        <v>3.1542382575708938</v>
      </c>
      <c r="G34">
        <f>'RICEBP-CumulativeLandDcalcs'!AX32</f>
        <v>5.2826328195317709</v>
      </c>
      <c r="H34">
        <f>'RICEBP-CumulativeLandDcalcs'!AY32</f>
        <v>-10.645245926759063</v>
      </c>
      <c r="I34">
        <f>'RICEBP-CumulativeLandDcalcs'!AZ32</f>
        <v>0.39982264997826672</v>
      </c>
      <c r="J34">
        <f>'RICEBP-CumulativeLandDcalcs'!BA32</f>
        <v>-1.9914388956522193</v>
      </c>
      <c r="K34">
        <f>'RICEBP-CumulativeLandDcalcs'!BB32</f>
        <v>-30.840101953862636</v>
      </c>
      <c r="L34">
        <f>'RICEBP-CumulativeLandDcalcs'!BC32</f>
        <v>0.83851277299482785</v>
      </c>
      <c r="M34">
        <f>'RICEBP-CumulativeLandDcalcs'!BD32</f>
        <v>1.1621008890819944</v>
      </c>
      <c r="N34">
        <f>'RICEBP-CumulativeLandDcalcs'!BE32</f>
        <v>-4.2690895577972992</v>
      </c>
    </row>
    <row r="35" spans="1:14" x14ac:dyDescent="0.2">
      <c r="A35">
        <v>31</v>
      </c>
      <c r="B35" t="s">
        <v>45</v>
      </c>
      <c r="C35">
        <f>'RICEBP-CumulativeLandDcalcs'!AT33</f>
        <v>21.22176804949294</v>
      </c>
      <c r="D35">
        <f>'RICEBP-CumulativeLandDcalcs'!AU33</f>
        <v>15.336377969627684</v>
      </c>
      <c r="E35">
        <f>'RICEBP-CumulativeLandDcalcs'!AV33</f>
        <v>3.0896430083215383</v>
      </c>
      <c r="F35">
        <f>'RICEBP-CumulativeLandDcalcs'!AW33</f>
        <v>3.3845078113456832</v>
      </c>
      <c r="G35">
        <f>'RICEBP-CumulativeLandDcalcs'!AX33</f>
        <v>5.6618319560559689</v>
      </c>
      <c r="H35">
        <f>'RICEBP-CumulativeLandDcalcs'!AY33</f>
        <v>-11.571849772058757</v>
      </c>
      <c r="I35">
        <f>'RICEBP-CumulativeLandDcalcs'!AZ33</f>
        <v>0.54721659096992992</v>
      </c>
      <c r="J35">
        <f>'RICEBP-CumulativeLandDcalcs'!BA33</f>
        <v>-2.0274951277772981</v>
      </c>
      <c r="K35">
        <f>'RICEBP-CumulativeLandDcalcs'!BB33</f>
        <v>-33.267865412263632</v>
      </c>
      <c r="L35">
        <f>'RICEBP-CumulativeLandDcalcs'!BC33</f>
        <v>0.96621325849037998</v>
      </c>
      <c r="M35">
        <f>'RICEBP-CumulativeLandDcalcs'!BD33</f>
        <v>1.2621903423173604</v>
      </c>
      <c r="N35">
        <f>'RICEBP-CumulativeLandDcalcs'!BE33</f>
        <v>-4.6025386745218224</v>
      </c>
    </row>
    <row r="36" spans="1:14" x14ac:dyDescent="0.2">
      <c r="A36">
        <v>32</v>
      </c>
      <c r="B36" t="s">
        <v>46</v>
      </c>
      <c r="C36">
        <f>'RICEBP-CumulativeLandDcalcs'!AT34</f>
        <v>22.74892586476393</v>
      </c>
      <c r="D36">
        <f>'RICEBP-CumulativeLandDcalcs'!AU34</f>
        <v>16.440198340165075</v>
      </c>
      <c r="E36">
        <f>'RICEBP-CumulativeLandDcalcs'!AV34</f>
        <v>3.3155932192704753</v>
      </c>
      <c r="F36">
        <f>'RICEBP-CumulativeLandDcalcs'!AW34</f>
        <v>3.6246801189273463</v>
      </c>
      <c r="G36">
        <f>'RICEBP-CumulativeLandDcalcs'!AX34</f>
        <v>6.0573161855556465</v>
      </c>
      <c r="H36">
        <f>'RICEBP-CumulativeLandDcalcs'!AY34</f>
        <v>-12.54268717245035</v>
      </c>
      <c r="I36">
        <f>'RICEBP-CumulativeLandDcalcs'!AZ34</f>
        <v>0.70655816057070464</v>
      </c>
      <c r="J36">
        <f>'RICEBP-CumulativeLandDcalcs'!BA34</f>
        <v>-2.0616922218306288</v>
      </c>
      <c r="K36">
        <f>'RICEBP-CumulativeLandDcalcs'!BB34</f>
        <v>-35.802326382847859</v>
      </c>
      <c r="L36">
        <f>'RICEBP-CumulativeLandDcalcs'!BC34</f>
        <v>1.1014353036486939</v>
      </c>
      <c r="M36">
        <f>'RICEBP-CumulativeLandDcalcs'!BD34</f>
        <v>1.3668786525145129</v>
      </c>
      <c r="N36">
        <f>'RICEBP-CumulativeLandDcalcs'!BE34</f>
        <v>-4.9548800682875633</v>
      </c>
    </row>
    <row r="37" spans="1:14" x14ac:dyDescent="0.2">
      <c r="A37">
        <v>33</v>
      </c>
      <c r="B37" t="s">
        <v>47</v>
      </c>
      <c r="C37">
        <f>'RICEBP-CumulativeLandDcalcs'!AT35</f>
        <v>24.34050313935953</v>
      </c>
      <c r="D37">
        <f>'RICEBP-CumulativeLandDcalcs'!AU35</f>
        <v>17.590863951604895</v>
      </c>
      <c r="E37">
        <f>'RICEBP-CumulativeLandDcalcs'!AV35</f>
        <v>3.5511769752879747</v>
      </c>
      <c r="F37">
        <f>'RICEBP-CumulativeLandDcalcs'!AW35</f>
        <v>3.8750329575756144</v>
      </c>
      <c r="G37">
        <f>'RICEBP-CumulativeLandDcalcs'!AX35</f>
        <v>6.4695521320925007</v>
      </c>
      <c r="H37">
        <f>'RICEBP-CumulativeLandDcalcs'!AY35</f>
        <v>-13.558712783276423</v>
      </c>
      <c r="I37">
        <f>'RICEBP-CumulativeLandDcalcs'!AZ35</f>
        <v>0.87801448535557747</v>
      </c>
      <c r="J37">
        <f>'RICEBP-CumulativeLandDcalcs'!BA35</f>
        <v>-2.0941388945745589</v>
      </c>
      <c r="K37">
        <f>'RICEBP-CumulativeLandDcalcs'!BB35</f>
        <v>-38.44590912440642</v>
      </c>
      <c r="L37">
        <f>'RICEBP-CumulativeLandDcalcs'!BC35</f>
        <v>1.2442852383783871</v>
      </c>
      <c r="M37">
        <f>'RICEBP-CumulativeLandDcalcs'!BD35</f>
        <v>1.4762515399714899</v>
      </c>
      <c r="N37">
        <f>'RICEBP-CumulativeLandDcalcs'!BE35</f>
        <v>-5.326919617368592</v>
      </c>
    </row>
    <row r="38" spans="1:14" x14ac:dyDescent="0.2">
      <c r="A38">
        <v>34</v>
      </c>
      <c r="B38" t="s">
        <v>48</v>
      </c>
      <c r="C38">
        <f>'RICEBP-CumulativeLandDcalcs'!AT36</f>
        <v>25.99833554763212</v>
      </c>
      <c r="D38">
        <f>'RICEBP-CumulativeLandDcalcs'!AU36</f>
        <v>18.789673084014062</v>
      </c>
      <c r="E38">
        <f>'RICEBP-CumulativeLandDcalcs'!AV36</f>
        <v>3.796667989221036</v>
      </c>
      <c r="F38">
        <f>'RICEBP-CumulativeLandDcalcs'!AW36</f>
        <v>4.1358626761679629</v>
      </c>
      <c r="G38">
        <f>'RICEBP-CumulativeLandDcalcs'!AX36</f>
        <v>6.899035743155328</v>
      </c>
      <c r="H38">
        <f>'RICEBP-CumulativeLandDcalcs'!AY36</f>
        <v>-14.621015334963374</v>
      </c>
      <c r="I38">
        <f>'RICEBP-CumulativeLandDcalcs'!AZ36</f>
        <v>1.0617939740565032</v>
      </c>
      <c r="J38">
        <f>'RICEBP-CumulativeLandDcalcs'!BA36</f>
        <v>-2.1249261765040335</v>
      </c>
      <c r="K38">
        <f>'RICEBP-CumulativeLandDcalcs'!BB36</f>
        <v>-41.201244114911695</v>
      </c>
      <c r="L38">
        <f>'RICEBP-CumulativeLandDcalcs'!BC36</f>
        <v>1.3948971351912258</v>
      </c>
      <c r="M38">
        <f>'RICEBP-CumulativeLandDcalcs'!BD36</f>
        <v>1.5904011963003355</v>
      </c>
      <c r="N38">
        <f>'RICEBP-CumulativeLandDcalcs'!BE36</f>
        <v>-5.7194817193594769</v>
      </c>
    </row>
    <row r="39" spans="1:14" x14ac:dyDescent="0.2">
      <c r="A39">
        <v>35</v>
      </c>
      <c r="B39" t="s">
        <v>49</v>
      </c>
      <c r="C39">
        <f>'RICEBP-CumulativeLandDcalcs'!AT37</f>
        <v>27.724427961504354</v>
      </c>
      <c r="D39">
        <f>'RICEBP-CumulativeLandDcalcs'!AU37</f>
        <v>20.038038068880645</v>
      </c>
      <c r="E39">
        <f>'RICEBP-CumulativeLandDcalcs'!AV37</f>
        <v>4.0523654286443911</v>
      </c>
      <c r="F39">
        <f>'RICEBP-CumulativeLandDcalcs'!AW37</f>
        <v>4.4074918618269798</v>
      </c>
      <c r="G39">
        <f>'RICEBP-CumulativeLandDcalcs'!AX37</f>
        <v>7.3463052322610514</v>
      </c>
      <c r="H39">
        <f>'RICEBP-CumulativeLandDcalcs'!AY37</f>
        <v>-15.730837922600363</v>
      </c>
      <c r="I39">
        <f>'RICEBP-CumulativeLandDcalcs'!AZ37</f>
        <v>1.258147615418757</v>
      </c>
      <c r="J39">
        <f>'RICEBP-CumulativeLandDcalcs'!BA37</f>
        <v>-2.1541317485067348</v>
      </c>
      <c r="K39">
        <f>'RICEBP-CumulativeLandDcalcs'!BB37</f>
        <v>-44.071248391079287</v>
      </c>
      <c r="L39">
        <f>'RICEBP-CumulativeLandDcalcs'!BC37</f>
        <v>1.553434099713489</v>
      </c>
      <c r="M39">
        <f>'RICEBP-CumulativeLandDcalcs'!BD37</f>
        <v>1.7094299596742277</v>
      </c>
      <c r="N39">
        <f>'RICEBP-CumulativeLandDcalcs'!BE37</f>
        <v>-6.1334221657375272</v>
      </c>
    </row>
    <row r="40" spans="1:14" x14ac:dyDescent="0.2">
      <c r="A40">
        <v>36</v>
      </c>
      <c r="B40" t="s">
        <v>50</v>
      </c>
      <c r="C40">
        <f>'RICEBP-CumulativeLandDcalcs'!AT38</f>
        <v>29.520984084489822</v>
      </c>
      <c r="D40">
        <f>'RICEBP-CumulativeLandDcalcs'!AU38</f>
        <v>21.337508658129039</v>
      </c>
      <c r="E40">
        <f>'RICEBP-CumulativeLandDcalcs'!AV38</f>
        <v>4.3185982878456697</v>
      </c>
      <c r="F40">
        <f>'RICEBP-CumulativeLandDcalcs'!AW38</f>
        <v>4.6902741341723946</v>
      </c>
      <c r="G40">
        <f>'RICEBP-CumulativeLandDcalcs'!AX38</f>
        <v>7.8119491648947621</v>
      </c>
      <c r="H40">
        <f>'RICEBP-CumulativeLandDcalcs'!AY38</f>
        <v>-16.889590216625994</v>
      </c>
      <c r="I40">
        <f>'RICEBP-CumulativeLandDcalcs'!AZ38</f>
        <v>1.4673704474554568</v>
      </c>
      <c r="J40">
        <f>'RICEBP-CumulativeLandDcalcs'!BA38</f>
        <v>-2.1818220569326652</v>
      </c>
      <c r="K40">
        <f>'RICEBP-CumulativeLandDcalcs'!BB38</f>
        <v>-47.059176686295849</v>
      </c>
      <c r="L40">
        <f>'RICEBP-CumulativeLandDcalcs'!BC38</f>
        <v>1.7200892870888362</v>
      </c>
      <c r="M40">
        <f>'RICEBP-CumulativeLandDcalcs'!BD38</f>
        <v>1.8334528320770216</v>
      </c>
      <c r="N40">
        <f>'RICEBP-CumulativeLandDcalcs'!BE38</f>
        <v>-6.5696379362985295</v>
      </c>
    </row>
    <row r="41" spans="1:14" x14ac:dyDescent="0.2">
      <c r="A41">
        <v>37</v>
      </c>
      <c r="B41" t="s">
        <v>51</v>
      </c>
      <c r="C41">
        <f>'RICEBP-CumulativeLandDcalcs'!AT39</f>
        <v>31.39042220229609</v>
      </c>
      <c r="D41">
        <f>'RICEBP-CumulativeLandDcalcs'!AU39</f>
        <v>22.689784950622521</v>
      </c>
      <c r="E41">
        <f>'RICEBP-CumulativeLandDcalcs'!AV39</f>
        <v>4.5957277331088608</v>
      </c>
      <c r="F41">
        <f>'RICEBP-CumulativeLandDcalcs'!AW39</f>
        <v>4.9845967056549387</v>
      </c>
      <c r="G41">
        <f>'RICEBP-CumulativeLandDcalcs'!AX39</f>
        <v>8.2966107894830916</v>
      </c>
      <c r="H41">
        <f>'RICEBP-CumulativeLandDcalcs'!AY39</f>
        <v>-18.098853905626079</v>
      </c>
      <c r="I41">
        <f>'RICEBP-CumulativeLandDcalcs'!AZ39</f>
        <v>1.6898027715788144</v>
      </c>
      <c r="J41">
        <f>'RICEBP-CumulativeLandDcalcs'!BA39</f>
        <v>-2.2080530644515846</v>
      </c>
      <c r="K41">
        <f>'RICEBP-CumulativeLandDcalcs'!BB39</f>
        <v>-50.168649371436167</v>
      </c>
      <c r="L41">
        <f>'RICEBP-CumulativeLandDcalcs'!BC39</f>
        <v>1.8950864679138857</v>
      </c>
      <c r="M41">
        <f>'RICEBP-CumulativeLandDcalcs'!BD39</f>
        <v>1.9625990311963857</v>
      </c>
      <c r="N41">
        <f>'RICEBP-CumulativeLandDcalcs'!BE39</f>
        <v>-7.0290743103407731</v>
      </c>
    </row>
    <row r="42" spans="1:14" x14ac:dyDescent="0.2">
      <c r="A42">
        <v>38</v>
      </c>
      <c r="B42" t="s">
        <v>52</v>
      </c>
      <c r="C42">
        <f>'RICEBP-CumulativeLandDcalcs'!AT40</f>
        <v>33.335382173163616</v>
      </c>
      <c r="D42">
        <f>'RICEBP-CumulativeLandDcalcs'!AU40</f>
        <v>24.096723658522656</v>
      </c>
      <c r="E42">
        <f>'RICEBP-CumulativeLandDcalcs'!AV40</f>
        <v>4.8841481628076195</v>
      </c>
      <c r="F42">
        <f>'RICEBP-CumulativeLandDcalcs'!AW40</f>
        <v>5.2908815388480006</v>
      </c>
      <c r="G42">
        <f>'RICEBP-CumulativeLandDcalcs'!AX40</f>
        <v>8.8009900187368331</v>
      </c>
      <c r="H42">
        <f>'RICEBP-CumulativeLandDcalcs'!AY40</f>
        <v>-19.360383786320728</v>
      </c>
      <c r="I42">
        <f>'RICEBP-CumulativeLandDcalcs'!AZ40</f>
        <v>1.925830999856307</v>
      </c>
      <c r="J42">
        <f>'RICEBP-CumulativeLandDcalcs'!BA40</f>
        <v>-2.2328703435202248</v>
      </c>
      <c r="K42">
        <f>'RICEBP-CumulativeLandDcalcs'!BB40</f>
        <v>-53.403665386174914</v>
      </c>
      <c r="L42">
        <f>'RICEBP-CumulativeLandDcalcs'!BC40</f>
        <v>2.0786802098495727</v>
      </c>
      <c r="M42">
        <f>'RICEBP-CumulativeLandDcalcs'!BD40</f>
        <v>2.0970128772263439</v>
      </c>
      <c r="N42">
        <f>'RICEBP-CumulativeLandDcalcs'!BE40</f>
        <v>-7.5127301229951211</v>
      </c>
    </row>
    <row r="43" spans="1:14" x14ac:dyDescent="0.2">
      <c r="A43">
        <v>39</v>
      </c>
      <c r="B43" t="s">
        <v>53</v>
      </c>
      <c r="C43">
        <f>'RICEBP-CumulativeLandDcalcs'!AT41</f>
        <v>35.358727450900943</v>
      </c>
      <c r="D43">
        <f>'RICEBP-CumulativeLandDcalcs'!AU41</f>
        <v>25.56034051279892</v>
      </c>
      <c r="E43">
        <f>'RICEBP-CumulativeLandDcalcs'!AV41</f>
        <v>5.1842875344140422</v>
      </c>
      <c r="F43">
        <f>'RICEBP-CumulativeLandDcalcs'!AW41</f>
        <v>5.6095857108652023</v>
      </c>
      <c r="G43">
        <f>'RICEBP-CumulativeLandDcalcs'!AX41</f>
        <v>9.3258440869314718</v>
      </c>
      <c r="H43">
        <f>'RICEBP-CumulativeLandDcalcs'!AY41</f>
        <v>-20.676106427050712</v>
      </c>
      <c r="I43">
        <f>'RICEBP-CumulativeLandDcalcs'!AZ41</f>
        <v>2.1758881700651673</v>
      </c>
      <c r="J43">
        <f>'RICEBP-CumulativeLandDcalcs'!BA41</f>
        <v>-2.2563089252918194</v>
      </c>
      <c r="K43">
        <f>'RICEBP-CumulativeLandDcalcs'!BB41</f>
        <v>-56.768606332815786</v>
      </c>
      <c r="L43">
        <f>'RICEBP-CumulativeLandDcalcs'!BC41</f>
        <v>2.2711557929516903</v>
      </c>
      <c r="M43">
        <f>'RICEBP-CumulativeLandDcalcs'!BD41</f>
        <v>2.2368542525880053</v>
      </c>
      <c r="N43">
        <f>'RICEBP-CumulativeLandDcalcs'!BE41</f>
        <v>-8.0216618263571497</v>
      </c>
    </row>
    <row r="44" spans="1:14" x14ac:dyDescent="0.2">
      <c r="A44">
        <v>40</v>
      </c>
      <c r="B44" t="s">
        <v>54</v>
      </c>
      <c r="C44">
        <f>'RICEBP-CumulativeLandDcalcs'!AT42</f>
        <v>37.463544561051158</v>
      </c>
      <c r="D44">
        <f>'RICEBP-CumulativeLandDcalcs'!AU42</f>
        <v>27.082810602241949</v>
      </c>
      <c r="E44">
        <f>'RICEBP-CumulativeLandDcalcs'!AV42</f>
        <v>5.4966073125271597</v>
      </c>
      <c r="F44">
        <f>'RICEBP-CumulativeLandDcalcs'!AW42</f>
        <v>5.9412013721795676</v>
      </c>
      <c r="G44">
        <f>'RICEBP-CumulativeLandDcalcs'!AX42</f>
        <v>9.8719875310535539</v>
      </c>
      <c r="H44">
        <f>'RICEBP-CumulativeLandDcalcs'!AY42</f>
        <v>-22.048117691339193</v>
      </c>
      <c r="I44">
        <f>'RICEBP-CumulativeLandDcalcs'!AZ42</f>
        <v>2.4404542138867873</v>
      </c>
      <c r="J44">
        <f>'RICEBP-CumulativeLandDcalcs'!BA42</f>
        <v>-2.278393108726033</v>
      </c>
      <c r="K44">
        <f>'RICEBP-CumulativeLandDcalcs'!BB42</f>
        <v>-60.268235760944066</v>
      </c>
      <c r="L44">
        <f>'RICEBP-CumulativeLandDcalcs'!BC42</f>
        <v>2.4728289676466138</v>
      </c>
      <c r="M44">
        <f>'RICEBP-CumulativeLandDcalcs'!BD42</f>
        <v>2.3822987977060222</v>
      </c>
      <c r="N44">
        <f>'RICEBP-CumulativeLandDcalcs'!BE42</f>
        <v>-8.5569867972835691</v>
      </c>
    </row>
    <row r="45" spans="1:14" x14ac:dyDescent="0.2">
      <c r="A45">
        <v>41</v>
      </c>
      <c r="B45" t="s">
        <v>55</v>
      </c>
      <c r="C45">
        <f>'RICEBP-CumulativeLandDcalcs'!AT43</f>
        <v>39.653141491224105</v>
      </c>
      <c r="D45">
        <f>'RICEBP-CumulativeLandDcalcs'!AU43</f>
        <v>28.666467738952161</v>
      </c>
      <c r="E45">
        <f>'RICEBP-CumulativeLandDcalcs'!AV43</f>
        <v>5.8216022528436087</v>
      </c>
      <c r="F45">
        <f>'RICEBP-CumulativeLandDcalcs'!AW43</f>
        <v>6.2862555325165612</v>
      </c>
      <c r="G45">
        <f>'RICEBP-CumulativeLandDcalcs'!AX43</f>
        <v>10.440291883406827</v>
      </c>
      <c r="H45">
        <f>'RICEBP-CumulativeLandDcalcs'!AY43</f>
        <v>-23.478679924148157</v>
      </c>
      <c r="I45">
        <f>'RICEBP-CumulativeLandDcalcs'!AZ43</f>
        <v>2.7200560700350489</v>
      </c>
      <c r="J45">
        <f>'RICEBP-CumulativeLandDcalcs'!BA43</f>
        <v>-2.2991363160216998</v>
      </c>
      <c r="K45">
        <f>'RICEBP-CumulativeLandDcalcs'!BB43</f>
        <v>-63.907696144793022</v>
      </c>
      <c r="L45">
        <f>'RICEBP-CumulativeLandDcalcs'!BC43</f>
        <v>2.684045640861437</v>
      </c>
      <c r="M45">
        <f>'RICEBP-CumulativeLandDcalcs'!BD43</f>
        <v>2.5335379502064774</v>
      </c>
      <c r="N45">
        <f>'RICEBP-CumulativeLandDcalcs'!BE43</f>
        <v>-9.1198861750833569</v>
      </c>
    </row>
    <row r="46" spans="1:14" x14ac:dyDescent="0.2">
      <c r="A46">
        <v>42</v>
      </c>
      <c r="B46" t="s">
        <v>56</v>
      </c>
      <c r="C46">
        <f>'RICEBP-CumulativeLandDcalcs'!AT44</f>
        <v>41.931045858251544</v>
      </c>
      <c r="D46">
        <f>'RICEBP-CumulativeLandDcalcs'!AU44</f>
        <v>30.313803505298086</v>
      </c>
      <c r="E46">
        <f>'RICEBP-CumulativeLandDcalcs'!AV44</f>
        <v>6.159800149778758</v>
      </c>
      <c r="F46">
        <f>'RICEBP-CumulativeLandDcalcs'!AW44</f>
        <v>6.6453098105853963</v>
      </c>
      <c r="G46">
        <f>'RICEBP-CumulativeLandDcalcs'!AX44</f>
        <v>11.031685302520978</v>
      </c>
      <c r="H46">
        <f>'RICEBP-CumulativeLandDcalcs'!AY44</f>
        <v>-24.970219284794702</v>
      </c>
      <c r="I46">
        <f>'RICEBP-CumulativeLandDcalcs'!AZ44</f>
        <v>3.0152677233775025</v>
      </c>
      <c r="J46">
        <f>'RICEBP-CumulativeLandDcalcs'!BA44</f>
        <v>-2.3185410198753389</v>
      </c>
      <c r="K46">
        <f>'RICEBP-CumulativeLandDcalcs'!BB44</f>
        <v>-67.692505084326328</v>
      </c>
      <c r="L46">
        <f>'RICEBP-CumulativeLandDcalcs'!BC44</f>
        <v>2.9051815530627234</v>
      </c>
      <c r="M46">
        <f>'RICEBP-CumulativeLandDcalcs'!BD44</f>
        <v>2.6907788980481637</v>
      </c>
      <c r="N46">
        <f>'RICEBP-CumulativeLandDcalcs'!BE44</f>
        <v>-9.7116074119268205</v>
      </c>
    </row>
    <row r="47" spans="1:14" x14ac:dyDescent="0.2">
      <c r="A47">
        <v>43</v>
      </c>
      <c r="B47" t="s">
        <v>57</v>
      </c>
      <c r="C47">
        <f>'RICEBP-CumulativeLandDcalcs'!AT45</f>
        <v>44.301003356237082</v>
      </c>
      <c r="D47">
        <f>'RICEBP-CumulativeLandDcalcs'!AU45</f>
        <v>32.027466373846643</v>
      </c>
      <c r="E47">
        <f>'RICEBP-CumulativeLandDcalcs'!AV45</f>
        <v>6.5117616229284261</v>
      </c>
      <c r="F47">
        <f>'RICEBP-CumulativeLandDcalcs'!AW45</f>
        <v>7.0189602272175691</v>
      </c>
      <c r="G47">
        <f>'RICEBP-CumulativeLandDcalcs'!AX45</f>
        <v>11.647152273762314</v>
      </c>
      <c r="H47">
        <f>'RICEBP-CumulativeLandDcalcs'!AY45</f>
        <v>-26.525323510614164</v>
      </c>
      <c r="I47">
        <f>'RICEBP-CumulativeLandDcalcs'!AZ45</f>
        <v>3.3267102355880551</v>
      </c>
      <c r="J47">
        <f>'RICEBP-CumulativeLandDcalcs'!BA45</f>
        <v>-2.3365987399333168</v>
      </c>
      <c r="K47">
        <f>'RICEBP-CumulativeLandDcalcs'!BB45</f>
        <v>-71.62855166525182</v>
      </c>
      <c r="L47">
        <f>'RICEBP-CumulativeLandDcalcs'!BC45</f>
        <v>3.1366419905629455</v>
      </c>
      <c r="M47">
        <f>'RICEBP-CumulativeLandDcalcs'!BD45</f>
        <v>2.854244493487458</v>
      </c>
      <c r="N47">
        <f>'RICEBP-CumulativeLandDcalcs'!BE45</f>
        <v>-10.33346665783121</v>
      </c>
    </row>
    <row r="48" spans="1:14" x14ac:dyDescent="0.2">
      <c r="A48">
        <v>44</v>
      </c>
      <c r="B48" t="s">
        <v>58</v>
      </c>
      <c r="C48">
        <f>'RICEBP-CumulativeLandDcalcs'!AT46</f>
        <v>46.766976776472774</v>
      </c>
      <c r="D48">
        <f>'RICEBP-CumulativeLandDcalcs'!AU46</f>
        <v>33.810261134012634</v>
      </c>
      <c r="E48">
        <f>'RICEBP-CumulativeLandDcalcs'!AV46</f>
        <v>6.8780799861820263</v>
      </c>
      <c r="F48">
        <f>'RICEBP-CumulativeLandDcalcs'!AW46</f>
        <v>7.4078370876568904</v>
      </c>
      <c r="G48">
        <f>'RICEBP-CumulativeLandDcalcs'!AX46</f>
        <v>12.287733454859501</v>
      </c>
      <c r="H48">
        <f>'RICEBP-CumulativeLandDcalcs'!AY46</f>
        <v>-28.146740271861251</v>
      </c>
      <c r="I48">
        <f>'RICEBP-CumulativeLandDcalcs'!AZ46</f>
        <v>3.6550518176742872</v>
      </c>
      <c r="J48">
        <f>'RICEBP-CumulativeLandDcalcs'!BA46</f>
        <v>-2.3532900945273783</v>
      </c>
      <c r="K48">
        <f>'RICEBP-CumulativeLandDcalcs'!BB46</f>
        <v>-75.722093548598011</v>
      </c>
      <c r="L48">
        <f>'RICEBP-CumulativeLandDcalcs'!BC46</f>
        <v>3.3788615635264829</v>
      </c>
      <c r="M48">
        <f>'RICEBP-CumulativeLandDcalcs'!BD46</f>
        <v>3.0241731595459482</v>
      </c>
      <c r="N48">
        <f>'RICEBP-CumulativeLandDcalcs'!BE46</f>
        <v>-10.986851064943954</v>
      </c>
    </row>
    <row r="49" spans="1:14" x14ac:dyDescent="0.2">
      <c r="A49">
        <v>45</v>
      </c>
      <c r="B49" t="s">
        <v>59</v>
      </c>
      <c r="C49">
        <f>'RICEBP-CumulativeLandDcalcs'!AT47</f>
        <v>49.333145762654588</v>
      </c>
      <c r="D49">
        <f>'RICEBP-CumulativeLandDcalcs'!AU47</f>
        <v>35.665148763624501</v>
      </c>
      <c r="E49">
        <f>'RICEBP-CumulativeLandDcalcs'!AV47</f>
        <v>7.2593812244029667</v>
      </c>
      <c r="F49">
        <f>'RICEBP-CumulativeLandDcalcs'!AW47</f>
        <v>7.8126049786028844</v>
      </c>
      <c r="G49">
        <f>'RICEBP-CumulativeLandDcalcs'!AX47</f>
        <v>12.954525708260773</v>
      </c>
      <c r="H49">
        <f>'RICEBP-CumulativeLandDcalcs'!AY47</f>
        <v>-29.837376201943716</v>
      </c>
      <c r="I49">
        <f>'RICEBP-CumulativeLandDcalcs'!AZ47</f>
        <v>4.0010079816445119</v>
      </c>
      <c r="J49">
        <f>'RICEBP-CumulativeLandDcalcs'!BA47</f>
        <v>-2.3685848907486333</v>
      </c>
      <c r="K49">
        <f>'RICEBP-CumulativeLandDcalcs'!BB47</f>
        <v>-79.979755134400321</v>
      </c>
      <c r="L49">
        <f>'RICEBP-CumulativeLandDcalcs'!BC47</f>
        <v>3.6323040698499156</v>
      </c>
      <c r="M49">
        <f>'RICEBP-CumulativeLandDcalcs'!BD47</f>
        <v>3.2008188105835846</v>
      </c>
      <c r="N49">
        <f>'RICEBP-CumulativeLandDcalcs'!BE47</f>
        <v>-11.673221072531103</v>
      </c>
    </row>
    <row r="50" spans="1:14" x14ac:dyDescent="0.2">
      <c r="A50">
        <v>46</v>
      </c>
      <c r="B50" t="s">
        <v>60</v>
      </c>
      <c r="C50">
        <f>'RICEBP-CumulativeLandDcalcs'!AT48</f>
        <v>52.003907387485818</v>
      </c>
      <c r="D50">
        <f>'RICEBP-CumulativeLandDcalcs'!AU48</f>
        <v>37.59524682463131</v>
      </c>
      <c r="E50">
        <f>'RICEBP-CumulativeLandDcalcs'!AV48</f>
        <v>7.6563240910555264</v>
      </c>
      <c r="F50">
        <f>'RICEBP-CumulativeLandDcalcs'!AW48</f>
        <v>8.2339628934573241</v>
      </c>
      <c r="G50">
        <f>'RICEBP-CumulativeLandDcalcs'!AX48</f>
        <v>13.64868234225178</v>
      </c>
      <c r="H50">
        <f>'RICEBP-CumulativeLandDcalcs'!AY48</f>
        <v>-31.600296639755452</v>
      </c>
      <c r="I50">
        <f>'RICEBP-CumulativeLandDcalcs'!AZ48</f>
        <v>4.3653417979992621</v>
      </c>
      <c r="J50">
        <f>'RICEBP-CumulativeLandDcalcs'!BA48</f>
        <v>-2.3824422366271563</v>
      </c>
      <c r="K50">
        <f>'RICEBP-CumulativeLandDcalcs'!BB48</f>
        <v>-84.408527001102868</v>
      </c>
      <c r="L50">
        <f>'RICEBP-CumulativeLandDcalcs'!BC48</f>
        <v>3.8974624576441879</v>
      </c>
      <c r="M50">
        <f>'RICEBP-CumulativeLandDcalcs'!BD48</f>
        <v>3.3844508017260866</v>
      </c>
      <c r="N50">
        <f>'RICEBP-CumulativeLandDcalcs'!BE48</f>
        <v>-12.394112718765848</v>
      </c>
    </row>
    <row r="51" spans="1:14" x14ac:dyDescent="0.2">
      <c r="A51">
        <v>47</v>
      </c>
      <c r="B51" t="s">
        <v>61</v>
      </c>
      <c r="C51">
        <f>'RICEBP-CumulativeLandDcalcs'!AT49</f>
        <v>54.783877589280493</v>
      </c>
      <c r="D51">
        <f>'RICEBP-CumulativeLandDcalcs'!AU49</f>
        <v>39.603830425084212</v>
      </c>
      <c r="E51">
        <f>'RICEBP-CumulativeLandDcalcs'!AV49</f>
        <v>8.0696003330222155</v>
      </c>
      <c r="F51">
        <f>'RICEBP-CumulativeLandDcalcs'!AW49</f>
        <v>8.6726444918023038</v>
      </c>
      <c r="G51">
        <f>'RICEBP-CumulativeLandDcalcs'!AX49</f>
        <v>14.371413570619135</v>
      </c>
      <c r="H51">
        <f>'RICEBP-CumulativeLandDcalcs'!AY49</f>
        <v>-33.438726091644391</v>
      </c>
      <c r="I51">
        <f>'RICEBP-CumulativeLandDcalcs'!AZ49</f>
        <v>4.7488642774826353</v>
      </c>
      <c r="J51">
        <f>'RICEBP-CumulativeLandDcalcs'!BA49</f>
        <v>-2.3948106613802849</v>
      </c>
      <c r="K51">
        <f>'RICEBP-CumulativeLandDcalcs'!BB49</f>
        <v>-89.015766730229842</v>
      </c>
      <c r="L51">
        <f>'RICEBP-CumulativeLandDcalcs'!BC49</f>
        <v>4.1748588937009261</v>
      </c>
      <c r="M51">
        <f>'RICEBP-CumulativeLandDcalcs'!BD49</f>
        <v>3.5753539171000845</v>
      </c>
      <c r="N51">
        <f>'RICEBP-CumulativeLandDcalcs'!BE49</f>
        <v>-13.151140014837512</v>
      </c>
    </row>
    <row r="52" spans="1:14" x14ac:dyDescent="0.2">
      <c r="A52">
        <v>48</v>
      </c>
      <c r="B52" t="s">
        <v>62</v>
      </c>
      <c r="C52">
        <f>'RICEBP-CumulativeLandDcalcs'!AT50</f>
        <v>57.677893477917131</v>
      </c>
      <c r="D52">
        <f>'RICEBP-CumulativeLandDcalcs'!AU50</f>
        <v>41.694333765898399</v>
      </c>
      <c r="E52">
        <f>'RICEBP-CumulativeLandDcalcs'!AV50</f>
        <v>8.4999350444204147</v>
      </c>
      <c r="F52">
        <f>'RICEBP-CumulativeLandDcalcs'!AW50</f>
        <v>9.1294184945872576</v>
      </c>
      <c r="G52">
        <f>'RICEBP-CumulativeLandDcalcs'!AX50</f>
        <v>15.123987193235777</v>
      </c>
      <c r="H52">
        <f>'RICEBP-CumulativeLandDcalcs'!AY50</f>
        <v>-35.356049402802071</v>
      </c>
      <c r="I52">
        <f>'RICEBP-CumulativeLandDcalcs'!AZ50</f>
        <v>5.1524348892672442</v>
      </c>
      <c r="J52">
        <f>'RICEBP-CumulativeLandDcalcs'!BA50</f>
        <v>-2.4056282322800135</v>
      </c>
      <c r="K52">
        <f>'RICEBP-CumulativeLandDcalcs'!BB50</f>
        <v>-93.809201165930062</v>
      </c>
      <c r="L52">
        <f>'RICEBP-CumulativeLandDcalcs'!BC50</f>
        <v>4.4650449415431614</v>
      </c>
      <c r="M52">
        <f>'RICEBP-CumulativeLandDcalcs'!BD50</f>
        <v>3.773828403407741</v>
      </c>
      <c r="N52">
        <f>'RICEBP-CumulativeLandDcalcs'!BE50</f>
        <v>-13.945997409265033</v>
      </c>
    </row>
    <row r="53" spans="1:14" x14ac:dyDescent="0.2">
      <c r="A53">
        <v>49</v>
      </c>
      <c r="B53" t="s">
        <v>63</v>
      </c>
      <c r="C53">
        <f>'RICEBP-CumulativeLandDcalcs'!AT51</f>
        <v>60.691016501654822</v>
      </c>
      <c r="D53">
        <f>'RICEBP-CumulativeLandDcalcs'!AU51</f>
        <v>43.870352275831813</v>
      </c>
      <c r="E53">
        <f>'RICEBP-CumulativeLandDcalcs'!AV51</f>
        <v>8.9480871484958033</v>
      </c>
      <c r="F53">
        <f>'RICEBP-CumulativeLandDcalcs'!AW51</f>
        <v>9.6050892137421808</v>
      </c>
      <c r="G53">
        <f>'RICEBP-CumulativeLandDcalcs'!AX51</f>
        <v>15.907729495473829</v>
      </c>
      <c r="H53">
        <f>'RICEBP-CumulativeLandDcalcs'!AY51</f>
        <v>-37.355813617534501</v>
      </c>
      <c r="I53">
        <f>'RICEBP-CumulativeLandDcalcs'!AZ51</f>
        <v>5.5769622231060012</v>
      </c>
      <c r="J53">
        <f>'RICEBP-CumulativeLandDcalcs'!BA51</f>
        <v>-2.414822659169694</v>
      </c>
      <c r="K53">
        <f>'RICEBP-CumulativeLandDcalcs'!BB51</f>
        <v>-98.796930119953956</v>
      </c>
      <c r="L53">
        <f>'RICEBP-CumulativeLandDcalcs'!BC51</f>
        <v>4.7686018500405671</v>
      </c>
      <c r="M53">
        <f>'RICEBP-CumulativeLandDcalcs'!BD51</f>
        <v>3.9801900529053817</v>
      </c>
      <c r="N53">
        <f>'RICEBP-CumulativeLandDcalcs'!BE51</f>
        <v>-14.780462364592307</v>
      </c>
    </row>
    <row r="54" spans="1:14" x14ac:dyDescent="0.2">
      <c r="A54">
        <v>50</v>
      </c>
      <c r="B54" t="s">
        <v>64</v>
      </c>
      <c r="C54">
        <f>'RICEBP-CumulativeLandDcalcs'!AT52</f>
        <v>63.828536455866313</v>
      </c>
      <c r="D54">
        <f>'RICEBP-CumulativeLandDcalcs'!AU52</f>
        <v>46.135645328674201</v>
      </c>
      <c r="E54">
        <f>'RICEBP-CumulativeLandDcalcs'!AV52</f>
        <v>9.4148500050466808</v>
      </c>
      <c r="F54">
        <f>'RICEBP-CumulativeLandDcalcs'!AW52</f>
        <v>10.100497213325209</v>
      </c>
      <c r="G54">
        <f>'RICEBP-CumulativeLandDcalcs'!AX52</f>
        <v>16.724026361759929</v>
      </c>
      <c r="H54">
        <f>'RICEBP-CumulativeLandDcalcs'!AY52</f>
        <v>-39.441730502424683</v>
      </c>
      <c r="I54">
        <f>'RICEBP-CumulativeLandDcalcs'!AZ52</f>
        <v>6.0234047996322602</v>
      </c>
      <c r="J54">
        <f>'RICEBP-CumulativeLandDcalcs'!BA52</f>
        <v>-2.4223113798334488</v>
      </c>
      <c r="K54">
        <f>'RICEBP-CumulativeLandDcalcs'!BB52</f>
        <v>-103.98743150764278</v>
      </c>
      <c r="L54">
        <f>'RICEBP-CumulativeLandDcalcs'!BC52</f>
        <v>5.0861409518133796</v>
      </c>
      <c r="M54">
        <f>'RICEBP-CumulativeLandDcalcs'!BD52</f>
        <v>4.1947703380714811</v>
      </c>
      <c r="N54">
        <f>'RICEBP-CumulativeLandDcalcs'!BE52</f>
        <v>-15.656398064288602</v>
      </c>
    </row>
    <row r="55" spans="1:14" x14ac:dyDescent="0.2">
      <c r="A55">
        <v>51</v>
      </c>
      <c r="B55" t="s">
        <v>65</v>
      </c>
      <c r="C55">
        <f>'RICEBP-CumulativeLandDcalcs'!AT53</f>
        <v>67.095976309144149</v>
      </c>
      <c r="D55">
        <f>'RICEBP-CumulativeLandDcalcs'!AU53</f>
        <v>48.494139530985223</v>
      </c>
      <c r="E55">
        <f>'RICEBP-CumulativeLandDcalcs'!AV53</f>
        <v>9.9010521399439551</v>
      </c>
      <c r="F55">
        <f>'RICEBP-CumulativeLandDcalcs'!AW53</f>
        <v>10.616520098458109</v>
      </c>
      <c r="G55">
        <f>'RICEBP-CumulativeLandDcalcs'!AX53</f>
        <v>17.574324597223285</v>
      </c>
      <c r="H55">
        <f>'RICEBP-CumulativeLandDcalcs'!AY53</f>
        <v>-41.617679704171081</v>
      </c>
      <c r="I55">
        <f>'RICEBP-CumulativeLandDcalcs'!AZ53</f>
        <v>6.492772030642918</v>
      </c>
      <c r="J55">
        <f>'RICEBP-CumulativeLandDcalcs'!BA53</f>
        <v>-2.4280016212311692</v>
      </c>
      <c r="K55">
        <f>'RICEBP-CumulativeLandDcalcs'!BB53</f>
        <v>-109.38956788518627</v>
      </c>
      <c r="L55">
        <f>'RICEBP-CumulativeLandDcalcs'!BC53</f>
        <v>5.4183041695329841</v>
      </c>
      <c r="M55">
        <f>'RICEBP-CumulativeLandDcalcs'!BD53</f>
        <v>4.4179165989779756</v>
      </c>
      <c r="N55">
        <f>'RICEBP-CumulativeLandDcalcs'!BE53</f>
        <v>-16.575756264320148</v>
      </c>
    </row>
    <row r="56" spans="1:14" x14ac:dyDescent="0.2">
      <c r="A56">
        <v>52</v>
      </c>
      <c r="B56" t="s">
        <v>66</v>
      </c>
      <c r="C56">
        <f>'RICEBP-CumulativeLandDcalcs'!AT54</f>
        <v>70.499097819903895</v>
      </c>
      <c r="D56">
        <f>'RICEBP-CumulativeLandDcalcs'!AU54</f>
        <v>50.949932565678132</v>
      </c>
      <c r="E56">
        <f>'RICEBP-CumulativeLandDcalcs'!AV54</f>
        <v>10.407558092918874</v>
      </c>
      <c r="F56">
        <f>'RICEBP-CumulativeLandDcalcs'!AW54</f>
        <v>11.154073427953641</v>
      </c>
      <c r="G56">
        <f>'RICEBP-CumulativeLandDcalcs'!AX54</f>
        <v>18.460133450839187</v>
      </c>
      <c r="H56">
        <f>'RICEBP-CumulativeLandDcalcs'!AY54</f>
        <v>-43.88771251379665</v>
      </c>
      <c r="I56">
        <f>'RICEBP-CumulativeLandDcalcs'!AZ54</f>
        <v>6.9861253296262538</v>
      </c>
      <c r="J56">
        <f>'RICEBP-CumulativeLandDcalcs'!BA54</f>
        <v>-2.4317904330694455</v>
      </c>
      <c r="K56">
        <f>'RICEBP-CumulativeLandDcalcs'!BB54</f>
        <v>-115.01259434985271</v>
      </c>
      <c r="L56">
        <f>'RICEBP-CumulativeLandDcalcs'!BC54</f>
        <v>5.7657646275832048</v>
      </c>
      <c r="M56">
        <f>'RICEBP-CumulativeLandDcalcs'!BD54</f>
        <v>4.6499922834897829</v>
      </c>
      <c r="N56">
        <f>'RICEBP-CumulativeLandDcalcs'!BE54</f>
        <v>-17.540580301274225</v>
      </c>
    </row>
    <row r="57" spans="1:14" x14ac:dyDescent="0.2">
      <c r="A57">
        <v>53</v>
      </c>
      <c r="B57" t="s">
        <v>67</v>
      </c>
      <c r="C57">
        <f>'RICEBP-CumulativeLandDcalcs'!AT55</f>
        <v>74.043907916477437</v>
      </c>
      <c r="D57">
        <f>'RICEBP-CumulativeLandDcalcs'!AU55</f>
        <v>53.507297575519942</v>
      </c>
      <c r="E57">
        <f>'RICEBP-CumulativeLandDcalcs'!AV55</f>
        <v>10.935269379734622</v>
      </c>
      <c r="F57">
        <f>'RICEBP-CumulativeLandDcalcs'!AW55</f>
        <v>11.714111746528237</v>
      </c>
      <c r="G57">
        <f>'RICEBP-CumulativeLandDcalcs'!AX55</f>
        <v>19.383026333469978</v>
      </c>
      <c r="H57">
        <f>'RICEBP-CumulativeLandDcalcs'!AY55</f>
        <v>-46.256056210228252</v>
      </c>
      <c r="I57">
        <f>'RICEBP-CumulativeLandDcalcs'!AZ55</f>
        <v>7.5045793718122491</v>
      </c>
      <c r="J57">
        <f>'RICEBP-CumulativeLandDcalcs'!BA55</f>
        <v>-2.4335646913227289</v>
      </c>
      <c r="K57">
        <f>'RICEBP-CumulativeLandDcalcs'!BB55</f>
        <v>-120.86616776111249</v>
      </c>
      <c r="L57">
        <f>'RICEBP-CumulativeLandDcalcs'!BC55</f>
        <v>6.1292273662474974</v>
      </c>
      <c r="M57">
        <f>'RICEBP-CumulativeLandDcalcs'!BD55</f>
        <v>4.8913772398181523</v>
      </c>
      <c r="N57">
        <f>'RICEBP-CumulativeLandDcalcs'!BE55</f>
        <v>-18.553008266944712</v>
      </c>
    </row>
    <row r="58" spans="1:14" x14ac:dyDescent="0.2">
      <c r="A58">
        <v>54</v>
      </c>
      <c r="B58" t="s">
        <v>68</v>
      </c>
      <c r="C58">
        <f>'RICEBP-CumulativeLandDcalcs'!AT56</f>
        <v>77.736665815011875</v>
      </c>
      <c r="D58">
        <f>'RICEBP-CumulativeLandDcalcs'!AU56</f>
        <v>56.170688070641887</v>
      </c>
      <c r="E58">
        <f>'RICEBP-CumulativeLandDcalcs'!AV56</f>
        <v>11.485125565026296</v>
      </c>
      <c r="F58">
        <f>'RICEBP-CumulativeLandDcalcs'!AW56</f>
        <v>12.297629732706213</v>
      </c>
      <c r="G58">
        <f>'RICEBP-CumulativeLandDcalcs'!AX56</f>
        <v>20.344642724563279</v>
      </c>
      <c r="H58">
        <f>'RICEBP-CumulativeLandDcalcs'!AY56</f>
        <v>-48.727118958423937</v>
      </c>
      <c r="I58">
        <f>'RICEBP-CumulativeLandDcalcs'!AZ56</f>
        <v>8.0493035024785584</v>
      </c>
      <c r="J58">
        <f>'RICEBP-CumulativeLandDcalcs'!BA56</f>
        <v>-2.4332010701958229</v>
      </c>
      <c r="K58">
        <f>'RICEBP-CumulativeLandDcalcs'!BB56</f>
        <v>-126.96035724011074</v>
      </c>
      <c r="L58">
        <f>'RICEBP-CumulativeLandDcalcs'!BC56</f>
        <v>6.5094301555349752</v>
      </c>
      <c r="M58">
        <f>'RICEBP-CumulativeLandDcalcs'!BD56</f>
        <v>5.1424680605727113</v>
      </c>
      <c r="N58">
        <f>'RICEBP-CumulativeLandDcalcs'!BE56</f>
        <v>-19.615276357805332</v>
      </c>
    </row>
    <row r="59" spans="1:14" x14ac:dyDescent="0.2">
      <c r="A59">
        <v>55</v>
      </c>
      <c r="B59" t="s">
        <v>69</v>
      </c>
      <c r="C59">
        <f>'RICEBP-CumulativeLandDcalcs'!AT57</f>
        <v>81.583890851779898</v>
      </c>
      <c r="D59">
        <f>'RICEBP-CumulativeLandDcalcs'!AU57</f>
        <v>58.944743345046525</v>
      </c>
      <c r="E59">
        <f>'RICEBP-CumulativeLandDcalcs'!AV57</f>
        <v>12.058105442412428</v>
      </c>
      <c r="F59">
        <f>'RICEBP-CumulativeLandDcalcs'!AW57</f>
        <v>12.905663458882625</v>
      </c>
      <c r="G59">
        <f>'RICEBP-CumulativeLandDcalcs'!AX57</f>
        <v>21.346690261862165</v>
      </c>
      <c r="H59">
        <f>'RICEBP-CumulativeLandDcalcs'!AY57</f>
        <v>-51.305495239932831</v>
      </c>
      <c r="I59">
        <f>'RICEBP-CumulativeLandDcalcs'!AZ57</f>
        <v>8.6215232920277884</v>
      </c>
      <c r="J59">
        <f>'RICEBP-CumulativeLandDcalcs'!BA57</f>
        <v>-2.4305659816759899</v>
      </c>
      <c r="K59">
        <f>'RICEBP-CumulativeLandDcalcs'!BB57</f>
        <v>-133.3056559068105</v>
      </c>
      <c r="L59">
        <f>'RICEBP-CumulativeLandDcalcs'!BC57</f>
        <v>6.9071444058814393</v>
      </c>
      <c r="M59">
        <f>'RICEBP-CumulativeLandDcalcs'!BD57</f>
        <v>5.4036784772422859</v>
      </c>
      <c r="N59">
        <f>'RICEBP-CumulativeLandDcalcs'!BE57</f>
        <v>-20.729722406715922</v>
      </c>
    </row>
    <row r="60" spans="1:14" x14ac:dyDescent="0.2">
      <c r="A60">
        <v>56</v>
      </c>
      <c r="B60" t="s">
        <v>70</v>
      </c>
      <c r="C60">
        <f>'RICEBP-CumulativeLandDcalcs'!AT58</f>
        <v>85.592371009401958</v>
      </c>
      <c r="D60">
        <f>'RICEBP-CumulativeLandDcalcs'!AU58</f>
        <v>61.83429438857209</v>
      </c>
      <c r="E60">
        <f>'RICEBP-CumulativeLandDcalcs'!AV58</f>
        <v>12.655228318895432</v>
      </c>
      <c r="F60">
        <f>'RICEBP-CumulativeLandDcalcs'!AW58</f>
        <v>13.539291760464963</v>
      </c>
      <c r="G60">
        <f>'RICEBP-CumulativeLandDcalcs'!AX58</f>
        <v>22.390947009224032</v>
      </c>
      <c r="H60">
        <f>'RICEBP-CumulativeLandDcalcs'!AY58</f>
        <v>-53.995971796759719</v>
      </c>
      <c r="I60">
        <f>'RICEBP-CumulativeLandDcalcs'!AZ58</f>
        <v>9.2225222363718018</v>
      </c>
      <c r="J60">
        <f>'RICEBP-CumulativeLandDcalcs'!BA58</f>
        <v>-2.4255154823023681</v>
      </c>
      <c r="K60">
        <f>'RICEBP-CumulativeLandDcalcs'!BB58</f>
        <v>-139.91299381756539</v>
      </c>
      <c r="L60">
        <f>'RICEBP-CumulativeLandDcalcs'!BC58</f>
        <v>7.3231761732048168</v>
      </c>
      <c r="M60">
        <f>'RICEBP-CumulativeLandDcalcs'!BD58</f>
        <v>5.6754398039439469</v>
      </c>
      <c r="N60">
        <f>'RICEBP-CumulativeLandDcalcs'!BE58</f>
        <v>-21.89878960345154</v>
      </c>
    </row>
    <row r="61" spans="1:14" x14ac:dyDescent="0.2">
      <c r="A61">
        <v>57</v>
      </c>
      <c r="B61" t="s">
        <v>71</v>
      </c>
      <c r="C61">
        <f>'RICEBP-CumulativeLandDcalcs'!AT59</f>
        <v>89.769172119701764</v>
      </c>
      <c r="D61">
        <f>'RICEBP-CumulativeLandDcalcs'!AU59</f>
        <v>64.84437028260659</v>
      </c>
      <c r="E61">
        <f>'RICEBP-CumulativeLandDcalcs'!AV59</f>
        <v>13.277555401034984</v>
      </c>
      <c r="F61">
        <f>'RICEBP-CumulativeLandDcalcs'!AW59</f>
        <v>14.199637711516495</v>
      </c>
      <c r="G61">
        <f>'RICEBP-CumulativeLandDcalcs'!AX59</f>
        <v>23.479263898465035</v>
      </c>
      <c r="H61">
        <f>'RICEBP-CumulativeLandDcalcs'!AY59</f>
        <v>-56.803534072491658</v>
      </c>
      <c r="I61">
        <f>'RICEBP-CumulativeLandDcalcs'!AZ59</f>
        <v>9.8536436013458868</v>
      </c>
      <c r="J61">
        <f>'RICEBP-CumulativeLandDcalcs'!BA59</f>
        <v>-2.4178951471177772</v>
      </c>
      <c r="K61">
        <f>'RICEBP-CumulativeLandDcalcs'!BB59</f>
        <v>-146.79375207030668</v>
      </c>
      <c r="L61">
        <f>'RICEBP-CumulativeLandDcalcs'!BC59</f>
        <v>7.7583672561145613</v>
      </c>
      <c r="M61">
        <f>'RICEBP-CumulativeLandDcalcs'!BD59</f>
        <v>5.9582014292786667</v>
      </c>
      <c r="N61">
        <f>'RICEBP-CumulativeLandDcalcs'!BE59</f>
        <v>-23.125030410147925</v>
      </c>
    </row>
    <row r="62" spans="1:14" x14ac:dyDescent="0.2">
      <c r="A62">
        <v>58</v>
      </c>
      <c r="B62" t="s">
        <v>72</v>
      </c>
      <c r="C62">
        <f>'RICEBP-CumulativeLandDcalcs'!AT60</f>
        <v>94.121647729323826</v>
      </c>
      <c r="D62">
        <f>'RICEBP-CumulativeLandDcalcs'!AU60</f>
        <v>67.98020506991152</v>
      </c>
      <c r="E62">
        <f>'RICEBP-CumulativeLandDcalcs'!AV60</f>
        <v>13.926191280876528</v>
      </c>
      <c r="F62">
        <f>'RICEBP-CumulativeLandDcalcs'!AW60</f>
        <v>14.887870204854798</v>
      </c>
      <c r="G62">
        <f>'RICEBP-CumulativeLandDcalcs'!AX60</f>
        <v>24.613567342011425</v>
      </c>
      <c r="H62">
        <f>'RICEBP-CumulativeLandDcalcs'!AY60</f>
        <v>-59.733373137732642</v>
      </c>
      <c r="I62">
        <f>'RICEBP-CumulativeLandDcalcs'!AZ60</f>
        <v>10.516292410182432</v>
      </c>
      <c r="J62">
        <f>'RICEBP-CumulativeLandDcalcs'!BA60</f>
        <v>-2.4075399109948448</v>
      </c>
      <c r="K62">
        <f>'RICEBP-CumulativeLandDcalcs'!BB60</f>
        <v>-153.95977804959898</v>
      </c>
      <c r="L62">
        <f>'RICEBP-CumulativeLandDcalcs'!BC60</f>
        <v>8.2135963834446777</v>
      </c>
      <c r="M62">
        <f>'RICEBP-CumulativeLandDcalcs'!BD60</f>
        <v>6.2524313551981976</v>
      </c>
      <c r="N62">
        <f>'RICEBP-CumulativeLandDcalcs'!BE60</f>
        <v>-24.411110677477005</v>
      </c>
    </row>
    <row r="63" spans="1:14" x14ac:dyDescent="0.2">
      <c r="A63">
        <v>59</v>
      </c>
      <c r="B63" t="s">
        <v>73</v>
      </c>
      <c r="C63">
        <f>'RICEBP-CumulativeLandDcalcs'!AT61</f>
        <v>98.657449617675013</v>
      </c>
      <c r="D63">
        <f>'RICEBP-CumulativeLandDcalcs'!AU61</f>
        <v>71.247245091083215</v>
      </c>
      <c r="E63">
        <f>'RICEBP-CumulativeLandDcalcs'!AV61</f>
        <v>14.602285520121347</v>
      </c>
      <c r="F63">
        <f>'RICEBP-CumulativeLandDcalcs'!AW61</f>
        <v>15.605205635093181</v>
      </c>
      <c r="G63">
        <f>'RICEBP-CumulativeLandDcalcs'!AX61</f>
        <v>25.795862014007945</v>
      </c>
      <c r="H63">
        <f>'RICEBP-CumulativeLandDcalcs'!AY61</f>
        <v>-62.790893089893316</v>
      </c>
      <c r="I63">
        <f>'RICEBP-CumulativeLandDcalcs'!AZ61</f>
        <v>11.211937573457256</v>
      </c>
      <c r="J63">
        <f>'RICEBP-CumulativeLandDcalcs'!BA61</f>
        <v>-2.3942738776688777</v>
      </c>
      <c r="K63">
        <f>'RICEBP-CumulativeLandDcalcs'!BB61</f>
        <v>-161.42340178919514</v>
      </c>
      <c r="L63">
        <f>'RICEBP-CumulativeLandDcalcs'!BC61</f>
        <v>8.6897804906749041</v>
      </c>
      <c r="M63">
        <f>'RICEBP-CumulativeLandDcalcs'!BD61</f>
        <v>6.5586167818989844</v>
      </c>
      <c r="N63">
        <f>'RICEBP-CumulativeLandDcalcs'!BE61</f>
        <v>-25.759813967254502</v>
      </c>
    </row>
    <row r="64" spans="1:14" x14ac:dyDescent="0.2">
      <c r="A64">
        <v>60</v>
      </c>
      <c r="B64" t="s">
        <v>74</v>
      </c>
      <c r="C64">
        <f>'RICEBP-CumulativeLandDcalcs'!AT62</f>
        <v>103.38453896014775</v>
      </c>
      <c r="D64">
        <f>'RICEBP-CumulativeLandDcalcs'!AU62</f>
        <v>74.651156782390117</v>
      </c>
      <c r="E64">
        <f>'RICEBP-CumulativeLandDcalcs'!AV62</f>
        <v>15.307034331525847</v>
      </c>
      <c r="F64">
        <f>'RICEBP-CumulativeLandDcalcs'!AW62</f>
        <v>16.352909683640881</v>
      </c>
      <c r="G64">
        <f>'RICEBP-CumulativeLandDcalcs'!AX62</f>
        <v>27.028233798391962</v>
      </c>
      <c r="H64">
        <f>'RICEBP-CumulativeLandDcalcs'!AY62</f>
        <v>-65.98171892025664</v>
      </c>
      <c r="I64">
        <f>'RICEBP-CumulativeLandDcalcs'!AZ62</f>
        <v>11.942114161356463</v>
      </c>
      <c r="J64">
        <f>'RICEBP-CumulativeLandDcalcs'!BA62</f>
        <v>-2.3779100968845235</v>
      </c>
      <c r="K64">
        <f>'RICEBP-CumulativeLandDcalcs'!BB62</f>
        <v>-169.19745343521782</v>
      </c>
      <c r="L64">
        <f>'RICEBP-CumulativeLandDcalcs'!BC62</f>
        <v>9.1878760842104867</v>
      </c>
      <c r="M64">
        <f>'RICEBP-CumulativeLandDcalcs'!BD62</f>
        <v>6.877264737901962</v>
      </c>
      <c r="N64">
        <f>'RICEBP-CumulativeLandDcalcs'!BE62</f>
        <v>-27.174046087206573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1.3531675594684001</v>
      </c>
      <c r="B3">
        <v>0.87504437325834195</v>
      </c>
      <c r="C3">
        <v>0.34353725567156601</v>
      </c>
      <c r="D3">
        <v>0.33479105496128497</v>
      </c>
      <c r="E3">
        <v>0.18911666590259801</v>
      </c>
      <c r="F3">
        <v>1.9764631485299899</v>
      </c>
      <c r="G3">
        <v>0.583874543297077</v>
      </c>
      <c r="H3">
        <v>0.690887908835496</v>
      </c>
      <c r="I3">
        <v>0.21212733350966301</v>
      </c>
      <c r="J3">
        <v>0.45506589982453199</v>
      </c>
      <c r="K3">
        <v>0.46374547331100802</v>
      </c>
      <c r="L3">
        <v>0.52189508058247103</v>
      </c>
    </row>
    <row r="4" spans="1:12" x14ac:dyDescent="0.2">
      <c r="A4">
        <v>1.3402467496386401</v>
      </c>
      <c r="B4">
        <v>0.88573871315797503</v>
      </c>
      <c r="C4">
        <v>0.318413502280954</v>
      </c>
      <c r="D4">
        <v>0.32041843015347199</v>
      </c>
      <c r="E4">
        <v>0.189944909728403</v>
      </c>
      <c r="F4">
        <v>2.13476574266882</v>
      </c>
      <c r="G4">
        <v>0.71827254289675202</v>
      </c>
      <c r="H4">
        <v>0.82521716614195995</v>
      </c>
      <c r="I4">
        <v>0.30051608740529501</v>
      </c>
      <c r="J4">
        <v>0.53906217709502202</v>
      </c>
      <c r="K4">
        <v>0.460370040803734</v>
      </c>
      <c r="L4">
        <v>0.64267494978463002</v>
      </c>
    </row>
    <row r="5" spans="1:12" x14ac:dyDescent="0.2">
      <c r="A5">
        <v>1.3128863162745401</v>
      </c>
      <c r="B5">
        <v>0.88324931750428404</v>
      </c>
      <c r="C5">
        <v>0.291714833255032</v>
      </c>
      <c r="D5">
        <v>0.298787639348849</v>
      </c>
      <c r="E5">
        <v>0.18902286023772399</v>
      </c>
      <c r="F5">
        <v>2.1011418549606899</v>
      </c>
      <c r="G5">
        <v>0.83627753914729996</v>
      </c>
      <c r="H5">
        <v>0.93819428022203799</v>
      </c>
      <c r="I5">
        <v>0.41281811697107701</v>
      </c>
      <c r="J5">
        <v>0.61309703843768304</v>
      </c>
      <c r="K5">
        <v>0.45202684596113901</v>
      </c>
      <c r="L5">
        <v>0.77520414575462304</v>
      </c>
    </row>
    <row r="6" spans="1:12" x14ac:dyDescent="0.2">
      <c r="A6">
        <v>1.25443521474555</v>
      </c>
      <c r="B6">
        <v>0.86162566430536403</v>
      </c>
      <c r="C6">
        <v>0.25965637424681898</v>
      </c>
      <c r="D6">
        <v>0.27158883517201798</v>
      </c>
      <c r="E6">
        <v>0.181761709924154</v>
      </c>
      <c r="F6">
        <v>1.93893746174965</v>
      </c>
      <c r="G6">
        <v>0.92159160409851204</v>
      </c>
      <c r="H6">
        <v>1.0182545243123899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2" x14ac:dyDescent="0.2">
      <c r="A7">
        <v>1.17450814114802</v>
      </c>
      <c r="B7">
        <v>0.82274222642360695</v>
      </c>
      <c r="C7">
        <v>0.230675960216842</v>
      </c>
      <c r="D7">
        <v>0.23896091995072599</v>
      </c>
      <c r="E7">
        <v>0.166871508483868</v>
      </c>
      <c r="F7">
        <v>1.69815127416005</v>
      </c>
      <c r="G7">
        <v>0.96805147571605799</v>
      </c>
      <c r="H7">
        <v>1.05556214457121</v>
      </c>
      <c r="I7">
        <v>0.67191163708081603</v>
      </c>
      <c r="J7">
        <v>0.69542756658471805</v>
      </c>
      <c r="K7">
        <v>0.40271273705222199</v>
      </c>
      <c r="L7">
        <v>0.98587264185365298</v>
      </c>
    </row>
    <row r="8" spans="1:12" x14ac:dyDescent="0.2">
      <c r="A8">
        <v>1.07608183072797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1.0465904694060699</v>
      </c>
      <c r="I8">
        <v>0.79357349269597799</v>
      </c>
      <c r="J8">
        <v>0.69737544308423305</v>
      </c>
      <c r="K8">
        <v>0.36803771060328699</v>
      </c>
      <c r="L8">
        <v>1.038696163157</v>
      </c>
    </row>
    <row r="9" spans="1:12" x14ac:dyDescent="0.2">
      <c r="A9">
        <v>0.95535902078222101</v>
      </c>
      <c r="B9">
        <v>0.71582236264128896</v>
      </c>
      <c r="C9">
        <v>0.17571676356486199</v>
      </c>
      <c r="D9">
        <v>0.15926627378052299</v>
      </c>
      <c r="E9">
        <v>0.11686274051663</v>
      </c>
      <c r="F9">
        <v>1.1308516934319299</v>
      </c>
      <c r="G9">
        <v>0.93121495645052998</v>
      </c>
      <c r="H9">
        <v>0.99381855854677903</v>
      </c>
      <c r="I9">
        <v>0.888174965948476</v>
      </c>
      <c r="J9">
        <v>0.673124457160589</v>
      </c>
      <c r="K9">
        <v>0.32900778671731601</v>
      </c>
      <c r="L9">
        <v>1.0480158548048299</v>
      </c>
    </row>
    <row r="10" spans="1:12" x14ac:dyDescent="0.2">
      <c r="A10">
        <v>0.81179324523923002</v>
      </c>
      <c r="B10">
        <v>0.65313126277448896</v>
      </c>
      <c r="C10">
        <v>0.15195999156391099</v>
      </c>
      <c r="D10">
        <v>0.113579681429767</v>
      </c>
      <c r="E10">
        <v>8.3628429518400701E-2</v>
      </c>
      <c r="F10">
        <v>0.83908157638396397</v>
      </c>
      <c r="G10">
        <v>0.85341042292946201</v>
      </c>
      <c r="H10">
        <v>0.90053813141271299</v>
      </c>
      <c r="I10">
        <v>0.93784250261630997</v>
      </c>
      <c r="J10">
        <v>0.62569686282042902</v>
      </c>
      <c r="K10">
        <v>0.28656944277087099</v>
      </c>
      <c r="L10">
        <v>1.0115547606259101</v>
      </c>
    </row>
    <row r="11" spans="1:12" x14ac:dyDescent="0.2">
      <c r="A11">
        <v>0.64728528454533696</v>
      </c>
      <c r="B11">
        <v>0.58249302192262997</v>
      </c>
      <c r="C11">
        <v>0.129525608124714</v>
      </c>
      <c r="D11">
        <v>6.1283312760125601E-2</v>
      </c>
      <c r="E11">
        <v>4.5027474737443202E-2</v>
      </c>
      <c r="F11">
        <v>0.54586372734841704</v>
      </c>
      <c r="G11">
        <v>0.74281860695340296</v>
      </c>
      <c r="H11">
        <v>0.768427052629298</v>
      </c>
      <c r="I11">
        <v>0.92610420446283004</v>
      </c>
      <c r="J11">
        <v>0.55896647768557794</v>
      </c>
      <c r="K11">
        <v>0.24100369903844701</v>
      </c>
      <c r="L11">
        <v>0.92970472554492101</v>
      </c>
    </row>
    <row r="12" spans="1:12" x14ac:dyDescent="0.2">
      <c r="A12">
        <v>0.44759250041681597</v>
      </c>
      <c r="B12">
        <v>0.50096775255621595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0.61258413083501395</v>
      </c>
      <c r="H12">
        <v>0.59202742289551202</v>
      </c>
      <c r="I12">
        <v>0.79605323082872304</v>
      </c>
      <c r="J12">
        <v>0.48457610297841602</v>
      </c>
      <c r="K12">
        <v>0.18831137207536799</v>
      </c>
      <c r="L12">
        <v>0.81060688785840695</v>
      </c>
    </row>
    <row r="13" spans="1:12" x14ac:dyDescent="0.2">
      <c r="A13">
        <v>0.23755493572908101</v>
      </c>
      <c r="B13">
        <v>0.411973780224209</v>
      </c>
      <c r="C13">
        <v>8.7893459281436895E-2</v>
      </c>
      <c r="D13">
        <v>0</v>
      </c>
      <c r="E13">
        <v>0</v>
      </c>
      <c r="F13">
        <v>0</v>
      </c>
      <c r="G13">
        <v>0.45784870621504697</v>
      </c>
      <c r="H13">
        <v>0.39103327810435501</v>
      </c>
      <c r="I13">
        <v>0.60433328180641699</v>
      </c>
      <c r="J13">
        <v>0.39796901302940602</v>
      </c>
      <c r="K13">
        <v>0.13314365981131401</v>
      </c>
      <c r="L13">
        <v>0.65481015132467402</v>
      </c>
    </row>
    <row r="14" spans="1:12" x14ac:dyDescent="0.2">
      <c r="A14">
        <v>1.27420313860177E-2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0.26759831437294901</v>
      </c>
      <c r="H14">
        <v>0.160092833647414</v>
      </c>
      <c r="I14">
        <v>0.355880542630857</v>
      </c>
      <c r="J14">
        <v>0.29225481364412897</v>
      </c>
      <c r="K14">
        <v>7.3864863510752707E-2</v>
      </c>
      <c r="L14">
        <v>0.45079187704549001</v>
      </c>
    </row>
    <row r="15" spans="1:12" x14ac:dyDescent="0.2">
      <c r="A15">
        <v>0</v>
      </c>
      <c r="B15">
        <v>0.20108756331880701</v>
      </c>
      <c r="C15">
        <v>4.1810839199351899E-2</v>
      </c>
      <c r="D15">
        <v>0</v>
      </c>
      <c r="E15">
        <v>0</v>
      </c>
      <c r="F15">
        <v>0</v>
      </c>
      <c r="G15">
        <v>4.3587304269985097E-2</v>
      </c>
      <c r="H15">
        <v>0</v>
      </c>
      <c r="I15">
        <v>5.8247163015395099E-2</v>
      </c>
      <c r="J15">
        <v>0.16842602094491399</v>
      </c>
      <c r="K15">
        <v>1.14717490517006E-2</v>
      </c>
      <c r="L15">
        <v>0.20024644310392101</v>
      </c>
    </row>
    <row r="16" spans="1:12" x14ac:dyDescent="0.2">
      <c r="A16">
        <v>0</v>
      </c>
      <c r="B16">
        <v>8.2451742102785996E-2</v>
      </c>
      <c r="C16">
        <v>1.6962946820196299E-2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75"/>
  <sheetViews>
    <sheetView workbookViewId="0">
      <selection activeCell="B16" sqref="B1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105</v>
      </c>
    </row>
    <row r="9" spans="1:13" x14ac:dyDescent="0.2">
      <c r="A9" t="s">
        <v>76</v>
      </c>
      <c r="B9">
        <v>3.67</v>
      </c>
    </row>
    <row r="10" spans="1:13" x14ac:dyDescent="0.2">
      <c r="B10" t="s">
        <v>4</v>
      </c>
      <c r="C10" t="s">
        <v>75</v>
      </c>
      <c r="D10" t="s">
        <v>5</v>
      </c>
      <c r="E10" t="s">
        <v>13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14</v>
      </c>
    </row>
    <row r="11" spans="1:13" x14ac:dyDescent="0.2">
      <c r="A11" t="s">
        <v>77</v>
      </c>
      <c r="B11">
        <v>328.31838601800001</v>
      </c>
      <c r="C11">
        <v>301.0930287600001</v>
      </c>
      <c r="D11">
        <v>46.100897628999988</v>
      </c>
      <c r="E11">
        <v>48.944398306000011</v>
      </c>
      <c r="F11">
        <v>89.629693904000021</v>
      </c>
      <c r="G11">
        <v>69.334930298000018</v>
      </c>
      <c r="H11">
        <v>93.614026276999994</v>
      </c>
      <c r="I11">
        <v>23.110341901999998</v>
      </c>
      <c r="J11">
        <v>27.626208882</v>
      </c>
      <c r="K11">
        <v>27.773617864999999</v>
      </c>
      <c r="L11">
        <v>42.398887522999985</v>
      </c>
      <c r="M11">
        <v>24.020541170000001</v>
      </c>
    </row>
    <row r="12" spans="1:13" x14ac:dyDescent="0.2">
      <c r="A12" t="s">
        <v>78</v>
      </c>
      <c r="B12">
        <f>B11/$B$2</f>
        <v>89.460050686103543</v>
      </c>
      <c r="C12">
        <f t="shared" ref="C12:M12" si="2">C11/$B$2</f>
        <v>82.041697209809286</v>
      </c>
      <c r="D12">
        <f t="shared" si="2"/>
        <v>12.561552487465937</v>
      </c>
      <c r="E12">
        <f t="shared" si="2"/>
        <v>13.336348312261583</v>
      </c>
      <c r="F12">
        <f t="shared" si="2"/>
        <v>24.422259919346054</v>
      </c>
      <c r="G12">
        <f t="shared" si="2"/>
        <v>18.892351579836518</v>
      </c>
      <c r="H12">
        <f t="shared" si="2"/>
        <v>25.50790906730245</v>
      </c>
      <c r="I12">
        <f t="shared" si="2"/>
        <v>6.2970958861035422</v>
      </c>
      <c r="J12">
        <f t="shared" si="2"/>
        <v>7.5275773520435969</v>
      </c>
      <c r="K12">
        <f t="shared" si="2"/>
        <v>7.56774328746594</v>
      </c>
      <c r="L12">
        <f t="shared" si="2"/>
        <v>11.552830387738416</v>
      </c>
      <c r="M12">
        <f t="shared" si="2"/>
        <v>6.5451065858310633</v>
      </c>
    </row>
    <row r="13" spans="1:13" x14ac:dyDescent="0.2">
      <c r="A13" t="s">
        <v>79</v>
      </c>
      <c r="B13">
        <f>B12/SUM($B12:$M12)</f>
        <v>0.29262802150879358</v>
      </c>
      <c r="C13">
        <f t="shared" ref="C13:M13" si="3">C12/SUM($B12:$M12)</f>
        <v>0.2683622393638917</v>
      </c>
      <c r="D13">
        <f t="shared" si="3"/>
        <v>4.1089427328672629E-2</v>
      </c>
      <c r="E13">
        <f t="shared" si="3"/>
        <v>4.3623820809833971E-2</v>
      </c>
      <c r="F13">
        <f t="shared" si="3"/>
        <v>7.9886357610591888E-2</v>
      </c>
      <c r="G13">
        <f t="shared" si="3"/>
        <v>6.1797768076995524E-2</v>
      </c>
      <c r="H13">
        <f t="shared" si="3"/>
        <v>8.3437566890965542E-2</v>
      </c>
      <c r="I13">
        <f t="shared" si="3"/>
        <v>2.0598095979928652E-2</v>
      </c>
      <c r="J13">
        <f t="shared" si="3"/>
        <v>2.4623058565124357E-2</v>
      </c>
      <c r="K13">
        <f t="shared" si="3"/>
        <v>2.4754443223690352E-2</v>
      </c>
      <c r="L13">
        <f t="shared" si="3"/>
        <v>3.778985003096702E-2</v>
      </c>
      <c r="M13">
        <f t="shared" si="3"/>
        <v>2.1409350610545014E-2</v>
      </c>
    </row>
    <row r="15" spans="1:13" x14ac:dyDescent="0.2">
      <c r="A15" t="s">
        <v>83</v>
      </c>
      <c r="B15" t="s">
        <v>4</v>
      </c>
      <c r="C15" t="s">
        <v>75</v>
      </c>
      <c r="D15" t="s">
        <v>5</v>
      </c>
      <c r="E15" t="s">
        <v>13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14</v>
      </c>
    </row>
    <row r="16" spans="1:13" x14ac:dyDescent="0.2">
      <c r="A16" t="s">
        <v>15</v>
      </c>
      <c r="B16">
        <f t="shared" ref="B16:M16" si="4">B5</f>
        <v>22.9552694613079</v>
      </c>
      <c r="C16">
        <f t="shared" si="4"/>
        <v>17.506007940326974</v>
      </c>
      <c r="D16">
        <f t="shared" si="4"/>
        <v>5.0259190400544966</v>
      </c>
      <c r="E16">
        <f t="shared" si="4"/>
        <v>5.5212478572207084</v>
      </c>
      <c r="F16">
        <f t="shared" si="4"/>
        <v>6.9903762809264309</v>
      </c>
      <c r="G16">
        <f t="shared" si="4"/>
        <v>4.9108449836512262</v>
      </c>
      <c r="H16">
        <f t="shared" si="4"/>
        <v>14.358110814441417</v>
      </c>
      <c r="I16">
        <f t="shared" si="4"/>
        <v>3.455834540326975</v>
      </c>
      <c r="J16">
        <f t="shared" si="4"/>
        <v>4.1925083046321525</v>
      </c>
      <c r="K16">
        <f t="shared" si="4"/>
        <v>3.4476947479564037</v>
      </c>
      <c r="L16">
        <f t="shared" si="4"/>
        <v>4.9709330324250685</v>
      </c>
      <c r="M16">
        <f t="shared" si="4"/>
        <v>3.5312108945504086</v>
      </c>
    </row>
    <row r="17" spans="1:13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EDD9-9E76-6349-AA3C-641B6DE2C4BF}">
  <dimension ref="A1:B7"/>
  <sheetViews>
    <sheetView tabSelected="1" workbookViewId="0">
      <selection activeCell="B8" sqref="B8"/>
    </sheetView>
  </sheetViews>
  <sheetFormatPr baseColWidth="10" defaultRowHeight="16" x14ac:dyDescent="0.2"/>
  <sheetData>
    <row r="1" spans="1:2" x14ac:dyDescent="0.2">
      <c r="A1" t="s">
        <v>106</v>
      </c>
    </row>
    <row r="2" spans="1:2" x14ac:dyDescent="0.2">
      <c r="A2" t="s">
        <v>107</v>
      </c>
      <c r="B2" t="s">
        <v>108</v>
      </c>
    </row>
    <row r="3" spans="1:2" x14ac:dyDescent="0.2">
      <c r="B3" t="s">
        <v>109</v>
      </c>
    </row>
    <row r="5" spans="1:2" x14ac:dyDescent="0.2">
      <c r="A5" t="s">
        <v>110</v>
      </c>
      <c r="B5" t="s">
        <v>111</v>
      </c>
    </row>
    <row r="6" spans="1:2" x14ac:dyDescent="0.2">
      <c r="B6" t="s">
        <v>112</v>
      </c>
    </row>
    <row r="7" spans="1:2" x14ac:dyDescent="0.2">
      <c r="B7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topLeftCell="AK1" workbookViewId="0">
      <selection activeCell="AT3" sqref="AT3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R1" t="s">
        <v>101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RIhistoric_emissions_PP_1990_04!B16+'Ref_it0-E_by_region'!A2</f>
        <v>24.617402924245031</v>
      </c>
      <c r="D3" s="1">
        <f>RIhistoric_emissions_PP_1990_04!C16+'Ref_it0-E_by_region'!B2</f>
        <v>18.652058555257923</v>
      </c>
      <c r="E3" s="1">
        <f>RIhistoric_emissions_PP_1990_04!D16+'Ref_it0-E_by_region'!C2</f>
        <v>5.3958849657969798</v>
      </c>
      <c r="F3" s="1">
        <f>RIhistoric_emissions_PP_1990_04!E16+'Ref_it0-E_by_region'!D2</f>
        <v>5.9524840390263485</v>
      </c>
      <c r="G3" s="1">
        <f>RIhistoric_emissions_PP_1990_04!F16+'Ref_it0-E_by_region'!E2</f>
        <v>7.2470425759364803</v>
      </c>
      <c r="H3" s="1">
        <f>RIhistoric_emissions_PP_1990_04!G16+'Ref_it0-E_by_region'!F2</f>
        <v>6.5115861116778264</v>
      </c>
      <c r="I3" s="1">
        <f>RIhistoric_emissions_PP_1990_04!H16+'Ref_it0-E_by_region'!G2</f>
        <v>14.763262404134073</v>
      </c>
      <c r="J3" s="1">
        <f>RIhistoric_emissions_PP_1990_04!I16+'Ref_it0-E_by_region'!H2</f>
        <v>4.0455094994458864</v>
      </c>
      <c r="K3" s="1">
        <f>RIhistoric_emissions_PP_1990_04!J16+'Ref_it0-E_by_region'!I2</f>
        <v>4.3838853883787365</v>
      </c>
      <c r="L3" s="1">
        <f>RIhistoric_emissions_PP_1990_04!K16+'Ref_it0-E_by_region'!J2</f>
        <v>3.8599671472094879</v>
      </c>
      <c r="M3" s="1">
        <f>RIhistoric_emissions_PP_1990_04!L16+'Ref_it0-E_by_region'!K2</f>
        <v>5.5127112821782616</v>
      </c>
      <c r="N3" s="1">
        <f>RIhistoric_emissions_PP_1990_04!M16+'Ref_it0-E_by_region'!L2</f>
        <v>3.8951629981094698</v>
      </c>
      <c r="P3">
        <v>1</v>
      </c>
      <c r="Q3" t="s">
        <v>15</v>
      </c>
      <c r="R3" s="1">
        <f>'Ref-it0_damagesbyregionoutput'!A2</f>
        <v>1.20661739799256E-2</v>
      </c>
      <c r="S3" s="1">
        <f>'Ref-it0_damagesbyregionoutput'!B2</f>
        <v>1.4267680528353E-2</v>
      </c>
      <c r="T3" s="1">
        <f>'Ref-it0_damagesbyregionoutput'!C2</f>
        <v>4.3071339627815302E-3</v>
      </c>
      <c r="U3" s="1">
        <f>'Ref-it0_damagesbyregionoutput'!D2</f>
        <v>1.3447984058364199E-3</v>
      </c>
      <c r="V3" s="1">
        <f>'Ref-it0_damagesbyregionoutput'!E2</f>
        <v>7.2500098868227305E-4</v>
      </c>
      <c r="W3" s="1">
        <f>'Ref-it0_damagesbyregionoutput'!F2</f>
        <v>8.0861329191142303E-3</v>
      </c>
      <c r="X3" s="1">
        <f>'Ref-it0_damagesbyregionoutput'!G2</f>
        <v>1.1667501428473601E-2</v>
      </c>
      <c r="Y3" s="1">
        <f>'Ref-it0_damagesbyregionoutput'!H2</f>
        <v>1.17918994099258E-2</v>
      </c>
      <c r="Z3" s="1">
        <f>'Ref-it0_damagesbyregionoutput'!I2</f>
        <v>5.43462351300961E-3</v>
      </c>
      <c r="AA3" s="1">
        <f>'Ref-it0_damagesbyregionoutput'!J2</f>
        <v>6.5198882813012702E-3</v>
      </c>
      <c r="AB3" s="1">
        <f>'Ref-it0_damagesbyregionoutput'!K2</f>
        <v>4.1348966630045097E-3</v>
      </c>
      <c r="AC3" s="1">
        <f>'Ref-it0_damagesbyregionoutput'!L2</f>
        <v>6.9266590623022302E-3</v>
      </c>
      <c r="AE3">
        <v>1</v>
      </c>
      <c r="AF3" t="s">
        <v>15</v>
      </c>
      <c r="AG3">
        <f>(C3/SUM($C3:$N3)-R3/SUM($R3:$AC3))*SUM($R3:$AC3)</f>
        <v>8.4267858588481393E-3</v>
      </c>
      <c r="AH3">
        <f t="shared" ref="AH3:AR18" si="0">(D3/SUM($C3:$N3)-S3/SUM($R3:$AC3))*SUM($R3:$AC3)</f>
        <v>1.2593792536885367E-3</v>
      </c>
      <c r="AI3">
        <f t="shared" si="0"/>
        <v>1.8471492310624546E-4</v>
      </c>
      <c r="AJ3">
        <f t="shared" si="0"/>
        <v>3.6103959632889193E-3</v>
      </c>
      <c r="AK3">
        <f t="shared" si="0"/>
        <v>5.3078592978219059E-3</v>
      </c>
      <c r="AL3">
        <f t="shared" si="0"/>
        <v>-2.6655094242650904E-3</v>
      </c>
      <c r="AM3">
        <f t="shared" si="0"/>
        <v>6.222979654028029E-4</v>
      </c>
      <c r="AN3">
        <f t="shared" si="0"/>
        <v>-8.4241817040961679E-3</v>
      </c>
      <c r="AO3">
        <f t="shared" si="0"/>
        <v>-1.7852220112227334E-3</v>
      </c>
      <c r="AP3">
        <f t="shared" si="0"/>
        <v>-3.3066268349102521E-3</v>
      </c>
      <c r="AQ3">
        <f t="shared" si="0"/>
        <v>4.5420525225768404E-4</v>
      </c>
      <c r="AR3">
        <f t="shared" si="0"/>
        <v>-3.6840985399199575E-3</v>
      </c>
      <c r="AT3">
        <f>(C3/SUM($C3:$N3)-R3/SUM($R3:$AC3))*SUM('Ref-it0_damagesbyregionoutput'!$A2:$L2)</f>
        <v>8.4267858588481393E-3</v>
      </c>
      <c r="AU3">
        <f>(D3/SUM($C3:$N3)-S3/SUM($R3:$AC3))*SUM('Ref-it0_damagesbyregionoutput'!$A2:$L2)</f>
        <v>1.2593792536885367E-3</v>
      </c>
      <c r="AV3">
        <f>(E3/SUM($C3:$N3)-T3/SUM($R3:$AC3))*SUM('Ref-it0_damagesbyregionoutput'!$A2:$L2)</f>
        <v>1.8471492310624546E-4</v>
      </c>
      <c r="AW3">
        <f>(F3/SUM($C3:$N3)-U3/SUM($R3:$AC3))*SUM('Ref-it0_damagesbyregionoutput'!$A2:$L2)</f>
        <v>3.6103959632889193E-3</v>
      </c>
      <c r="AX3">
        <f>(G3/SUM($C3:$N3)-V3/SUM($R3:$AC3))*SUM('Ref-it0_damagesbyregionoutput'!$A2:$L2)</f>
        <v>5.3078592978219059E-3</v>
      </c>
      <c r="AY3">
        <f>(H3/SUM($C3:$N3)-W3/SUM($R3:$AC3))*SUM('Ref-it0_damagesbyregionoutput'!$A2:$L2)</f>
        <v>-2.6655094242650904E-3</v>
      </c>
      <c r="AZ3">
        <f>(I3/SUM($C3:$N3)-X3/SUM($R3:$AC3))*SUM('Ref-it0_damagesbyregionoutput'!$A2:$L2)</f>
        <v>6.222979654028029E-4</v>
      </c>
      <c r="BA3">
        <f>(J3/SUM($C3:$N3)-Y3/SUM($R3:$AC3))*SUM('Ref-it0_damagesbyregionoutput'!$A2:$L2)</f>
        <v>-8.4241817040961679E-3</v>
      </c>
      <c r="BB3">
        <f>(K3/SUM($C3:$N3)-Z3/SUM($R3:$AC3))*SUM('Ref-it0_damagesbyregionoutput'!$A2:$L2)</f>
        <v>-1.7852220112227334E-3</v>
      </c>
      <c r="BC3">
        <f>(L3/SUM($C3:$N3)-AA3/SUM($R3:$AC3))*SUM('Ref-it0_damagesbyregionoutput'!$A2:$L2)</f>
        <v>-3.3066268349102521E-3</v>
      </c>
      <c r="BD3">
        <f>(M3/SUM($C3:$N3)-AB3/SUM($R3:$AC3))*SUM('Ref-it0_damagesbyregionoutput'!$A2:$L2)</f>
        <v>4.5420525225768404E-4</v>
      </c>
      <c r="BE3">
        <f>(N3/SUM($C3:$N3)-AC3/SUM($R3:$AC3))*SUM('Ref-it0_damagesbyregionoutput'!$A2:$L2)</f>
        <v>-3.6840985399199575E-3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C3+'Ref_it0-E_by_region'!A3</f>
        <v>25.970570483713431</v>
      </c>
      <c r="D4">
        <f>D3+'Ref_it0-E_by_region'!B3</f>
        <v>19.527102928516264</v>
      </c>
      <c r="E4">
        <f>E3+'Ref_it0-E_by_region'!C3</f>
        <v>5.739422221468546</v>
      </c>
      <c r="F4">
        <f>F3+'Ref_it0-E_by_region'!D3</f>
        <v>6.2872750939876338</v>
      </c>
      <c r="G4">
        <f>G3+'Ref_it0-E_by_region'!E3</f>
        <v>7.4361592418390785</v>
      </c>
      <c r="H4">
        <f>H3+'Ref_it0-E_by_region'!F3</f>
        <v>8.4880492602078164</v>
      </c>
      <c r="I4">
        <f>I3+'Ref_it0-E_by_region'!G3</f>
        <v>15.347136947431149</v>
      </c>
      <c r="J4">
        <f>J3+'Ref_it0-E_by_region'!H3</f>
        <v>4.7363974082813822</v>
      </c>
      <c r="K4">
        <f>K3+'Ref_it0-E_by_region'!I3</f>
        <v>4.5960127218883997</v>
      </c>
      <c r="L4">
        <f>L3+'Ref_it0-E_by_region'!J3</f>
        <v>4.3150330470340199</v>
      </c>
      <c r="M4">
        <f>M3+'Ref_it0-E_by_region'!K3</f>
        <v>5.97645675548927</v>
      </c>
      <c r="N4">
        <f>N3+'Ref_it0-E_by_region'!L3</f>
        <v>4.4170580786919409</v>
      </c>
      <c r="P4">
        <v>2</v>
      </c>
      <c r="Q4" t="s">
        <v>16</v>
      </c>
      <c r="R4">
        <f>R3+'Ref-it0_damagesbyregionoutput'!A3</f>
        <v>3.4569310970878703E-2</v>
      </c>
      <c r="S4">
        <f>S3+'Ref-it0_damagesbyregionoutput'!B3</f>
        <v>5.8859194743898599E-2</v>
      </c>
      <c r="T4">
        <f>T3+'Ref-it0_damagesbyregionoutput'!C3</f>
        <v>1.2192558954863611E-2</v>
      </c>
      <c r="U4">
        <f>U3+'Ref-it0_damagesbyregionoutput'!D3</f>
        <v>3.9341723678048401E-3</v>
      </c>
      <c r="V4">
        <f>V3+'Ref-it0_damagesbyregionoutput'!E3</f>
        <v>2.2179262586813232E-3</v>
      </c>
      <c r="W4">
        <f>W3+'Ref-it0_damagesbyregionoutput'!F3</f>
        <v>5.9545878563528533E-2</v>
      </c>
      <c r="X4">
        <f>X3+'Ref-it0_damagesbyregionoutput'!G3</f>
        <v>3.82595743426268E-2</v>
      </c>
      <c r="Y4">
        <f>Y3+'Ref-it0_damagesbyregionoutput'!H3</f>
        <v>3.9421300951720403E-2</v>
      </c>
      <c r="Z4">
        <f>Z3+'Ref-it0_damagesbyregionoutput'!I3</f>
        <v>2.1168818656951111E-2</v>
      </c>
      <c r="AA4">
        <f>AA3+'Ref-it0_damagesbyregionoutput'!J3</f>
        <v>2.0147368227488568E-2</v>
      </c>
      <c r="AB4">
        <f>AB3+'Ref-it0_damagesbyregionoutput'!K3</f>
        <v>1.9167592862403708E-2</v>
      </c>
      <c r="AC4">
        <f>AC3+'Ref-it0_damagesbyregionoutput'!L3</f>
        <v>2.1079706734238729E-2</v>
      </c>
      <c r="AE4">
        <v>2</v>
      </c>
      <c r="AF4" t="s">
        <v>16</v>
      </c>
      <c r="AG4">
        <f t="shared" ref="AG4:AG62" si="2">(C4/SUM($C4:$N4)-R4/SUM($R4:$AC4))*SUM($R4:$AC4)</f>
        <v>4.1513400923800806E-2</v>
      </c>
      <c r="AH4">
        <f t="shared" ref="AH4:AH62" si="3">(D4/SUM($C4:$N4)-S4/SUM($R4:$AC4))*SUM($R4:$AC4)</f>
        <v>-1.6530988216027639E-3</v>
      </c>
      <c r="AI4">
        <f t="shared" si="0"/>
        <v>4.6215040088959363E-3</v>
      </c>
      <c r="AJ4">
        <f t="shared" si="0"/>
        <v>1.4484866208126257E-2</v>
      </c>
      <c r="AK4">
        <f t="shared" si="0"/>
        <v>1.9566853615699962E-2</v>
      </c>
      <c r="AL4">
        <f t="shared" si="0"/>
        <v>-3.4679508884925332E-2</v>
      </c>
      <c r="AM4">
        <f t="shared" si="0"/>
        <v>6.7010013024807608E-3</v>
      </c>
      <c r="AN4">
        <f t="shared" si="0"/>
        <v>-2.5545673550352171E-2</v>
      </c>
      <c r="AO4">
        <f t="shared" si="0"/>
        <v>-7.7044586035974437E-3</v>
      </c>
      <c r="AP4">
        <f t="shared" si="0"/>
        <v>-7.5061589656669108E-3</v>
      </c>
      <c r="AQ4">
        <f t="shared" si="0"/>
        <v>-1.6591196556232041E-3</v>
      </c>
      <c r="AR4">
        <f t="shared" si="0"/>
        <v>-8.1396075772357922E-3</v>
      </c>
      <c r="AT4">
        <f>(C4/SUM($C4:$N4)-R4/SUM($R4:$AC4))*SUM('Ref-it0_damagesbyregionoutput'!$A3:$L3)</f>
        <v>3.0553404625908276E-2</v>
      </c>
      <c r="AU4">
        <f>(D4/SUM($C4:$N4)-S4/SUM($R4:$AC4))*SUM('Ref-it0_damagesbyregionoutput'!$A3:$L3)</f>
        <v>-1.2166624766722944E-3</v>
      </c>
      <c r="AV4">
        <f>(E4/SUM($C4:$N4)-T4/SUM($R4:$AC4))*SUM('Ref-it0_damagesbyregionoutput'!$A3:$L3)</f>
        <v>3.4013759128826101E-3</v>
      </c>
      <c r="AW4">
        <f>(F4/SUM($C4:$N4)-U4/SUM($R4:$AC4))*SUM('Ref-it0_damagesbyregionoutput'!$A3:$L3)</f>
        <v>1.0660701565293676E-2</v>
      </c>
      <c r="AX4">
        <f>(G4/SUM($C4:$N4)-V4/SUM($R4:$AC4))*SUM('Ref-it0_damagesbyregionoutput'!$A3:$L3)</f>
        <v>1.4400988174246216E-2</v>
      </c>
      <c r="AY4">
        <f>(H4/SUM($C4:$N4)-W4/SUM($R4:$AC4))*SUM('Ref-it0_damagesbyregionoutput'!$A3:$L3)</f>
        <v>-2.5523735555508759E-2</v>
      </c>
      <c r="AZ4">
        <f>(I4/SUM($C4:$N4)-X4/SUM($R4:$AC4))*SUM('Ref-it0_damagesbyregionoutput'!$A3:$L3)</f>
        <v>4.9318629559943076E-3</v>
      </c>
      <c r="BA4">
        <f>(J4/SUM($C4:$N4)-Y4/SUM($R4:$AC4))*SUM('Ref-it0_damagesbyregionoutput'!$A3:$L3)</f>
        <v>-1.8801333618941971E-2</v>
      </c>
      <c r="BB4">
        <f>(K4/SUM($C4:$N4)-Z4/SUM($R4:$AC4))*SUM('Ref-it0_damagesbyregionoutput'!$A3:$L3)</f>
        <v>-5.6703964479169651E-3</v>
      </c>
      <c r="BC4">
        <f>(L4/SUM($C4:$N4)-AA4/SUM($R4:$AC4))*SUM('Ref-it0_damagesbyregionoutput'!$A3:$L3)</f>
        <v>-5.5244501043258043E-3</v>
      </c>
      <c r="BD4">
        <f>(M4/SUM($C4:$N4)-AB4/SUM($R4:$AC4))*SUM('Ref-it0_damagesbyregionoutput'!$A3:$L3)</f>
        <v>-1.2210937440201468E-3</v>
      </c>
      <c r="BE4">
        <f>(N4/SUM($C4:$N4)-AC4/SUM($R4:$AC4))*SUM('Ref-it0_damagesbyregionoutput'!$A3:$L3)</f>
        <v>-5.9906612869390702E-3</v>
      </c>
      <c r="BG4" s="2">
        <f t="shared" ref="BG4:BR38" si="4">(AT4-(AG4-AG3))*10^12</f>
        <v>-2533210439.0443921</v>
      </c>
      <c r="BH4" s="2">
        <f t="shared" si="1"/>
        <v>1695815598.6190062</v>
      </c>
      <c r="BI4" s="2">
        <f t="shared" si="1"/>
        <v>-1035413172.9070804</v>
      </c>
      <c r="BJ4" s="2">
        <f t="shared" si="1"/>
        <v>-213768679.54366052</v>
      </c>
      <c r="BK4" s="2">
        <f t="shared" si="1"/>
        <v>141993856.3681604</v>
      </c>
      <c r="BL4" s="2">
        <f t="shared" si="1"/>
        <v>6490263905.1514807</v>
      </c>
      <c r="BM4" s="2">
        <f t="shared" si="1"/>
        <v>-1146840381.0836504</v>
      </c>
      <c r="BN4" s="2">
        <f t="shared" si="1"/>
        <v>-1679841772.6859653</v>
      </c>
      <c r="BO4" s="2">
        <f t="shared" si="1"/>
        <v>248840144.4577454</v>
      </c>
      <c r="BP4" s="2">
        <f t="shared" si="1"/>
        <v>-1324917973.5691454</v>
      </c>
      <c r="BQ4" s="2">
        <f t="shared" si="1"/>
        <v>892231163.8607415</v>
      </c>
      <c r="BR4" s="2">
        <f t="shared" si="1"/>
        <v>-1535152249.6232359</v>
      </c>
    </row>
    <row r="5" spans="1:70" x14ac:dyDescent="0.2">
      <c r="A5">
        <v>3</v>
      </c>
      <c r="B5" t="s">
        <v>17</v>
      </c>
      <c r="C5">
        <f>C4+'Ref_it0-E_by_region'!A4</f>
        <v>27.310817233352072</v>
      </c>
      <c r="D5">
        <f>D4+'Ref_it0-E_by_region'!B4</f>
        <v>20.412841641674238</v>
      </c>
      <c r="E5">
        <f>E4+'Ref_it0-E_by_region'!C4</f>
        <v>6.0578357237495002</v>
      </c>
      <c r="F5">
        <f>F4+'Ref_it0-E_by_region'!D4</f>
        <v>6.6076935241411059</v>
      </c>
      <c r="G5">
        <f>G4+'Ref_it0-E_by_region'!E4</f>
        <v>7.6261041515674819</v>
      </c>
      <c r="H5">
        <f>H4+'Ref_it0-E_by_region'!F4</f>
        <v>10.622815002876637</v>
      </c>
      <c r="I5">
        <f>I4+'Ref_it0-E_by_region'!G4</f>
        <v>16.065409490327902</v>
      </c>
      <c r="J5">
        <f>J4+'Ref_it0-E_by_region'!H4</f>
        <v>5.5616145744233423</v>
      </c>
      <c r="K5">
        <f>K4+'Ref_it0-E_by_region'!I4</f>
        <v>4.8965288092936952</v>
      </c>
      <c r="L5">
        <f>L4+'Ref_it0-E_by_region'!J4</f>
        <v>4.8540952241290416</v>
      </c>
      <c r="M5">
        <f>M4+'Ref_it0-E_by_region'!K4</f>
        <v>6.4368267962930039</v>
      </c>
      <c r="N5">
        <f>N4+'Ref_it0-E_by_region'!L4</f>
        <v>5.0597330284765709</v>
      </c>
      <c r="P5">
        <v>3</v>
      </c>
      <c r="Q5" t="s">
        <v>17</v>
      </c>
      <c r="R5">
        <f>R4+'Ref-it0_damagesbyregionoutput'!A4</f>
        <v>7.6282654678652903E-2</v>
      </c>
      <c r="S5">
        <f>S4+'Ref-it0_damagesbyregionoutput'!B4</f>
        <v>0.13468630592338698</v>
      </c>
      <c r="T5">
        <f>T4+'Ref-it0_damagesbyregionoutput'!C4</f>
        <v>2.5426287018953712E-2</v>
      </c>
      <c r="U5">
        <f>U4+'Ref-it0_damagesbyregionoutput'!D4</f>
        <v>8.6955762105979488E-3</v>
      </c>
      <c r="V5">
        <f>V4+'Ref-it0_damagesbyregionoutput'!E4</f>
        <v>5.2711064243019133E-3</v>
      </c>
      <c r="W5">
        <f>W4+'Ref-it0_damagesbyregionoutput'!F4</f>
        <v>0.16663818491542254</v>
      </c>
      <c r="X5">
        <f>X4+'Ref-it0_damagesbyregionoutput'!G4</f>
        <v>9.3354864168810003E-2</v>
      </c>
      <c r="Y5">
        <f>Y4+'Ref-it0_damagesbyregionoutput'!H4</f>
        <v>9.4146125440053505E-2</v>
      </c>
      <c r="Z5">
        <f>Z4+'Ref-it0_damagesbyregionoutput'!I4</f>
        <v>5.9802941686637009E-2</v>
      </c>
      <c r="AA5">
        <f>AA4+'Ref-it0_damagesbyregionoutput'!J4</f>
        <v>4.7542745526923072E-2</v>
      </c>
      <c r="AB5">
        <f>AB4+'Ref-it0_damagesbyregionoutput'!K4</f>
        <v>4.5175417934320311E-2</v>
      </c>
      <c r="AC5">
        <f>AC4+'Ref-it0_damagesbyregionoutput'!L4</f>
        <v>5.0822547538744128E-2</v>
      </c>
      <c r="AE5">
        <v>3</v>
      </c>
      <c r="AF5" t="s">
        <v>17</v>
      </c>
      <c r="AG5">
        <f t="shared" si="2"/>
        <v>0.10528660015554528</v>
      </c>
      <c r="AH5">
        <f t="shared" si="3"/>
        <v>1.0234538490551319E-3</v>
      </c>
      <c r="AI5">
        <f t="shared" si="0"/>
        <v>1.4847744653960129E-2</v>
      </c>
      <c r="AJ5">
        <f t="shared" si="0"/>
        <v>3.5234049882242414E-2</v>
      </c>
      <c r="AK5">
        <f t="shared" si="0"/>
        <v>4.5429172379407176E-2</v>
      </c>
      <c r="AL5">
        <f t="shared" si="0"/>
        <v>-9.60150106678785E-2</v>
      </c>
      <c r="AM5">
        <f t="shared" si="0"/>
        <v>1.3452061630644304E-2</v>
      </c>
      <c r="AN5">
        <f t="shared" si="0"/>
        <v>-5.7171098097412554E-2</v>
      </c>
      <c r="AO5">
        <f t="shared" si="0"/>
        <v>-2.7249573562159301E-2</v>
      </c>
      <c r="AP5">
        <f t="shared" si="0"/>
        <v>-1.5271486662393858E-2</v>
      </c>
      <c r="AQ5">
        <f t="shared" si="0"/>
        <v>-2.3817572791399616E-3</v>
      </c>
      <c r="AR5">
        <f t="shared" si="0"/>
        <v>-1.718415628187021E-2</v>
      </c>
      <c r="AT5">
        <f>(C5/SUM($C5:$N5)-R5/SUM($R5:$AC5))*SUM('Ref-it0_damagesbyregionoutput'!$A4:$L4)</f>
        <v>6.2204192820601995E-2</v>
      </c>
      <c r="AU5">
        <f>(D5/SUM($C5:$N5)-S5/SUM($R5:$AC5))*SUM('Ref-it0_damagesbyregionoutput'!$A4:$L4)</f>
        <v>6.0466498562552053E-4</v>
      </c>
      <c r="AV5">
        <f>(E5/SUM($C5:$N5)-T5/SUM($R5:$AC5))*SUM('Ref-it0_damagesbyregionoutput'!$A4:$L4)</f>
        <v>8.7721701531014249E-3</v>
      </c>
      <c r="AW5">
        <f>(F5/SUM($C5:$N5)-U5/SUM($R5:$AC5))*SUM('Ref-it0_damagesbyregionoutput'!$A4:$L4)</f>
        <v>2.0816567630522757E-2</v>
      </c>
      <c r="AX5">
        <f>(G5/SUM($C5:$N5)-V5/SUM($R5:$AC5))*SUM('Ref-it0_damagesbyregionoutput'!$A4:$L4)</f>
        <v>2.6839930192390917E-2</v>
      </c>
      <c r="AY5">
        <f>(H5/SUM($C5:$N5)-W5/SUM($R5:$AC5))*SUM('Ref-it0_damagesbyregionoutput'!$A4:$L4)</f>
        <v>-5.6726461187210322E-2</v>
      </c>
      <c r="AZ5">
        <f>(I5/SUM($C5:$N5)-X5/SUM($R5:$AC5))*SUM('Ref-it0_damagesbyregionoutput'!$A4:$L4)</f>
        <v>7.9475890974825842E-3</v>
      </c>
      <c r="BA5">
        <f>(J5/SUM($C5:$N5)-Y5/SUM($R5:$AC5))*SUM('Ref-it0_damagesbyregionoutput'!$A4:$L4)</f>
        <v>-3.3777156870514621E-2</v>
      </c>
      <c r="BB5">
        <f>(K5/SUM($C5:$N5)-Z5/SUM($R5:$AC5))*SUM('Ref-it0_damagesbyregionoutput'!$A4:$L4)</f>
        <v>-1.6099273085421788E-2</v>
      </c>
      <c r="BC5">
        <f>(L5/SUM($C5:$N5)-AA5/SUM($R5:$AC5))*SUM('Ref-it0_damagesbyregionoutput'!$A4:$L4)</f>
        <v>-9.0225204309132279E-3</v>
      </c>
      <c r="BD5">
        <f>(M5/SUM($C5:$N5)-AB5/SUM($R5:$AC5))*SUM('Ref-it0_damagesbyregionoutput'!$A4:$L4)</f>
        <v>-1.4071618688856621E-3</v>
      </c>
      <c r="BE5">
        <f>(N5/SUM($C5:$N5)-AC5/SUM($R5:$AC5))*SUM('Ref-it0_damagesbyregionoutput'!$A4:$L4)</f>
        <v>-1.0152541436779548E-2</v>
      </c>
      <c r="BG5" s="2">
        <f t="shared" si="4"/>
        <v>-1569006411.1424789</v>
      </c>
      <c r="BH5" s="2">
        <f t="shared" si="1"/>
        <v>-2071887685.0323756</v>
      </c>
      <c r="BI5" s="2">
        <f t="shared" si="1"/>
        <v>-1454070491.9627674</v>
      </c>
      <c r="BJ5" s="2">
        <f t="shared" si="1"/>
        <v>67383956.406600475</v>
      </c>
      <c r="BK5" s="2">
        <f t="shared" si="1"/>
        <v>977611428.68370283</v>
      </c>
      <c r="BL5" s="2">
        <f t="shared" si="1"/>
        <v>4609040595.7428455</v>
      </c>
      <c r="BM5" s="2">
        <f t="shared" si="1"/>
        <v>1196528769.3190413</v>
      </c>
      <c r="BN5" s="2">
        <f t="shared" si="1"/>
        <v>-2151732323.4542389</v>
      </c>
      <c r="BO5" s="2">
        <f t="shared" si="1"/>
        <v>3445841873.1400685</v>
      </c>
      <c r="BP5" s="2">
        <f t="shared" si="1"/>
        <v>-1257192734.186281</v>
      </c>
      <c r="BQ5" s="2">
        <f t="shared" si="1"/>
        <v>-684524245.36890459</v>
      </c>
      <c r="BR5" s="2">
        <f t="shared" si="1"/>
        <v>-1107992732.1451297</v>
      </c>
    </row>
    <row r="6" spans="1:70" x14ac:dyDescent="0.2">
      <c r="A6">
        <v>4</v>
      </c>
      <c r="B6" t="s">
        <v>18</v>
      </c>
      <c r="C6">
        <f>C5+'Ref_it0-E_by_region'!A5</f>
        <v>28.623703549626612</v>
      </c>
      <c r="D6">
        <f>D5+'Ref_it0-E_by_region'!B5</f>
        <v>21.296090959178521</v>
      </c>
      <c r="E6">
        <f>E5+'Ref_it0-E_by_region'!C5</f>
        <v>6.3495505570045321</v>
      </c>
      <c r="F6">
        <f>F5+'Ref_it0-E_by_region'!D5</f>
        <v>6.9064811634899552</v>
      </c>
      <c r="G6">
        <f>G5+'Ref_it0-E_by_region'!E5</f>
        <v>7.8151270118052061</v>
      </c>
      <c r="H6">
        <f>H5+'Ref_it0-E_by_region'!F5</f>
        <v>12.723956857837326</v>
      </c>
      <c r="I6">
        <f>I5+'Ref_it0-E_by_region'!G5</f>
        <v>16.901687029475202</v>
      </c>
      <c r="J6">
        <f>J5+'Ref_it0-E_by_region'!H5</f>
        <v>6.4998088546453801</v>
      </c>
      <c r="K6">
        <f>K5+'Ref_it0-E_by_region'!I5</f>
        <v>5.3093469262647721</v>
      </c>
      <c r="L6">
        <f>L5+'Ref_it0-E_by_region'!J5</f>
        <v>5.4671922625667246</v>
      </c>
      <c r="M6">
        <f>M5+'Ref_it0-E_by_region'!K5</f>
        <v>6.8888536422541433</v>
      </c>
      <c r="N6">
        <f>N5+'Ref_it0-E_by_region'!L5</f>
        <v>5.834937174231194</v>
      </c>
      <c r="P6">
        <v>4</v>
      </c>
      <c r="Q6" t="s">
        <v>18</v>
      </c>
      <c r="R6">
        <f>R5+'Ref-it0_damagesbyregionoutput'!A5</f>
        <v>0.14872977709490742</v>
      </c>
      <c r="S6">
        <f>S5+'Ref-it0_damagesbyregionoutput'!B5</f>
        <v>0.25952406768345998</v>
      </c>
      <c r="T6">
        <f>T5+'Ref-it0_damagesbyregionoutput'!C5</f>
        <v>4.6371512665242809E-2</v>
      </c>
      <c r="U6">
        <f>U5+'Ref-it0_damagesbyregionoutput'!D5</f>
        <v>1.6768361889372231E-2</v>
      </c>
      <c r="V6">
        <f>V5+'Ref-it0_damagesbyregionoutput'!E5</f>
        <v>1.1099611769036042E-2</v>
      </c>
      <c r="W6">
        <f>W5+'Ref-it0_damagesbyregionoutput'!F5</f>
        <v>0.36102685406199753</v>
      </c>
      <c r="X6">
        <f>X5+'Ref-it0_damagesbyregionoutput'!G5</f>
        <v>0.197178371187818</v>
      </c>
      <c r="Y6">
        <f>Y5+'Ref-it0_damagesbyregionoutput'!H5</f>
        <v>0.19392822031468809</v>
      </c>
      <c r="Z6">
        <f>Z5+'Ref-it0_damagesbyregionoutput'!I5</f>
        <v>0.1490499749457862</v>
      </c>
      <c r="AA6">
        <f>AA5+'Ref-it0_damagesbyregionoutput'!J5</f>
        <v>9.8342332381570974E-2</v>
      </c>
      <c r="AB6">
        <f>AB5+'Ref-it0_damagesbyregionoutput'!K5</f>
        <v>8.9132668072138405E-2</v>
      </c>
      <c r="AC6">
        <f>AC5+'Ref-it0_damagesbyregionoutput'!L5</f>
        <v>0.10982048189705153</v>
      </c>
      <c r="AE6">
        <v>4</v>
      </c>
      <c r="AF6" t="s">
        <v>18</v>
      </c>
      <c r="AG6">
        <f t="shared" si="2"/>
        <v>0.21964300864361488</v>
      </c>
      <c r="AH6">
        <f t="shared" si="3"/>
        <v>1.45459993982642E-2</v>
      </c>
      <c r="AI6">
        <f t="shared" si="0"/>
        <v>3.5344035527746259E-2</v>
      </c>
      <c r="AJ6">
        <f t="shared" si="0"/>
        <v>7.2114605384043837E-2</v>
      </c>
      <c r="AK6">
        <f t="shared" si="0"/>
        <v>8.9477174293877595E-2</v>
      </c>
      <c r="AL6">
        <f t="shared" si="0"/>
        <v>-0.19727587665224675</v>
      </c>
      <c r="AM6">
        <f t="shared" si="0"/>
        <v>2.0337909468660768E-2</v>
      </c>
      <c r="AN6">
        <f t="shared" si="0"/>
        <v>-0.11027892278746905</v>
      </c>
      <c r="AO6">
        <f t="shared" si="0"/>
        <v>-8.0721328574449386E-2</v>
      </c>
      <c r="AP6">
        <f t="shared" si="0"/>
        <v>-2.7982295273232812E-2</v>
      </c>
      <c r="AQ6">
        <f t="shared" si="0"/>
        <v>-4.7655820353169462E-4</v>
      </c>
      <c r="AR6">
        <f t="shared" si="0"/>
        <v>-3.4727751225277742E-2</v>
      </c>
      <c r="AT6">
        <f>(C6/SUM($C6:$N6)-R6/SUM($R6:$AC6))*SUM('Ref-it0_damagesbyregionoutput'!$A5:$L5)</f>
        <v>0.11408656371135523</v>
      </c>
      <c r="AU6">
        <f>(D6/SUM($C6:$N6)-S6/SUM($R6:$AC6))*SUM('Ref-it0_damagesbyregionoutput'!$A5:$L5)</f>
        <v>7.5554559980921384E-3</v>
      </c>
      <c r="AV6">
        <f>(E6/SUM($C6:$N6)-T6/SUM($R6:$AC6))*SUM('Ref-it0_damagesbyregionoutput'!$A5:$L5)</f>
        <v>1.8358333306184412E-2</v>
      </c>
      <c r="AW6">
        <f>(F6/SUM($C6:$N6)-U6/SUM($R6:$AC6))*SUM('Ref-it0_damagesbyregionoutput'!$A5:$L5)</f>
        <v>3.7457634424482418E-2</v>
      </c>
      <c r="AX6">
        <f>(G6/SUM($C6:$N6)-V6/SUM($R6:$AC6))*SUM('Ref-it0_damagesbyregionoutput'!$A5:$L5)</f>
        <v>4.6476067728401411E-2</v>
      </c>
      <c r="AY6">
        <f>(H6/SUM($C6:$N6)-W6/SUM($R6:$AC6))*SUM('Ref-it0_damagesbyregionoutput'!$A5:$L5)</f>
        <v>-0.10246866954421623</v>
      </c>
      <c r="AZ6">
        <f>(I6/SUM($C6:$N6)-X6/SUM($R6:$AC6))*SUM('Ref-it0_damagesbyregionoutput'!$A5:$L5)</f>
        <v>1.05638791723025E-2</v>
      </c>
      <c r="BA6">
        <f>(J6/SUM($C6:$N6)-Y6/SUM($R6:$AC6))*SUM('Ref-it0_damagesbyregionoutput'!$A5:$L5)</f>
        <v>-5.7280873305766186E-2</v>
      </c>
      <c r="BB6">
        <f>(K6/SUM($C6:$N6)-Z6/SUM($R6:$AC6))*SUM('Ref-it0_damagesbyregionoutput'!$A5:$L5)</f>
        <v>-4.1928122602876552E-2</v>
      </c>
      <c r="BC6">
        <f>(L6/SUM($C6:$N6)-AA6/SUM($R6:$AC6))*SUM('Ref-it0_damagesbyregionoutput'!$A5:$L5)</f>
        <v>-1.4534511852637719E-2</v>
      </c>
      <c r="BD6">
        <f>(M6/SUM($C6:$N6)-AB6/SUM($R6:$AC6))*SUM('Ref-it0_damagesbyregionoutput'!$A5:$L5)</f>
        <v>-2.4753297719393717E-4</v>
      </c>
      <c r="BE6">
        <f>(N6/SUM($C6:$N6)-AC6/SUM($R6:$AC6))*SUM('Ref-it0_damagesbyregionoutput'!$A5:$L5)</f>
        <v>-1.8038224058127422E-2</v>
      </c>
      <c r="BG6" s="2">
        <f t="shared" si="4"/>
        <v>-269844776.71437854</v>
      </c>
      <c r="BH6" s="2">
        <f t="shared" si="1"/>
        <v>-5967089551.1169291</v>
      </c>
      <c r="BI6" s="2">
        <f t="shared" si="1"/>
        <v>-2137957567.6017184</v>
      </c>
      <c r="BJ6" s="2">
        <f t="shared" si="1"/>
        <v>577078922.68099582</v>
      </c>
      <c r="BK6" s="2">
        <f t="shared" si="1"/>
        <v>2428065813.9309921</v>
      </c>
      <c r="BL6" s="2">
        <f t="shared" si="1"/>
        <v>-1207803559.8479807</v>
      </c>
      <c r="BM6" s="2">
        <f t="shared" si="1"/>
        <v>3678031334.2860365</v>
      </c>
      <c r="BN6" s="2">
        <f t="shared" si="1"/>
        <v>-4173048615.7096901</v>
      </c>
      <c r="BO6" s="2">
        <f t="shared" si="1"/>
        <v>11543632409.413528</v>
      </c>
      <c r="BP6" s="2">
        <f t="shared" si="1"/>
        <v>-1823703241.7987645</v>
      </c>
      <c r="BQ6" s="2">
        <f t="shared" si="1"/>
        <v>-2152732052.8022041</v>
      </c>
      <c r="BR6" s="2">
        <f t="shared" si="1"/>
        <v>-494629114.71988976</v>
      </c>
    </row>
    <row r="7" spans="1:70" x14ac:dyDescent="0.2">
      <c r="A7">
        <v>5</v>
      </c>
      <c r="B7" t="s">
        <v>19</v>
      </c>
      <c r="C7">
        <f>C6+'Ref_it0-E_by_region'!A6</f>
        <v>29.87813876437216</v>
      </c>
      <c r="D7">
        <f>D6+'Ref_it0-E_by_region'!B6</f>
        <v>22.157716623483886</v>
      </c>
      <c r="E7">
        <f>E6+'Ref_it0-E_by_region'!C6</f>
        <v>6.6092069312513511</v>
      </c>
      <c r="F7">
        <f>F6+'Ref_it0-E_by_region'!D6</f>
        <v>7.1780699986619734</v>
      </c>
      <c r="G7">
        <f>G6+'Ref_it0-E_by_region'!E6</f>
        <v>7.9968887217293601</v>
      </c>
      <c r="H7">
        <f>H6+'Ref_it0-E_by_region'!F6</f>
        <v>14.662894319586975</v>
      </c>
      <c r="I7">
        <f>I6+'Ref_it0-E_by_region'!G6</f>
        <v>17.823278633573715</v>
      </c>
      <c r="J7">
        <f>J6+'Ref_it0-E_by_region'!H6</f>
        <v>7.5180633789577698</v>
      </c>
      <c r="K7">
        <f>K6+'Ref_it0-E_by_region'!I6</f>
        <v>5.8495872224306504</v>
      </c>
      <c r="L7">
        <f>L6+'Ref_it0-E_by_region'!J6</f>
        <v>6.1337962245892008</v>
      </c>
      <c r="M7">
        <f>M6+'Ref_it0-E_by_region'!K6</f>
        <v>7.3206452505478463</v>
      </c>
      <c r="N7">
        <f>N6+'Ref_it0-E_by_region'!L6</f>
        <v>6.729682060308388</v>
      </c>
      <c r="P7">
        <v>5</v>
      </c>
      <c r="Q7" t="s">
        <v>19</v>
      </c>
      <c r="R7">
        <f>R6+'Ref-it0_damagesbyregionoutput'!A6</f>
        <v>0.26574093924749143</v>
      </c>
      <c r="S7">
        <f>S6+'Ref-it0_damagesbyregionoutput'!B6</f>
        <v>0.45199004799949599</v>
      </c>
      <c r="T7">
        <f>T6+'Ref-it0_damagesbyregionoutput'!C6</f>
        <v>7.6973289441528606E-2</v>
      </c>
      <c r="U7">
        <f>U6+'Ref-it0_damagesbyregionoutput'!D6</f>
        <v>2.9595101669872829E-2</v>
      </c>
      <c r="V7">
        <f>V6+'Ref-it0_damagesbyregionoutput'!E6</f>
        <v>2.1382192851008341E-2</v>
      </c>
      <c r="W7">
        <f>W6+'Ref-it0_damagesbyregionoutput'!F6</f>
        <v>0.6761177665461785</v>
      </c>
      <c r="X7">
        <f>X6+'Ref-it0_damagesbyregionoutput'!G6</f>
        <v>0.37648139472395503</v>
      </c>
      <c r="Y7">
        <f>Y6+'Ref-it0_damagesbyregionoutput'!H6</f>
        <v>0.36244143039137311</v>
      </c>
      <c r="Z7">
        <f>Z6+'Ref-it0_damagesbyregionoutput'!I6</f>
        <v>0.33893684066112417</v>
      </c>
      <c r="AA7">
        <f>AA6+'Ref-it0_damagesbyregionoutput'!J6</f>
        <v>0.18495465765977936</v>
      </c>
      <c r="AB7">
        <f>AB6+'Ref-it0_damagesbyregionoutput'!K6</f>
        <v>0.1582990742692042</v>
      </c>
      <c r="AC7">
        <f>AC6+'Ref-it0_damagesbyregionoutput'!L6</f>
        <v>0.21795637045780053</v>
      </c>
      <c r="AE7">
        <v>5</v>
      </c>
      <c r="AF7" t="s">
        <v>19</v>
      </c>
      <c r="AG7">
        <f t="shared" si="2"/>
        <v>0.4095218793515692</v>
      </c>
      <c r="AH7">
        <f t="shared" si="3"/>
        <v>4.8786867821465005E-2</v>
      </c>
      <c r="AI7">
        <f t="shared" si="0"/>
        <v>7.2398521711013145E-2</v>
      </c>
      <c r="AJ7">
        <f t="shared" si="0"/>
        <v>0.13263333623997742</v>
      </c>
      <c r="AK7">
        <f t="shared" si="0"/>
        <v>0.1593520108704489</v>
      </c>
      <c r="AL7">
        <f t="shared" si="0"/>
        <v>-0.34472806971301584</v>
      </c>
      <c r="AM7">
        <f t="shared" si="0"/>
        <v>2.6334773367976811E-2</v>
      </c>
      <c r="AN7">
        <f t="shared" si="0"/>
        <v>-0.19252894997492179</v>
      </c>
      <c r="AO7">
        <f t="shared" si="0"/>
        <v>-0.20673286414804523</v>
      </c>
      <c r="AP7">
        <f t="shared" si="0"/>
        <v>-4.6327397106743495E-2</v>
      </c>
      <c r="AQ7">
        <f t="shared" si="0"/>
        <v>7.1516448948494961E-3</v>
      </c>
      <c r="AR7">
        <f t="shared" si="0"/>
        <v>-6.5861753314574112E-2</v>
      </c>
      <c r="AT7">
        <f>(C7/SUM($C7:$N7)-R7/SUM($R7:$AC7))*SUM('Ref-it0_damagesbyregionoutput'!$A6:$L6)</f>
        <v>0.19173528796715417</v>
      </c>
      <c r="AU7">
        <f>(D7/SUM($C7:$N7)-S7/SUM($R7:$AC7))*SUM('Ref-it0_damagesbyregionoutput'!$A6:$L6)</f>
        <v>2.2841671281581644E-2</v>
      </c>
      <c r="AV7">
        <f>(E7/SUM($C7:$N7)-T7/SUM($R7:$AC7))*SUM('Ref-it0_damagesbyregionoutput'!$A6:$L6)</f>
        <v>3.3896482968472627E-2</v>
      </c>
      <c r="AW7">
        <f>(F7/SUM($C7:$N7)-U7/SUM($R7:$AC7))*SUM('Ref-it0_damagesbyregionoutput'!$A6:$L6)</f>
        <v>6.2098003062211755E-2</v>
      </c>
      <c r="AX7">
        <f>(G7/SUM($C7:$N7)-V7/SUM($R7:$AC7))*SUM('Ref-it0_damagesbyregionoutput'!$A6:$L6)</f>
        <v>7.4607500192098164E-2</v>
      </c>
      <c r="AY7">
        <f>(H7/SUM($C7:$N7)-W7/SUM($R7:$AC7))*SUM('Ref-it0_damagesbyregionoutput'!$A6:$L6)</f>
        <v>-0.16139927815686564</v>
      </c>
      <c r="AZ7">
        <f>(I7/SUM($C7:$N7)-X7/SUM($R7:$AC7))*SUM('Ref-it0_damagesbyregionoutput'!$A6:$L6)</f>
        <v>1.2329757236057256E-2</v>
      </c>
      <c r="BA7">
        <f>(J7/SUM($C7:$N7)-Y7/SUM($R7:$AC7))*SUM('Ref-it0_damagesbyregionoutput'!$A6:$L6)</f>
        <v>-9.0140711709727109E-2</v>
      </c>
      <c r="BB7">
        <f>(K7/SUM($C7:$N7)-Z7/SUM($R7:$AC7))*SUM('Ref-it0_damagesbyregionoutput'!$A6:$L6)</f>
        <v>-9.6790885269578769E-2</v>
      </c>
      <c r="BC7">
        <f>(L7/SUM($C7:$N7)-AA7/SUM($R7:$AC7))*SUM('Ref-it0_damagesbyregionoutput'!$A6:$L6)</f>
        <v>-2.1690164244935434E-2</v>
      </c>
      <c r="BD7">
        <f>(M7/SUM($C7:$N7)-AB7/SUM($R7:$AC7))*SUM('Ref-it0_damagesbyregionoutput'!$A6:$L6)</f>
        <v>3.3483502652507107E-3</v>
      </c>
      <c r="BE7">
        <f>(N7/SUM($C7:$N7)-AC7/SUM($R7:$AC7))*SUM('Ref-it0_damagesbyregionoutput'!$A6:$L6)</f>
        <v>-3.0836013591719592E-2</v>
      </c>
      <c r="BG7" s="2">
        <f t="shared" si="4"/>
        <v>1856417259.1998551</v>
      </c>
      <c r="BH7" s="2">
        <f t="shared" si="1"/>
        <v>-11399197141.619158</v>
      </c>
      <c r="BI7" s="2">
        <f t="shared" si="1"/>
        <v>-3158003214.7942581</v>
      </c>
      <c r="BJ7" s="2">
        <f t="shared" si="1"/>
        <v>1579272206.2781746</v>
      </c>
      <c r="BK7" s="2">
        <f t="shared" si="1"/>
        <v>4732663615.5268641</v>
      </c>
      <c r="BL7" s="2">
        <f t="shared" si="1"/>
        <v>-13947085096.096546</v>
      </c>
      <c r="BM7" s="2">
        <f t="shared" si="1"/>
        <v>6332893336.7412119</v>
      </c>
      <c r="BN7" s="2">
        <f t="shared" si="1"/>
        <v>-7890684522.2743711</v>
      </c>
      <c r="BO7" s="2">
        <f t="shared" si="1"/>
        <v>29220650304.017075</v>
      </c>
      <c r="BP7" s="2">
        <f t="shared" si="1"/>
        <v>-3345062411.4247513</v>
      </c>
      <c r="BQ7" s="2">
        <f t="shared" si="1"/>
        <v>-4279852833.1304803</v>
      </c>
      <c r="BR7" s="2">
        <f t="shared" si="1"/>
        <v>297988497.5767774</v>
      </c>
    </row>
    <row r="8" spans="1:70" x14ac:dyDescent="0.2">
      <c r="A8">
        <v>6</v>
      </c>
      <c r="B8" t="s">
        <v>20</v>
      </c>
      <c r="C8">
        <f>C7+'Ref_it0-E_by_region'!A7</f>
        <v>31.052646905520181</v>
      </c>
      <c r="D8">
        <f>D7+'Ref_it0-E_by_region'!B7</f>
        <v>22.980458849907492</v>
      </c>
      <c r="E8">
        <f>E7+'Ref_it0-E_by_region'!C7</f>
        <v>6.8398828914681928</v>
      </c>
      <c r="F8">
        <f>F7+'Ref_it0-E_by_region'!D7</f>
        <v>7.4170309186126993</v>
      </c>
      <c r="G8">
        <f>G7+'Ref_it0-E_by_region'!E7</f>
        <v>8.1637602302132279</v>
      </c>
      <c r="H8">
        <f>H7+'Ref_it0-E_by_region'!F7</f>
        <v>16.361045593747026</v>
      </c>
      <c r="I8">
        <f>I7+'Ref_it0-E_by_region'!G7</f>
        <v>18.791330109289774</v>
      </c>
      <c r="J8">
        <f>J7+'Ref_it0-E_by_region'!H7</f>
        <v>8.57362552352898</v>
      </c>
      <c r="K8">
        <f>K7+'Ref_it0-E_by_region'!I7</f>
        <v>6.5214988595114667</v>
      </c>
      <c r="L8">
        <f>L7+'Ref_it0-E_by_region'!J7</f>
        <v>6.8292237911739191</v>
      </c>
      <c r="M8">
        <f>M7+'Ref_it0-E_by_region'!K7</f>
        <v>7.7233579876000684</v>
      </c>
      <c r="N8">
        <f>N7+'Ref_it0-E_by_region'!L7</f>
        <v>7.7155547021620414</v>
      </c>
      <c r="P8">
        <v>6</v>
      </c>
      <c r="Q8" t="s">
        <v>20</v>
      </c>
      <c r="R8">
        <f>R7+'Ref-it0_damagesbyregionoutput'!A7</f>
        <v>0.44317558682296043</v>
      </c>
      <c r="S8">
        <f>S7+'Ref-it0_damagesbyregionoutput'!B7</f>
        <v>0.73125256036837394</v>
      </c>
      <c r="T8">
        <f>T7+'Ref-it0_damagesbyregionoutput'!C7</f>
        <v>0.1194975341988341</v>
      </c>
      <c r="U8">
        <f>U7+'Ref-it0_damagesbyregionoutput'!D7</f>
        <v>4.8741159592343625E-2</v>
      </c>
      <c r="V8">
        <f>V7+'Ref-it0_damagesbyregionoutput'!E7</f>
        <v>3.8114094707447144E-2</v>
      </c>
      <c r="W8">
        <f>W7+'Ref-it0_damagesbyregionoutput'!F7</f>
        <v>1.1461080238503745</v>
      </c>
      <c r="X8">
        <f>X7+'Ref-it0_damagesbyregionoutput'!G7</f>
        <v>0.66281437371284602</v>
      </c>
      <c r="Y8">
        <f>Y7+'Ref-it0_damagesbyregionoutput'!H7</f>
        <v>0.62686084256453511</v>
      </c>
      <c r="Z8">
        <f>Z7+'Ref-it0_damagesbyregionoutput'!I7</f>
        <v>0.71114467071501619</v>
      </c>
      <c r="AA8">
        <f>AA7+'Ref-it0_damagesbyregionoutput'!J7</f>
        <v>0.32132891192869939</v>
      </c>
      <c r="AB8">
        <f>AB7+'Ref-it0_damagesbyregionoutput'!K7</f>
        <v>0.26054702594362322</v>
      </c>
      <c r="AC8">
        <f>AC7+'Ref-it0_damagesbyregionoutput'!L7</f>
        <v>0.40084764544955753</v>
      </c>
      <c r="AE8">
        <v>6</v>
      </c>
      <c r="AF8" t="s">
        <v>20</v>
      </c>
      <c r="AG8">
        <f t="shared" si="2"/>
        <v>0.70547301984371069</v>
      </c>
      <c r="AH8">
        <f t="shared" si="3"/>
        <v>0.11880289927795187</v>
      </c>
      <c r="AI8">
        <f t="shared" si="0"/>
        <v>0.13351220042869877</v>
      </c>
      <c r="AJ8">
        <f t="shared" si="0"/>
        <v>0.22561748867971679</v>
      </c>
      <c r="AK8">
        <f t="shared" si="0"/>
        <v>0.26386634007243698</v>
      </c>
      <c r="AL8">
        <f t="shared" si="0"/>
        <v>-0.54090704751986463</v>
      </c>
      <c r="AM8">
        <f t="shared" si="0"/>
        <v>3.2283703211865279E-2</v>
      </c>
      <c r="AN8">
        <f t="shared" si="0"/>
        <v>-0.30971934278685614</v>
      </c>
      <c r="AO8">
        <f t="shared" si="0"/>
        <v>-0.46991207623932646</v>
      </c>
      <c r="AP8">
        <f t="shared" si="0"/>
        <v>-6.8713461264739373E-2</v>
      </c>
      <c r="AQ8">
        <f t="shared" si="0"/>
        <v>2.5142771072284756E-2</v>
      </c>
      <c r="AR8">
        <f t="shared" si="0"/>
        <v>-0.11544649477587871</v>
      </c>
      <c r="AT8">
        <f>(C8/SUM($C8:$N8)-R8/SUM($R8:$AC8))*SUM('Ref-it0_damagesbyregionoutput'!$A7:$L7)</f>
        <v>0.30080280532443587</v>
      </c>
      <c r="AU8">
        <f>(D8/SUM($C8:$N8)-S8/SUM($R8:$AC8))*SUM('Ref-it0_damagesbyregionoutput'!$A7:$L7)</f>
        <v>5.0655722300196923E-2</v>
      </c>
      <c r="AV8">
        <f>(E8/SUM($C8:$N8)-T8/SUM($R8:$AC8))*SUM('Ref-it0_damagesbyregionoutput'!$A7:$L7)</f>
        <v>5.6927541244437822E-2</v>
      </c>
      <c r="AW8">
        <f>(F8/SUM($C8:$N8)-U8/SUM($R8:$AC8))*SUM('Ref-it0_damagesbyregionoutput'!$A7:$L7)</f>
        <v>9.6199814331876174E-2</v>
      </c>
      <c r="AX8">
        <f>(G8/SUM($C8:$N8)-V8/SUM($R8:$AC8))*SUM('Ref-it0_damagesbyregionoutput'!$A7:$L7)</f>
        <v>0.11250853412092858</v>
      </c>
      <c r="AY8">
        <f>(H8/SUM($C8:$N8)-W8/SUM($R8:$AC8))*SUM('Ref-it0_damagesbyregionoutput'!$A7:$L7)</f>
        <v>-0.23063441511877933</v>
      </c>
      <c r="AZ8">
        <f>(I8/SUM($C8:$N8)-X8/SUM($R8:$AC8))*SUM('Ref-it0_damagesbyregionoutput'!$A7:$L7)</f>
        <v>1.3765272688304849E-2</v>
      </c>
      <c r="BA8">
        <f>(J8/SUM($C8:$N8)-Y8/SUM($R8:$AC8))*SUM('Ref-it0_damagesbyregionoutput'!$A7:$L7)</f>
        <v>-0.13205954664880934</v>
      </c>
      <c r="BB8">
        <f>(K8/SUM($C8:$N8)-Z8/SUM($R8:$AC8))*SUM('Ref-it0_damagesbyregionoutput'!$A7:$L7)</f>
        <v>-0.20036325530908924</v>
      </c>
      <c r="BC8">
        <f>(L8/SUM($C8:$N8)-AA8/SUM($R8:$AC8))*SUM('Ref-it0_damagesbyregionoutput'!$A7:$L7)</f>
        <v>-2.9298359158461629E-2</v>
      </c>
      <c r="BD8">
        <f>(M8/SUM($C8:$N8)-AB8/SUM($R8:$AC8))*SUM('Ref-it0_damagesbyregionoutput'!$A7:$L7)</f>
        <v>1.0720489458050184E-2</v>
      </c>
      <c r="BE8">
        <f>(N8/SUM($C8:$N8)-AC8/SUM($R8:$AC8))*SUM('Ref-it0_damagesbyregionoutput'!$A7:$L7)</f>
        <v>-4.9224603233090934E-2</v>
      </c>
      <c r="BG8" s="2">
        <f t="shared" si="4"/>
        <v>4851664832.2943783</v>
      </c>
      <c r="BH8" s="2">
        <f t="shared" si="1"/>
        <v>-19360309156.289944</v>
      </c>
      <c r="BI8" s="2">
        <f t="shared" si="1"/>
        <v>-4186137473.2478018</v>
      </c>
      <c r="BJ8" s="2">
        <f t="shared" si="1"/>
        <v>3215661892.1368036</v>
      </c>
      <c r="BK8" s="2">
        <f t="shared" si="1"/>
        <v>7994204918.9404984</v>
      </c>
      <c r="BL8" s="2">
        <f t="shared" si="1"/>
        <v>-34455437311.930542</v>
      </c>
      <c r="BM8" s="2">
        <f t="shared" si="1"/>
        <v>7816342844.4163809</v>
      </c>
      <c r="BN8" s="2">
        <f t="shared" si="1"/>
        <v>-14869153836.874983</v>
      </c>
      <c r="BO8" s="2">
        <f t="shared" si="1"/>
        <v>62815956782.192009</v>
      </c>
      <c r="BP8" s="2">
        <f t="shared" si="1"/>
        <v>-6912295000.4657516</v>
      </c>
      <c r="BQ8" s="2">
        <f t="shared" si="1"/>
        <v>-7270636719.3850765</v>
      </c>
      <c r="BR8" s="2">
        <f t="shared" si="1"/>
        <v>360138228.21365923</v>
      </c>
    </row>
    <row r="9" spans="1:70" x14ac:dyDescent="0.2">
      <c r="A9">
        <v>7</v>
      </c>
      <c r="B9" t="s">
        <v>21</v>
      </c>
      <c r="C9">
        <f>C8+'Ref_it0-E_by_region'!A8</f>
        <v>32.128728736248149</v>
      </c>
      <c r="D9">
        <f>D8+'Ref_it0-E_by_region'!B8</f>
        <v>23.75293234933044</v>
      </c>
      <c r="E9">
        <f>E8+'Ref_it0-E_by_region'!C8</f>
        <v>7.0420729953316412</v>
      </c>
      <c r="F9">
        <f>F8+'Ref_it0-E_by_region'!D8</f>
        <v>7.617878451790582</v>
      </c>
      <c r="G9">
        <f>G8+'Ref_it0-E_by_region'!E8</f>
        <v>8.3085706369283887</v>
      </c>
      <c r="H9">
        <f>H8+'Ref_it0-E_by_region'!F8</f>
        <v>17.781488532408066</v>
      </c>
      <c r="I9">
        <f>I8+'Ref_it0-E_by_region'!G8</f>
        <v>19.762384156344826</v>
      </c>
      <c r="J9">
        <f>J8+'Ref_it0-E_by_region'!H8</f>
        <v>9.6202159929350497</v>
      </c>
      <c r="K9">
        <f>K8+'Ref_it0-E_by_region'!I8</f>
        <v>7.3150723522074443</v>
      </c>
      <c r="L9">
        <f>L8+'Ref_it0-E_by_region'!J8</f>
        <v>7.5265992342581525</v>
      </c>
      <c r="M9">
        <f>M8+'Ref_it0-E_by_region'!K8</f>
        <v>8.091395698203355</v>
      </c>
      <c r="N9">
        <f>N8+'Ref_it0-E_by_region'!L8</f>
        <v>8.7542508653190421</v>
      </c>
      <c r="P9">
        <v>7</v>
      </c>
      <c r="Q9" t="s">
        <v>21</v>
      </c>
      <c r="R9">
        <f>R8+'Ref-it0_damagesbyregionoutput'!A8</f>
        <v>0.69793637210481141</v>
      </c>
      <c r="S9">
        <f>S8+'Ref-it0_damagesbyregionoutput'!B8</f>
        <v>1.116667798101973</v>
      </c>
      <c r="T9">
        <f>T8+'Ref-it0_damagesbyregionoutput'!C8</f>
        <v>0.17546596637928211</v>
      </c>
      <c r="U9">
        <f>U8+'Ref-it0_damagesbyregionoutput'!D8</f>
        <v>7.570490981276623E-2</v>
      </c>
      <c r="V9">
        <f>V8+'Ref-it0_damagesbyregionoutput'!E8</f>
        <v>6.3426173980382139E-2</v>
      </c>
      <c r="W9">
        <f>W8+'Ref-it0_damagesbyregionoutput'!F8</f>
        <v>1.8049607427562024</v>
      </c>
      <c r="X9">
        <f>X8+'Ref-it0_damagesbyregionoutput'!G8</f>
        <v>1.0886678655977269</v>
      </c>
      <c r="Y9">
        <f>Y8+'Ref-it0_damagesbyregionoutput'!H8</f>
        <v>1.0151559866131001</v>
      </c>
      <c r="Z9">
        <f>Z8+'Ref-it0_damagesbyregionoutput'!I8</f>
        <v>1.3865625570239501</v>
      </c>
      <c r="AA9">
        <f>AA8+'Ref-it0_damagesbyregionoutput'!J8</f>
        <v>0.52102080108092241</v>
      </c>
      <c r="AB9">
        <f>AB8+'Ref-it0_damagesbyregionoutput'!K8</f>
        <v>0.40419345011520424</v>
      </c>
      <c r="AC9">
        <f>AC8+'Ref-it0_damagesbyregionoutput'!L8</f>
        <v>0.68820686576231549</v>
      </c>
      <c r="AE9">
        <v>7</v>
      </c>
      <c r="AF9" t="s">
        <v>21</v>
      </c>
      <c r="AG9">
        <f t="shared" si="2"/>
        <v>1.1433796859433278</v>
      </c>
      <c r="AH9">
        <f t="shared" si="3"/>
        <v>0.24462651639136249</v>
      </c>
      <c r="AI9">
        <f t="shared" si="0"/>
        <v>0.22811931689468978</v>
      </c>
      <c r="AJ9">
        <f t="shared" si="0"/>
        <v>0.36088011777083362</v>
      </c>
      <c r="AK9">
        <f t="shared" si="0"/>
        <v>0.41274282289446945</v>
      </c>
      <c r="AL9">
        <f t="shared" si="0"/>
        <v>-0.7858933330400345</v>
      </c>
      <c r="AM9">
        <f t="shared" si="0"/>
        <v>4.3925819982475661E-2</v>
      </c>
      <c r="AN9">
        <f t="shared" si="0"/>
        <v>-0.46381583446765368</v>
      </c>
      <c r="AO9">
        <f t="shared" si="0"/>
        <v>-0.96733152244189413</v>
      </c>
      <c r="AP9">
        <f t="shared" si="0"/>
        <v>-8.96670383378423E-2</v>
      </c>
      <c r="AQ9">
        <f t="shared" si="0"/>
        <v>5.9529125198346466E-2</v>
      </c>
      <c r="AR9">
        <f t="shared" si="0"/>
        <v>-0.18649567678807921</v>
      </c>
      <c r="AT9">
        <f>(C9/SUM($C9:$N9)-R9/SUM($R9:$AC9))*SUM('Ref-it0_damagesbyregionoutput'!$A8:$L8)</f>
        <v>0.44626331389778406</v>
      </c>
      <c r="AU9">
        <f>(D9/SUM($C9:$N9)-S9/SUM($R9:$AC9))*SUM('Ref-it0_damagesbyregionoutput'!$A8:$L8)</f>
        <v>9.5478204846724007E-2</v>
      </c>
      <c r="AV9">
        <f>(E9/SUM($C9:$N9)-T9/SUM($R9:$AC9))*SUM('Ref-it0_damagesbyregionoutput'!$A8:$L8)</f>
        <v>8.9035412796872854E-2</v>
      </c>
      <c r="AW9">
        <f>(F9/SUM($C9:$N9)-U9/SUM($R9:$AC9))*SUM('Ref-it0_damagesbyregionoutput'!$A8:$L8)</f>
        <v>0.14085221143610313</v>
      </c>
      <c r="AX9">
        <f>(G9/SUM($C9:$N9)-V9/SUM($R9:$AC9))*SUM('Ref-it0_damagesbyregionoutput'!$A8:$L8)</f>
        <v>0.16109432605534474</v>
      </c>
      <c r="AY9">
        <f>(H9/SUM($C9:$N9)-W9/SUM($R9:$AC9))*SUM('Ref-it0_damagesbyregionoutput'!$A8:$L8)</f>
        <v>-0.30673569548620094</v>
      </c>
      <c r="AZ9">
        <f>(I9/SUM($C9:$N9)-X9/SUM($R9:$AC9))*SUM('Ref-it0_damagesbyregionoutput'!$A8:$L8)</f>
        <v>1.7144332921119169E-2</v>
      </c>
      <c r="BA9">
        <f>(J9/SUM($C9:$N9)-Y9/SUM($R9:$AC9))*SUM('Ref-it0_damagesbyregionoutput'!$A8:$L8)</f>
        <v>-0.18102822174685762</v>
      </c>
      <c r="BB9">
        <f>(K9/SUM($C9:$N9)-Z9/SUM($R9:$AC9))*SUM('Ref-it0_damagesbyregionoutput'!$A8:$L8)</f>
        <v>-0.37755137348496237</v>
      </c>
      <c r="BC9">
        <f>(L9/SUM($C9:$N9)-AA9/SUM($R9:$AC9))*SUM('Ref-it0_damagesbyregionoutput'!$A8:$L8)</f>
        <v>-3.4997219355905648E-2</v>
      </c>
      <c r="BD9">
        <f>(M9/SUM($C9:$N9)-AB9/SUM($R9:$AC9))*SUM('Ref-it0_damagesbyregionoutput'!$A8:$L8)</f>
        <v>2.3234333276205256E-2</v>
      </c>
      <c r="BE9">
        <f>(N9/SUM($C9:$N9)-AC9/SUM($R9:$AC9))*SUM('Ref-it0_damagesbyregionoutput'!$A8:$L8)</f>
        <v>-7.2789625156226029E-2</v>
      </c>
      <c r="BG9" s="2">
        <f t="shared" si="4"/>
        <v>8356647798.1669159</v>
      </c>
      <c r="BH9" s="2">
        <f t="shared" si="1"/>
        <v>-30345412266.686607</v>
      </c>
      <c r="BI9" s="2">
        <f t="shared" si="1"/>
        <v>-5571703669.1181612</v>
      </c>
      <c r="BJ9" s="2">
        <f t="shared" si="1"/>
        <v>5589582344.9862995</v>
      </c>
      <c r="BK9" s="2">
        <f t="shared" si="1"/>
        <v>12217843233.312263</v>
      </c>
      <c r="BL9" s="2">
        <f t="shared" si="1"/>
        <v>-61749409966.031067</v>
      </c>
      <c r="BM9" s="2">
        <f t="shared" si="1"/>
        <v>5502216150.5087872</v>
      </c>
      <c r="BN9" s="2">
        <f t="shared" si="1"/>
        <v>-26931730066.060089</v>
      </c>
      <c r="BO9" s="2">
        <f t="shared" si="1"/>
        <v>119868072717.6053</v>
      </c>
      <c r="BP9" s="2">
        <f t="shared" si="1"/>
        <v>-14043642282.802721</v>
      </c>
      <c r="BQ9" s="2">
        <f t="shared" si="1"/>
        <v>-11152020849.856455</v>
      </c>
      <c r="BR9" s="2">
        <f t="shared" si="1"/>
        <v>-1740443144.025522</v>
      </c>
    </row>
    <row r="10" spans="1:70" x14ac:dyDescent="0.2">
      <c r="A10">
        <v>8</v>
      </c>
      <c r="B10" t="s">
        <v>22</v>
      </c>
      <c r="C10">
        <f>C9+'Ref_it0-E_by_region'!A9</f>
        <v>33.084087757030368</v>
      </c>
      <c r="D10">
        <f>D9+'Ref_it0-E_by_region'!B9</f>
        <v>24.46875471197173</v>
      </c>
      <c r="E10">
        <f>E9+'Ref_it0-E_by_region'!C9</f>
        <v>7.2177897588965028</v>
      </c>
      <c r="F10">
        <f>F9+'Ref_it0-E_by_region'!D9</f>
        <v>7.7771447255711053</v>
      </c>
      <c r="G10">
        <f>G9+'Ref_it0-E_by_region'!E9</f>
        <v>8.4254333774450192</v>
      </c>
      <c r="H10">
        <f>H9+'Ref_it0-E_by_region'!F9</f>
        <v>18.912340225839994</v>
      </c>
      <c r="I10">
        <f>I9+'Ref_it0-E_by_region'!G9</f>
        <v>20.693599112795354</v>
      </c>
      <c r="J10">
        <f>J9+'Ref_it0-E_by_region'!H9</f>
        <v>10.614034551481829</v>
      </c>
      <c r="K10">
        <f>K9+'Ref_it0-E_by_region'!I9</f>
        <v>8.2032473181559205</v>
      </c>
      <c r="L10">
        <f>L9+'Ref_it0-E_by_region'!J9</f>
        <v>8.1997236914187415</v>
      </c>
      <c r="M10">
        <f>M9+'Ref_it0-E_by_region'!K9</f>
        <v>8.420403484920671</v>
      </c>
      <c r="N10">
        <f>N9+'Ref_it0-E_by_region'!L9</f>
        <v>9.8022667201238711</v>
      </c>
      <c r="P10">
        <v>8</v>
      </c>
      <c r="Q10" t="s">
        <v>22</v>
      </c>
      <c r="R10">
        <f>R9+'Ref-it0_damagesbyregionoutput'!A9</f>
        <v>1.0453964517589964</v>
      </c>
      <c r="S10">
        <f>S9+'Ref-it0_damagesbyregionoutput'!B9</f>
        <v>1.6284272542214591</v>
      </c>
      <c r="T10">
        <f>T9+'Ref-it0_damagesbyregionoutput'!C9</f>
        <v>0.24616233538903051</v>
      </c>
      <c r="U10">
        <f>U9+'Ref-it0_damagesbyregionoutput'!D9</f>
        <v>0.11212494277869253</v>
      </c>
      <c r="V10">
        <f>V9+'Ref-it0_damagesbyregionoutput'!E9</f>
        <v>9.9489949128824445E-2</v>
      </c>
      <c r="W10">
        <f>W9+'Ref-it0_damagesbyregionoutput'!F9</f>
        <v>2.6874385367656162</v>
      </c>
      <c r="X10">
        <f>X9+'Ref-it0_damagesbyregionoutput'!G9</f>
        <v>1.6836880292907268</v>
      </c>
      <c r="Y10">
        <f>Y9+'Ref-it0_damagesbyregionoutput'!H9</f>
        <v>1.5541140873367671</v>
      </c>
      <c r="Z10">
        <f>Z9+'Ref-it0_damagesbyregionoutput'!I9</f>
        <v>2.5277558641454201</v>
      </c>
      <c r="AA10">
        <f>AA9+'Ref-it0_damagesbyregionoutput'!J9</f>
        <v>0.79531512607231747</v>
      </c>
      <c r="AB10">
        <f>AB9+'Ref-it0_damagesbyregionoutput'!K9</f>
        <v>0.59749119751093427</v>
      </c>
      <c r="AC10">
        <f>AC9+'Ref-it0_damagesbyregionoutput'!L9</f>
        <v>1.1114033663574625</v>
      </c>
      <c r="AE10">
        <v>8</v>
      </c>
      <c r="AF10" t="s">
        <v>22</v>
      </c>
      <c r="AG10">
        <f t="shared" si="2"/>
        <v>1.7655951869288555</v>
      </c>
      <c r="AH10">
        <f t="shared" si="3"/>
        <v>0.45056205960178342</v>
      </c>
      <c r="AI10">
        <f t="shared" si="0"/>
        <v>0.36709763451155808</v>
      </c>
      <c r="AJ10">
        <f t="shared" si="0"/>
        <v>0.54866065774916661</v>
      </c>
      <c r="AK10">
        <f t="shared" si="0"/>
        <v>0.61637753829454223</v>
      </c>
      <c r="AL10">
        <f t="shared" si="0"/>
        <v>-1.0805503362118887</v>
      </c>
      <c r="AM10">
        <f t="shared" si="0"/>
        <v>7.4544946864556802E-2</v>
      </c>
      <c r="AN10">
        <f t="shared" si="0"/>
        <v>-0.65229196075812979</v>
      </c>
      <c r="AO10">
        <f t="shared" si="0"/>
        <v>-1.8307664295032409</v>
      </c>
      <c r="AP10">
        <f t="shared" si="0"/>
        <v>-9.8625076601910638E-2</v>
      </c>
      <c r="AQ10">
        <f t="shared" si="0"/>
        <v>0.11794892477142327</v>
      </c>
      <c r="AR10">
        <f t="shared" si="0"/>
        <v>-0.27855314564671774</v>
      </c>
      <c r="AT10">
        <f>(C10/SUM($C10:$N10)-R10/SUM($R10:$AC10))*SUM('Ref-it0_damagesbyregionoutput'!$A9:$L9)</f>
        <v>0.63296591104028377</v>
      </c>
      <c r="AU10">
        <f>(D10/SUM($C10:$N10)-S10/SUM($R10:$AC10))*SUM('Ref-it0_damagesbyregionoutput'!$A9:$L9)</f>
        <v>0.16152650768837942</v>
      </c>
      <c r="AV10">
        <f>(E10/SUM($C10:$N10)-T10/SUM($R10:$AC10))*SUM('Ref-it0_damagesbyregionoutput'!$A9:$L9)</f>
        <v>0.13160450956683789</v>
      </c>
      <c r="AW10">
        <f>(F10/SUM($C10:$N10)-U10/SUM($R10:$AC10))*SUM('Ref-it0_damagesbyregionoutput'!$A9:$L9)</f>
        <v>0.19669485715366097</v>
      </c>
      <c r="AX10">
        <f>(G10/SUM($C10:$N10)-V10/SUM($R10:$AC10))*SUM('Ref-it0_damagesbyregionoutput'!$A9:$L9)</f>
        <v>0.22097136023009173</v>
      </c>
      <c r="AY10">
        <f>(H10/SUM($C10:$N10)-W10/SUM($R10:$AC10))*SUM('Ref-it0_damagesbyregionoutput'!$A9:$L9)</f>
        <v>-0.3873773178861768</v>
      </c>
      <c r="AZ10">
        <f>(I10/SUM($C10:$N10)-X10/SUM($R10:$AC10))*SUM('Ref-it0_damagesbyregionoutput'!$A9:$L9)</f>
        <v>2.6724364993114945E-2</v>
      </c>
      <c r="BA10">
        <f>(J10/SUM($C10:$N10)-Y10/SUM($R10:$AC10))*SUM('Ref-it0_damagesbyregionoutput'!$A9:$L9)</f>
        <v>-0.23384668142627846</v>
      </c>
      <c r="BB10">
        <f>(K10/SUM($C10:$N10)-Z10/SUM($R10:$AC10))*SUM('Ref-it0_damagesbyregionoutput'!$A9:$L9)</f>
        <v>-0.65632980285145082</v>
      </c>
      <c r="BC10">
        <f>(L10/SUM($C10:$N10)-AA10/SUM($R10:$AC10))*SUM('Ref-it0_damagesbyregionoutput'!$A9:$L9)</f>
        <v>-3.5357092002121324E-2</v>
      </c>
      <c r="BD10">
        <f>(M10/SUM($C10:$N10)-AB10/SUM($R10:$AC10))*SUM('Ref-it0_damagesbyregionoutput'!$A9:$L9)</f>
        <v>4.2284691970659607E-2</v>
      </c>
      <c r="BE10">
        <f>(N10/SUM($C10:$N10)-AC10/SUM($R10:$AC10))*SUM('Ref-it0_damagesbyregionoutput'!$A9:$L9)</f>
        <v>-9.9861308477001476E-2</v>
      </c>
      <c r="BG10" s="2">
        <f t="shared" si="4"/>
        <v>10750410054.756077</v>
      </c>
      <c r="BH10" s="2">
        <f t="shared" si="1"/>
        <v>-44409035522.041504</v>
      </c>
      <c r="BI10" s="2">
        <f t="shared" si="1"/>
        <v>-7373808050.030406</v>
      </c>
      <c r="BJ10" s="2">
        <f t="shared" si="1"/>
        <v>8914317175.32798</v>
      </c>
      <c r="BK10" s="2">
        <f t="shared" si="1"/>
        <v>17336644830.018955</v>
      </c>
      <c r="BL10" s="2">
        <f t="shared" si="1"/>
        <v>-92720314714.322632</v>
      </c>
      <c r="BM10" s="2">
        <f t="shared" si="1"/>
        <v>-3894761888.9661961</v>
      </c>
      <c r="BN10" s="2">
        <f t="shared" si="1"/>
        <v>-45370555135.802345</v>
      </c>
      <c r="BO10" s="2">
        <f t="shared" si="1"/>
        <v>207105104209.8959</v>
      </c>
      <c r="BP10" s="2">
        <f t="shared" si="1"/>
        <v>-26399053738.052986</v>
      </c>
      <c r="BQ10" s="2">
        <f t="shared" si="1"/>
        <v>-16135107602.417194</v>
      </c>
      <c r="BR10" s="2">
        <f t="shared" si="1"/>
        <v>-7803839618.3629513</v>
      </c>
    </row>
    <row r="11" spans="1:70" x14ac:dyDescent="0.2">
      <c r="A11">
        <v>9</v>
      </c>
      <c r="B11" t="s">
        <v>23</v>
      </c>
      <c r="C11">
        <f>C10+'Ref_it0-E_by_region'!A10</f>
        <v>33.895881002269597</v>
      </c>
      <c r="D11">
        <f>D10+'Ref_it0-E_by_region'!B10</f>
        <v>25.12188597474622</v>
      </c>
      <c r="E11">
        <f>E10+'Ref_it0-E_by_region'!C10</f>
        <v>7.3697497504604135</v>
      </c>
      <c r="F11">
        <f>F10+'Ref_it0-E_by_region'!D10</f>
        <v>7.8907244070008726</v>
      </c>
      <c r="G11">
        <f>G10+'Ref_it0-E_by_region'!E10</f>
        <v>8.5090618069634196</v>
      </c>
      <c r="H11">
        <f>H10+'Ref_it0-E_by_region'!F10</f>
        <v>19.751421802223959</v>
      </c>
      <c r="I11">
        <f>I10+'Ref_it0-E_by_region'!G10</f>
        <v>21.547009535724815</v>
      </c>
      <c r="J11">
        <f>J10+'Ref_it0-E_by_region'!H10</f>
        <v>11.514572682894542</v>
      </c>
      <c r="K11">
        <f>K10+'Ref_it0-E_by_region'!I10</f>
        <v>9.1410898207722298</v>
      </c>
      <c r="L11">
        <f>L10+'Ref_it0-E_by_region'!J10</f>
        <v>8.8254205542391713</v>
      </c>
      <c r="M11">
        <f>M10+'Ref_it0-E_by_region'!K10</f>
        <v>8.7069729276915417</v>
      </c>
      <c r="N11">
        <f>N10+'Ref_it0-E_by_region'!L10</f>
        <v>10.81382148074978</v>
      </c>
      <c r="P11">
        <v>9</v>
      </c>
      <c r="Q11" t="s">
        <v>23</v>
      </c>
      <c r="R11">
        <f>R10+'Ref-it0_damagesbyregionoutput'!A10</f>
        <v>1.4977161355347324</v>
      </c>
      <c r="S11">
        <f>S10+'Ref-it0_damagesbyregionoutput'!B10</f>
        <v>2.2863463978495431</v>
      </c>
      <c r="T11">
        <f>T10+'Ref-it0_damagesbyregionoutput'!C10</f>
        <v>0.33297422785649744</v>
      </c>
      <c r="U11">
        <f>U10+'Ref-it0_damagesbyregionoutput'!D10</f>
        <v>0.15973041320761214</v>
      </c>
      <c r="V11">
        <f>V10+'Ref-it0_damagesbyregionoutput'!E10</f>
        <v>0.14835272585339404</v>
      </c>
      <c r="W11">
        <f>W10+'Ref-it0_damagesbyregionoutput'!F10</f>
        <v>3.8297680160697962</v>
      </c>
      <c r="X11">
        <f>X10+'Ref-it0_damagesbyregionoutput'!G10</f>
        <v>2.4723658969282729</v>
      </c>
      <c r="Y11">
        <f>Y10+'Ref-it0_damagesbyregionoutput'!H10</f>
        <v>2.2671911142598873</v>
      </c>
      <c r="Z11">
        <f>Z10+'Ref-it0_damagesbyregionoutput'!I10</f>
        <v>4.3336608895256203</v>
      </c>
      <c r="AA11">
        <f>AA10+'Ref-it0_damagesbyregionoutput'!J10</f>
        <v>1.1520195300006775</v>
      </c>
      <c r="AB11">
        <f>AB10+'Ref-it0_damagesbyregionoutput'!K10</f>
        <v>0.84850419719693526</v>
      </c>
      <c r="AC11">
        <f>AC10+'Ref-it0_damagesbyregionoutput'!L10</f>
        <v>1.7004167071395324</v>
      </c>
      <c r="AE11">
        <v>9</v>
      </c>
      <c r="AF11" t="s">
        <v>23</v>
      </c>
      <c r="AG11">
        <f t="shared" si="2"/>
        <v>2.6204182713142776</v>
      </c>
      <c r="AH11">
        <f t="shared" si="3"/>
        <v>0.7658033011245845</v>
      </c>
      <c r="AI11">
        <f t="shared" si="0"/>
        <v>0.56240359150762498</v>
      </c>
      <c r="AJ11">
        <f t="shared" si="0"/>
        <v>0.79894252033430546</v>
      </c>
      <c r="AK11">
        <f t="shared" si="0"/>
        <v>0.88544427723717523</v>
      </c>
      <c r="AL11">
        <f t="shared" si="0"/>
        <v>-1.430095628074338</v>
      </c>
      <c r="AM11">
        <f t="shared" si="0"/>
        <v>0.14545900421032482</v>
      </c>
      <c r="AN11">
        <f t="shared" si="0"/>
        <v>-0.86824361552348661</v>
      </c>
      <c r="AO11">
        <f t="shared" si="0"/>
        <v>-3.2230764941975032</v>
      </c>
      <c r="AP11">
        <f t="shared" si="0"/>
        <v>-7.9786947024260424E-2</v>
      </c>
      <c r="AQ11">
        <f t="shared" si="0"/>
        <v>0.20933775093323786</v>
      </c>
      <c r="AR11">
        <f t="shared" si="0"/>
        <v>-0.38660603184194203</v>
      </c>
      <c r="AT11">
        <f>(C11/SUM($C11:$N11)-R11/SUM($R11:$AC11))*SUM('Ref-it0_damagesbyregionoutput'!$A10:$L10)</f>
        <v>0.86481950514753336</v>
      </c>
      <c r="AU11">
        <f>(D11/SUM($C11:$N11)-S11/SUM($R11:$AC11))*SUM('Ref-it0_damagesbyregionoutput'!$A10:$L10)</f>
        <v>0.25273890018586287</v>
      </c>
      <c r="AV11">
        <f>(E11/SUM($C11:$N11)-T11/SUM($R11:$AC11))*SUM('Ref-it0_damagesbyregionoutput'!$A10:$L10)</f>
        <v>0.18561067178671281</v>
      </c>
      <c r="AW11">
        <f>(F11/SUM($C11:$N11)-U11/SUM($R11:$AC11))*SUM('Ref-it0_damagesbyregionoutput'!$A10:$L10)</f>
        <v>0.263675872909516</v>
      </c>
      <c r="AX11">
        <f>(G11/SUM($C11:$N11)-V11/SUM($R11:$AC11))*SUM('Ref-it0_damagesbyregionoutput'!$A10:$L10)</f>
        <v>0.29222414225188009</v>
      </c>
      <c r="AY11">
        <f>(H11/SUM($C11:$N11)-W11/SUM($R11:$AC11))*SUM('Ref-it0_damagesbyregionoutput'!$A10:$L10)</f>
        <v>-0.47197602265404459</v>
      </c>
      <c r="AZ11">
        <f>(I11/SUM($C11:$N11)-X11/SUM($R11:$AC11))*SUM('Ref-it0_damagesbyregionoutput'!$A10:$L10)</f>
        <v>4.8005994087857155E-2</v>
      </c>
      <c r="BA11">
        <f>(J11/SUM($C11:$N11)-Y11/SUM($R11:$AC11))*SUM('Ref-it0_damagesbyregionoutput'!$A10:$L10)</f>
        <v>-0.28654738907309024</v>
      </c>
      <c r="BB11">
        <f>(K11/SUM($C11:$N11)-Z11/SUM($R11:$AC11))*SUM('Ref-it0_damagesbyregionoutput'!$A10:$L10)</f>
        <v>-1.0637154569092948</v>
      </c>
      <c r="BC11">
        <f>(L11/SUM($C11:$N11)-AA11/SUM($R11:$AC11))*SUM('Ref-it0_damagesbyregionoutput'!$A10:$L10)</f>
        <v>-2.6332173301533868E-2</v>
      </c>
      <c r="BD11">
        <f>(M11/SUM($C11:$N11)-AB11/SUM($R11:$AC11))*SUM('Ref-it0_damagesbyregionoutput'!$A10:$L10)</f>
        <v>6.908796666265786E-2</v>
      </c>
      <c r="BE11">
        <f>(N11/SUM($C11:$N11)-AC11/SUM($R11:$AC11))*SUM('Ref-it0_damagesbyregionoutput'!$A10:$L10)</f>
        <v>-0.12759201109405655</v>
      </c>
      <c r="BG11" s="2">
        <f t="shared" si="4"/>
        <v>9996420762.111269</v>
      </c>
      <c r="BH11" s="2">
        <f t="shared" si="1"/>
        <v>-62502341336.938217</v>
      </c>
      <c r="BI11" s="2">
        <f t="shared" si="1"/>
        <v>-9695285209.3540878</v>
      </c>
      <c r="BJ11" s="2">
        <f t="shared" si="1"/>
        <v>13394010324.377148</v>
      </c>
      <c r="BK11" s="2">
        <f t="shared" si="1"/>
        <v>23157403309.247093</v>
      </c>
      <c r="BL11" s="2">
        <f t="shared" si="1"/>
        <v>-122430730791.59528</v>
      </c>
      <c r="BM11" s="2">
        <f t="shared" si="1"/>
        <v>-22908063257.910858</v>
      </c>
      <c r="BN11" s="2">
        <f t="shared" si="1"/>
        <v>-70595734307.733414</v>
      </c>
      <c r="BO11" s="2">
        <f t="shared" si="1"/>
        <v>328594607784.96753</v>
      </c>
      <c r="BP11" s="2">
        <f t="shared" si="1"/>
        <v>-45170302879.184082</v>
      </c>
      <c r="BQ11" s="2">
        <f t="shared" si="1"/>
        <v>-22300859499.156734</v>
      </c>
      <c r="BR11" s="2">
        <f t="shared" si="1"/>
        <v>-19539124898.832249</v>
      </c>
    </row>
    <row r="12" spans="1:70" x14ac:dyDescent="0.2">
      <c r="A12">
        <v>10</v>
      </c>
      <c r="B12" t="s">
        <v>24</v>
      </c>
      <c r="C12">
        <f>C11+'Ref_it0-E_by_region'!A11</f>
        <v>34.543166286814937</v>
      </c>
      <c r="D12">
        <f>D11+'Ref_it0-E_by_region'!B11</f>
        <v>25.704378996668851</v>
      </c>
      <c r="E12">
        <f>E11+'Ref_it0-E_by_region'!C11</f>
        <v>7.4992753585851277</v>
      </c>
      <c r="F12">
        <f>F11+'Ref_it0-E_by_region'!D11</f>
        <v>7.9520077197609984</v>
      </c>
      <c r="G12">
        <f>G11+'Ref_it0-E_by_region'!E11</f>
        <v>8.5540892817008629</v>
      </c>
      <c r="H12">
        <f>H11+'Ref_it0-E_by_region'!F11</f>
        <v>20.297285529572378</v>
      </c>
      <c r="I12">
        <f>I11+'Ref_it0-E_by_region'!G11</f>
        <v>22.289828142678218</v>
      </c>
      <c r="J12">
        <f>J11+'Ref_it0-E_by_region'!H11</f>
        <v>12.282999735523839</v>
      </c>
      <c r="K12">
        <f>K11+'Ref_it0-E_by_region'!I11</f>
        <v>10.067194025235059</v>
      </c>
      <c r="L12">
        <f>L11+'Ref_it0-E_by_region'!J11</f>
        <v>9.3843870319247493</v>
      </c>
      <c r="M12">
        <f>M11+'Ref_it0-E_by_region'!K11</f>
        <v>8.9479766267299894</v>
      </c>
      <c r="N12">
        <f>N11+'Ref_it0-E_by_region'!L11</f>
        <v>11.743526206294701</v>
      </c>
      <c r="P12">
        <v>10</v>
      </c>
      <c r="Q12" t="s">
        <v>24</v>
      </c>
      <c r="R12">
        <f>R11+'Ref-it0_damagesbyregionoutput'!A11</f>
        <v>2.0636420416901036</v>
      </c>
      <c r="S12">
        <f>S11+'Ref-it0_damagesbyregionoutput'!B11</f>
        <v>3.1074494978034108</v>
      </c>
      <c r="T12">
        <f>T11+'Ref-it0_damagesbyregionoutput'!C11</f>
        <v>0.43670402890931442</v>
      </c>
      <c r="U12">
        <f>U11+'Ref-it0_damagesbyregionoutput'!D11</f>
        <v>0.21964999496290713</v>
      </c>
      <c r="V12">
        <f>V11+'Ref-it0_damagesbyregionoutput'!E11</f>
        <v>0.21155581769192294</v>
      </c>
      <c r="W12">
        <f>W11+'Ref-it0_damagesbyregionoutput'!F11</f>
        <v>5.2706246656934859</v>
      </c>
      <c r="X12">
        <f>X11+'Ref-it0_damagesbyregionoutput'!G11</f>
        <v>3.4722693662449768</v>
      </c>
      <c r="Y12">
        <f>Y11+'Ref-it0_damagesbyregionoutput'!H11</f>
        <v>3.1712131679883364</v>
      </c>
      <c r="Z12">
        <f>Z11+'Ref-it0_damagesbyregionoutput'!I11</f>
        <v>7.0260966856596303</v>
      </c>
      <c r="AA12">
        <f>AA11+'Ref-it0_damagesbyregionoutput'!J11</f>
        <v>1.5950608954077956</v>
      </c>
      <c r="AB12">
        <f>AB11+'Ref-it0_damagesbyregionoutput'!K11</f>
        <v>1.1651680944052392</v>
      </c>
      <c r="AC12">
        <f>AC11+'Ref-it0_damagesbyregionoutput'!L11</f>
        <v>2.4812466238619892</v>
      </c>
      <c r="AE12">
        <v>10</v>
      </c>
      <c r="AF12" t="s">
        <v>24</v>
      </c>
      <c r="AG12">
        <f t="shared" si="2"/>
        <v>3.759644781312415</v>
      </c>
      <c r="AH12">
        <f t="shared" si="3"/>
        <v>1.2257946021127715</v>
      </c>
      <c r="AI12">
        <f t="shared" si="0"/>
        <v>0.82752377855676551</v>
      </c>
      <c r="AJ12">
        <f t="shared" si="0"/>
        <v>1.1208994319891248</v>
      </c>
      <c r="AK12">
        <f t="shared" si="0"/>
        <v>1.230492516363928</v>
      </c>
      <c r="AL12">
        <f t="shared" si="0"/>
        <v>-1.848908359038816</v>
      </c>
      <c r="AM12">
        <f t="shared" si="0"/>
        <v>0.28534976549608759</v>
      </c>
      <c r="AN12">
        <f t="shared" si="0"/>
        <v>-1.1005451257793257</v>
      </c>
      <c r="AO12">
        <f t="shared" si="0"/>
        <v>-5.3289691604930178</v>
      </c>
      <c r="AP12">
        <f t="shared" si="0"/>
        <v>-1.3040970215757503E-2</v>
      </c>
      <c r="AQ12">
        <f t="shared" si="0"/>
        <v>0.34328176656944159</v>
      </c>
      <c r="AR12">
        <f t="shared" si="0"/>
        <v>-0.5015230268736186</v>
      </c>
      <c r="AT12">
        <f>(C12/SUM($C12:$N12)-R12/SUM($R12:$AC12))*SUM('Ref-it0_damagesbyregionoutput'!$A11:$L11)</f>
        <v>1.1434977689985362</v>
      </c>
      <c r="AU12">
        <f>(D12/SUM($C12:$N12)-S12/SUM($R12:$AC12))*SUM('Ref-it0_damagesbyregionoutput'!$A11:$L11)</f>
        <v>0.37282601796148945</v>
      </c>
      <c r="AV12">
        <f>(E12/SUM($C12:$N12)-T12/SUM($R12:$AC12))*SUM('Ref-it0_damagesbyregionoutput'!$A11:$L11)</f>
        <v>0.25169175536912719</v>
      </c>
      <c r="AW12">
        <f>(F12/SUM($C12:$N12)-U12/SUM($R12:$AC12))*SUM('Ref-it0_damagesbyregionoutput'!$A11:$L11)</f>
        <v>0.34092210150339242</v>
      </c>
      <c r="AX12">
        <f>(G12/SUM($C12:$N12)-V12/SUM($R12:$AC12))*SUM('Ref-it0_damagesbyregionoutput'!$A11:$L11)</f>
        <v>0.37425489084114183</v>
      </c>
      <c r="AY12">
        <f>(H12/SUM($C12:$N12)-W12/SUM($R12:$AC12))*SUM('Ref-it0_damagesbyregionoutput'!$A11:$L11)</f>
        <v>-0.56234636691012041</v>
      </c>
      <c r="AZ12">
        <f>(I12/SUM($C12:$N12)-X12/SUM($R12:$AC12))*SUM('Ref-it0_damagesbyregionoutput'!$A11:$L11)</f>
        <v>8.6789268457199323E-2</v>
      </c>
      <c r="BA12">
        <f>(J12/SUM($C12:$N12)-Y12/SUM($R12:$AC12))*SUM('Ref-it0_damagesbyregionoutput'!$A11:$L11)</f>
        <v>-0.3347313294772401</v>
      </c>
      <c r="BB12">
        <f>(K12/SUM($C12:$N12)-Z12/SUM($R12:$AC12))*SUM('Ref-it0_damagesbyregionoutput'!$A11:$L11)</f>
        <v>-1.6208085339271321</v>
      </c>
      <c r="BC12">
        <f>(L12/SUM($C12:$N12)-AA12/SUM($R12:$AC12))*SUM('Ref-it0_damagesbyregionoutput'!$A11:$L11)</f>
        <v>-3.9664173651239145E-3</v>
      </c>
      <c r="BD12">
        <f>(M12/SUM($C12:$N12)-AB12/SUM($R12:$AC12))*SUM('Ref-it0_damagesbyregionoutput'!$A11:$L11)</f>
        <v>0.10440931445470344</v>
      </c>
      <c r="BE12">
        <f>(N12/SUM($C12:$N12)-AC12/SUM($R12:$AC12))*SUM('Ref-it0_damagesbyregionoutput'!$A11:$L11)</f>
        <v>-0.15253846990597394</v>
      </c>
      <c r="BG12" s="2">
        <f t="shared" si="4"/>
        <v>4271259000.3988194</v>
      </c>
      <c r="BH12" s="2">
        <f t="shared" si="1"/>
        <v>-87165283026.69751</v>
      </c>
      <c r="BI12" s="2">
        <f t="shared" si="1"/>
        <v>-13428431680.013342</v>
      </c>
      <c r="BJ12" s="2">
        <f t="shared" si="1"/>
        <v>18965189848.573093</v>
      </c>
      <c r="BK12" s="2">
        <f t="shared" si="1"/>
        <v>29206651714.389076</v>
      </c>
      <c r="BL12" s="2">
        <f t="shared" si="1"/>
        <v>-143533635945.6424</v>
      </c>
      <c r="BM12" s="2">
        <f t="shared" si="1"/>
        <v>-53101492828.563454</v>
      </c>
      <c r="BN12" s="2">
        <f t="shared" si="1"/>
        <v>-102429819221.40099</v>
      </c>
      <c r="BO12" s="2">
        <f t="shared" si="1"/>
        <v>485084132368.38257</v>
      </c>
      <c r="BP12" s="2">
        <f t="shared" si="1"/>
        <v>-70712394173.626831</v>
      </c>
      <c r="BQ12" s="2">
        <f t="shared" si="1"/>
        <v>-29534701181.500282</v>
      </c>
      <c r="BR12" s="2">
        <f t="shared" si="1"/>
        <v>-37621474874.297371</v>
      </c>
    </row>
    <row r="13" spans="1:70" x14ac:dyDescent="0.2">
      <c r="A13">
        <v>11</v>
      </c>
      <c r="B13" t="s">
        <v>25</v>
      </c>
      <c r="C13">
        <f>C12+'Ref_it0-E_by_region'!A12</f>
        <v>34.990758787231755</v>
      </c>
      <c r="D13">
        <f>D12+'Ref_it0-E_by_region'!B12</f>
        <v>26.205346749225068</v>
      </c>
      <c r="E13">
        <f>E12+'Ref_it0-E_by_region'!C12</f>
        <v>7.6079890454575674</v>
      </c>
      <c r="F13">
        <f>F12+'Ref_it0-E_by_region'!D12</f>
        <v>7.9520077197609984</v>
      </c>
      <c r="G13">
        <f>G12+'Ref_it0-E_by_region'!E12</f>
        <v>8.5540892817008629</v>
      </c>
      <c r="H13">
        <f>H12+'Ref_it0-E_by_region'!F12</f>
        <v>20.536724517252626</v>
      </c>
      <c r="I13">
        <f>I12+'Ref_it0-E_by_region'!G12</f>
        <v>22.902412273513232</v>
      </c>
      <c r="J13">
        <f>J12+'Ref_it0-E_by_region'!H12</f>
        <v>12.875027158419352</v>
      </c>
      <c r="K13">
        <f>K12+'Ref_it0-E_by_region'!I12</f>
        <v>10.863247256063783</v>
      </c>
      <c r="L13">
        <f>L12+'Ref_it0-E_by_region'!J12</f>
        <v>9.868963134903165</v>
      </c>
      <c r="M13">
        <f>M12+'Ref_it0-E_by_region'!K12</f>
        <v>9.1362879988053578</v>
      </c>
      <c r="N13">
        <f>N12+'Ref_it0-E_by_region'!L12</f>
        <v>12.554133094153109</v>
      </c>
      <c r="P13">
        <v>11</v>
      </c>
      <c r="Q13" t="s">
        <v>25</v>
      </c>
      <c r="R13">
        <f>R12+'Ref-it0_damagesbyregionoutput'!A12</f>
        <v>2.7401054879641875</v>
      </c>
      <c r="S13">
        <f>S12+'Ref-it0_damagesbyregionoutput'!B12</f>
        <v>4.1101094781450005</v>
      </c>
      <c r="T13">
        <f>T12+'Ref-it0_damagesbyregionoutput'!C12</f>
        <v>0.55981885670994147</v>
      </c>
      <c r="U13">
        <f>U12+'Ref-it0_damagesbyregionoutput'!D12</f>
        <v>0.29263616083257682</v>
      </c>
      <c r="V13">
        <f>V12+'Ref-it0_damagesbyregionoutput'!E12</f>
        <v>0.29121607787116843</v>
      </c>
      <c r="W13">
        <f>W12+'Ref-it0_damagesbyregionoutput'!F12</f>
        <v>7.1025976882233657</v>
      </c>
      <c r="X13">
        <f>X12+'Ref-it0_damagesbyregionoutput'!G12</f>
        <v>4.7268352518073673</v>
      </c>
      <c r="Y13">
        <f>Y12+'Ref-it0_damagesbyregionoutput'!H12</f>
        <v>4.2769602634110564</v>
      </c>
      <c r="Z13">
        <f>Z12+'Ref-it0_damagesbyregionoutput'!I12</f>
        <v>10.678667977393181</v>
      </c>
      <c r="AA13">
        <f>AA12+'Ref-it0_damagesbyregionoutput'!J12</f>
        <v>2.1388320551924145</v>
      </c>
      <c r="AB13">
        <f>AB12+'Ref-it0_damagesbyregionoutput'!K12</f>
        <v>1.5529977238632451</v>
      </c>
      <c r="AC13">
        <f>AC12+'Ref-it0_damagesbyregionoutput'!L12</f>
        <v>3.4928022377447689</v>
      </c>
      <c r="AE13">
        <v>11</v>
      </c>
      <c r="AF13" t="s">
        <v>25</v>
      </c>
      <c r="AG13">
        <f t="shared" si="2"/>
        <v>5.2379521999595768</v>
      </c>
      <c r="AH13">
        <f t="shared" si="3"/>
        <v>1.8648329164638477</v>
      </c>
      <c r="AI13">
        <f t="shared" si="0"/>
        <v>1.1748384527480364</v>
      </c>
      <c r="AJ13">
        <f t="shared" si="0"/>
        <v>1.5204590254946886</v>
      </c>
      <c r="AK13">
        <f t="shared" si="0"/>
        <v>1.6591565382826337</v>
      </c>
      <c r="AL13">
        <f t="shared" si="0"/>
        <v>-2.4201278419442187</v>
      </c>
      <c r="AM13">
        <f t="shared" si="0"/>
        <v>0.49502253703760529</v>
      </c>
      <c r="AN13">
        <f t="shared" si="0"/>
        <v>-1.3413934748183836</v>
      </c>
      <c r="AO13">
        <f t="shared" si="0"/>
        <v>-8.2017964750043362</v>
      </c>
      <c r="AP13">
        <f t="shared" si="0"/>
        <v>0.11133798796141188</v>
      </c>
      <c r="AQ13">
        <f t="shared" si="0"/>
        <v>0.53011893991577708</v>
      </c>
      <c r="AR13">
        <f t="shared" si="0"/>
        <v>-0.63040080609664473</v>
      </c>
      <c r="AT13">
        <f>(C13/SUM($C13:$N13)-R13/SUM($R13:$AC13))*SUM('Ref-it0_damagesbyregionoutput'!$A12:$L12)</f>
        <v>1.4657648723784318</v>
      </c>
      <c r="AU13">
        <f>(D13/SUM($C13:$N13)-S13/SUM($R13:$AC13))*SUM('Ref-it0_damagesbyregionoutput'!$A12:$L12)</f>
        <v>0.52184641582426539</v>
      </c>
      <c r="AV13">
        <f>(E13/SUM($C13:$N13)-T13/SUM($R13:$AC13))*SUM('Ref-it0_damagesbyregionoutput'!$A12:$L12)</f>
        <v>0.32876148330845584</v>
      </c>
      <c r="AW13">
        <f>(F13/SUM($C13:$N13)-U13/SUM($R13:$AC13))*SUM('Ref-it0_damagesbyregionoutput'!$A12:$L12)</f>
        <v>0.42547838246367664</v>
      </c>
      <c r="AX13">
        <f>(G13/SUM($C13:$N13)-V13/SUM($R13:$AC13))*SUM('Ref-it0_damagesbyregionoutput'!$A12:$L12)</f>
        <v>0.46429086764297955</v>
      </c>
      <c r="AY13">
        <f>(H13/SUM($C13:$N13)-W13/SUM($R13:$AC13))*SUM('Ref-it0_damagesbyregionoutput'!$A12:$L12)</f>
        <v>-0.67723763829197092</v>
      </c>
      <c r="AZ13">
        <f>(I13/SUM($C13:$N13)-X13/SUM($R13:$AC13))*SUM('Ref-it0_damagesbyregionoutput'!$A12:$L12)</f>
        <v>0.13852486966776306</v>
      </c>
      <c r="BA13">
        <f>(J13/SUM($C13:$N13)-Y13/SUM($R13:$AC13))*SUM('Ref-it0_damagesbyregionoutput'!$A12:$L12)</f>
        <v>-0.37536948799219727</v>
      </c>
      <c r="BB13">
        <f>(K13/SUM($C13:$N13)-Z13/SUM($R13:$AC13))*SUM('Ref-it0_damagesbyregionoutput'!$A12:$L12)</f>
        <v>-2.2951536601558491</v>
      </c>
      <c r="BC13">
        <f>(L13/SUM($C13:$N13)-AA13/SUM($R13:$AC13))*SUM('Ref-it0_damagesbyregionoutput'!$A12:$L12)</f>
        <v>3.115631939451256E-2</v>
      </c>
      <c r="BD13">
        <f>(M13/SUM($C13:$N13)-AB13/SUM($R13:$AC13))*SUM('Ref-it0_damagesbyregionoutput'!$A12:$L12)</f>
        <v>0.14834608844216549</v>
      </c>
      <c r="BE13">
        <f>(N13/SUM($C13:$N13)-AC13/SUM($R13:$AC13))*SUM('Ref-it0_damagesbyregionoutput'!$A12:$L12)</f>
        <v>-0.17640851268223487</v>
      </c>
      <c r="BG13" s="2">
        <f t="shared" si="4"/>
        <v>-12542546268.730082</v>
      </c>
      <c r="BH13" s="2">
        <f t="shared" si="1"/>
        <v>-117191898526.81088</v>
      </c>
      <c r="BI13" s="2">
        <f t="shared" si="1"/>
        <v>-18553190882.815098</v>
      </c>
      <c r="BJ13" s="2">
        <f t="shared" si="1"/>
        <v>25918788958.112839</v>
      </c>
      <c r="BK13" s="2">
        <f t="shared" si="1"/>
        <v>35626845724.27388</v>
      </c>
      <c r="BL13" s="2">
        <f t="shared" si="1"/>
        <v>-106018155386.56822</v>
      </c>
      <c r="BM13" s="2">
        <f t="shared" si="1"/>
        <v>-71147901873.754639</v>
      </c>
      <c r="BN13" s="2">
        <f t="shared" si="1"/>
        <v>-134521138953.13943</v>
      </c>
      <c r="BO13" s="2">
        <f t="shared" si="1"/>
        <v>577673654355.46924</v>
      </c>
      <c r="BP13" s="2">
        <f t="shared" si="1"/>
        <v>-93222638782.65683</v>
      </c>
      <c r="BQ13" s="2">
        <f t="shared" si="1"/>
        <v>-38491084904.169998</v>
      </c>
      <c r="BR13" s="2">
        <f t="shared" si="1"/>
        <v>-47530733459.208748</v>
      </c>
    </row>
    <row r="14" spans="1:70" x14ac:dyDescent="0.2">
      <c r="A14">
        <v>12</v>
      </c>
      <c r="B14" t="s">
        <v>26</v>
      </c>
      <c r="C14">
        <f>C13+'Ref_it0-E_by_region'!A13</f>
        <v>35.228313722960834</v>
      </c>
      <c r="D14">
        <f>D13+'Ref_it0-E_by_region'!B13</f>
        <v>26.617320529449277</v>
      </c>
      <c r="E14">
        <f>E13+'Ref_it0-E_by_region'!C13</f>
        <v>7.6958825047390045</v>
      </c>
      <c r="F14">
        <f>F13+'Ref_it0-E_by_region'!D13</f>
        <v>7.9520077197609984</v>
      </c>
      <c r="G14">
        <f>G13+'Ref_it0-E_by_region'!E13</f>
        <v>8.5540892817008629</v>
      </c>
      <c r="H14">
        <f>H13+'Ref_it0-E_by_region'!F13</f>
        <v>20.536724517252626</v>
      </c>
      <c r="I14">
        <f>I13+'Ref_it0-E_by_region'!G13</f>
        <v>23.360260979728277</v>
      </c>
      <c r="J14">
        <f>J13+'Ref_it0-E_by_region'!H13</f>
        <v>13.266060436523707</v>
      </c>
      <c r="K14">
        <f>K13+'Ref_it0-E_by_region'!I13</f>
        <v>11.4675805378702</v>
      </c>
      <c r="L14">
        <f>L13+'Ref_it0-E_by_region'!J13</f>
        <v>10.266932147932572</v>
      </c>
      <c r="M14">
        <f>M13+'Ref_it0-E_by_region'!K13</f>
        <v>9.2694316586166714</v>
      </c>
      <c r="N14">
        <f>N13+'Ref_it0-E_by_region'!L13</f>
        <v>13.208943245477784</v>
      </c>
      <c r="P14">
        <v>12</v>
      </c>
      <c r="Q14" t="s">
        <v>26</v>
      </c>
      <c r="R14">
        <f>R13+'Ref-it0_damagesbyregionoutput'!A13</f>
        <v>3.5175691207475426</v>
      </c>
      <c r="S14">
        <f>S13+'Ref-it0_damagesbyregionoutput'!B13</f>
        <v>5.3019533038031508</v>
      </c>
      <c r="T14">
        <f>T13+'Ref-it0_damagesbyregionoutput'!C13</f>
        <v>0.70199601663596045</v>
      </c>
      <c r="U14">
        <f>U13+'Ref-it0_damagesbyregionoutput'!D13</f>
        <v>0.3782396772408898</v>
      </c>
      <c r="V14">
        <f>V13+'Ref-it0_damagesbyregionoutput'!E13</f>
        <v>0.38788362263083354</v>
      </c>
      <c r="W14">
        <f>W13+'Ref-it0_damagesbyregionoutput'!F13</f>
        <v>9.4061139678986461</v>
      </c>
      <c r="X14">
        <f>X13+'Ref-it0_damagesbyregionoutput'!G13</f>
        <v>6.2561382852508673</v>
      </c>
      <c r="Y14">
        <f>Y13+'Ref-it0_damagesbyregionoutput'!H13</f>
        <v>5.5855113993104561</v>
      </c>
      <c r="Z14">
        <f>Z13+'Ref-it0_damagesbyregionoutput'!I13</f>
        <v>15.364786360104912</v>
      </c>
      <c r="AA14">
        <f>AA13+'Ref-it0_damagesbyregionoutput'!J13</f>
        <v>2.7857614973709723</v>
      </c>
      <c r="AB14">
        <f>AB13+'Ref-it0_damagesbyregionoutput'!K13</f>
        <v>2.0146632216807521</v>
      </c>
      <c r="AC14">
        <f>AC13+'Ref-it0_damagesbyregionoutput'!L13</f>
        <v>4.7602069358113592</v>
      </c>
      <c r="AE14">
        <v>12</v>
      </c>
      <c r="AF14" t="s">
        <v>26</v>
      </c>
      <c r="AG14">
        <f t="shared" si="2"/>
        <v>7.0948626090713693</v>
      </c>
      <c r="AH14">
        <f t="shared" si="3"/>
        <v>2.7164406270246757</v>
      </c>
      <c r="AI14">
        <f t="shared" si="0"/>
        <v>1.6163672273310334</v>
      </c>
      <c r="AJ14">
        <f t="shared" si="0"/>
        <v>2.0172805768538553</v>
      </c>
      <c r="AK14">
        <f t="shared" si="0"/>
        <v>2.1890120308689935</v>
      </c>
      <c r="AL14">
        <f t="shared" si="0"/>
        <v>-3.2194827085264013</v>
      </c>
      <c r="AM14">
        <f t="shared" si="0"/>
        <v>0.78107549647319652</v>
      </c>
      <c r="AN14">
        <f t="shared" si="0"/>
        <v>-1.589147513902577</v>
      </c>
      <c r="AO14">
        <f t="shared" si="0"/>
        <v>-11.910209552330329</v>
      </c>
      <c r="AP14">
        <f t="shared" si="0"/>
        <v>0.30712331543805593</v>
      </c>
      <c r="AQ14">
        <f t="shared" si="0"/>
        <v>0.77772733737049982</v>
      </c>
      <c r="AR14">
        <f t="shared" si="0"/>
        <v>-0.78104944567237411</v>
      </c>
      <c r="AT14">
        <f>(C14/SUM($C14:$N14)-R14/SUM($R14:$AC14))*SUM('Ref-it0_damagesbyregionoutput'!$A13:$L13)</f>
        <v>1.8217225545135536</v>
      </c>
      <c r="AU14">
        <f>(D14/SUM($C14:$N14)-S14/SUM($R14:$AC14))*SUM('Ref-it0_damagesbyregionoutput'!$A13:$L13)</f>
        <v>0.69749076633571383</v>
      </c>
      <c r="AV14">
        <f>(E14/SUM($C14:$N14)-T14/SUM($R14:$AC14))*SUM('Ref-it0_damagesbyregionoutput'!$A13:$L13)</f>
        <v>0.4150288450463579</v>
      </c>
      <c r="AW14">
        <f>(F14/SUM($C14:$N14)-U14/SUM($R14:$AC14))*SUM('Ref-it0_damagesbyregionoutput'!$A13:$L13)</f>
        <v>0.51796993516662093</v>
      </c>
      <c r="AX14">
        <f>(G14/SUM($C14:$N14)-V14/SUM($R14:$AC14))*SUM('Ref-it0_damagesbyregionoutput'!$A13:$L13)</f>
        <v>0.56206480780006474</v>
      </c>
      <c r="AY14">
        <f>(H14/SUM($C14:$N14)-W14/SUM($R14:$AC14))*SUM('Ref-it0_damagesbyregionoutput'!$A13:$L13)</f>
        <v>-0.82665508652557085</v>
      </c>
      <c r="AZ14">
        <f>(I14/SUM($C14:$N14)-X14/SUM($R14:$AC14))*SUM('Ref-it0_damagesbyregionoutput'!$A13:$L13)</f>
        <v>0.20055396800549663</v>
      </c>
      <c r="BA14">
        <f>(J14/SUM($C14:$N14)-Y14/SUM($R14:$AC14))*SUM('Ref-it0_damagesbyregionoutput'!$A13:$L13)</f>
        <v>-0.40803973636134777</v>
      </c>
      <c r="BB14">
        <f>(K14/SUM($C14:$N14)-Z14/SUM($R14:$AC14))*SUM('Ref-it0_damagesbyregionoutput'!$A13:$L13)</f>
        <v>-3.0581420058397466</v>
      </c>
      <c r="BC14">
        <f>(L14/SUM($C14:$N14)-AA14/SUM($R14:$AC14))*SUM('Ref-it0_damagesbyregionoutput'!$A13:$L13)</f>
        <v>7.8858957752772893E-2</v>
      </c>
      <c r="BD14">
        <f>(M14/SUM($C14:$N14)-AB14/SUM($R14:$AC14))*SUM('Ref-it0_damagesbyregionoutput'!$A13:$L13)</f>
        <v>0.19969427314041441</v>
      </c>
      <c r="BE14">
        <f>(N14/SUM($C14:$N14)-AC14/SUM($R14:$AC14))*SUM('Ref-it0_damagesbyregionoutput'!$A13:$L13)</f>
        <v>-0.20054727903433028</v>
      </c>
      <c r="BG14" s="2">
        <f t="shared" si="4"/>
        <v>-35187854598.238922</v>
      </c>
      <c r="BH14" s="2">
        <f t="shared" si="1"/>
        <v>-154116944225.11414</v>
      </c>
      <c r="BI14" s="2">
        <f t="shared" si="1"/>
        <v>-26499929536.639099</v>
      </c>
      <c r="BJ14" s="2">
        <f t="shared" si="1"/>
        <v>21148383807.454208</v>
      </c>
      <c r="BK14" s="2">
        <f t="shared" si="1"/>
        <v>32209315213.704849</v>
      </c>
      <c r="BL14" s="2">
        <f t="shared" si="1"/>
        <v>-27300219943.388271</v>
      </c>
      <c r="BM14" s="2">
        <f t="shared" si="1"/>
        <v>-85498991430.094589</v>
      </c>
      <c r="BN14" s="2">
        <f t="shared" si="1"/>
        <v>-160285697277.1543</v>
      </c>
      <c r="BO14" s="2">
        <f t="shared" si="1"/>
        <v>650271071486.24634</v>
      </c>
      <c r="BP14" s="2">
        <f t="shared" si="1"/>
        <v>-116926369723.87117</v>
      </c>
      <c r="BQ14" s="2">
        <f t="shared" si="1"/>
        <v>-47914124314.308334</v>
      </c>
      <c r="BR14" s="2">
        <f t="shared" si="1"/>
        <v>-49898639458.600899</v>
      </c>
    </row>
    <row r="15" spans="1:70" x14ac:dyDescent="0.2">
      <c r="A15">
        <v>13</v>
      </c>
      <c r="B15" t="s">
        <v>27</v>
      </c>
      <c r="C15">
        <f>C14+'Ref_it0-E_by_region'!A14</f>
        <v>35.241055754346853</v>
      </c>
      <c r="D15">
        <f>D14+'Ref_it0-E_by_region'!B14</f>
        <v>26.928789101698982</v>
      </c>
      <c r="E15">
        <f>E14+'Ref_it0-E_by_region'!C14</f>
        <v>7.7614229814955884</v>
      </c>
      <c r="F15">
        <f>F14+'Ref_it0-E_by_region'!D14</f>
        <v>7.9520077197609984</v>
      </c>
      <c r="G15">
        <f>G14+'Ref_it0-E_by_region'!E14</f>
        <v>8.5540892817008629</v>
      </c>
      <c r="H15">
        <f>H14+'Ref_it0-E_by_region'!F14</f>
        <v>20.536724517252626</v>
      </c>
      <c r="I15">
        <f>I14+'Ref_it0-E_by_region'!G14</f>
        <v>23.627859294101228</v>
      </c>
      <c r="J15">
        <f>J14+'Ref_it0-E_by_region'!H14</f>
        <v>13.426153270171122</v>
      </c>
      <c r="K15">
        <f>K14+'Ref_it0-E_by_region'!I14</f>
        <v>11.823461080501056</v>
      </c>
      <c r="L15">
        <f>L14+'Ref_it0-E_by_region'!J14</f>
        <v>10.559186961576701</v>
      </c>
      <c r="M15">
        <f>M14+'Ref_it0-E_by_region'!K14</f>
        <v>9.3432965221274245</v>
      </c>
      <c r="N15">
        <f>N14+'Ref_it0-E_by_region'!L14</f>
        <v>13.659735122523273</v>
      </c>
      <c r="P15">
        <v>13</v>
      </c>
      <c r="Q15" t="s">
        <v>27</v>
      </c>
      <c r="R15">
        <f>R14+'Ref-it0_damagesbyregionoutput'!A14</f>
        <v>4.3825834872154017</v>
      </c>
      <c r="S15">
        <f>S14+'Ref-it0_damagesbyregionoutput'!B14</f>
        <v>6.6795525746056006</v>
      </c>
      <c r="T15">
        <f>T14+'Ref-it0_damagesbyregionoutput'!C14</f>
        <v>0.86145436030505551</v>
      </c>
      <c r="U15">
        <f>U14+'Ref-it0_damagesbyregionoutput'!D14</f>
        <v>0.47540010374636921</v>
      </c>
      <c r="V15">
        <f>V14+'Ref-it0_damagesbyregionoutput'!E14</f>
        <v>0.50112838727154752</v>
      </c>
      <c r="W15">
        <f>W14+'Ref-it0_damagesbyregionoutput'!F14</f>
        <v>12.231412346091195</v>
      </c>
      <c r="X15">
        <f>X14+'Ref-it0_damagesbyregionoutput'!G14</f>
        <v>8.0648422320324471</v>
      </c>
      <c r="Y15">
        <f>Y14+'Ref-it0_damagesbyregionoutput'!H14</f>
        <v>7.0897230175106261</v>
      </c>
      <c r="Z15">
        <f>Z14+'Ref-it0_damagesbyregionoutput'!I14</f>
        <v>21.146720868648032</v>
      </c>
      <c r="AA15">
        <f>AA14+'Ref-it0_damagesbyregionoutput'!J14</f>
        <v>3.5312353390932314</v>
      </c>
      <c r="AB15">
        <f>AB14+'Ref-it0_damagesbyregionoutput'!K14</f>
        <v>2.5491006990180201</v>
      </c>
      <c r="AC15">
        <f>AC14+'Ref-it0_damagesbyregionoutput'!L14</f>
        <v>6.296065471158399</v>
      </c>
      <c r="AE15">
        <v>13</v>
      </c>
      <c r="AF15" t="s">
        <v>27</v>
      </c>
      <c r="AG15">
        <f t="shared" si="2"/>
        <v>9.3498639403121722</v>
      </c>
      <c r="AH15">
        <f t="shared" si="3"/>
        <v>3.8138385202524336</v>
      </c>
      <c r="AI15">
        <f t="shared" si="0"/>
        <v>2.1629536994065446</v>
      </c>
      <c r="AJ15">
        <f t="shared" si="0"/>
        <v>2.6232734637003681</v>
      </c>
      <c r="AK15">
        <f t="shared" si="0"/>
        <v>2.8321594168784427</v>
      </c>
      <c r="AL15">
        <f t="shared" si="0"/>
        <v>-4.2288288896633262</v>
      </c>
      <c r="AM15">
        <f t="shared" si="0"/>
        <v>1.1422694346275934</v>
      </c>
      <c r="AN15">
        <f t="shared" si="0"/>
        <v>-1.857929020708742</v>
      </c>
      <c r="AO15">
        <f t="shared" si="0"/>
        <v>-16.53945090400255</v>
      </c>
      <c r="AP15">
        <f t="shared" si="0"/>
        <v>0.58338258944033838</v>
      </c>
      <c r="AQ15">
        <f t="shared" si="0"/>
        <v>1.0917189513436174</v>
      </c>
      <c r="AR15">
        <f t="shared" si="0"/>
        <v>-0.97325120158688372</v>
      </c>
      <c r="AT15">
        <f>(C15/SUM($C15:$N15)-R15/SUM($R15:$AC15))*SUM('Ref-it0_damagesbyregionoutput'!$A14:$L14)</f>
        <v>2.197627068144246</v>
      </c>
      <c r="AU15">
        <f>(D15/SUM($C15:$N15)-S15/SUM($R15:$AC15))*SUM('Ref-it0_damagesbyregionoutput'!$A14:$L14)</f>
        <v>0.89641890183036288</v>
      </c>
      <c r="AV15">
        <f>(E15/SUM($C15:$N15)-T15/SUM($R15:$AC15))*SUM('Ref-it0_damagesbyregionoutput'!$A14:$L14)</f>
        <v>0.50838874525909428</v>
      </c>
      <c r="AW15">
        <f>(F15/SUM($C15:$N15)-U15/SUM($R15:$AC15))*SUM('Ref-it0_damagesbyregionoutput'!$A14:$L14)</f>
        <v>0.61658402815003555</v>
      </c>
      <c r="AX15">
        <f>(G15/SUM($C15:$N15)-V15/SUM($R15:$AC15))*SUM('Ref-it0_damagesbyregionoutput'!$A14:$L14)</f>
        <v>0.6656813655861481</v>
      </c>
      <c r="AY15">
        <f>(H15/SUM($C15:$N15)-W15/SUM($R15:$AC15))*SUM('Ref-it0_damagesbyregionoutput'!$A14:$L14)</f>
        <v>-0.99395979383248845</v>
      </c>
      <c r="AZ15">
        <f>(I15/SUM($C15:$N15)-X15/SUM($R15:$AC15))*SUM('Ref-it0_damagesbyregionoutput'!$A14:$L14)</f>
        <v>0.26848328966887741</v>
      </c>
      <c r="BA15">
        <f>(J15/SUM($C15:$N15)-Y15/SUM($R15:$AC15))*SUM('Ref-it0_damagesbyregionoutput'!$A14:$L14)</f>
        <v>-0.43669460140442851</v>
      </c>
      <c r="BB15">
        <f>(K15/SUM($C15:$N15)-Z15/SUM($R15:$AC15))*SUM('Ref-it0_damagesbyregionoutput'!$A14:$L14)</f>
        <v>-3.8874945379863206</v>
      </c>
      <c r="BC15">
        <f>(L15/SUM($C15:$N15)-AA15/SUM($R15:$AC15))*SUM('Ref-it0_damagesbyregionoutput'!$A14:$L14)</f>
        <v>0.13712043060974896</v>
      </c>
      <c r="BD15">
        <f>(M15/SUM($C15:$N15)-AB15/SUM($R15:$AC15))*SUM('Ref-it0_damagesbyregionoutput'!$A14:$L14)</f>
        <v>0.2566017145912266</v>
      </c>
      <c r="BE15">
        <f>(N15/SUM($C15:$N15)-AC15/SUM($R15:$AC15))*SUM('Ref-it0_damagesbyregionoutput'!$A14:$L14)</f>
        <v>-0.22875661061650024</v>
      </c>
      <c r="BG15" s="2">
        <f t="shared" si="4"/>
        <v>-57374263096.556801</v>
      </c>
      <c r="BH15" s="2">
        <f t="shared" si="1"/>
        <v>-200978991397.39505</v>
      </c>
      <c r="BI15" s="2">
        <f t="shared" si="1"/>
        <v>-38197726816.416862</v>
      </c>
      <c r="BJ15" s="2">
        <f t="shared" si="1"/>
        <v>10591141303.522789</v>
      </c>
      <c r="BK15" s="2">
        <f t="shared" si="1"/>
        <v>22533979576.698895</v>
      </c>
      <c r="BL15" s="2">
        <f t="shared" si="1"/>
        <v>15386387304.436422</v>
      </c>
      <c r="BM15" s="2">
        <f t="shared" si="1"/>
        <v>-92710648485.519516</v>
      </c>
      <c r="BN15" s="2">
        <f t="shared" si="1"/>
        <v>-167913094598.26355</v>
      </c>
      <c r="BO15" s="2">
        <f t="shared" si="1"/>
        <v>741746813685.90002</v>
      </c>
      <c r="BP15" s="2">
        <f t="shared" si="1"/>
        <v>-139138843392.53348</v>
      </c>
      <c r="BQ15" s="2">
        <f t="shared" si="1"/>
        <v>-57389899381.890984</v>
      </c>
      <c r="BR15" s="2">
        <f t="shared" si="1"/>
        <v>-36554854701.990631</v>
      </c>
    </row>
    <row r="16" spans="1:70" x14ac:dyDescent="0.2">
      <c r="A16">
        <v>14</v>
      </c>
      <c r="B16" t="s">
        <v>28</v>
      </c>
      <c r="C16">
        <f>C15+'Ref_it0-E_by_region'!A15</f>
        <v>35.241055754346853</v>
      </c>
      <c r="D16">
        <f>D15+'Ref_it0-E_by_region'!B15</f>
        <v>27.12987666501779</v>
      </c>
      <c r="E16">
        <f>E15+'Ref_it0-E_by_region'!C15</f>
        <v>7.8032338206949401</v>
      </c>
      <c r="F16">
        <f>F15+'Ref_it0-E_by_region'!D15</f>
        <v>7.9520077197609984</v>
      </c>
      <c r="G16">
        <f>G15+'Ref_it0-E_by_region'!E15</f>
        <v>8.5540892817008629</v>
      </c>
      <c r="H16">
        <f>H15+'Ref_it0-E_by_region'!F15</f>
        <v>20.536724517252626</v>
      </c>
      <c r="I16">
        <f>I15+'Ref_it0-E_by_region'!G15</f>
        <v>23.671446598371212</v>
      </c>
      <c r="J16">
        <f>J15+'Ref_it0-E_by_region'!H15</f>
        <v>13.426153270171122</v>
      </c>
      <c r="K16">
        <f>K15+'Ref_it0-E_by_region'!I15</f>
        <v>11.881708243516451</v>
      </c>
      <c r="L16">
        <f>L15+'Ref_it0-E_by_region'!J15</f>
        <v>10.727612982521615</v>
      </c>
      <c r="M16">
        <f>M15+'Ref_it0-E_by_region'!K15</f>
        <v>9.3547682711791253</v>
      </c>
      <c r="N16">
        <f>N15+'Ref_it0-E_by_region'!L15</f>
        <v>13.859981565627194</v>
      </c>
      <c r="P16">
        <v>14</v>
      </c>
      <c r="Q16" t="s">
        <v>28</v>
      </c>
      <c r="R16">
        <f>R15+'Ref-it0_damagesbyregionoutput'!A15</f>
        <v>5.3187095445085451</v>
      </c>
      <c r="S16">
        <f>S15+'Ref-it0_damagesbyregionoutput'!B15</f>
        <v>8.2381952675302603</v>
      </c>
      <c r="T16">
        <f>T15+'Ref-it0_damagesbyregionoutput'!C15</f>
        <v>1.0355614983172314</v>
      </c>
      <c r="U16">
        <f>U15+'Ref-it0_damagesbyregionoutput'!D15</f>
        <v>0.58240993909268524</v>
      </c>
      <c r="V16">
        <f>V15+'Ref-it0_damagesbyregionoutput'!E15</f>
        <v>0.62954429916884846</v>
      </c>
      <c r="W16">
        <f>W15+'Ref-it0_damagesbyregionoutput'!F15</f>
        <v>15.634135357576575</v>
      </c>
      <c r="X16">
        <f>X15+'Ref-it0_damagesbyregionoutput'!G15</f>
        <v>10.144610245822758</v>
      </c>
      <c r="Y16">
        <f>Y15+'Ref-it0_damagesbyregionoutput'!H15</f>
        <v>8.7775584175267465</v>
      </c>
      <c r="Z16">
        <f>Z15+'Ref-it0_damagesbyregionoutput'!I15</f>
        <v>28.087578184955113</v>
      </c>
      <c r="AA16">
        <f>AA15+'Ref-it0_damagesbyregionoutput'!J15</f>
        <v>4.3650647137281036</v>
      </c>
      <c r="AB16">
        <f>AB15+'Ref-it0_damagesbyregionoutput'!K15</f>
        <v>3.155637741963663</v>
      </c>
      <c r="AC16">
        <f>AC15+'Ref-it0_damagesbyregionoutput'!L15</f>
        <v>8.1049046559304898</v>
      </c>
      <c r="AE16">
        <v>14</v>
      </c>
      <c r="AF16" t="s">
        <v>28</v>
      </c>
      <c r="AG16">
        <f t="shared" si="2"/>
        <v>12.117323324660573</v>
      </c>
      <c r="AH16">
        <f t="shared" si="3"/>
        <v>5.1847119394823178</v>
      </c>
      <c r="AI16">
        <f t="shared" si="0"/>
        <v>2.8252036936185103</v>
      </c>
      <c r="AJ16">
        <f t="shared" si="0"/>
        <v>3.3519633368991162</v>
      </c>
      <c r="AK16">
        <f t="shared" si="0"/>
        <v>3.6027177227527418</v>
      </c>
      <c r="AL16">
        <f t="shared" si="0"/>
        <v>-5.4732875610765968</v>
      </c>
      <c r="AM16">
        <f t="shared" si="0"/>
        <v>1.5671876023183993</v>
      </c>
      <c r="AN16">
        <f t="shared" si="0"/>
        <v>-2.1347707735631878</v>
      </c>
      <c r="AO16">
        <f t="shared" si="0"/>
        <v>-22.208927530447497</v>
      </c>
      <c r="AP16">
        <f t="shared" si="0"/>
        <v>0.94258026361911174</v>
      </c>
      <c r="AQ16">
        <f t="shared" si="0"/>
        <v>1.4727720365833543</v>
      </c>
      <c r="AR16">
        <f t="shared" si="0"/>
        <v>-1.2474740548468206</v>
      </c>
      <c r="AT16">
        <f>(C16/SUM($C16:$N16)-R16/SUM($R16:$AC16))*SUM('Ref-it0_damagesbyregionoutput'!$A15:$L15)</f>
        <v>2.6102222499466667</v>
      </c>
      <c r="AU16">
        <f>(D16/SUM($C16:$N16)-S16/SUM($R16:$AC16))*SUM('Ref-it0_damagesbyregionoutput'!$A15:$L15)</f>
        <v>1.1168514779545977</v>
      </c>
      <c r="AV16">
        <f>(E16/SUM($C16:$N16)-T16/SUM($R16:$AC16))*SUM('Ref-it0_damagesbyregionoutput'!$A15:$L15)</f>
        <v>0.60858403660043559</v>
      </c>
      <c r="AW16">
        <f>(F16/SUM($C16:$N16)-U16/SUM($R16:$AC16))*SUM('Ref-it0_damagesbyregionoutput'!$A15:$L15)</f>
        <v>0.72205461953575734</v>
      </c>
      <c r="AX16">
        <f>(G16/SUM($C16:$N16)-V16/SUM($R16:$AC16))*SUM('Ref-it0_damagesbyregionoutput'!$A15:$L15)</f>
        <v>0.77607023500545336</v>
      </c>
      <c r="AY16">
        <f>(H16/SUM($C16:$N16)-W16/SUM($R16:$AC16))*SUM('Ref-it0_damagesbyregionoutput'!$A15:$L15)</f>
        <v>-1.1790142583059817</v>
      </c>
      <c r="AZ16">
        <f>(I16/SUM($C16:$N16)-X16/SUM($R16:$AC16))*SUM('Ref-it0_damagesbyregionoutput'!$A15:$L15)</f>
        <v>0.33759171392966375</v>
      </c>
      <c r="BA16">
        <f>(J16/SUM($C16:$N16)-Y16/SUM($R16:$AC16))*SUM('Ref-it0_damagesbyregionoutput'!$A15:$L15)</f>
        <v>-0.45985619285656698</v>
      </c>
      <c r="BB16">
        <f>(K16/SUM($C16:$N16)-Z16/SUM($R16:$AC16))*SUM('Ref-it0_damagesbyregionoutput'!$A15:$L15)</f>
        <v>-4.7840793906562675</v>
      </c>
      <c r="BC16">
        <f>(L16/SUM($C16:$N16)-AA16/SUM($R16:$AC16))*SUM('Ref-it0_damagesbyregionoutput'!$A15:$L15)</f>
        <v>0.20304351964035083</v>
      </c>
      <c r="BD16">
        <f>(M16/SUM($C16:$N16)-AB16/SUM($R16:$AC16))*SUM('Ref-it0_damagesbyregionoutput'!$A15:$L15)</f>
        <v>0.31725342602400369</v>
      </c>
      <c r="BE16">
        <f>(N16/SUM($C16:$N16)-AC16/SUM($R16:$AC16))*SUM('Ref-it0_damagesbyregionoutput'!$A15:$L15)</f>
        <v>-0.26872143681810778</v>
      </c>
      <c r="BG16" s="2">
        <f t="shared" si="4"/>
        <v>-157237134401.73404</v>
      </c>
      <c r="BH16" s="2">
        <f t="shared" si="1"/>
        <v>-254021941275.28644</v>
      </c>
      <c r="BI16" s="2">
        <f t="shared" si="1"/>
        <v>-53665957611.530144</v>
      </c>
      <c r="BJ16" s="2">
        <f t="shared" si="1"/>
        <v>-6635253662.9907808</v>
      </c>
      <c r="BK16" s="2">
        <f t="shared" si="1"/>
        <v>5511929131.1542807</v>
      </c>
      <c r="BL16" s="2">
        <f t="shared" si="1"/>
        <v>65444413107.288879</v>
      </c>
      <c r="BM16" s="2">
        <f t="shared" si="1"/>
        <v>-87326453761.142059</v>
      </c>
      <c r="BN16" s="2">
        <f t="shared" si="1"/>
        <v>-183014440002.12119</v>
      </c>
      <c r="BO16" s="2">
        <f t="shared" si="1"/>
        <v>885397235788.67944</v>
      </c>
      <c r="BP16" s="2">
        <f t="shared" si="1"/>
        <v>-156154154538.42252</v>
      </c>
      <c r="BQ16" s="2">
        <f t="shared" si="1"/>
        <v>-63799659215.733215</v>
      </c>
      <c r="BR16" s="2">
        <f t="shared" si="1"/>
        <v>5501416441.8291101</v>
      </c>
    </row>
    <row r="17" spans="1:70" x14ac:dyDescent="0.2">
      <c r="A17">
        <v>15</v>
      </c>
      <c r="B17" t="s">
        <v>29</v>
      </c>
      <c r="C17">
        <f>C16+'Ref_it0-E_by_region'!A16</f>
        <v>35.241055754346853</v>
      </c>
      <c r="D17">
        <f>D16+'Ref_it0-E_by_region'!B16</f>
        <v>27.212328407120577</v>
      </c>
      <c r="E17">
        <f>E16+'Ref_it0-E_by_region'!C16</f>
        <v>7.820196767515136</v>
      </c>
      <c r="F17">
        <f>F16+'Ref_it0-E_by_region'!D16</f>
        <v>7.9520077197609984</v>
      </c>
      <c r="G17">
        <f>G16+'Ref_it0-E_by_region'!E16</f>
        <v>8.5540892817008629</v>
      </c>
      <c r="H17">
        <f>H16+'Ref_it0-E_by_region'!F16</f>
        <v>20.536724517252626</v>
      </c>
      <c r="I17">
        <f>I16+'Ref_it0-E_by_region'!G16</f>
        <v>23.671446598371212</v>
      </c>
      <c r="J17">
        <f>J16+'Ref_it0-E_by_region'!H16</f>
        <v>13.426153270171122</v>
      </c>
      <c r="K17">
        <f>K16+'Ref_it0-E_by_region'!I16</f>
        <v>11.881708243516451</v>
      </c>
      <c r="L17">
        <f>L16+'Ref_it0-E_by_region'!J16</f>
        <v>10.755823706993707</v>
      </c>
      <c r="M17">
        <f>M16+'Ref_it0-E_by_region'!K16</f>
        <v>9.3547682711791253</v>
      </c>
      <c r="N17">
        <f>N16+'Ref_it0-E_by_region'!L16</f>
        <v>13.859981565627194</v>
      </c>
      <c r="P17">
        <v>15</v>
      </c>
      <c r="Q17" t="s">
        <v>29</v>
      </c>
      <c r="R17">
        <f>R16+'Ref-it0_damagesbyregionoutput'!A16</f>
        <v>6.3096333394934945</v>
      </c>
      <c r="S17">
        <f>S16+'Ref-it0_damagesbyregionoutput'!B16</f>
        <v>9.9712767231946096</v>
      </c>
      <c r="T17">
        <f>T16+'Ref-it0_damagesbyregionoutput'!C16</f>
        <v>1.2214154043636734</v>
      </c>
      <c r="U17">
        <f>U16+'Ref-it0_damagesbyregionoutput'!D16</f>
        <v>0.69730241106742219</v>
      </c>
      <c r="V17">
        <f>V16+'Ref-it0_damagesbyregionoutput'!E16</f>
        <v>0.77117009661368452</v>
      </c>
      <c r="W17">
        <f>W16+'Ref-it0_damagesbyregionoutput'!F16</f>
        <v>19.664470069967084</v>
      </c>
      <c r="X17">
        <f>X16+'Ref-it0_damagesbyregionoutput'!G16</f>
        <v>12.478747159014578</v>
      </c>
      <c r="Y17">
        <f>Y16+'Ref-it0_damagesbyregionoutput'!H16</f>
        <v>10.634575197138336</v>
      </c>
      <c r="Z17">
        <f>Z16+'Ref-it0_damagesbyregionoutput'!I16</f>
        <v>36.239748228856257</v>
      </c>
      <c r="AA17">
        <f>AA16+'Ref-it0_damagesbyregionoutput'!J16</f>
        <v>5.2742722842655567</v>
      </c>
      <c r="AB17">
        <f>AB16+'Ref-it0_damagesbyregionoutput'!K16</f>
        <v>3.8330791392108381</v>
      </c>
      <c r="AC17">
        <f>AC16+'Ref-it0_damagesbyregionoutput'!L16</f>
        <v>10.18529562694307</v>
      </c>
      <c r="AE17">
        <v>15</v>
      </c>
      <c r="AF17" t="s">
        <v>29</v>
      </c>
      <c r="AG17">
        <f t="shared" si="2"/>
        <v>15.413110523148246</v>
      </c>
      <c r="AH17">
        <f t="shared" si="3"/>
        <v>6.8025238125925931</v>
      </c>
      <c r="AI17">
        <f t="shared" si="0"/>
        <v>3.5989887435806347</v>
      </c>
      <c r="AJ17">
        <f t="shared" si="0"/>
        <v>4.2043505954209319</v>
      </c>
      <c r="AK17">
        <f t="shared" si="0"/>
        <v>4.5016086685808547</v>
      </c>
      <c r="AL17">
        <f t="shared" si="0"/>
        <v>-7.0055415300385615</v>
      </c>
      <c r="AM17">
        <f t="shared" si="0"/>
        <v>2.1124380455091023</v>
      </c>
      <c r="AN17">
        <f t="shared" si="0"/>
        <v>-2.3586344710287679</v>
      </c>
      <c r="AO17">
        <f t="shared" si="0"/>
        <v>-28.915810301919699</v>
      </c>
      <c r="AP17">
        <f t="shared" si="0"/>
        <v>1.3556653954515074</v>
      </c>
      <c r="AQ17">
        <f t="shared" si="0"/>
        <v>1.9332417243213693</v>
      </c>
      <c r="AR17">
        <f t="shared" si="0"/>
        <v>-1.6419412056181908</v>
      </c>
      <c r="AT17">
        <f>(C17/SUM($C17:$N17)-R17/SUM($R17:$AC17))*SUM('Ref-it0_damagesbyregionoutput'!$A16:$L16)</f>
        <v>3.0498824883340387</v>
      </c>
      <c r="AU17">
        <f>(D17/SUM($C17:$N17)-S17/SUM($R17:$AC17))*SUM('Ref-it0_damagesbyregionoutput'!$A16:$L16)</f>
        <v>1.346055244419524</v>
      </c>
      <c r="AV17">
        <f>(E17/SUM($C17:$N17)-T17/SUM($R17:$AC17))*SUM('Ref-it0_damagesbyregionoutput'!$A16:$L16)</f>
        <v>0.71215299003227217</v>
      </c>
      <c r="AW17">
        <f>(F17/SUM($C17:$N17)-U17/SUM($R17:$AC17))*SUM('Ref-it0_damagesbyregionoutput'!$A16:$L16)</f>
        <v>0.83193948661648465</v>
      </c>
      <c r="AX17">
        <f>(G17/SUM($C17:$N17)-V17/SUM($R17:$AC17))*SUM('Ref-it0_damagesbyregionoutput'!$A16:$L16)</f>
        <v>0.89075968325912747</v>
      </c>
      <c r="AY17">
        <f>(H17/SUM($C17:$N17)-W17/SUM($R17:$AC17))*SUM('Ref-it0_damagesbyregionoutput'!$A16:$L16)</f>
        <v>-1.3862275497001544</v>
      </c>
      <c r="AZ17">
        <f>(I17/SUM($C17:$N17)-X17/SUM($R17:$AC17))*SUM('Ref-it0_damagesbyregionoutput'!$A16:$L16)</f>
        <v>0.41800049334706418</v>
      </c>
      <c r="BA17">
        <f>(J17/SUM($C17:$N17)-Y17/SUM($R17:$AC17))*SUM('Ref-it0_damagesbyregionoutput'!$A16:$L16)</f>
        <v>-0.46671682258866454</v>
      </c>
      <c r="BB17">
        <f>(K17/SUM($C17:$N17)-Z17/SUM($R17:$AC17))*SUM('Ref-it0_damagesbyregionoutput'!$A16:$L16)</f>
        <v>-5.7217408091225721</v>
      </c>
      <c r="BC17">
        <f>(L17/SUM($C17:$N17)-AA17/SUM($R17:$AC17))*SUM('Ref-it0_damagesbyregionoutput'!$A16:$L16)</f>
        <v>0.26825345496734065</v>
      </c>
      <c r="BD17">
        <f>(M17/SUM($C17:$N17)-AB17/SUM($R17:$AC17))*SUM('Ref-it0_damagesbyregionoutput'!$A16:$L16)</f>
        <v>0.38254186731933654</v>
      </c>
      <c r="BE17">
        <f>(N17/SUM($C17:$N17)-AC17/SUM($R17:$AC17))*SUM('Ref-it0_damagesbyregionoutput'!$A16:$L16)</f>
        <v>-0.32490052688379301</v>
      </c>
      <c r="BG17" s="2">
        <f t="shared" si="4"/>
        <v>-245904710153.63446</v>
      </c>
      <c r="BH17" s="2">
        <f t="shared" si="1"/>
        <v>-271756628690.75134</v>
      </c>
      <c r="BI17" s="2">
        <f t="shared" si="1"/>
        <v>-61632059929.852211</v>
      </c>
      <c r="BJ17" s="2">
        <f t="shared" si="1"/>
        <v>-20447771905.331093</v>
      </c>
      <c r="BK17" s="2">
        <f t="shared" si="1"/>
        <v>-8131262568.9854422</v>
      </c>
      <c r="BL17" s="2">
        <f t="shared" si="1"/>
        <v>146026419261.81036</v>
      </c>
      <c r="BM17" s="2">
        <f t="shared" si="1"/>
        <v>-127249949843.63885</v>
      </c>
      <c r="BN17" s="2">
        <f t="shared" si="1"/>
        <v>-242853125123.08444</v>
      </c>
      <c r="BO17" s="2">
        <f t="shared" si="1"/>
        <v>985141962349.62976</v>
      </c>
      <c r="BP17" s="2">
        <f t="shared" si="1"/>
        <v>-144831676865.05505</v>
      </c>
      <c r="BQ17" s="2">
        <f t="shared" si="1"/>
        <v>-77927820418.678467</v>
      </c>
      <c r="BR17" s="2">
        <f t="shared" si="1"/>
        <v>69566623887.577179</v>
      </c>
    </row>
    <row r="18" spans="1:70" x14ac:dyDescent="0.2">
      <c r="A18">
        <v>16</v>
      </c>
      <c r="B18" t="s">
        <v>30</v>
      </c>
      <c r="C18">
        <f>C17+'Ref_it0-E_by_region'!A17</f>
        <v>35.241055754346853</v>
      </c>
      <c r="D18">
        <f>D17+'Ref_it0-E_by_region'!B17</f>
        <v>27.212328407120577</v>
      </c>
      <c r="E18">
        <f>E17+'Ref_it0-E_by_region'!C17</f>
        <v>7.820196767515136</v>
      </c>
      <c r="F18">
        <f>F17+'Ref_it0-E_by_region'!D17</f>
        <v>7.9520077197609984</v>
      </c>
      <c r="G18">
        <f>G17+'Ref_it0-E_by_region'!E17</f>
        <v>8.5540892817008629</v>
      </c>
      <c r="H18">
        <f>H17+'Ref_it0-E_by_region'!F17</f>
        <v>20.536724517252626</v>
      </c>
      <c r="I18">
        <f>I17+'Ref_it0-E_by_region'!G17</f>
        <v>23.671446598371212</v>
      </c>
      <c r="J18">
        <f>J17+'Ref_it0-E_by_region'!H17</f>
        <v>13.426153270171122</v>
      </c>
      <c r="K18">
        <f>K17+'Ref_it0-E_by_region'!I17</f>
        <v>11.881708243516451</v>
      </c>
      <c r="L18">
        <f>L17+'Ref_it0-E_by_region'!J17</f>
        <v>10.755823706993707</v>
      </c>
      <c r="M18">
        <f>M17+'Ref_it0-E_by_region'!K17</f>
        <v>9.3547682711791253</v>
      </c>
      <c r="N18">
        <f>N17+'Ref_it0-E_by_region'!L17</f>
        <v>13.859981565627194</v>
      </c>
      <c r="P18">
        <v>16</v>
      </c>
      <c r="Q18" t="s">
        <v>30</v>
      </c>
      <c r="R18">
        <f>R17+'Ref-it0_damagesbyregionoutput'!A17</f>
        <v>7.342269321747704</v>
      </c>
      <c r="S18">
        <f>S17+'Ref-it0_damagesbyregionoutput'!B17</f>
        <v>11.87456178283883</v>
      </c>
      <c r="T18">
        <f>T17+'Ref-it0_damagesbyregionoutput'!C17</f>
        <v>1.4166390131472124</v>
      </c>
      <c r="U18">
        <f>U17+'Ref-it0_damagesbyregionoutput'!D17</f>
        <v>0.81838633791343418</v>
      </c>
      <c r="V18">
        <f>V17+'Ref-it0_damagesbyregionoutput'!E17</f>
        <v>0.92415762450700756</v>
      </c>
      <c r="W18">
        <f>W17+'Ref-it0_damagesbyregionoutput'!F17</f>
        <v>24.371593044551513</v>
      </c>
      <c r="X18">
        <f>X17+'Ref-it0_damagesbyregionoutput'!G17</f>
        <v>15.051835112095809</v>
      </c>
      <c r="Y18">
        <f>Y17+'Ref-it0_damagesbyregionoutput'!H17</f>
        <v>12.649571687494475</v>
      </c>
      <c r="Z18">
        <f>Z17+'Ref-it0_damagesbyregionoutput'!I17</f>
        <v>45.661266007185944</v>
      </c>
      <c r="AA18">
        <f>AA17+'Ref-it0_damagesbyregionoutput'!J17</f>
        <v>6.2471214965781616</v>
      </c>
      <c r="AB18">
        <f>AB17+'Ref-it0_damagesbyregionoutput'!K17</f>
        <v>4.5814243762471598</v>
      </c>
      <c r="AC18">
        <f>AC17+'Ref-it0_damagesbyregionoutput'!L17</f>
        <v>12.537339252453119</v>
      </c>
      <c r="AE18">
        <v>16</v>
      </c>
      <c r="AF18" t="s">
        <v>30</v>
      </c>
      <c r="AG18">
        <f t="shared" si="2"/>
        <v>19.232336662742998</v>
      </c>
      <c r="AH18">
        <f t="shared" si="3"/>
        <v>8.6457344983131339</v>
      </c>
      <c r="AI18">
        <f t="shared" si="0"/>
        <v>4.4804217692122643</v>
      </c>
      <c r="AJ18">
        <f t="shared" si="0"/>
        <v>5.1780705619968694</v>
      </c>
      <c r="AK18">
        <f t="shared" si="0"/>
        <v>5.5263174634680814</v>
      </c>
      <c r="AL18">
        <f t="shared" si="0"/>
        <v>-8.8852419527371964</v>
      </c>
      <c r="AM18">
        <f t="shared" si="0"/>
        <v>2.7983499339930997</v>
      </c>
      <c r="AN18">
        <f t="shared" si="0"/>
        <v>-2.5251663481859445</v>
      </c>
      <c r="AO18">
        <f t="shared" si="0"/>
        <v>-36.701497117311582</v>
      </c>
      <c r="AP18">
        <f t="shared" si="0"/>
        <v>1.8636394024265632</v>
      </c>
      <c r="AQ18">
        <f t="shared" si="0"/>
        <v>2.4728274207392769</v>
      </c>
      <c r="AR18">
        <f t="shared" si="0"/>
        <v>-2.0857922946575678</v>
      </c>
      <c r="AT18">
        <f>(C18/SUM($C18:$N18)-R18/SUM($R18:$AC18))*SUM('Ref-it0_damagesbyregionoutput'!$A17:$L17)</f>
        <v>3.5113463515910062</v>
      </c>
      <c r="AU18">
        <f>(D18/SUM($C18:$N18)-S18/SUM($R18:$AC18))*SUM('Ref-it0_damagesbyregionoutput'!$A17:$L17)</f>
        <v>1.578496093315918</v>
      </c>
      <c r="AV18">
        <f>(E18/SUM($C18:$N18)-T18/SUM($R18:$AC18))*SUM('Ref-it0_damagesbyregionoutput'!$A17:$L17)</f>
        <v>0.81801358351786435</v>
      </c>
      <c r="AW18">
        <f>(F18/SUM($C18:$N18)-U18/SUM($R18:$AC18))*SUM('Ref-it0_damagesbyregionoutput'!$A17:$L17)</f>
        <v>0.94538690201751618</v>
      </c>
      <c r="AX18">
        <f>(G18/SUM($C18:$N18)-V18/SUM($R18:$AC18))*SUM('Ref-it0_damagesbyregionoutput'!$A17:$L17)</f>
        <v>1.0089681250574944</v>
      </c>
      <c r="AY18">
        <f>(H18/SUM($C18:$N18)-W18/SUM($R18:$AC18))*SUM('Ref-it0_damagesbyregionoutput'!$A17:$L17)</f>
        <v>-1.6222241977588878</v>
      </c>
      <c r="AZ18">
        <f>(I18/SUM($C18:$N18)-X18/SUM($R18:$AC18))*SUM('Ref-it0_damagesbyregionoutput'!$A17:$L17)</f>
        <v>0.51090910082894636</v>
      </c>
      <c r="BA18">
        <f>(J18/SUM($C18:$N18)-Y18/SUM($R18:$AC18))*SUM('Ref-it0_damagesbyregionoutput'!$A17:$L17)</f>
        <v>-0.46103257234674933</v>
      </c>
      <c r="BB18">
        <f>(K18/SUM($C18:$N18)-Z18/SUM($R18:$AC18))*SUM('Ref-it0_damagesbyregionoutput'!$A17:$L17)</f>
        <v>-6.7007805791196891</v>
      </c>
      <c r="BC18">
        <f>(L18/SUM($C18:$N18)-AA18/SUM($R18:$AC18))*SUM('Ref-it0_damagesbyregionoutput'!$A17:$L17)</f>
        <v>0.3402542047357463</v>
      </c>
      <c r="BD18">
        <f>(M18/SUM($C18:$N18)-AB18/SUM($R18:$AC18))*SUM('Ref-it0_damagesbyregionoutput'!$A17:$L17)</f>
        <v>0.45147678590442575</v>
      </c>
      <c r="BE18">
        <f>(N18/SUM($C18:$N18)-AC18/SUM($R18:$AC18))*SUM('Ref-it0_damagesbyregionoutput'!$A17:$L17)</f>
        <v>-0.38081379774359214</v>
      </c>
      <c r="BG18" s="2">
        <f t="shared" si="4"/>
        <v>-307879788003.74603</v>
      </c>
      <c r="BH18" s="2">
        <f t="shared" si="1"/>
        <v>-264714592404.6228</v>
      </c>
      <c r="BI18" s="2">
        <f t="shared" si="1"/>
        <v>-63419442113.765266</v>
      </c>
      <c r="BJ18" s="2">
        <f t="shared" si="1"/>
        <v>-28333064558.421329</v>
      </c>
      <c r="BK18" s="2">
        <f t="shared" si="1"/>
        <v>-15740669829.732212</v>
      </c>
      <c r="BL18" s="2">
        <f t="shared" si="1"/>
        <v>257476224939.7471</v>
      </c>
      <c r="BM18" s="2">
        <f t="shared" si="1"/>
        <v>-175002787655.05106</v>
      </c>
      <c r="BN18" s="2">
        <f t="shared" si="1"/>
        <v>-294500695189.57269</v>
      </c>
      <c r="BO18" s="2">
        <f t="shared" si="1"/>
        <v>1084906236272.1948</v>
      </c>
      <c r="BP18" s="2">
        <f t="shared" si="1"/>
        <v>-167719802239.30948</v>
      </c>
      <c r="BQ18" s="2">
        <f t="shared" si="1"/>
        <v>-88108910513.481796</v>
      </c>
      <c r="BR18" s="2">
        <f t="shared" si="1"/>
        <v>63037291295.784836</v>
      </c>
    </row>
    <row r="19" spans="1:70" x14ac:dyDescent="0.2">
      <c r="A19">
        <v>17</v>
      </c>
      <c r="B19" t="s">
        <v>31</v>
      </c>
      <c r="C19">
        <f>C18+'Ref_it0-E_by_region'!A18</f>
        <v>35.241055754346853</v>
      </c>
      <c r="D19">
        <f>D18+'Ref_it0-E_by_region'!B18</f>
        <v>27.212328407120577</v>
      </c>
      <c r="E19">
        <f>E18+'Ref_it0-E_by_region'!C18</f>
        <v>7.820196767515136</v>
      </c>
      <c r="F19">
        <f>F18+'Ref_it0-E_by_region'!D18</f>
        <v>7.9520077197609984</v>
      </c>
      <c r="G19">
        <f>G18+'Ref_it0-E_by_region'!E18</f>
        <v>8.5540892817008629</v>
      </c>
      <c r="H19">
        <f>H18+'Ref_it0-E_by_region'!F18</f>
        <v>20.536724517252626</v>
      </c>
      <c r="I19">
        <f>I18+'Ref_it0-E_by_region'!G18</f>
        <v>23.671446598371212</v>
      </c>
      <c r="J19">
        <f>J18+'Ref_it0-E_by_region'!H18</f>
        <v>13.426153270171122</v>
      </c>
      <c r="K19">
        <f>K18+'Ref_it0-E_by_region'!I18</f>
        <v>11.881708243516451</v>
      </c>
      <c r="L19">
        <f>L18+'Ref_it0-E_by_region'!J18</f>
        <v>10.755823706993707</v>
      </c>
      <c r="M19">
        <f>M18+'Ref_it0-E_by_region'!K18</f>
        <v>9.3547682711791253</v>
      </c>
      <c r="N19">
        <f>N18+'Ref_it0-E_by_region'!L18</f>
        <v>13.859981565627194</v>
      </c>
      <c r="P19">
        <v>17</v>
      </c>
      <c r="Q19" t="s">
        <v>31</v>
      </c>
      <c r="R19">
        <f>R18+'Ref-it0_damagesbyregionoutput'!A18</f>
        <v>8.4083202070546346</v>
      </c>
      <c r="S19">
        <f>S18+'Ref-it0_damagesbyregionoutput'!B18</f>
        <v>13.948249628920621</v>
      </c>
      <c r="T19">
        <f>T18+'Ref-it0_damagesbyregionoutput'!C18</f>
        <v>1.6197202152818804</v>
      </c>
      <c r="U19">
        <f>U18+'Ref-it0_damagesbyregionoutput'!D18</f>
        <v>0.94448055700685818</v>
      </c>
      <c r="V19">
        <f>V18+'Ref-it0_damagesbyregionoutput'!E18</f>
        <v>1.0871285174764025</v>
      </c>
      <c r="W19">
        <f>W18+'Ref-it0_damagesbyregionoutput'!F18</f>
        <v>29.806250186842803</v>
      </c>
      <c r="X19">
        <f>X18+'Ref-it0_damagesbyregionoutput'!G18</f>
        <v>17.852517303762728</v>
      </c>
      <c r="Y19">
        <f>Y18+'Ref-it0_damagesbyregionoutput'!H18</f>
        <v>14.815629571390616</v>
      </c>
      <c r="Z19">
        <f>Z18+'Ref-it0_damagesbyregionoutput'!I18</f>
        <v>56.420342819943841</v>
      </c>
      <c r="AA19">
        <f>AA18+'Ref-it0_damagesbyregionoutput'!J18</f>
        <v>7.2755520887099312</v>
      </c>
      <c r="AB19">
        <f>AB18+'Ref-it0_damagesbyregionoutput'!K18</f>
        <v>5.4019719917467741</v>
      </c>
      <c r="AC19">
        <f>AC18+'Ref-it0_damagesbyregionoutput'!L18</f>
        <v>15.167357410516729</v>
      </c>
      <c r="AE19">
        <v>17</v>
      </c>
      <c r="AF19" t="s">
        <v>31</v>
      </c>
      <c r="AG19">
        <f t="shared" si="2"/>
        <v>23.587916172927628</v>
      </c>
      <c r="AH19">
        <f t="shared" si="3"/>
        <v>10.758504284277322</v>
      </c>
      <c r="AI19">
        <f t="shared" ref="AI19:AR44" si="5">(E19/SUM($C19:$N19)-T19/SUM($R19:$AC19))*SUM($R19:$AC19)</f>
        <v>5.4804321199819164</v>
      </c>
      <c r="AJ19">
        <f t="shared" si="5"/>
        <v>6.2753462401949571</v>
      </c>
      <c r="AK19">
        <f t="shared" si="5"/>
        <v>6.6793431961019785</v>
      </c>
      <c r="AL19">
        <f t="shared" si="5"/>
        <v>-11.160444093376332</v>
      </c>
      <c r="AM19">
        <f t="shared" si="5"/>
        <v>3.6393814094076395</v>
      </c>
      <c r="AN19">
        <f t="shared" si="5"/>
        <v>-2.625689045750172</v>
      </c>
      <c r="AO19">
        <f t="shared" si="5"/>
        <v>-45.632642581688536</v>
      </c>
      <c r="AP19">
        <f t="shared" si="5"/>
        <v>2.4899294050713268</v>
      </c>
      <c r="AQ19">
        <f t="shared" si="5"/>
        <v>3.0914562123071185</v>
      </c>
      <c r="AR19">
        <f t="shared" si="5"/>
        <v>-2.5835333194548649</v>
      </c>
      <c r="AT19">
        <f>(C19/SUM($C19:$N19)-R19/SUM($R19:$AC19))*SUM('Ref-it0_damagesbyregionoutput'!$A18:$L18)</f>
        <v>3.9968751877786417</v>
      </c>
      <c r="AU19">
        <f>(D19/SUM($C19:$N19)-S19/SUM($R19:$AC19))*SUM('Ref-it0_damagesbyregionoutput'!$A18:$L18)</f>
        <v>1.8229842142982835</v>
      </c>
      <c r="AV19">
        <f>(E19/SUM($C19:$N19)-T19/SUM($R19:$AC19))*SUM('Ref-it0_damagesbyregionoutput'!$A18:$L18)</f>
        <v>0.92863663742375091</v>
      </c>
      <c r="AW19">
        <f>(F19/SUM($C19:$N19)-U19/SUM($R19:$AC19))*SUM('Ref-it0_damagesbyregionoutput'!$A18:$L18)</f>
        <v>1.0633315591880101</v>
      </c>
      <c r="AX19">
        <f>(G19/SUM($C19:$N19)-V19/SUM($R19:$AC19))*SUM('Ref-it0_damagesbyregionoutput'!$A18:$L18)</f>
        <v>1.1317871784620914</v>
      </c>
      <c r="AY19">
        <f>(H19/SUM($C19:$N19)-W19/SUM($R19:$AC19))*SUM('Ref-it0_damagesbyregionoutput'!$A18:$L18)</f>
        <v>-1.891091258523417</v>
      </c>
      <c r="AZ19">
        <f>(I19/SUM($C19:$N19)-X19/SUM($R19:$AC19))*SUM('Ref-it0_damagesbyregionoutput'!$A18:$L18)</f>
        <v>0.61667818163688404</v>
      </c>
      <c r="BA19">
        <f>(J19/SUM($C19:$N19)-Y19/SUM($R19:$AC19))*SUM('Ref-it0_damagesbyregionoutput'!$A18:$L18)</f>
        <v>-0.44491218812392891</v>
      </c>
      <c r="BB19">
        <f>(K19/SUM($C19:$N19)-Z19/SUM($R19:$AC19))*SUM('Ref-it0_damagesbyregionoutput'!$A18:$L18)</f>
        <v>-7.7322632296299547</v>
      </c>
      <c r="BC19">
        <f>(L19/SUM($C19:$N19)-AA19/SUM($R19:$AC19))*SUM('Ref-it0_damagesbyregionoutput'!$A18:$L18)</f>
        <v>0.42190827648743634</v>
      </c>
      <c r="BD19">
        <f>(M19/SUM($C19:$N19)-AB19/SUM($R19:$AC19))*SUM('Ref-it0_damagesbyregionoutput'!$A18:$L18)</f>
        <v>0.52383451503257028</v>
      </c>
      <c r="BE19">
        <f>(N19/SUM($C19:$N19)-AC19/SUM($R19:$AC19))*SUM('Ref-it0_damagesbyregionoutput'!$A18:$L18)</f>
        <v>-0.43776907403037102</v>
      </c>
      <c r="BG19" s="2">
        <f t="shared" si="4"/>
        <v>-358704322405.98761</v>
      </c>
      <c r="BH19" s="2">
        <f t="shared" si="4"/>
        <v>-289785571665.9046</v>
      </c>
      <c r="BI19" s="2">
        <f t="shared" si="4"/>
        <v>-71373713345.901154</v>
      </c>
      <c r="BJ19" s="2">
        <f t="shared" si="4"/>
        <v>-33944119010.077545</v>
      </c>
      <c r="BK19" s="2">
        <f t="shared" si="4"/>
        <v>-21238554171.805645</v>
      </c>
      <c r="BL19" s="2">
        <f t="shared" si="4"/>
        <v>384110882115.71912</v>
      </c>
      <c r="BM19" s="2">
        <f t="shared" si="4"/>
        <v>-224353293777.65579</v>
      </c>
      <c r="BN19" s="2">
        <f t="shared" si="4"/>
        <v>-344389490559.70142</v>
      </c>
      <c r="BO19" s="2">
        <f t="shared" si="4"/>
        <v>1198882234746.999</v>
      </c>
      <c r="BP19" s="2">
        <f t="shared" si="4"/>
        <v>-204381726157.32718</v>
      </c>
      <c r="BQ19" s="2">
        <f t="shared" si="4"/>
        <v>-94794276535.271393</v>
      </c>
      <c r="BR19" s="2">
        <f t="shared" si="4"/>
        <v>59971950766.926071</v>
      </c>
    </row>
    <row r="20" spans="1:70" x14ac:dyDescent="0.2">
      <c r="A20">
        <v>18</v>
      </c>
      <c r="B20" t="s">
        <v>32</v>
      </c>
      <c r="C20">
        <f>C19+'Ref_it0-E_by_region'!A19</f>
        <v>35.241055754346853</v>
      </c>
      <c r="D20">
        <f>D19+'Ref_it0-E_by_region'!B19</f>
        <v>27.212328407120577</v>
      </c>
      <c r="E20">
        <f>E19+'Ref_it0-E_by_region'!C19</f>
        <v>7.820196767515136</v>
      </c>
      <c r="F20">
        <f>F19+'Ref_it0-E_by_region'!D19</f>
        <v>7.9520077197609984</v>
      </c>
      <c r="G20">
        <f>G19+'Ref_it0-E_by_region'!E19</f>
        <v>8.5540892817008629</v>
      </c>
      <c r="H20">
        <f>H19+'Ref_it0-E_by_region'!F19</f>
        <v>20.536724517252626</v>
      </c>
      <c r="I20">
        <f>I19+'Ref_it0-E_by_region'!G19</f>
        <v>23.671446598371212</v>
      </c>
      <c r="J20">
        <f>J19+'Ref_it0-E_by_region'!H19</f>
        <v>13.426153270171122</v>
      </c>
      <c r="K20">
        <f>K19+'Ref_it0-E_by_region'!I19</f>
        <v>11.881708243516451</v>
      </c>
      <c r="L20">
        <f>L19+'Ref_it0-E_by_region'!J19</f>
        <v>10.755823706993707</v>
      </c>
      <c r="M20">
        <f>M19+'Ref_it0-E_by_region'!K19</f>
        <v>9.3547682711791253</v>
      </c>
      <c r="N20">
        <f>N19+'Ref_it0-E_by_region'!L19</f>
        <v>13.859981565627194</v>
      </c>
      <c r="P20">
        <v>18</v>
      </c>
      <c r="Q20" t="s">
        <v>32</v>
      </c>
      <c r="R20">
        <f>R19+'Ref-it0_damagesbyregionoutput'!A19</f>
        <v>9.5035704629125153</v>
      </c>
      <c r="S20">
        <f>S19+'Ref-it0_damagesbyregionoutput'!B19</f>
        <v>16.196708845800991</v>
      </c>
      <c r="T20">
        <f>T19+'Ref-it0_damagesbyregionoutput'!C19</f>
        <v>1.8299137190526193</v>
      </c>
      <c r="U20">
        <f>U19+'Ref-it0_damagesbyregionoutput'!D19</f>
        <v>1.0748679115988371</v>
      </c>
      <c r="V20">
        <f>V19+'Ref-it0_damagesbyregionoutput'!E19</f>
        <v>1.2591889110809056</v>
      </c>
      <c r="W20">
        <f>W19+'Ref-it0_damagesbyregionoutput'!F19</f>
        <v>36.020913620916843</v>
      </c>
      <c r="X20">
        <f>X19+'Ref-it0_damagesbyregionoutput'!G19</f>
        <v>20.874086862240159</v>
      </c>
      <c r="Y20">
        <f>Y19+'Ref-it0_damagesbyregionoutput'!H19</f>
        <v>17.130143332885154</v>
      </c>
      <c r="Z20">
        <f>Z19+'Ref-it0_damagesbyregionoutput'!I19</f>
        <v>68.594847096053442</v>
      </c>
      <c r="AA20">
        <f>AA19+'Ref-it0_damagesbyregionoutput'!J19</f>
        <v>8.3544848340869002</v>
      </c>
      <c r="AB20">
        <f>AB19+'Ref-it0_damagesbyregionoutput'!K19</f>
        <v>6.2970594029943223</v>
      </c>
      <c r="AC20">
        <f>AC19+'Ref-it0_damagesbyregionoutput'!L19</f>
        <v>18.086323652354249</v>
      </c>
      <c r="AE20">
        <v>18</v>
      </c>
      <c r="AF20" t="s">
        <v>32</v>
      </c>
      <c r="AG20">
        <f t="shared" si="2"/>
        <v>28.507597974542588</v>
      </c>
      <c r="AH20">
        <f t="shared" si="3"/>
        <v>13.154636524458482</v>
      </c>
      <c r="AI20">
        <f t="shared" si="5"/>
        <v>6.6049872843713349</v>
      </c>
      <c r="AJ20">
        <f t="shared" si="5"/>
        <v>7.5022050046827742</v>
      </c>
      <c r="AK20">
        <f t="shared" si="5"/>
        <v>7.9672920088516559</v>
      </c>
      <c r="AL20">
        <f t="shared" si="5"/>
        <v>-13.869905994460696</v>
      </c>
      <c r="AM20">
        <f t="shared" si="5"/>
        <v>4.6580467401399961</v>
      </c>
      <c r="AN20">
        <f t="shared" si="5"/>
        <v>-2.6486312869069568</v>
      </c>
      <c r="AO20">
        <f t="shared" si="5"/>
        <v>-55.77918071769033</v>
      </c>
      <c r="AP20">
        <f t="shared" si="5"/>
        <v>3.2467971893576291</v>
      </c>
      <c r="AQ20">
        <f t="shared" si="5"/>
        <v>3.7930376397224026</v>
      </c>
      <c r="AR20">
        <f t="shared" si="5"/>
        <v>-3.1368823670688339</v>
      </c>
      <c r="AT20">
        <f>(C20/SUM($C20:$N20)-R20/SUM($R20:$AC20))*SUM('Ref-it0_damagesbyregionoutput'!$A19:$L19)</f>
        <v>4.5110758755224429</v>
      </c>
      <c r="AU20">
        <f>(D20/SUM($C20:$N20)-S20/SUM($R20:$AC20))*SUM('Ref-it0_damagesbyregionoutput'!$A19:$L19)</f>
        <v>2.081605175214809</v>
      </c>
      <c r="AV20">
        <f>(E20/SUM($C20:$N20)-T20/SUM($R20:$AC20))*SUM('Ref-it0_damagesbyregionoutput'!$A19:$L19)</f>
        <v>1.0451809662556497</v>
      </c>
      <c r="AW20">
        <f>(F20/SUM($C20:$N20)-U20/SUM($R20:$AC20))*SUM('Ref-it0_damagesbyregionoutput'!$A19:$L19)</f>
        <v>1.1871577549280077</v>
      </c>
      <c r="AX20">
        <f>(G20/SUM($C20:$N20)-V20/SUM($R20:$AC20))*SUM('Ref-it0_damagesbyregionoutput'!$A19:$L19)</f>
        <v>1.2607536701783495</v>
      </c>
      <c r="AY20">
        <f>(H20/SUM($C20:$N20)-W20/SUM($R20:$AC20))*SUM('Ref-it0_damagesbyregionoutput'!$A19:$L19)</f>
        <v>-2.1947902584865076</v>
      </c>
      <c r="AZ20">
        <f>(I20/SUM($C20:$N20)-X20/SUM($R20:$AC20))*SUM('Ref-it0_damagesbyregionoutput'!$A19:$L19)</f>
        <v>0.7370948017179848</v>
      </c>
      <c r="BA20">
        <f>(J20/SUM($C20:$N20)-Y20/SUM($R20:$AC20))*SUM('Ref-it0_damagesbyregionoutput'!$A19:$L19)</f>
        <v>-0.41912253400618704</v>
      </c>
      <c r="BB20">
        <f>(K20/SUM($C20:$N20)-Z20/SUM($R20:$AC20))*SUM('Ref-it0_damagesbyregionoutput'!$A19:$L19)</f>
        <v>-8.8265632452331104</v>
      </c>
      <c r="BC20">
        <f>(L20/SUM($C20:$N20)-AA20/SUM($R20:$AC20))*SUM('Ref-it0_damagesbyregionoutput'!$A19:$L19)</f>
        <v>0.51377701084127492</v>
      </c>
      <c r="BD20">
        <f>(M20/SUM($C20:$N20)-AB20/SUM($R20:$AC20))*SUM('Ref-it0_damagesbyregionoutput'!$A19:$L19)</f>
        <v>0.60021474298817568</v>
      </c>
      <c r="BE20">
        <f>(N20/SUM($C20:$N20)-AC20/SUM($R20:$AC20))*SUM('Ref-it0_damagesbyregionoutput'!$A19:$L19)</f>
        <v>-0.49638395992088163</v>
      </c>
      <c r="BG20" s="2">
        <f t="shared" si="4"/>
        <v>-408605926092.51703</v>
      </c>
      <c r="BH20" s="2">
        <f t="shared" si="4"/>
        <v>-314527064966.35095</v>
      </c>
      <c r="BI20" s="2">
        <f t="shared" si="4"/>
        <v>-79374198133.768784</v>
      </c>
      <c r="BJ20" s="2">
        <f t="shared" si="4"/>
        <v>-39701009559.809372</v>
      </c>
      <c r="BK20" s="2">
        <f t="shared" si="4"/>
        <v>-27195142571.327934</v>
      </c>
      <c r="BL20" s="2">
        <f t="shared" si="4"/>
        <v>514671642597.85614</v>
      </c>
      <c r="BM20" s="2">
        <f t="shared" si="4"/>
        <v>-281570529014.37177</v>
      </c>
      <c r="BN20" s="2">
        <f t="shared" si="4"/>
        <v>-396180292849.40228</v>
      </c>
      <c r="BO20" s="2">
        <f t="shared" si="4"/>
        <v>1319974890768.6838</v>
      </c>
      <c r="BP20" s="2">
        <f t="shared" si="4"/>
        <v>-243090773445.02737</v>
      </c>
      <c r="BQ20" s="2">
        <f t="shared" si="4"/>
        <v>-101366684427.10838</v>
      </c>
      <c r="BR20" s="2">
        <f t="shared" si="4"/>
        <v>56965087693.087448</v>
      </c>
    </row>
    <row r="21" spans="1:70" x14ac:dyDescent="0.2">
      <c r="A21">
        <v>19</v>
      </c>
      <c r="B21" t="s">
        <v>33</v>
      </c>
      <c r="C21">
        <f>C20+'Ref_it0-E_by_region'!A20</f>
        <v>35.241055754346853</v>
      </c>
      <c r="D21">
        <f>D20+'Ref_it0-E_by_region'!B20</f>
        <v>27.212328407120577</v>
      </c>
      <c r="E21">
        <f>E20+'Ref_it0-E_by_region'!C20</f>
        <v>7.820196767515136</v>
      </c>
      <c r="F21">
        <f>F20+'Ref_it0-E_by_region'!D20</f>
        <v>7.9520077197609984</v>
      </c>
      <c r="G21">
        <f>G20+'Ref_it0-E_by_region'!E20</f>
        <v>8.5540892817008629</v>
      </c>
      <c r="H21">
        <f>H20+'Ref_it0-E_by_region'!F20</f>
        <v>20.536724517252626</v>
      </c>
      <c r="I21">
        <f>I20+'Ref_it0-E_by_region'!G20</f>
        <v>23.671446598371212</v>
      </c>
      <c r="J21">
        <f>J20+'Ref_it0-E_by_region'!H20</f>
        <v>13.426153270171122</v>
      </c>
      <c r="K21">
        <f>K20+'Ref_it0-E_by_region'!I20</f>
        <v>11.881708243516451</v>
      </c>
      <c r="L21">
        <f>L20+'Ref_it0-E_by_region'!J20</f>
        <v>10.755823706993707</v>
      </c>
      <c r="M21">
        <f>M20+'Ref_it0-E_by_region'!K20</f>
        <v>9.3547682711791253</v>
      </c>
      <c r="N21">
        <f>N20+'Ref_it0-E_by_region'!L20</f>
        <v>13.859981565627194</v>
      </c>
      <c r="P21">
        <v>19</v>
      </c>
      <c r="Q21" t="s">
        <v>33</v>
      </c>
      <c r="R21">
        <f>R20+'Ref-it0_damagesbyregionoutput'!A20</f>
        <v>10.626714439192234</v>
      </c>
      <c r="S21">
        <f>S20+'Ref-it0_damagesbyregionoutput'!B20</f>
        <v>18.626618735190611</v>
      </c>
      <c r="T21">
        <f>T20+'Ref-it0_damagesbyregionoutput'!C20</f>
        <v>2.0469404794314934</v>
      </c>
      <c r="U21">
        <f>U20+'Ref-it0_damagesbyregionoutput'!D20</f>
        <v>1.2091789290439692</v>
      </c>
      <c r="V21">
        <f>V20+'Ref-it0_damagesbyregionoutput'!E20</f>
        <v>1.4398350171994436</v>
      </c>
      <c r="W21">
        <f>W20+'Ref-it0_damagesbyregionoutput'!F20</f>
        <v>43.069236919997614</v>
      </c>
      <c r="X21">
        <f>X20+'Ref-it0_damagesbyregionoutput'!G20</f>
        <v>24.114023251964138</v>
      </c>
      <c r="Y21">
        <f>Y20+'Ref-it0_damagesbyregionoutput'!H20</f>
        <v>19.593908302687232</v>
      </c>
      <c r="Z21">
        <f>Z20+'Ref-it0_damagesbyregionoutput'!I20</f>
        <v>82.270492021147746</v>
      </c>
      <c r="AA21">
        <f>AA20+'Ref-it0_damagesbyregionoutput'!J20</f>
        <v>9.4811392943793695</v>
      </c>
      <c r="AB21">
        <f>AB20+'Ref-it0_damagesbyregionoutput'!K20</f>
        <v>7.2698143634667005</v>
      </c>
      <c r="AC21">
        <f>AC20+'Ref-it0_damagesbyregionoutput'!L20</f>
        <v>21.309477280574239</v>
      </c>
      <c r="AE21">
        <v>19</v>
      </c>
      <c r="AF21" t="s">
        <v>33</v>
      </c>
      <c r="AG21">
        <f t="shared" si="2"/>
        <v>34.021850463247233</v>
      </c>
      <c r="AH21">
        <f t="shared" si="3"/>
        <v>15.849970714941158</v>
      </c>
      <c r="AI21">
        <f t="shared" si="5"/>
        <v>7.860837691521267</v>
      </c>
      <c r="AJ21">
        <f t="shared" si="5"/>
        <v>8.8655967886686042</v>
      </c>
      <c r="AK21">
        <f t="shared" si="5"/>
        <v>9.3977463860811152</v>
      </c>
      <c r="AL21">
        <f t="shared" si="5"/>
        <v>-17.050286639855305</v>
      </c>
      <c r="AM21">
        <f t="shared" si="5"/>
        <v>5.8764551022958038</v>
      </c>
      <c r="AN21">
        <f t="shared" si="5"/>
        <v>-2.5836779664580383</v>
      </c>
      <c r="AO21">
        <f t="shared" si="5"/>
        <v>-67.216992337130506</v>
      </c>
      <c r="AP21">
        <f t="shared" si="5"/>
        <v>4.1459238733201609</v>
      </c>
      <c r="AQ21">
        <f t="shared" si="5"/>
        <v>4.5821852251524264</v>
      </c>
      <c r="AR21">
        <f t="shared" si="5"/>
        <v>-3.7496093017839001</v>
      </c>
      <c r="AT21">
        <f>(C21/SUM($C21:$N21)-R21/SUM($R21:$AC21))*SUM('Ref-it0_damagesbyregionoutput'!$A20:$L20)</f>
        <v>5.0576431849581356</v>
      </c>
      <c r="AU21">
        <f>(D21/SUM($C21:$N21)-S21/SUM($R21:$AC21))*SUM('Ref-it0_damagesbyregionoutput'!$A20:$L20)</f>
        <v>2.3562356331795162</v>
      </c>
      <c r="AV21">
        <f>(E21/SUM($C21:$N21)-T21/SUM($R21:$AC21))*SUM('Ref-it0_damagesbyregionoutput'!$A20:$L20)</f>
        <v>1.1685817096143312</v>
      </c>
      <c r="AW21">
        <f>(F21/SUM($C21:$N21)-U21/SUM($R21:$AC21))*SUM('Ref-it0_damagesbyregionoutput'!$A20:$L20)</f>
        <v>1.3179478649238883</v>
      </c>
      <c r="AX21">
        <f>(G21/SUM($C21:$N21)-V21/SUM($R21:$AC21))*SUM('Ref-it0_damagesbyregionoutput'!$A20:$L20)</f>
        <v>1.3970565185710222</v>
      </c>
      <c r="AY21">
        <f>(H21/SUM($C21:$N21)-W21/SUM($R21:$AC21))*SUM('Ref-it0_damagesbyregionoutput'!$A20:$L20)</f>
        <v>-2.5346730072428945</v>
      </c>
      <c r="AZ21">
        <f>(I21/SUM($C21:$N21)-X21/SUM($R21:$AC21))*SUM('Ref-it0_damagesbyregionoutput'!$A20:$L20)</f>
        <v>0.87358602472095215</v>
      </c>
      <c r="BA21">
        <f>(J21/SUM($C21:$N21)-Y21/SUM($R21:$AC21))*SUM('Ref-it0_damagesbyregionoutput'!$A20:$L20)</f>
        <v>-0.38408614114917761</v>
      </c>
      <c r="BB21">
        <f>(K21/SUM($C21:$N21)-Z21/SUM($R21:$AC21))*SUM('Ref-it0_damagesbyregionoutput'!$A20:$L20)</f>
        <v>-9.9923889670410269</v>
      </c>
      <c r="BC21">
        <f>(L21/SUM($C21:$N21)-AA21/SUM($R21:$AC21))*SUM('Ref-it0_damagesbyregionoutput'!$A20:$L20)</f>
        <v>0.61632754649558785</v>
      </c>
      <c r="BD21">
        <f>(M21/SUM($C21:$N21)-AB21/SUM($R21:$AC21))*SUM('Ref-it0_damagesbyregionoutput'!$A20:$L20)</f>
        <v>0.6811815806798438</v>
      </c>
      <c r="BE21">
        <f>(N21/SUM($C21:$N21)-AC21/SUM($R21:$AC21))*SUM('Ref-it0_damagesbyregionoutput'!$A20:$L20)</f>
        <v>-0.55741194771017544</v>
      </c>
      <c r="BG21" s="2">
        <f t="shared" si="4"/>
        <v>-456609303746.51001</v>
      </c>
      <c r="BH21" s="2">
        <f t="shared" si="4"/>
        <v>-339098557303.15955</v>
      </c>
      <c r="BI21" s="2">
        <f t="shared" si="4"/>
        <v>-87268697535.600952</v>
      </c>
      <c r="BJ21" s="2">
        <f t="shared" si="4"/>
        <v>-45443919061.941788</v>
      </c>
      <c r="BK21" s="2">
        <f t="shared" si="4"/>
        <v>-33397858658.437141</v>
      </c>
      <c r="BL21" s="2">
        <f t="shared" si="4"/>
        <v>645707638151.71399</v>
      </c>
      <c r="BM21" s="2">
        <f t="shared" si="4"/>
        <v>-344822337434.85559</v>
      </c>
      <c r="BN21" s="2">
        <f t="shared" si="4"/>
        <v>-449039461598.09613</v>
      </c>
      <c r="BO21" s="2">
        <f t="shared" si="4"/>
        <v>1445422652399.1487</v>
      </c>
      <c r="BP21" s="2">
        <f t="shared" si="4"/>
        <v>-282799137466.94397</v>
      </c>
      <c r="BQ21" s="2">
        <f t="shared" si="4"/>
        <v>-107966004750.18004</v>
      </c>
      <c r="BR21" s="2">
        <f t="shared" si="4"/>
        <v>55314987004.890678</v>
      </c>
    </row>
    <row r="22" spans="1:70" x14ac:dyDescent="0.2">
      <c r="A22">
        <v>20</v>
      </c>
      <c r="B22" t="s">
        <v>34</v>
      </c>
      <c r="C22">
        <f>C21+'Ref_it0-E_by_region'!A21</f>
        <v>35.241055754346853</v>
      </c>
      <c r="D22">
        <f>D21+'Ref_it0-E_by_region'!B21</f>
        <v>27.212328407120577</v>
      </c>
      <c r="E22">
        <f>E21+'Ref_it0-E_by_region'!C21</f>
        <v>7.820196767515136</v>
      </c>
      <c r="F22">
        <f>F21+'Ref_it0-E_by_region'!D21</f>
        <v>7.9520077197609984</v>
      </c>
      <c r="G22">
        <f>G21+'Ref_it0-E_by_region'!E21</f>
        <v>8.5540892817008629</v>
      </c>
      <c r="H22">
        <f>H21+'Ref_it0-E_by_region'!F21</f>
        <v>20.536724517252626</v>
      </c>
      <c r="I22">
        <f>I21+'Ref_it0-E_by_region'!G21</f>
        <v>23.671446598371212</v>
      </c>
      <c r="J22">
        <f>J21+'Ref_it0-E_by_region'!H21</f>
        <v>13.426153270171122</v>
      </c>
      <c r="K22">
        <f>K21+'Ref_it0-E_by_region'!I21</f>
        <v>11.881708243516451</v>
      </c>
      <c r="L22">
        <f>L21+'Ref_it0-E_by_region'!J21</f>
        <v>10.755823706993707</v>
      </c>
      <c r="M22">
        <f>M21+'Ref_it0-E_by_region'!K21</f>
        <v>9.3547682711791253</v>
      </c>
      <c r="N22">
        <f>N21+'Ref_it0-E_by_region'!L21</f>
        <v>13.859981565627194</v>
      </c>
      <c r="P22">
        <v>20</v>
      </c>
      <c r="Q22" t="s">
        <v>34</v>
      </c>
      <c r="R22">
        <f>R21+'Ref-it0_damagesbyregionoutput'!A21</f>
        <v>11.778449180570185</v>
      </c>
      <c r="S22">
        <f>S21+'Ref-it0_damagesbyregionoutput'!B21</f>
        <v>21.246351637072109</v>
      </c>
      <c r="T22">
        <f>T21+'Ref-it0_damagesbyregionoutput'!C21</f>
        <v>2.2708658975298843</v>
      </c>
      <c r="U22">
        <f>U21+'Ref-it0_damagesbyregionoutput'!D21</f>
        <v>1.3472953720273821</v>
      </c>
      <c r="V22">
        <f>V21+'Ref-it0_damagesbyregionoutput'!E21</f>
        <v>1.6288633760169717</v>
      </c>
      <c r="W22">
        <f>W21+'Ref-it0_damagesbyregionoutput'!F21</f>
        <v>51.005601819520834</v>
      </c>
      <c r="X22">
        <f>X21+'Ref-it0_damagesbyregionoutput'!G21</f>
        <v>27.573289472491297</v>
      </c>
      <c r="Y22">
        <f>Y21+'Ref-it0_damagesbyregionoutput'!H21</f>
        <v>22.210276955162733</v>
      </c>
      <c r="Z22">
        <f>Z21+'Ref-it0_damagesbyregionoutput'!I21</f>
        <v>97.538982012159238</v>
      </c>
      <c r="AA22">
        <f>AA21+'Ref-it0_damagesbyregionoutput'!J21</f>
        <v>10.65453364575521</v>
      </c>
      <c r="AB22">
        <f>AB21+'Ref-it0_damagesbyregionoutput'!K21</f>
        <v>8.323948056336091</v>
      </c>
      <c r="AC22">
        <f>AC21+'Ref-it0_damagesbyregionoutput'!L21</f>
        <v>24.855688467914788</v>
      </c>
      <c r="AE22">
        <v>20</v>
      </c>
      <c r="AF22" t="s">
        <v>34</v>
      </c>
      <c r="AG22">
        <f t="shared" si="2"/>
        <v>40.163466947057252</v>
      </c>
      <c r="AH22">
        <f t="shared" si="3"/>
        <v>18.861994991725052</v>
      </c>
      <c r="AI22">
        <f t="shared" si="5"/>
        <v>9.2553496458200524</v>
      </c>
      <c r="AJ22">
        <f t="shared" si="5"/>
        <v>10.373196797822679</v>
      </c>
      <c r="AK22">
        <f t="shared" si="5"/>
        <v>10.979038927350837</v>
      </c>
      <c r="AL22">
        <f t="shared" si="5"/>
        <v>-20.736451262652217</v>
      </c>
      <c r="AM22">
        <f t="shared" si="5"/>
        <v>7.3161389942069537</v>
      </c>
      <c r="AN22">
        <f t="shared" si="5"/>
        <v>-2.4214223891391264</v>
      </c>
      <c r="AO22">
        <f t="shared" si="5"/>
        <v>-80.026490407490243</v>
      </c>
      <c r="AP22">
        <f t="shared" si="5"/>
        <v>5.1985127773305422</v>
      </c>
      <c r="AQ22">
        <f t="shared" si="5"/>
        <v>5.4640778280769178</v>
      </c>
      <c r="AR22">
        <f t="shared" si="5"/>
        <v>-4.4274128501086603</v>
      </c>
      <c r="AT22">
        <f>(C22/SUM($C22:$N22)-R22/SUM($R22:$AC22))*SUM('Ref-it0_damagesbyregionoutput'!$A21:$L21)</f>
        <v>5.6394968207634477</v>
      </c>
      <c r="AU22">
        <f>(D22/SUM($C22:$N22)-S22/SUM($R22:$AC22))*SUM('Ref-it0_damagesbyregionoutput'!$A21:$L21)</f>
        <v>2.6484805440055093</v>
      </c>
      <c r="AV22">
        <f>(E22/SUM($C22:$N22)-T22/SUM($R22:$AC22))*SUM('Ref-it0_damagesbyregionoutput'!$A21:$L21)</f>
        <v>1.2995769257534331</v>
      </c>
      <c r="AW22">
        <f>(F22/SUM($C22:$N22)-U22/SUM($R22:$AC22))*SUM('Ref-it0_damagesbyregionoutput'!$A21:$L21)</f>
        <v>1.4565378641138647</v>
      </c>
      <c r="AX22">
        <f>(G22/SUM($C22:$N22)-V22/SUM($R22:$AC22))*SUM('Ref-it0_damagesbyregionoutput'!$A21:$L21)</f>
        <v>1.541606336112618</v>
      </c>
      <c r="AY22">
        <f>(H22/SUM($C22:$N22)-W22/SUM($R22:$AC22))*SUM('Ref-it0_damagesbyregionoutput'!$A21:$L21)</f>
        <v>-2.9116796894998052</v>
      </c>
      <c r="AZ22">
        <f>(I22/SUM($C22:$N22)-X22/SUM($R22:$AC22))*SUM('Ref-it0_damagesbyregionoutput'!$A21:$L21)</f>
        <v>1.027285384812046</v>
      </c>
      <c r="BA22">
        <f>(J22/SUM($C22:$N22)-Y22/SUM($R22:$AC22))*SUM('Ref-it0_damagesbyregionoutput'!$A21:$L21)</f>
        <v>-0.3400006250276178</v>
      </c>
      <c r="BB22">
        <f>(K22/SUM($C22:$N22)-Z22/SUM($R22:$AC22))*SUM('Ref-it0_damagesbyregionoutput'!$A21:$L21)</f>
        <v>-11.236807291183434</v>
      </c>
      <c r="BC22">
        <f>(L22/SUM($C22:$N22)-AA22/SUM($R22:$AC22))*SUM('Ref-it0_damagesbyregionoutput'!$A21:$L21)</f>
        <v>0.72994187277455103</v>
      </c>
      <c r="BD22">
        <f>(M22/SUM($C22:$N22)-AB22/SUM($R22:$AC22))*SUM('Ref-it0_damagesbyregionoutput'!$A21:$L21)</f>
        <v>0.76723081651449876</v>
      </c>
      <c r="BE22">
        <f>(N22/SUM($C22:$N22)-AC22/SUM($R22:$AC22))*SUM('Ref-it0_damagesbyregionoutput'!$A21:$L21)</f>
        <v>-0.62166895913910736</v>
      </c>
      <c r="BG22" s="2">
        <f t="shared" si="4"/>
        <v>-502119663046.57098</v>
      </c>
      <c r="BH22" s="2">
        <f t="shared" si="4"/>
        <v>-363543732778.38458</v>
      </c>
      <c r="BI22" s="2">
        <f t="shared" si="4"/>
        <v>-94935028545.352295</v>
      </c>
      <c r="BJ22" s="2">
        <f t="shared" si="4"/>
        <v>-51062145040.210228</v>
      </c>
      <c r="BK22" s="2">
        <f t="shared" si="4"/>
        <v>-39686205157.103859</v>
      </c>
      <c r="BL22" s="2">
        <f t="shared" si="4"/>
        <v>774484933297.1073</v>
      </c>
      <c r="BM22" s="2">
        <f t="shared" si="4"/>
        <v>-412398507099.10388</v>
      </c>
      <c r="BN22" s="2">
        <f t="shared" si="4"/>
        <v>-502256202346.52954</v>
      </c>
      <c r="BO22" s="2">
        <f t="shared" si="4"/>
        <v>1572690779176.3037</v>
      </c>
      <c r="BP22" s="2">
        <f t="shared" si="4"/>
        <v>-322647031235.83026</v>
      </c>
      <c r="BQ22" s="2">
        <f t="shared" si="4"/>
        <v>-114661786409.99258</v>
      </c>
      <c r="BR22" s="2">
        <f t="shared" si="4"/>
        <v>56134589185.65284</v>
      </c>
    </row>
    <row r="23" spans="1:70" x14ac:dyDescent="0.2">
      <c r="A23">
        <v>21</v>
      </c>
      <c r="B23" t="s">
        <v>35</v>
      </c>
      <c r="C23">
        <f>C22+'Ref_it0-E_by_region'!A22</f>
        <v>35.241055754346853</v>
      </c>
      <c r="D23">
        <f>D22+'Ref_it0-E_by_region'!B22</f>
        <v>27.212328407120577</v>
      </c>
      <c r="E23">
        <f>E22+'Ref_it0-E_by_region'!C22</f>
        <v>7.820196767515136</v>
      </c>
      <c r="F23">
        <f>F22+'Ref_it0-E_by_region'!D22</f>
        <v>7.9520077197609984</v>
      </c>
      <c r="G23">
        <f>G22+'Ref_it0-E_by_region'!E22</f>
        <v>8.5540892817008629</v>
      </c>
      <c r="H23">
        <f>H22+'Ref_it0-E_by_region'!F22</f>
        <v>20.536724517252626</v>
      </c>
      <c r="I23">
        <f>I22+'Ref_it0-E_by_region'!G22</f>
        <v>23.671446598371212</v>
      </c>
      <c r="J23">
        <f>J22+'Ref_it0-E_by_region'!H22</f>
        <v>13.426153270171122</v>
      </c>
      <c r="K23">
        <f>K22+'Ref_it0-E_by_region'!I22</f>
        <v>11.881708243516451</v>
      </c>
      <c r="L23">
        <f>L22+'Ref_it0-E_by_region'!J22</f>
        <v>10.755823706993707</v>
      </c>
      <c r="M23">
        <f>M22+'Ref_it0-E_by_region'!K22</f>
        <v>9.3547682711791253</v>
      </c>
      <c r="N23">
        <f>N22+'Ref_it0-E_by_region'!L22</f>
        <v>13.859981565627194</v>
      </c>
      <c r="P23">
        <v>21</v>
      </c>
      <c r="Q23" t="s">
        <v>35</v>
      </c>
      <c r="R23">
        <f>R22+'Ref-it0_damagesbyregionoutput'!A22</f>
        <v>12.960806206049714</v>
      </c>
      <c r="S23">
        <f>S22+'Ref-it0_damagesbyregionoutput'!B22</f>
        <v>24.065537299405978</v>
      </c>
      <c r="T23">
        <f>T22+'Ref-it0_damagesbyregionoutput'!C22</f>
        <v>2.5019956983324994</v>
      </c>
      <c r="U23">
        <f>U22+'Ref-it0_damagesbyregionoutput'!D22</f>
        <v>1.4892748477190643</v>
      </c>
      <c r="V23">
        <f>V22+'Ref-it0_damagesbyregionoutput'!E22</f>
        <v>1.8262936910699488</v>
      </c>
      <c r="W23">
        <f>W22+'Ref-it0_damagesbyregionoutput'!F22</f>
        <v>59.884807849362616</v>
      </c>
      <c r="X23">
        <f>X22+'Ref-it0_damagesbyregionoutput'!G22</f>
        <v>31.255612977049609</v>
      </c>
      <c r="Y23">
        <f>Y22+'Ref-it0_damagesbyregionoutput'!H22</f>
        <v>24.984464412840474</v>
      </c>
      <c r="Z23">
        <f>Z22+'Ref-it0_damagesbyregionoutput'!I22</f>
        <v>114.49631431017374</v>
      </c>
      <c r="AA23">
        <f>AA22+'Ref-it0_damagesbyregionoutput'!J22</f>
        <v>11.875021092573171</v>
      </c>
      <c r="AB23">
        <f>AB22+'Ref-it0_damagesbyregionoutput'!K22</f>
        <v>9.4635918046161507</v>
      </c>
      <c r="AC23">
        <f>AC22+'Ref-it0_damagesbyregionoutput'!L22</f>
        <v>28.7467594316707</v>
      </c>
      <c r="AE23">
        <v>21</v>
      </c>
      <c r="AF23" t="s">
        <v>35</v>
      </c>
      <c r="AG23">
        <f t="shared" si="2"/>
        <v>46.967102437284261</v>
      </c>
      <c r="AH23">
        <f t="shared" si="3"/>
        <v>22.209408097290126</v>
      </c>
      <c r="AI23">
        <f t="shared" si="5"/>
        <v>10.796358378325284</v>
      </c>
      <c r="AJ23">
        <f t="shared" si="5"/>
        <v>12.033225598430121</v>
      </c>
      <c r="AK23">
        <f t="shared" si="5"/>
        <v>12.720054879587183</v>
      </c>
      <c r="AL23">
        <f t="shared" si="5"/>
        <v>-24.961820317939779</v>
      </c>
      <c r="AM23">
        <f t="shared" si="5"/>
        <v>8.9980133357140808</v>
      </c>
      <c r="AN23">
        <f t="shared" si="5"/>
        <v>-2.1531028266606946</v>
      </c>
      <c r="AO23">
        <f t="shared" si="5"/>
        <v>-94.291303112222508</v>
      </c>
      <c r="AP23">
        <f t="shared" si="5"/>
        <v>6.4154076899702916</v>
      </c>
      <c r="AQ23">
        <f t="shared" si="5"/>
        <v>6.4443225962068871</v>
      </c>
      <c r="AR23">
        <f t="shared" si="5"/>
        <v>-5.1776667559852374</v>
      </c>
      <c r="AT23">
        <f>(C23/SUM($C23:$N23)-R23/SUM($R23:$AC23))*SUM('Ref-it0_damagesbyregionoutput'!$A22:$L22)</f>
        <v>6.2588356083121193</v>
      </c>
      <c r="AU23">
        <f>(D23/SUM($C23:$N23)-S23/SUM($R23:$AC23))*SUM('Ref-it0_damagesbyregionoutput'!$A22:$L22)</f>
        <v>2.959625504351052</v>
      </c>
      <c r="AV23">
        <f>(E23/SUM($C23:$N23)-T23/SUM($R23:$AC23))*SUM('Ref-it0_damagesbyregionoutput'!$A22:$L22)</f>
        <v>1.4387226111849614</v>
      </c>
      <c r="AW23">
        <f>(F23/SUM($C23:$N23)-U23/SUM($R23:$AC23))*SUM('Ref-it0_damagesbyregionoutput'!$A22:$L22)</f>
        <v>1.6035475247568236</v>
      </c>
      <c r="AX23">
        <f>(G23/SUM($C23:$N23)-V23/SUM($R23:$AC23))*SUM('Ref-it0_damagesbyregionoutput'!$A22:$L22)</f>
        <v>1.6950743880006742</v>
      </c>
      <c r="AY23">
        <f>(H23/SUM($C23:$N23)-W23/SUM($R23:$AC23))*SUM('Ref-it0_damagesbyregionoutput'!$A22:$L22)</f>
        <v>-3.3264119297720955</v>
      </c>
      <c r="AZ23">
        <f>(I23/SUM($C23:$N23)-X23/SUM($R23:$AC23))*SUM('Ref-it0_damagesbyregionoutput'!$A22:$L22)</f>
        <v>1.199075168514717</v>
      </c>
      <c r="BA23">
        <f>(J23/SUM($C23:$N23)-Y23/SUM($R23:$AC23))*SUM('Ref-it0_damagesbyregionoutput'!$A22:$L22)</f>
        <v>-0.28692246147941503</v>
      </c>
      <c r="BB23">
        <f>(K23/SUM($C23:$N23)-Z23/SUM($R23:$AC23))*SUM('Ref-it0_damagesbyregionoutput'!$A22:$L22)</f>
        <v>-12.565258124257699</v>
      </c>
      <c r="BC23">
        <f>(L23/SUM($C23:$N23)-AA23/SUM($R23:$AC23))*SUM('Ref-it0_damagesbyregionoutput'!$A22:$L22)</f>
        <v>0.85491716559356035</v>
      </c>
      <c r="BD23">
        <f>(M23/SUM($C23:$N23)-AB23/SUM($R23:$AC23))*SUM('Ref-it0_damagesbyregionoutput'!$A22:$L22)</f>
        <v>0.85877036571392684</v>
      </c>
      <c r="BE23">
        <f>(N23/SUM($C23:$N23)-AC23/SUM($R23:$AC23))*SUM('Ref-it0_damagesbyregionoutput'!$A22:$L22)</f>
        <v>-0.68997582091862375</v>
      </c>
      <c r="BG23" s="2">
        <f t="shared" si="4"/>
        <v>-544799881914.88983</v>
      </c>
      <c r="BH23" s="2">
        <f t="shared" si="4"/>
        <v>-387787601214.02246</v>
      </c>
      <c r="BI23" s="2">
        <f t="shared" si="4"/>
        <v>-102286121320.26993</v>
      </c>
      <c r="BJ23" s="2">
        <f t="shared" si="4"/>
        <v>-56481275850.618576</v>
      </c>
      <c r="BK23" s="2">
        <f t="shared" si="4"/>
        <v>-45941564235.671532</v>
      </c>
      <c r="BL23" s="2">
        <f t="shared" si="4"/>
        <v>898957125515.46631</v>
      </c>
      <c r="BM23" s="2">
        <f t="shared" si="4"/>
        <v>-482799172992.41016</v>
      </c>
      <c r="BN23" s="2">
        <f t="shared" si="4"/>
        <v>-555242023957.8468</v>
      </c>
      <c r="BO23" s="2">
        <f t="shared" si="4"/>
        <v>1699554580474.5654</v>
      </c>
      <c r="BP23" s="2">
        <f t="shared" si="4"/>
        <v>-361977747046.18915</v>
      </c>
      <c r="BQ23" s="2">
        <f t="shared" si="4"/>
        <v>-121474402416.04247</v>
      </c>
      <c r="BR23" s="2">
        <f t="shared" si="4"/>
        <v>60278084957.953392</v>
      </c>
    </row>
    <row r="24" spans="1:70" x14ac:dyDescent="0.2">
      <c r="A24">
        <v>22</v>
      </c>
      <c r="B24" t="s">
        <v>36</v>
      </c>
      <c r="C24">
        <f>C23+'Ref_it0-E_by_region'!A23</f>
        <v>35.241055754346853</v>
      </c>
      <c r="D24">
        <f>D23+'Ref_it0-E_by_region'!B23</f>
        <v>27.212328407120577</v>
      </c>
      <c r="E24">
        <f>E23+'Ref_it0-E_by_region'!C23</f>
        <v>7.820196767515136</v>
      </c>
      <c r="F24">
        <f>F23+'Ref_it0-E_by_region'!D23</f>
        <v>7.9520077197609984</v>
      </c>
      <c r="G24">
        <f>G23+'Ref_it0-E_by_region'!E23</f>
        <v>8.5540892817008629</v>
      </c>
      <c r="H24">
        <f>H23+'Ref_it0-E_by_region'!F23</f>
        <v>20.536724517252626</v>
      </c>
      <c r="I24">
        <f>I23+'Ref_it0-E_by_region'!G23</f>
        <v>23.671446598371212</v>
      </c>
      <c r="J24">
        <f>J23+'Ref_it0-E_by_region'!H23</f>
        <v>13.426153270171122</v>
      </c>
      <c r="K24">
        <f>K23+'Ref_it0-E_by_region'!I23</f>
        <v>11.881708243516451</v>
      </c>
      <c r="L24">
        <f>L23+'Ref_it0-E_by_region'!J23</f>
        <v>10.755823706993707</v>
      </c>
      <c r="M24">
        <f>M23+'Ref_it0-E_by_region'!K23</f>
        <v>9.3547682711791253</v>
      </c>
      <c r="N24">
        <f>N23+'Ref_it0-E_by_region'!L23</f>
        <v>13.859981565627194</v>
      </c>
      <c r="P24">
        <v>22</v>
      </c>
      <c r="Q24" t="s">
        <v>36</v>
      </c>
      <c r="R24">
        <f>R23+'Ref-it0_damagesbyregionoutput'!A23</f>
        <v>14.176675624187014</v>
      </c>
      <c r="S24">
        <f>S23+'Ref-it0_damagesbyregionoutput'!B23</f>
        <v>27.094706871550667</v>
      </c>
      <c r="T24">
        <f>T23+'Ref-it0_damagesbyregionoutput'!C23</f>
        <v>2.7407953415556712</v>
      </c>
      <c r="U24">
        <f>U23+'Ref-it0_damagesbyregionoutput'!D23</f>
        <v>1.6352941056675512</v>
      </c>
      <c r="V24">
        <f>V23+'Ref-it0_damagesbyregionoutput'!E23</f>
        <v>2.0323062555841966</v>
      </c>
      <c r="W24">
        <f>W23+'Ref-it0_damagesbyregionoutput'!F23</f>
        <v>69.761901230669523</v>
      </c>
      <c r="X24">
        <f>X23+'Ref-it0_damagesbyregionoutput'!G23</f>
        <v>35.16684199191242</v>
      </c>
      <c r="Y24">
        <f>Y23+'Ref-it0_damagesbyregionoutput'!H23</f>
        <v>27.923009973286526</v>
      </c>
      <c r="Z24">
        <f>Z23+'Ref-it0_damagesbyregionoutput'!I23</f>
        <v>133.24139557595745</v>
      </c>
      <c r="AA24">
        <f>AA23+'Ref-it0_damagesbyregionoutput'!J23</f>
        <v>13.14390892809503</v>
      </c>
      <c r="AB24">
        <f>AB23+'Ref-it0_damagesbyregionoutput'!K23</f>
        <v>10.693180134416671</v>
      </c>
      <c r="AC24">
        <f>AC23+'Ref-it0_damagesbyregionoutput'!L23</f>
        <v>33.006795733156636</v>
      </c>
      <c r="AE24">
        <v>22</v>
      </c>
      <c r="AF24" t="s">
        <v>36</v>
      </c>
      <c r="AG24">
        <f t="shared" si="2"/>
        <v>54.468842884161113</v>
      </c>
      <c r="AH24">
        <f t="shared" si="3"/>
        <v>25.911775293667425</v>
      </c>
      <c r="AI24">
        <f t="shared" si="5"/>
        <v>12.492047445146868</v>
      </c>
      <c r="AJ24">
        <f t="shared" si="5"/>
        <v>13.854301237628876</v>
      </c>
      <c r="AK24">
        <f t="shared" si="5"/>
        <v>14.630074639080968</v>
      </c>
      <c r="AL24">
        <f t="shared" si="5"/>
        <v>-29.758726729405495</v>
      </c>
      <c r="AM24">
        <f t="shared" si="5"/>
        <v>10.942410151801669</v>
      </c>
      <c r="AN24">
        <f t="shared" si="5"/>
        <v>-1.7704094601827416</v>
      </c>
      <c r="AO24">
        <f t="shared" si="5"/>
        <v>-110.09719612783233</v>
      </c>
      <c r="AP24">
        <f t="shared" si="5"/>
        <v>7.8071970914768913</v>
      </c>
      <c r="AQ24">
        <f t="shared" si="5"/>
        <v>7.5288312314410613</v>
      </c>
      <c r="AR24">
        <f t="shared" si="5"/>
        <v>-6.0091476569842692</v>
      </c>
      <c r="AT24">
        <f>(C24/SUM($C24:$N24)-R24/SUM($R24:$AC24))*SUM('Ref-it0_damagesbyregionoutput'!$A23:$L23)</f>
        <v>6.9172486766943537</v>
      </c>
      <c r="AU24">
        <f>(D24/SUM($C24:$N24)-S24/SUM($R24:$AC24))*SUM('Ref-it0_damagesbyregionoutput'!$A23:$L23)</f>
        <v>3.2906554255633504</v>
      </c>
      <c r="AV24">
        <f>(E24/SUM($C24:$N24)-T24/SUM($R24:$AC24))*SUM('Ref-it0_damagesbyregionoutput'!$A23:$L23)</f>
        <v>1.5864225139299299</v>
      </c>
      <c r="AW24">
        <f>(F24/SUM($C24:$N24)-U24/SUM($R24:$AC24))*SUM('Ref-it0_damagesbyregionoutput'!$A23:$L23)</f>
        <v>1.7594213834562762</v>
      </c>
      <c r="AX24">
        <f>(G24/SUM($C24:$N24)-V24/SUM($R24:$AC24))*SUM('Ref-it0_damagesbyregionoutput'!$A23:$L23)</f>
        <v>1.857940412876848</v>
      </c>
      <c r="AY24">
        <f>(H24/SUM($C24:$N24)-W24/SUM($R24:$AC24))*SUM('Ref-it0_damagesbyregionoutput'!$A23:$L23)</f>
        <v>-3.7791974675663131</v>
      </c>
      <c r="AZ24">
        <f>(I24/SUM($C24:$N24)-X24/SUM($R24:$AC24))*SUM('Ref-it0_damagesbyregionoutput'!$A23:$L23)</f>
        <v>1.3896269524830882</v>
      </c>
      <c r="BA24">
        <f>(J24/SUM($C24:$N24)-Y24/SUM($R24:$AC24))*SUM('Ref-it0_damagesbyregionoutput'!$A23:$L23)</f>
        <v>-0.22483243350148954</v>
      </c>
      <c r="BB24">
        <f>(K24/SUM($C24:$N24)-Z24/SUM($R24:$AC24))*SUM('Ref-it0_damagesbyregionoutput'!$A23:$L23)</f>
        <v>-13.981748902627455</v>
      </c>
      <c r="BC24">
        <f>(L24/SUM($C24:$N24)-AA24/SUM($R24:$AC24))*SUM('Ref-it0_damagesbyregionoutput'!$A23:$L23)</f>
        <v>0.99147183766252434</v>
      </c>
      <c r="BD24">
        <f>(M24/SUM($C24:$N24)-AB24/SUM($R24:$AC24))*SUM('Ref-it0_damagesbyregionoutput'!$A23:$L23)</f>
        <v>0.9561208778291248</v>
      </c>
      <c r="BE24">
        <f>(N24/SUM($C24:$N24)-AC24/SUM($R24:$AC24))*SUM('Ref-it0_damagesbyregionoutput'!$A23:$L23)</f>
        <v>-0.76312927680023346</v>
      </c>
      <c r="BG24" s="2">
        <f t="shared" si="4"/>
        <v>-584491770182.49805</v>
      </c>
      <c r="BH24" s="2">
        <f t="shared" si="4"/>
        <v>-411711770813.94861</v>
      </c>
      <c r="BI24" s="2">
        <f t="shared" si="4"/>
        <v>-109266552891.65454</v>
      </c>
      <c r="BJ24" s="2">
        <f t="shared" si="4"/>
        <v>-61654255742.478622</v>
      </c>
      <c r="BK24" s="2">
        <f t="shared" si="4"/>
        <v>-52079346616.937363</v>
      </c>
      <c r="BL24" s="2">
        <f t="shared" si="4"/>
        <v>1017708943899.4033</v>
      </c>
      <c r="BM24" s="2">
        <f t="shared" si="4"/>
        <v>-554769863604.49976</v>
      </c>
      <c r="BN24" s="2">
        <f t="shared" si="4"/>
        <v>-607525799979.4425</v>
      </c>
      <c r="BO24" s="2">
        <f t="shared" si="4"/>
        <v>1824144112982.3706</v>
      </c>
      <c r="BP24" s="2">
        <f t="shared" si="4"/>
        <v>-400317563844.07538</v>
      </c>
      <c r="BQ24" s="2">
        <f t="shared" si="4"/>
        <v>-128387757405.04938</v>
      </c>
      <c r="BR24" s="2">
        <f t="shared" si="4"/>
        <v>68351624198.798363</v>
      </c>
    </row>
    <row r="25" spans="1:70" x14ac:dyDescent="0.2">
      <c r="A25">
        <v>23</v>
      </c>
      <c r="B25" t="s">
        <v>37</v>
      </c>
      <c r="C25">
        <f>C24+'Ref_it0-E_by_region'!A24</f>
        <v>35.241055754346853</v>
      </c>
      <c r="D25">
        <f>D24+'Ref_it0-E_by_region'!B24</f>
        <v>27.212328407120577</v>
      </c>
      <c r="E25">
        <f>E24+'Ref_it0-E_by_region'!C24</f>
        <v>7.820196767515136</v>
      </c>
      <c r="F25">
        <f>F24+'Ref_it0-E_by_region'!D24</f>
        <v>7.9520077197609984</v>
      </c>
      <c r="G25">
        <f>G24+'Ref_it0-E_by_region'!E24</f>
        <v>8.5540892817008629</v>
      </c>
      <c r="H25">
        <f>H24+'Ref_it0-E_by_region'!F24</f>
        <v>20.536724517252626</v>
      </c>
      <c r="I25">
        <f>I24+'Ref_it0-E_by_region'!G24</f>
        <v>23.671446598371212</v>
      </c>
      <c r="J25">
        <f>J24+'Ref_it0-E_by_region'!H24</f>
        <v>13.426153270171122</v>
      </c>
      <c r="K25">
        <f>K24+'Ref_it0-E_by_region'!I24</f>
        <v>11.881708243516451</v>
      </c>
      <c r="L25">
        <f>L24+'Ref_it0-E_by_region'!J24</f>
        <v>10.755823706993707</v>
      </c>
      <c r="M25">
        <f>M24+'Ref_it0-E_by_region'!K24</f>
        <v>9.3547682711791253</v>
      </c>
      <c r="N25">
        <f>N24+'Ref_it0-E_by_region'!L24</f>
        <v>13.859981565627194</v>
      </c>
      <c r="P25">
        <v>23</v>
      </c>
      <c r="Q25" t="s">
        <v>37</v>
      </c>
      <c r="R25">
        <f>R24+'Ref-it0_damagesbyregionoutput'!A24</f>
        <v>15.429476119432094</v>
      </c>
      <c r="S25">
        <f>S24+'Ref-it0_damagesbyregionoutput'!B24</f>
        <v>30.345036062243885</v>
      </c>
      <c r="T25">
        <f>T24+'Ref-it0_damagesbyregionoutput'!C24</f>
        <v>2.9878315728444411</v>
      </c>
      <c r="U25">
        <f>U24+'Ref-it0_damagesbyregionoutput'!D24</f>
        <v>1.7856075813371453</v>
      </c>
      <c r="V25">
        <f>V24+'Ref-it0_damagesbyregionoutput'!E24</f>
        <v>2.2471931768661415</v>
      </c>
      <c r="W25">
        <f>W24+'Ref-it0_damagesbyregionoutput'!F24</f>
        <v>80.692121412053424</v>
      </c>
      <c r="X25">
        <f>X24+'Ref-it0_damagesbyregionoutput'!G24</f>
        <v>39.314407275441368</v>
      </c>
      <c r="Y25">
        <f>Y24+'Ref-it0_damagesbyregionoutput'!H24</f>
        <v>31.033375687546876</v>
      </c>
      <c r="Z25">
        <f>Z24+'Ref-it0_damagesbyregionoutput'!I24</f>
        <v>153.87500873964635</v>
      </c>
      <c r="AA25">
        <f>AA24+'Ref-it0_damagesbyregionoutput'!J24</f>
        <v>14.463163358980831</v>
      </c>
      <c r="AB25">
        <f>AB24+'Ref-it0_damagesbyregionoutput'!K24</f>
        <v>12.017372546946111</v>
      </c>
      <c r="AC25">
        <f>AC24+'Ref-it0_damagesbyregionoutput'!L24</f>
        <v>37.661690674367208</v>
      </c>
      <c r="AE25">
        <v>23</v>
      </c>
      <c r="AF25" t="s">
        <v>37</v>
      </c>
      <c r="AG25">
        <f t="shared" si="2"/>
        <v>62.705858986870645</v>
      </c>
      <c r="AH25">
        <f t="shared" si="3"/>
        <v>29.98926305564968</v>
      </c>
      <c r="AI25">
        <f t="shared" si="5"/>
        <v>14.350857122702141</v>
      </c>
      <c r="AJ25">
        <f t="shared" si="5"/>
        <v>15.845328117142683</v>
      </c>
      <c r="AK25">
        <f t="shared" si="5"/>
        <v>16.718658391655257</v>
      </c>
      <c r="AL25">
        <f t="shared" si="5"/>
        <v>-35.158756483182636</v>
      </c>
      <c r="AM25">
        <f t="shared" si="5"/>
        <v>13.169162607011604</v>
      </c>
      <c r="AN25">
        <f t="shared" si="5"/>
        <v>-1.2653405791206551</v>
      </c>
      <c r="AO25">
        <f t="shared" si="5"/>
        <v>-127.53126745919492</v>
      </c>
      <c r="AP25">
        <f t="shared" si="5"/>
        <v>9.3843029470366091</v>
      </c>
      <c r="AQ25">
        <f t="shared" si="5"/>
        <v>8.7237187190336467</v>
      </c>
      <c r="AR25">
        <f t="shared" si="5"/>
        <v>-6.931785425604029</v>
      </c>
      <c r="AT25">
        <f>(C25/SUM($C25:$N25)-R25/SUM($R25:$AC25))*SUM('Ref-it0_damagesbyregionoutput'!$A24:$L24)</f>
        <v>7.6158514018404153</v>
      </c>
      <c r="AU25">
        <f>(D25/SUM($C25:$N25)-S25/SUM($R25:$AC25))*SUM('Ref-it0_damagesbyregionoutput'!$A24:$L24)</f>
        <v>3.6423035227115172</v>
      </c>
      <c r="AV25">
        <f>(E25/SUM($C25:$N25)-T25/SUM($R25:$AC25))*SUM('Ref-it0_damagesbyregionoutput'!$A24:$L24)</f>
        <v>1.7429630516412604</v>
      </c>
      <c r="AW25">
        <f>(F25/SUM($C25:$N25)-U25/SUM($R25:$AC25))*SUM('Ref-it0_damagesbyregionoutput'!$A24:$L24)</f>
        <v>1.9244719122471401</v>
      </c>
      <c r="AX25">
        <f>(G25/SUM($C25:$N25)-V25/SUM($R25:$AC25))*SUM('Ref-it0_damagesbyregionoutput'!$A24:$L24)</f>
        <v>2.0305410053570658</v>
      </c>
      <c r="AY25">
        <f>(H25/SUM($C25:$N25)-W25/SUM($R25:$AC25))*SUM('Ref-it0_damagesbyregionoutput'!$A24:$L24)</f>
        <v>-4.2701570343765916</v>
      </c>
      <c r="AZ25">
        <f>(I25/SUM($C25:$N25)-X25/SUM($R25:$AC25))*SUM('Ref-it0_damagesbyregionoutput'!$A24:$L24)</f>
        <v>1.5994420158198193</v>
      </c>
      <c r="BA25">
        <f>(J25/SUM($C25:$N25)-Y25/SUM($R25:$AC25))*SUM('Ref-it0_damagesbyregionoutput'!$A24:$L24)</f>
        <v>-0.15368015013269057</v>
      </c>
      <c r="BB25">
        <f>(K25/SUM($C25:$N25)-Z25/SUM($R25:$AC25))*SUM('Ref-it0_damagesbyregionoutput'!$A24:$L24)</f>
        <v>-15.489129688199581</v>
      </c>
      <c r="BC25">
        <f>(L25/SUM($C25:$N25)-AA25/SUM($R25:$AC25))*SUM('Ref-it0_damagesbyregionoutput'!$A24:$L24)</f>
        <v>1.1397572397413165</v>
      </c>
      <c r="BD25">
        <f>(M25/SUM($C25:$N25)-AB25/SUM($R25:$AC25))*SUM('Ref-it0_damagesbyregionoutput'!$A24:$L24)</f>
        <v>1.0595269167674553</v>
      </c>
      <c r="BE25">
        <f>(N25/SUM($C25:$N25)-AC25/SUM($R25:$AC25))*SUM('Ref-it0_damagesbyregionoutput'!$A24:$L24)</f>
        <v>-0.84189019341712368</v>
      </c>
      <c r="BG25" s="2">
        <f t="shared" si="4"/>
        <v>-621164700869.11682</v>
      </c>
      <c r="BH25" s="2">
        <f t="shared" si="4"/>
        <v>-435184239270.73749</v>
      </c>
      <c r="BI25" s="2">
        <f t="shared" si="4"/>
        <v>-115846625914.01274</v>
      </c>
      <c r="BJ25" s="2">
        <f t="shared" si="4"/>
        <v>-66554967266.667206</v>
      </c>
      <c r="BK25" s="2">
        <f t="shared" si="4"/>
        <v>-58042747217.223137</v>
      </c>
      <c r="BL25" s="2">
        <f t="shared" si="4"/>
        <v>1129872719400.5486</v>
      </c>
      <c r="BM25" s="2">
        <f t="shared" si="4"/>
        <v>-627310439390.1156</v>
      </c>
      <c r="BN25" s="2">
        <f t="shared" si="4"/>
        <v>-658749031194.77698</v>
      </c>
      <c r="BO25" s="2">
        <f t="shared" si="4"/>
        <v>1944941643163.0073</v>
      </c>
      <c r="BP25" s="2">
        <f t="shared" si="4"/>
        <v>-437348615818.40125</v>
      </c>
      <c r="BQ25" s="2">
        <f t="shared" si="4"/>
        <v>-135360570825.1302</v>
      </c>
      <c r="BR25" s="2">
        <f t="shared" si="4"/>
        <v>80747575202.636093</v>
      </c>
    </row>
    <row r="26" spans="1:70" x14ac:dyDescent="0.2">
      <c r="A26">
        <v>24</v>
      </c>
      <c r="B26" t="s">
        <v>38</v>
      </c>
      <c r="C26">
        <f>C25+'Ref_it0-E_by_region'!A25</f>
        <v>35.241055754346853</v>
      </c>
      <c r="D26">
        <f>D25+'Ref_it0-E_by_region'!B25</f>
        <v>27.212328407120577</v>
      </c>
      <c r="E26">
        <f>E25+'Ref_it0-E_by_region'!C25</f>
        <v>7.820196767515136</v>
      </c>
      <c r="F26">
        <f>F25+'Ref_it0-E_by_region'!D25</f>
        <v>7.9520077197609984</v>
      </c>
      <c r="G26">
        <f>G25+'Ref_it0-E_by_region'!E25</f>
        <v>8.5540892817008629</v>
      </c>
      <c r="H26">
        <f>H25+'Ref_it0-E_by_region'!F25</f>
        <v>20.536724517252626</v>
      </c>
      <c r="I26">
        <f>I25+'Ref_it0-E_by_region'!G25</f>
        <v>23.671446598371212</v>
      </c>
      <c r="J26">
        <f>J25+'Ref_it0-E_by_region'!H25</f>
        <v>13.426153270171122</v>
      </c>
      <c r="K26">
        <f>K25+'Ref_it0-E_by_region'!I25</f>
        <v>11.881708243516451</v>
      </c>
      <c r="L26">
        <f>L25+'Ref_it0-E_by_region'!J25</f>
        <v>10.755823706993707</v>
      </c>
      <c r="M26">
        <f>M25+'Ref_it0-E_by_region'!K25</f>
        <v>9.3547682711791253</v>
      </c>
      <c r="N26">
        <f>N25+'Ref_it0-E_by_region'!L25</f>
        <v>13.859981565627194</v>
      </c>
      <c r="P26">
        <v>24</v>
      </c>
      <c r="Q26" t="s">
        <v>38</v>
      </c>
      <c r="R26">
        <f>R25+'Ref-it0_damagesbyregionoutput'!A25</f>
        <v>16.722931694299263</v>
      </c>
      <c r="S26">
        <f>S25+'Ref-it0_damagesbyregionoutput'!B25</f>
        <v>33.828173989157854</v>
      </c>
      <c r="T26">
        <f>T25+'Ref-it0_damagesbyregionoutput'!C25</f>
        <v>3.2437316642895491</v>
      </c>
      <c r="U26">
        <f>U25+'Ref-it0_damagesbyregionoutput'!D25</f>
        <v>1.9405177891106342</v>
      </c>
      <c r="V26">
        <f>V25+'Ref-it0_damagesbyregionoutput'!E25</f>
        <v>2.4713214841879405</v>
      </c>
      <c r="W26">
        <f>W25+'Ref-it0_damagesbyregionoutput'!F25</f>
        <v>92.730939706288424</v>
      </c>
      <c r="X26">
        <f>X25+'Ref-it0_damagesbyregionoutput'!G25</f>
        <v>43.706891836482086</v>
      </c>
      <c r="Y26">
        <f>Y25+'Ref-it0_damagesbyregionoutput'!H25</f>
        <v>34.323656604008228</v>
      </c>
      <c r="Z26">
        <f>Z25+'Ref-it0_damagesbyregionoutput'!I25</f>
        <v>176.49910861433685</v>
      </c>
      <c r="AA26">
        <f>AA25+'Ref-it0_damagesbyregionoutput'!J25</f>
        <v>15.835188860549101</v>
      </c>
      <c r="AB26">
        <f>AB25+'Ref-it0_damagesbyregionoutput'!K25</f>
        <v>13.441004714560922</v>
      </c>
      <c r="AC26">
        <f>AC25+'Ref-it0_damagesbyregionoutput'!L25</f>
        <v>42.738727481265677</v>
      </c>
      <c r="AE26">
        <v>24</v>
      </c>
      <c r="AF26" t="s">
        <v>38</v>
      </c>
      <c r="AG26">
        <f t="shared" si="2"/>
        <v>71.716156267065287</v>
      </c>
      <c r="AH26">
        <f t="shared" si="3"/>
        <v>34.462444839252996</v>
      </c>
      <c r="AI26">
        <f t="shared" si="5"/>
        <v>16.38142016482789</v>
      </c>
      <c r="AJ26">
        <f t="shared" si="5"/>
        <v>18.015419828071774</v>
      </c>
      <c r="AK26">
        <f t="shared" si="5"/>
        <v>18.995568148379178</v>
      </c>
      <c r="AL26">
        <f t="shared" si="5"/>
        <v>-41.193063012693926</v>
      </c>
      <c r="AM26">
        <f t="shared" si="5"/>
        <v>15.697717448751151</v>
      </c>
      <c r="AN26">
        <f t="shared" si="5"/>
        <v>-0.63009309897716059</v>
      </c>
      <c r="AO26">
        <f t="shared" si="5"/>
        <v>-146.68140258973773</v>
      </c>
      <c r="AP26">
        <f t="shared" si="5"/>
        <v>11.157056932269271</v>
      </c>
      <c r="AQ26">
        <f t="shared" si="5"/>
        <v>10.035226524366845</v>
      </c>
      <c r="AR26">
        <f t="shared" si="5"/>
        <v>-7.9564514515754761</v>
      </c>
      <c r="AT26">
        <f>(C26/SUM($C26:$N26)-R26/SUM($R26:$AC26))*SUM('Ref-it0_damagesbyregionoutput'!$A25:$L25)</f>
        <v>8.3554180275315346</v>
      </c>
      <c r="AU26">
        <f>(D26/SUM($C26:$N26)-S26/SUM($R26:$AC26))*SUM('Ref-it0_damagesbyregionoutput'!$A25:$L25)</f>
        <v>4.0151082806280005</v>
      </c>
      <c r="AV26">
        <f>(E26/SUM($C26:$N26)-T26/SUM($R26:$AC26))*SUM('Ref-it0_damagesbyregionoutput'!$A25:$L25)</f>
        <v>1.908546420865963</v>
      </c>
      <c r="AW26">
        <f>(F26/SUM($C26:$N26)-U26/SUM($R26:$AC26))*SUM('Ref-it0_damagesbyregionoutput'!$A25:$L25)</f>
        <v>2.0989184507389336</v>
      </c>
      <c r="AX26">
        <f>(G26/SUM($C26:$N26)-V26/SUM($R26:$AC26))*SUM('Ref-it0_damagesbyregionoutput'!$A25:$L25)</f>
        <v>2.2131123698142119</v>
      </c>
      <c r="AY26">
        <f>(H26/SUM($C26:$N26)-W26/SUM($R26:$AC26))*SUM('Ref-it0_damagesbyregionoutput'!$A25:$L25)</f>
        <v>-4.7992708926533458</v>
      </c>
      <c r="AZ26">
        <f>(I26/SUM($C26:$N26)-X26/SUM($R26:$AC26))*SUM('Ref-it0_damagesbyregionoutput'!$A25:$L25)</f>
        <v>1.8288904228770786</v>
      </c>
      <c r="BA26">
        <f>(J26/SUM($C26:$N26)-Y26/SUM($R26:$AC26))*SUM('Ref-it0_damagesbyregionoutput'!$A25:$L25)</f>
        <v>-7.3410114432397713E-2</v>
      </c>
      <c r="BB26">
        <f>(K26/SUM($C26:$N26)-Z26/SUM($R26:$AC26))*SUM('Ref-it0_damagesbyregionoutput'!$A25:$L25)</f>
        <v>-17.08937705665549</v>
      </c>
      <c r="BC26">
        <f>(L26/SUM($C26:$N26)-AA26/SUM($R26:$AC26))*SUM('Ref-it0_damagesbyregionoutput'!$A25:$L25)</f>
        <v>1.2998727131851218</v>
      </c>
      <c r="BD26">
        <f>(M26/SUM($C26:$N26)-AB26/SUM($R26:$AC26))*SUM('Ref-it0_damagesbyregionoutput'!$A25:$L25)</f>
        <v>1.1691718711166301</v>
      </c>
      <c r="BE26">
        <f>(N26/SUM($C26:$N26)-AC26/SUM($R26:$AC26))*SUM('Ref-it0_damagesbyregionoutput'!$A25:$L25)</f>
        <v>-0.92698049301622998</v>
      </c>
      <c r="BG26" s="2">
        <f t="shared" si="4"/>
        <v>-654879252663.10754</v>
      </c>
      <c r="BH26" s="2">
        <f t="shared" si="4"/>
        <v>-458073502975.31537</v>
      </c>
      <c r="BI26" s="2">
        <f t="shared" si="4"/>
        <v>-122016621259.78596</v>
      </c>
      <c r="BJ26" s="2">
        <f t="shared" si="4"/>
        <v>-71173260190.157349</v>
      </c>
      <c r="BK26" s="2">
        <f t="shared" si="4"/>
        <v>-63797386909.708817</v>
      </c>
      <c r="BL26" s="2">
        <f t="shared" si="4"/>
        <v>1235035636857.9448</v>
      </c>
      <c r="BM26" s="2">
        <f t="shared" si="4"/>
        <v>-699664418862.46851</v>
      </c>
      <c r="BN26" s="2">
        <f t="shared" si="4"/>
        <v>-708657594575.89233</v>
      </c>
      <c r="BO26" s="2">
        <f t="shared" si="4"/>
        <v>2060758073887.3174</v>
      </c>
      <c r="BP26" s="2">
        <f t="shared" si="4"/>
        <v>-472881272047.53973</v>
      </c>
      <c r="BQ26" s="2">
        <f t="shared" si="4"/>
        <v>-142335934216.56799</v>
      </c>
      <c r="BR26" s="2">
        <f t="shared" si="4"/>
        <v>97685532955.217087</v>
      </c>
    </row>
    <row r="27" spans="1:70" x14ac:dyDescent="0.2">
      <c r="A27">
        <v>25</v>
      </c>
      <c r="B27" t="s">
        <v>39</v>
      </c>
      <c r="C27">
        <f>C26+'Ref_it0-E_by_region'!A26</f>
        <v>35.241055754346853</v>
      </c>
      <c r="D27">
        <f>D26+'Ref_it0-E_by_region'!B26</f>
        <v>27.212328407120577</v>
      </c>
      <c r="E27">
        <f>E26+'Ref_it0-E_by_region'!C26</f>
        <v>7.820196767515136</v>
      </c>
      <c r="F27">
        <f>F26+'Ref_it0-E_by_region'!D26</f>
        <v>7.9520077197609984</v>
      </c>
      <c r="G27">
        <f>G26+'Ref_it0-E_by_region'!E26</f>
        <v>8.5540892817008629</v>
      </c>
      <c r="H27">
        <f>H26+'Ref_it0-E_by_region'!F26</f>
        <v>20.536724517252626</v>
      </c>
      <c r="I27">
        <f>I26+'Ref_it0-E_by_region'!G26</f>
        <v>23.671446598371212</v>
      </c>
      <c r="J27">
        <f>J26+'Ref_it0-E_by_region'!H26</f>
        <v>13.426153270171122</v>
      </c>
      <c r="K27">
        <f>K26+'Ref_it0-E_by_region'!I26</f>
        <v>11.881708243516451</v>
      </c>
      <c r="L27">
        <f>L26+'Ref_it0-E_by_region'!J26</f>
        <v>10.755823706993707</v>
      </c>
      <c r="M27">
        <f>M26+'Ref_it0-E_by_region'!K26</f>
        <v>9.3547682711791253</v>
      </c>
      <c r="N27">
        <f>N26+'Ref_it0-E_by_region'!L26</f>
        <v>13.859981565627194</v>
      </c>
      <c r="P27">
        <v>25</v>
      </c>
      <c r="Q27" t="s">
        <v>39</v>
      </c>
      <c r="R27">
        <f>R26+'Ref-it0_damagesbyregionoutput'!A26</f>
        <v>18.060924726143593</v>
      </c>
      <c r="S27">
        <f>S26+'Ref-it0_damagesbyregionoutput'!B26</f>
        <v>37.556137859071711</v>
      </c>
      <c r="T27">
        <f>T26+'Ref-it0_damagesbyregionoutput'!C26</f>
        <v>3.5091558842690289</v>
      </c>
      <c r="U27">
        <f>U26+'Ref-it0_damagesbyregionoutput'!D26</f>
        <v>2.1003546466779421</v>
      </c>
      <c r="V27">
        <f>V26+'Ref-it0_damagesbyregionoutput'!E26</f>
        <v>2.7051059435909997</v>
      </c>
      <c r="W27">
        <f>W26+'Ref-it0_damagesbyregionoutput'!F26</f>
        <v>105.93416639312832</v>
      </c>
      <c r="X27">
        <f>X26+'Ref-it0_damagesbyregionoutput'!G26</f>
        <v>48.353699300669106</v>
      </c>
      <c r="Y27">
        <f>Y26+'Ref-it0_damagesbyregionoutput'!H26</f>
        <v>37.802378367546481</v>
      </c>
      <c r="Z27">
        <f>Z26+'Ref-it0_damagesbyregionoutput'!I26</f>
        <v>201.21640199553025</v>
      </c>
      <c r="AA27">
        <f>AA26+'Ref-it0_damagesbyregionoutput'!J26</f>
        <v>17.262667749192619</v>
      </c>
      <c r="AB27">
        <f>AB26+'Ref-it0_damagesbyregionoutput'!K26</f>
        <v>14.969061000308042</v>
      </c>
      <c r="AC27">
        <f>AC26+'Ref-it0_damagesbyregionoutput'!L26</f>
        <v>48.266288693172484</v>
      </c>
      <c r="AE27">
        <v>25</v>
      </c>
      <c r="AF27" t="s">
        <v>39</v>
      </c>
      <c r="AG27">
        <f t="shared" si="2"/>
        <v>81.538415843080841</v>
      </c>
      <c r="AH27">
        <f t="shared" si="3"/>
        <v>39.352169984914305</v>
      </c>
      <c r="AI27">
        <f t="shared" si="5"/>
        <v>18.59252139224149</v>
      </c>
      <c r="AJ27">
        <f t="shared" si="5"/>
        <v>20.373850740653154</v>
      </c>
      <c r="AK27">
        <f t="shared" si="5"/>
        <v>21.470720614118978</v>
      </c>
      <c r="AL27">
        <f t="shared" si="5"/>
        <v>-47.892652721453267</v>
      </c>
      <c r="AM27">
        <f t="shared" si="5"/>
        <v>18.547260987008286</v>
      </c>
      <c r="AN27">
        <f t="shared" si="5"/>
        <v>0.1430231951021321</v>
      </c>
      <c r="AO27">
        <f t="shared" si="5"/>
        <v>-167.6359578073851</v>
      </c>
      <c r="AP27">
        <f t="shared" si="5"/>
        <v>13.135767415828415</v>
      </c>
      <c r="AQ27">
        <f t="shared" si="5"/>
        <v>11.469668800583898</v>
      </c>
      <c r="AR27">
        <f t="shared" si="5"/>
        <v>-9.0947884446930498</v>
      </c>
      <c r="AT27">
        <f>(C27/SUM($C27:$N27)-R27/SUM($R27:$AC27))*SUM('Ref-it0_damagesbyregionoutput'!$A26:$L26)</f>
        <v>9.1364994271326339</v>
      </c>
      <c r="AU27">
        <f>(D27/SUM($C27:$N27)-S27/SUM($R27:$AC27))*SUM('Ref-it0_damagesbyregionoutput'!$A26:$L26)</f>
        <v>4.4094685284973609</v>
      </c>
      <c r="AV27">
        <f>(E27/SUM($C27:$N27)-T27/SUM($R27:$AC27))*SUM('Ref-it0_damagesbyregionoutput'!$A26:$L26)</f>
        <v>2.0833193690698915</v>
      </c>
      <c r="AW27">
        <f>(F27/SUM($C27:$N27)-U27/SUM($R27:$AC27))*SUM('Ref-it0_damagesbyregionoutput'!$A26:$L26)</f>
        <v>2.2829199426525184</v>
      </c>
      <c r="AX27">
        <f>(G27/SUM($C27:$N27)-V27/SUM($R27:$AC27))*SUM('Ref-it0_damagesbyregionoutput'!$A26:$L26)</f>
        <v>2.4058258253207057</v>
      </c>
      <c r="AY27">
        <f>(H27/SUM($C27:$N27)-W27/SUM($R27:$AC27))*SUM('Ref-it0_damagesbyregionoutput'!$A26:$L26)</f>
        <v>-5.3664421810146221</v>
      </c>
      <c r="AZ27">
        <f>(I27/SUM($C27:$N27)-X27/SUM($R27:$AC27))*SUM('Ref-it0_damagesbyregionoutput'!$A26:$L26)</f>
        <v>2.078247874091613</v>
      </c>
      <c r="BA27">
        <f>(J27/SUM($C27:$N27)-Y27/SUM($R27:$AC27))*SUM('Ref-it0_damagesbyregionoutput'!$A26:$L26)</f>
        <v>1.6025959378853875E-2</v>
      </c>
      <c r="BB27">
        <f>(K27/SUM($C27:$N27)-Z27/SUM($R27:$AC27))*SUM('Ref-it0_damagesbyregionoutput'!$A26:$L26)</f>
        <v>-18.78385564200255</v>
      </c>
      <c r="BC27">
        <f>(L27/SUM($C27:$N27)-AA27/SUM($R27:$AC27))*SUM('Ref-it0_damagesbyregionoutput'!$A26:$L26)</f>
        <v>1.4718820598701636</v>
      </c>
      <c r="BD27">
        <f>(M27/SUM($C27:$N27)-AB27/SUM($R27:$AC27))*SUM('Ref-it0_damagesbyregionoutput'!$A26:$L26)</f>
        <v>1.2851932594276454</v>
      </c>
      <c r="BE27">
        <f>(N27/SUM($C27:$N27)-AC27/SUM($R27:$AC27))*SUM('Ref-it0_damagesbyregionoutput'!$A26:$L26)</f>
        <v>-1.0190844224242033</v>
      </c>
      <c r="BG27" s="2">
        <f t="shared" si="4"/>
        <v>-685760148882.92041</v>
      </c>
      <c r="BH27" s="2">
        <f t="shared" si="4"/>
        <v>-480256617163.94818</v>
      </c>
      <c r="BI27" s="2">
        <f t="shared" si="4"/>
        <v>-127781858343.70869</v>
      </c>
      <c r="BJ27" s="2">
        <f t="shared" si="4"/>
        <v>-75510969928.861191</v>
      </c>
      <c r="BK27" s="2">
        <f t="shared" si="4"/>
        <v>-69326640419.094421</v>
      </c>
      <c r="BL27" s="2">
        <f t="shared" si="4"/>
        <v>1333147527744.7185</v>
      </c>
      <c r="BM27" s="2">
        <f t="shared" si="4"/>
        <v>-771295664165.52246</v>
      </c>
      <c r="BN27" s="2">
        <f t="shared" si="4"/>
        <v>-757090334700.43884</v>
      </c>
      <c r="BO27" s="2">
        <f t="shared" si="4"/>
        <v>2170699575644.8179</v>
      </c>
      <c r="BP27" s="2">
        <f t="shared" si="4"/>
        <v>-506828423688.98065</v>
      </c>
      <c r="BQ27" s="2">
        <f t="shared" si="4"/>
        <v>-149249016789.40805</v>
      </c>
      <c r="BR27" s="2">
        <f t="shared" si="4"/>
        <v>119252570693.37047</v>
      </c>
    </row>
    <row r="28" spans="1:70" x14ac:dyDescent="0.2">
      <c r="A28">
        <v>26</v>
      </c>
      <c r="B28" t="s">
        <v>40</v>
      </c>
      <c r="C28">
        <f>C27+'Ref_it0-E_by_region'!A27</f>
        <v>35.241055754346853</v>
      </c>
      <c r="D28">
        <f>D27+'Ref_it0-E_by_region'!B27</f>
        <v>27.212328407120577</v>
      </c>
      <c r="E28">
        <f>E27+'Ref_it0-E_by_region'!C27</f>
        <v>7.820196767515136</v>
      </c>
      <c r="F28">
        <f>F27+'Ref_it0-E_by_region'!D27</f>
        <v>7.9520077197609984</v>
      </c>
      <c r="G28">
        <f>G27+'Ref_it0-E_by_region'!E27</f>
        <v>8.5540892817008629</v>
      </c>
      <c r="H28">
        <f>H27+'Ref_it0-E_by_region'!F27</f>
        <v>20.536724517252626</v>
      </c>
      <c r="I28">
        <f>I27+'Ref_it0-E_by_region'!G27</f>
        <v>23.671446598371212</v>
      </c>
      <c r="J28">
        <f>J27+'Ref_it0-E_by_region'!H27</f>
        <v>13.426153270171122</v>
      </c>
      <c r="K28">
        <f>K27+'Ref_it0-E_by_region'!I27</f>
        <v>11.881708243516451</v>
      </c>
      <c r="L28">
        <f>L27+'Ref_it0-E_by_region'!J27</f>
        <v>10.755823706993707</v>
      </c>
      <c r="M28">
        <f>M27+'Ref_it0-E_by_region'!K27</f>
        <v>9.3547682711791253</v>
      </c>
      <c r="N28">
        <f>N27+'Ref_it0-E_by_region'!L27</f>
        <v>13.859981565627194</v>
      </c>
      <c r="P28">
        <v>26</v>
      </c>
      <c r="Q28" t="s">
        <v>40</v>
      </c>
      <c r="R28">
        <f>R27+'Ref-it0_damagesbyregionoutput'!A27</f>
        <v>19.447402668745145</v>
      </c>
      <c r="S28">
        <f>S27+'Ref-it0_damagesbyregionoutput'!B27</f>
        <v>41.541255592132529</v>
      </c>
      <c r="T28">
        <f>T27+'Ref-it0_damagesbyregionoutput'!C27</f>
        <v>3.7847795363681831</v>
      </c>
      <c r="U28">
        <f>U27+'Ref-it0_damagesbyregionoutput'!D27</f>
        <v>2.2654613921166971</v>
      </c>
      <c r="V28">
        <f>V27+'Ref-it0_damagesbyregionoutput'!E27</f>
        <v>2.9489895397687897</v>
      </c>
      <c r="W28">
        <f>W27+'Ref-it0_damagesbyregionoutput'!F27</f>
        <v>120.35810655000282</v>
      </c>
      <c r="X28">
        <f>X27+'Ref-it0_damagesbyregionoutput'!G27</f>
        <v>53.264807236266847</v>
      </c>
      <c r="Y28">
        <f>Y27+'Ref-it0_damagesbyregionoutput'!H27</f>
        <v>41.478361435852349</v>
      </c>
      <c r="Z28">
        <f>Z27+'Ref-it0_damagesbyregionoutput'!I27</f>
        <v>228.13016190060594</v>
      </c>
      <c r="AA28">
        <f>AA27+'Ref-it0_damagesbyregionoutput'!J27</f>
        <v>18.74844659493651</v>
      </c>
      <c r="AB28">
        <f>AB27+'Ref-it0_damagesbyregionoutput'!K27</f>
        <v>16.606661992929283</v>
      </c>
      <c r="AC28">
        <f>AC27+'Ref-it0_damagesbyregionoutput'!L27</f>
        <v>54.273657081473353</v>
      </c>
      <c r="AE28">
        <v>26</v>
      </c>
      <c r="AF28" t="s">
        <v>40</v>
      </c>
      <c r="AG28">
        <f t="shared" si="2"/>
        <v>92.211913666760594</v>
      </c>
      <c r="AH28">
        <f t="shared" si="3"/>
        <v>44.679486686894002</v>
      </c>
      <c r="AI28">
        <f t="shared" si="5"/>
        <v>20.993077028333808</v>
      </c>
      <c r="AJ28">
        <f t="shared" si="5"/>
        <v>22.930030810856135</v>
      </c>
      <c r="AK28">
        <f t="shared" si="5"/>
        <v>24.154164455547658</v>
      </c>
      <c r="AL28">
        <f t="shared" si="5"/>
        <v>-55.288642248150857</v>
      </c>
      <c r="AM28">
        <f t="shared" si="5"/>
        <v>21.736848851194182</v>
      </c>
      <c r="AN28">
        <f t="shared" si="5"/>
        <v>1.0616551179396583</v>
      </c>
      <c r="AO28">
        <f t="shared" si="5"/>
        <v>-190.48363312981718</v>
      </c>
      <c r="AP28">
        <f t="shared" si="5"/>
        <v>15.330779921993386</v>
      </c>
      <c r="AQ28">
        <f t="shared" si="5"/>
        <v>13.033398648786905</v>
      </c>
      <c r="AR28">
        <f t="shared" si="5"/>
        <v>-10.359079810338264</v>
      </c>
      <c r="AT28">
        <f>(C28/SUM($C28:$N28)-R28/SUM($R28:$AC28))*SUM('Ref-it0_damagesbyregionoutput'!$A27:$L27)</f>
        <v>9.9595222385392415</v>
      </c>
      <c r="AU28">
        <f>(D28/SUM($C28:$N28)-S28/SUM($R28:$AC28))*SUM('Ref-it0_damagesbyregionoutput'!$A27:$L27)</f>
        <v>4.8256925116287004</v>
      </c>
      <c r="AV28">
        <f>(E28/SUM($C28:$N28)-T28/SUM($R28:$AC28))*SUM('Ref-it0_damagesbyregionoutput'!$A27:$L27)</f>
        <v>2.2673970120026343</v>
      </c>
      <c r="AW28">
        <f>(F28/SUM($C28:$N28)-U28/SUM($R28:$AC28))*SUM('Ref-it0_damagesbyregionoutput'!$A27:$L27)</f>
        <v>2.4766013707991443</v>
      </c>
      <c r="AX28">
        <f>(G28/SUM($C28:$N28)-V28/SUM($R28:$AC28))*SUM('Ref-it0_damagesbyregionoutput'!$A27:$L27)</f>
        <v>2.6088162416596341</v>
      </c>
      <c r="AY28">
        <f>(H28/SUM($C28:$N28)-W28/SUM($R28:$AC28))*SUM('Ref-it0_damagesbyregionoutput'!$A27:$L27)</f>
        <v>-5.9715544349188541</v>
      </c>
      <c r="AZ28">
        <f>(I28/SUM($C28:$N28)-X28/SUM($R28:$AC28))*SUM('Ref-it0_damagesbyregionoutput'!$A27:$L27)</f>
        <v>2.3477294952536245</v>
      </c>
      <c r="BA28">
        <f>(J28/SUM($C28:$N28)-Y28/SUM($R28:$AC28))*SUM('Ref-it0_damagesbyregionoutput'!$A27:$L27)</f>
        <v>0.11466607010228939</v>
      </c>
      <c r="BB28">
        <f>(K28/SUM($C28:$N28)-Z28/SUM($R28:$AC28))*SUM('Ref-it0_damagesbyregionoutput'!$A27:$L27)</f>
        <v>-20.573545269758533</v>
      </c>
      <c r="BC28">
        <f>(L28/SUM($C28:$N28)-AA28/SUM($R28:$AC28))*SUM('Ref-it0_damagesbyregionoutput'!$A27:$L27)</f>
        <v>1.6558298976315771</v>
      </c>
      <c r="BD28">
        <f>(M28/SUM($C28:$N28)-AB28/SUM($R28:$AC28))*SUM('Ref-it0_damagesbyregionoutput'!$A27:$L27)</f>
        <v>1.4076968856263037</v>
      </c>
      <c r="BE28">
        <f>(N28/SUM($C28:$N28)-AC28/SUM($R28:$AC28))*SUM('Ref-it0_damagesbyregionoutput'!$A27:$L27)</f>
        <v>-1.1188520185657613</v>
      </c>
      <c r="BG28" s="2">
        <f t="shared" si="4"/>
        <v>-713975585140.5116</v>
      </c>
      <c r="BH28" s="2">
        <f t="shared" si="4"/>
        <v>-501624190350.99683</v>
      </c>
      <c r="BI28" s="2">
        <f t="shared" si="4"/>
        <v>-133158624089.68294</v>
      </c>
      <c r="BJ28" s="2">
        <f t="shared" si="4"/>
        <v>-79578699403.836334</v>
      </c>
      <c r="BK28" s="2">
        <f t="shared" si="4"/>
        <v>-74627599769.04599</v>
      </c>
      <c r="BL28" s="2">
        <f t="shared" si="4"/>
        <v>1424435091778.7366</v>
      </c>
      <c r="BM28" s="2">
        <f t="shared" si="4"/>
        <v>-841858368932.27112</v>
      </c>
      <c r="BN28" s="2">
        <f t="shared" si="4"/>
        <v>-803965852735.23682</v>
      </c>
      <c r="BO28" s="2">
        <f t="shared" si="4"/>
        <v>2274130052673.5488</v>
      </c>
      <c r="BP28" s="2">
        <f t="shared" si="4"/>
        <v>-539182608533.39441</v>
      </c>
      <c r="BQ28" s="2">
        <f t="shared" si="4"/>
        <v>-156032962576.70319</v>
      </c>
      <c r="BR28" s="2">
        <f t="shared" si="4"/>
        <v>145439347079.45239</v>
      </c>
    </row>
    <row r="29" spans="1:70" x14ac:dyDescent="0.2">
      <c r="A29">
        <v>27</v>
      </c>
      <c r="B29" t="s">
        <v>41</v>
      </c>
      <c r="C29">
        <f>C28+'Ref_it0-E_by_region'!A28</f>
        <v>35.241055754346853</v>
      </c>
      <c r="D29">
        <f>D28+'Ref_it0-E_by_region'!B28</f>
        <v>27.212328407120577</v>
      </c>
      <c r="E29">
        <f>E28+'Ref_it0-E_by_region'!C28</f>
        <v>7.820196767515136</v>
      </c>
      <c r="F29">
        <f>F28+'Ref_it0-E_by_region'!D28</f>
        <v>7.9520077197609984</v>
      </c>
      <c r="G29">
        <f>G28+'Ref_it0-E_by_region'!E28</f>
        <v>8.5540892817008629</v>
      </c>
      <c r="H29">
        <f>H28+'Ref_it0-E_by_region'!F28</f>
        <v>20.536724517252626</v>
      </c>
      <c r="I29">
        <f>I28+'Ref_it0-E_by_region'!G28</f>
        <v>23.671446598371212</v>
      </c>
      <c r="J29">
        <f>J28+'Ref_it0-E_by_region'!H28</f>
        <v>13.426153270171122</v>
      </c>
      <c r="K29">
        <f>K28+'Ref_it0-E_by_region'!I28</f>
        <v>11.881708243516451</v>
      </c>
      <c r="L29">
        <f>L28+'Ref_it0-E_by_region'!J28</f>
        <v>10.755823706993707</v>
      </c>
      <c r="M29">
        <f>M28+'Ref_it0-E_by_region'!K28</f>
        <v>9.3547682711791253</v>
      </c>
      <c r="N29">
        <f>N28+'Ref_it0-E_by_region'!L28</f>
        <v>13.859981565627194</v>
      </c>
      <c r="P29">
        <v>27</v>
      </c>
      <c r="Q29" t="s">
        <v>41</v>
      </c>
      <c r="R29">
        <f>R28+'Ref-it0_damagesbyregionoutput'!A28</f>
        <v>20.886797648835394</v>
      </c>
      <c r="S29">
        <f>S28+'Ref-it0_damagesbyregionoutput'!B28</f>
        <v>45.797820168069066</v>
      </c>
      <c r="T29">
        <f>T28+'Ref-it0_damagesbyregionoutput'!C28</f>
        <v>4.0714068485345214</v>
      </c>
      <c r="U29">
        <f>U28+'Ref-it0_damagesbyregionoutput'!D28</f>
        <v>2.4362562347662022</v>
      </c>
      <c r="V29">
        <f>V28+'Ref-it0_damagesbyregionoutput'!E28</f>
        <v>3.2034984725049647</v>
      </c>
      <c r="W29">
        <f>W28+'Ref-it0_damagesbyregionoutput'!F28</f>
        <v>136.06487894561653</v>
      </c>
      <c r="X29">
        <f>X28+'Ref-it0_damagesbyregionoutput'!G28</f>
        <v>58.45280445841037</v>
      </c>
      <c r="Y29">
        <f>Y28+'Ref-it0_damagesbyregionoutput'!H28</f>
        <v>45.36257585080277</v>
      </c>
      <c r="Z29">
        <f>Z28+'Ref-it0_damagesbyregionoutput'!I28</f>
        <v>257.35207434653984</v>
      </c>
      <c r="AA29">
        <f>AA28+'Ref-it0_damagesbyregionoutput'!J28</f>
        <v>20.29612845310686</v>
      </c>
      <c r="AB29">
        <f>AB28+'Ref-it0_damagesbyregionoutput'!K28</f>
        <v>18.359767790371652</v>
      </c>
      <c r="AC29">
        <f>AC28+'Ref-it0_damagesbyregionoutput'!L28</f>
        <v>60.794641502164509</v>
      </c>
      <c r="AE29">
        <v>27</v>
      </c>
      <c r="AF29" t="s">
        <v>41</v>
      </c>
      <c r="AG29">
        <f t="shared" si="2"/>
        <v>103.7805987258384</v>
      </c>
      <c r="AH29">
        <f t="shared" si="3"/>
        <v>50.467460743381643</v>
      </c>
      <c r="AI29">
        <f t="shared" si="5"/>
        <v>23.593018897947243</v>
      </c>
      <c r="AJ29">
        <f t="shared" si="5"/>
        <v>25.694458840409443</v>
      </c>
      <c r="AK29">
        <f t="shared" si="5"/>
        <v>27.057117058986645</v>
      </c>
      <c r="AL29">
        <f t="shared" si="5"/>
        <v>-63.414956268029997</v>
      </c>
      <c r="AM29">
        <f t="shared" si="5"/>
        <v>25.286389861188461</v>
      </c>
      <c r="AN29">
        <f t="shared" si="5"/>
        <v>2.1332648864058115</v>
      </c>
      <c r="AO29">
        <f t="shared" si="5"/>
        <v>-215.31980262550925</v>
      </c>
      <c r="AP29">
        <f t="shared" si="5"/>
        <v>17.753257659580832</v>
      </c>
      <c r="AQ29">
        <f t="shared" si="5"/>
        <v>14.733298779078646</v>
      </c>
      <c r="AR29">
        <f t="shared" si="5"/>
        <v>-11.764106559277936</v>
      </c>
      <c r="AT29">
        <f>(C29/SUM($C29:$N29)-R29/SUM($R29:$AC29))*SUM('Ref-it0_damagesbyregionoutput'!$A28:$L28)</f>
        <v>10.828704007592011</v>
      </c>
      <c r="AU29">
        <f>(D29/SUM($C29:$N29)-S29/SUM($R29:$AC29))*SUM('Ref-it0_damagesbyregionoutput'!$A28:$L28)</f>
        <v>5.2658897820444652</v>
      </c>
      <c r="AV29">
        <f>(E29/SUM($C29:$N29)-T29/SUM($R29:$AC29))*SUM('Ref-it0_damagesbyregionoutput'!$A28:$L28)</f>
        <v>2.4617493195073239</v>
      </c>
      <c r="AW29">
        <f>(F29/SUM($C29:$N29)-U29/SUM($R29:$AC29))*SUM('Ref-it0_damagesbyregionoutput'!$A28:$L28)</f>
        <v>2.6810183486518708</v>
      </c>
      <c r="AX29">
        <f>(G29/SUM($C29:$N29)-V29/SUM($R29:$AC29))*SUM('Ref-it0_damagesbyregionoutput'!$A28:$L28)</f>
        <v>2.8232012103201312</v>
      </c>
      <c r="AY29">
        <f>(H29/SUM($C29:$N29)-W29/SUM($R29:$AC29))*SUM('Ref-it0_damagesbyregionoutput'!$A28:$L28)</f>
        <v>-6.6168609500411311</v>
      </c>
      <c r="AZ29">
        <f>(I29/SUM($C29:$N29)-X29/SUM($R29:$AC29))*SUM('Ref-it0_damagesbyregionoutput'!$A28:$L28)</f>
        <v>2.6384395020763396</v>
      </c>
      <c r="BA29">
        <f>(J29/SUM($C29:$N29)-Y29/SUM($R29:$AC29))*SUM('Ref-it0_damagesbyregionoutput'!$A28:$L28)</f>
        <v>0.22258971626964189</v>
      </c>
      <c r="BB29">
        <f>(K29/SUM($C29:$N29)-Z29/SUM($R29:$AC29))*SUM('Ref-it0_damagesbyregionoutput'!$A28:$L28)</f>
        <v>-22.466958547467527</v>
      </c>
      <c r="BC29">
        <f>(L29/SUM($C29:$N29)-AA29/SUM($R29:$AC29))*SUM('Ref-it0_damagesbyregionoutput'!$A28:$L28)</f>
        <v>1.8524153331778097</v>
      </c>
      <c r="BD29">
        <f>(M29/SUM($C29:$N29)-AB29/SUM($R29:$AC29))*SUM('Ref-it0_damagesbyregionoutput'!$A28:$L28)</f>
        <v>1.5373059463217174</v>
      </c>
      <c r="BE29">
        <f>(N29/SUM($C29:$N29)-AC29/SUM($R29:$AC29))*SUM('Ref-it0_damagesbyregionoutput'!$A28:$L28)</f>
        <v>-1.2274936684526563</v>
      </c>
      <c r="BG29" s="2">
        <f t="shared" si="4"/>
        <v>-739981051485.79724</v>
      </c>
      <c r="BH29" s="2">
        <f t="shared" si="4"/>
        <v>-522084274443.17615</v>
      </c>
      <c r="BI29" s="2">
        <f t="shared" si="4"/>
        <v>-138192550106.11099</v>
      </c>
      <c r="BJ29" s="2">
        <f t="shared" si="4"/>
        <v>-83409680901.437073</v>
      </c>
      <c r="BK29" s="2">
        <f t="shared" si="4"/>
        <v>-79751393118.855591</v>
      </c>
      <c r="BL29" s="2">
        <f t="shared" si="4"/>
        <v>1509453069838.0081</v>
      </c>
      <c r="BM29" s="2">
        <f t="shared" si="4"/>
        <v>-911101507917.93921</v>
      </c>
      <c r="BN29" s="2">
        <f t="shared" si="4"/>
        <v>-849020052196.51135</v>
      </c>
      <c r="BO29" s="2">
        <f t="shared" si="4"/>
        <v>2369210948224.5483</v>
      </c>
      <c r="BP29" s="2">
        <f t="shared" si="4"/>
        <v>-570062404409.63635</v>
      </c>
      <c r="BQ29" s="2">
        <f t="shared" si="4"/>
        <v>-162594183970.02402</v>
      </c>
      <c r="BR29" s="2">
        <f t="shared" si="4"/>
        <v>177533080487.01611</v>
      </c>
    </row>
    <row r="30" spans="1:70" x14ac:dyDescent="0.2">
      <c r="A30">
        <v>28</v>
      </c>
      <c r="B30" t="s">
        <v>42</v>
      </c>
      <c r="C30">
        <f>C29+'Ref_it0-E_by_region'!A29</f>
        <v>35.241055754346853</v>
      </c>
      <c r="D30">
        <f>D29+'Ref_it0-E_by_region'!B29</f>
        <v>27.212328407120577</v>
      </c>
      <c r="E30">
        <f>E29+'Ref_it0-E_by_region'!C29</f>
        <v>7.820196767515136</v>
      </c>
      <c r="F30">
        <f>F29+'Ref_it0-E_by_region'!D29</f>
        <v>7.9520077197609984</v>
      </c>
      <c r="G30">
        <f>G29+'Ref_it0-E_by_region'!E29</f>
        <v>8.5540892817008629</v>
      </c>
      <c r="H30">
        <f>H29+'Ref_it0-E_by_region'!F29</f>
        <v>20.536724517252626</v>
      </c>
      <c r="I30">
        <f>I29+'Ref_it0-E_by_region'!G29</f>
        <v>23.671446598371212</v>
      </c>
      <c r="J30">
        <f>J29+'Ref_it0-E_by_region'!H29</f>
        <v>13.426153270171122</v>
      </c>
      <c r="K30">
        <f>K29+'Ref_it0-E_by_region'!I29</f>
        <v>11.881708243516451</v>
      </c>
      <c r="L30">
        <f>L29+'Ref_it0-E_by_region'!J29</f>
        <v>10.755823706993707</v>
      </c>
      <c r="M30">
        <f>M29+'Ref_it0-E_by_region'!K29</f>
        <v>9.3547682711791253</v>
      </c>
      <c r="N30">
        <f>N29+'Ref_it0-E_by_region'!L29</f>
        <v>13.859981565627194</v>
      </c>
      <c r="P30">
        <v>28</v>
      </c>
      <c r="Q30" t="s">
        <v>42</v>
      </c>
      <c r="R30">
        <f>R29+'Ref-it0_damagesbyregionoutput'!A29</f>
        <v>22.382960806396163</v>
      </c>
      <c r="S30">
        <f>S29+'Ref-it0_damagesbyregionoutput'!B29</f>
        <v>50.338766676254679</v>
      </c>
      <c r="T30">
        <f>T29+'Ref-it0_damagesbyregionoutput'!C29</f>
        <v>4.3696942411644306</v>
      </c>
      <c r="U30">
        <f>U29+'Ref-it0_damagesbyregionoutput'!D29</f>
        <v>2.6130692851368611</v>
      </c>
      <c r="V30">
        <f>V29+'Ref-it0_damagesbyregionoutput'!E29</f>
        <v>3.4690824253896606</v>
      </c>
      <c r="W30">
        <f>W29+'Ref-it0_damagesbyregionoutput'!F29</f>
        <v>153.11284648215172</v>
      </c>
      <c r="X30">
        <f>X29+'Ref-it0_damagesbyregionoutput'!G29</f>
        <v>63.92797565301737</v>
      </c>
      <c r="Y30">
        <f>Y29+'Ref-it0_damagesbyregionoutput'!H29</f>
        <v>49.464031926056464</v>
      </c>
      <c r="Z30">
        <f>Z29+'Ref-it0_damagesbyregionoutput'!I29</f>
        <v>288.98694862000843</v>
      </c>
      <c r="AA30">
        <f>AA29+'Ref-it0_damagesbyregionoutput'!J29</f>
        <v>21.908548664681881</v>
      </c>
      <c r="AB30">
        <f>AB29+'Ref-it0_damagesbyregionoutput'!K29</f>
        <v>20.233798119631611</v>
      </c>
      <c r="AC30">
        <f>AC29+'Ref-it0_damagesbyregionoutput'!L29</f>
        <v>67.859953456652633</v>
      </c>
      <c r="AE30">
        <v>28</v>
      </c>
      <c r="AF30" t="s">
        <v>42</v>
      </c>
      <c r="AG30">
        <f t="shared" si="2"/>
        <v>116.28500891964485</v>
      </c>
      <c r="AH30">
        <f t="shared" si="3"/>
        <v>56.737433254794126</v>
      </c>
      <c r="AI30">
        <f t="shared" si="5"/>
        <v>26.401540768607223</v>
      </c>
      <c r="AJ30">
        <f t="shared" si="5"/>
        <v>28.676820933576295</v>
      </c>
      <c r="AK30">
        <f t="shared" si="5"/>
        <v>30.189903327397744</v>
      </c>
      <c r="AL30">
        <f t="shared" si="5"/>
        <v>-72.30408997152513</v>
      </c>
      <c r="AM30">
        <f t="shared" si="5"/>
        <v>29.215415485871965</v>
      </c>
      <c r="AN30">
        <f t="shared" si="5"/>
        <v>3.3657535430020942</v>
      </c>
      <c r="AO30">
        <f t="shared" si="5"/>
        <v>-242.23430958187848</v>
      </c>
      <c r="AP30">
        <f t="shared" si="5"/>
        <v>20.413913141703361</v>
      </c>
      <c r="AQ30">
        <f t="shared" si="5"/>
        <v>16.575732572762313</v>
      </c>
      <c r="AR30">
        <f t="shared" si="5"/>
        <v>-13.323122393956263</v>
      </c>
      <c r="AT30">
        <f>(C30/SUM($C30:$N30)-R30/SUM($R30:$AC30))*SUM('Ref-it0_damagesbyregionoutput'!$A29:$L29)</f>
        <v>11.740683881507316</v>
      </c>
      <c r="AU30">
        <f>(D30/SUM($C30:$N30)-S30/SUM($R30:$AC30))*SUM('Ref-it0_damagesbyregionoutput'!$A29:$L29)</f>
        <v>5.7284793137262549</v>
      </c>
      <c r="AV30">
        <f>(E30/SUM($C30:$N30)-T30/SUM($R30:$AC30))*SUM('Ref-it0_damagesbyregionoutput'!$A29:$L29)</f>
        <v>2.6656242883649921</v>
      </c>
      <c r="AW30">
        <f>(F30/SUM($C30:$N30)-U30/SUM($R30:$AC30))*SUM('Ref-it0_damagesbyregionoutput'!$A29:$L29)</f>
        <v>2.895347323233787</v>
      </c>
      <c r="AX30">
        <f>(G30/SUM($C30:$N30)-V30/SUM($R30:$AC30))*SUM('Ref-it0_damagesbyregionoutput'!$A29:$L29)</f>
        <v>3.0481152701736001</v>
      </c>
      <c r="AY30">
        <f>(H30/SUM($C30:$N30)-W30/SUM($R30:$AC30))*SUM('Ref-it0_damagesbyregionoutput'!$A29:$L29)</f>
        <v>-7.3001625195070963</v>
      </c>
      <c r="AZ30">
        <f>(I30/SUM($C30:$N30)-X30/SUM($R30:$AC30))*SUM('Ref-it0_damagesbyregionoutput'!$A29:$L29)</f>
        <v>2.9497263737885757</v>
      </c>
      <c r="BA30">
        <f>(J30/SUM($C30:$N30)-Y30/SUM($R30:$AC30))*SUM('Ref-it0_damagesbyregionoutput'!$A29:$L29)</f>
        <v>0.33982237898573242</v>
      </c>
      <c r="BB30">
        <f>(K30/SUM($C30:$N30)-Z30/SUM($R30:$AC30))*SUM('Ref-it0_damagesbyregionoutput'!$A29:$L29)</f>
        <v>-24.457120315665705</v>
      </c>
      <c r="BC30">
        <f>(L30/SUM($C30:$N30)-AA30/SUM($R30:$AC30))*SUM('Ref-it0_damagesbyregionoutput'!$A29:$L29)</f>
        <v>2.0610851149945373</v>
      </c>
      <c r="BD30">
        <f>(M30/SUM($C30:$N30)-AB30/SUM($R30:$AC30))*SUM('Ref-it0_damagesbyregionoutput'!$A29:$L29)</f>
        <v>1.6735642715191754</v>
      </c>
      <c r="BE30">
        <f>(N30/SUM($C30:$N30)-AC30/SUM($R30:$AC30))*SUM('Ref-it0_damagesbyregionoutput'!$A29:$L29)</f>
        <v>-1.3451653811211592</v>
      </c>
      <c r="BG30" s="2">
        <f t="shared" si="4"/>
        <v>-763726312299.13428</v>
      </c>
      <c r="BH30" s="2">
        <f t="shared" si="4"/>
        <v>-541493197686.22827</v>
      </c>
      <c r="BI30" s="2">
        <f t="shared" si="4"/>
        <v>-142897582294.98828</v>
      </c>
      <c r="BJ30" s="2">
        <f t="shared" si="4"/>
        <v>-87014769933.065231</v>
      </c>
      <c r="BK30" s="2">
        <f t="shared" si="4"/>
        <v>-84670998237.498901</v>
      </c>
      <c r="BL30" s="2">
        <f t="shared" si="4"/>
        <v>1588971183988.0371</v>
      </c>
      <c r="BM30" s="2">
        <f t="shared" si="4"/>
        <v>-979299250894.92859</v>
      </c>
      <c r="BN30" s="2">
        <f t="shared" si="4"/>
        <v>-892666277610.55029</v>
      </c>
      <c r="BO30" s="2">
        <f t="shared" si="4"/>
        <v>2457386640703.5181</v>
      </c>
      <c r="BP30" s="2">
        <f t="shared" si="4"/>
        <v>-599570367127.99146</v>
      </c>
      <c r="BQ30" s="2">
        <f t="shared" si="4"/>
        <v>-168869522164.49069</v>
      </c>
      <c r="BR30" s="2">
        <f t="shared" si="4"/>
        <v>213850453557.16769</v>
      </c>
    </row>
    <row r="31" spans="1:70" x14ac:dyDescent="0.2">
      <c r="A31">
        <v>29</v>
      </c>
      <c r="B31" t="s">
        <v>43</v>
      </c>
      <c r="C31">
        <f>C30+'Ref_it0-E_by_region'!A30</f>
        <v>35.241055754346853</v>
      </c>
      <c r="D31">
        <f>D30+'Ref_it0-E_by_region'!B30</f>
        <v>27.212328407120577</v>
      </c>
      <c r="E31">
        <f>E30+'Ref_it0-E_by_region'!C30</f>
        <v>7.820196767515136</v>
      </c>
      <c r="F31">
        <f>F30+'Ref_it0-E_by_region'!D30</f>
        <v>7.9520077197609984</v>
      </c>
      <c r="G31">
        <f>G30+'Ref_it0-E_by_region'!E30</f>
        <v>8.5540892817008629</v>
      </c>
      <c r="H31">
        <f>H30+'Ref_it0-E_by_region'!F30</f>
        <v>20.536724517252626</v>
      </c>
      <c r="I31">
        <f>I30+'Ref_it0-E_by_region'!G30</f>
        <v>23.671446598371212</v>
      </c>
      <c r="J31">
        <f>J30+'Ref_it0-E_by_region'!H30</f>
        <v>13.426153270171122</v>
      </c>
      <c r="K31">
        <f>K30+'Ref_it0-E_by_region'!I30</f>
        <v>11.881708243516451</v>
      </c>
      <c r="L31">
        <f>L30+'Ref_it0-E_by_region'!J30</f>
        <v>10.755823706993707</v>
      </c>
      <c r="M31">
        <f>M30+'Ref_it0-E_by_region'!K30</f>
        <v>9.3547682711791253</v>
      </c>
      <c r="N31">
        <f>N30+'Ref_it0-E_by_region'!L30</f>
        <v>13.859981565627194</v>
      </c>
      <c r="P31">
        <v>29</v>
      </c>
      <c r="Q31" t="s">
        <v>43</v>
      </c>
      <c r="R31">
        <f>R30+'Ref-it0_damagesbyregionoutput'!A30</f>
        <v>23.939633168503434</v>
      </c>
      <c r="S31">
        <f>S30+'Ref-it0_damagesbyregionoutput'!B30</f>
        <v>55.176735346496471</v>
      </c>
      <c r="T31">
        <f>T30+'Ref-it0_damagesbyregionoutput'!C30</f>
        <v>4.680270336317002</v>
      </c>
      <c r="U31">
        <f>U30+'Ref-it0_damagesbyregionoutput'!D30</f>
        <v>2.7962170320167901</v>
      </c>
      <c r="V31">
        <f>V30+'Ref-it0_damagesbyregionoutput'!E30</f>
        <v>3.7461812878642418</v>
      </c>
      <c r="W31">
        <f>W30+'Ref-it0_damagesbyregionoutput'!F30</f>
        <v>171.55926159529733</v>
      </c>
      <c r="X31">
        <f>X30+'Ref-it0_damagesbyregionoutput'!G30</f>
        <v>69.700460071423592</v>
      </c>
      <c r="Y31">
        <f>Y30+'Ref-it0_damagesbyregionoutput'!H30</f>
        <v>53.791409467936347</v>
      </c>
      <c r="Z31">
        <f>Z30+'Ref-it0_damagesbyregionoutput'!I30</f>
        <v>323.13772719957092</v>
      </c>
      <c r="AA31">
        <f>AA30+'Ref-it0_damagesbyregionoutput'!J30</f>
        <v>23.588457396731652</v>
      </c>
      <c r="AB31">
        <f>AB30+'Ref-it0_damagesbyregionoutput'!K30</f>
        <v>22.234053751256692</v>
      </c>
      <c r="AC31">
        <f>AC30+'Ref-it0_damagesbyregionoutput'!L30</f>
        <v>75.49991109274869</v>
      </c>
      <c r="AE31">
        <v>29</v>
      </c>
      <c r="AF31" t="s">
        <v>43</v>
      </c>
      <c r="AG31">
        <f t="shared" si="2"/>
        <v>129.76495749632491</v>
      </c>
      <c r="AH31">
        <f t="shared" si="3"/>
        <v>63.510395595584711</v>
      </c>
      <c r="AI31">
        <f t="shared" si="5"/>
        <v>29.4276789671333</v>
      </c>
      <c r="AJ31">
        <f t="shared" si="5"/>
        <v>31.88662845505856</v>
      </c>
      <c r="AK31">
        <f t="shared" si="5"/>
        <v>33.562655334944672</v>
      </c>
      <c r="AL31">
        <f t="shared" si="5"/>
        <v>-81.987914541334391</v>
      </c>
      <c r="AM31">
        <f t="shared" si="5"/>
        <v>33.543041916969777</v>
      </c>
      <c r="AN31">
        <f t="shared" si="5"/>
        <v>4.7670346087668367</v>
      </c>
      <c r="AO31">
        <f t="shared" si="5"/>
        <v>-271.31541192335084</v>
      </c>
      <c r="AP31">
        <f t="shared" si="5"/>
        <v>23.323289279376542</v>
      </c>
      <c r="AQ31">
        <f t="shared" si="5"/>
        <v>18.56696077875084</v>
      </c>
      <c r="AR31">
        <f t="shared" si="5"/>
        <v>-15.049315968224793</v>
      </c>
      <c r="AT31">
        <f>(C31/SUM($C31:$N31)-R31/SUM($R31:$AC31))*SUM('Ref-it0_damagesbyregionoutput'!$A30:$L30)</f>
        <v>12.694653221288469</v>
      </c>
      <c r="AU31">
        <f>(D31/SUM($C31:$N31)-S31/SUM($R31:$AC31))*SUM('Ref-it0_damagesbyregionoutput'!$A30:$L30)</f>
        <v>6.2130983864085803</v>
      </c>
      <c r="AV31">
        <f>(E31/SUM($C31:$N31)-T31/SUM($R31:$AC31))*SUM('Ref-it0_damagesbyregionoutput'!$A30:$L30)</f>
        <v>2.8788525562129643</v>
      </c>
      <c r="AW31">
        <f>(F31/SUM($C31:$N31)-U31/SUM($R31:$AC31))*SUM('Ref-it0_damagesbyregionoutput'!$A30:$L30)</f>
        <v>3.1194067985919984</v>
      </c>
      <c r="AX31">
        <f>(G31/SUM($C31:$N31)-V31/SUM($R31:$AC31))*SUM('Ref-it0_damagesbyregionoutput'!$A30:$L30)</f>
        <v>3.2833692460833785</v>
      </c>
      <c r="AY31">
        <f>(H31/SUM($C31:$N31)-W31/SUM($R31:$AC31))*SUM('Ref-it0_damagesbyregionoutput'!$A30:$L30)</f>
        <v>-8.0207181007888906</v>
      </c>
      <c r="AZ31">
        <f>(I31/SUM($C31:$N31)-X31/SUM($R31:$AC31))*SUM('Ref-it0_damagesbyregionoutput'!$A30:$L30)</f>
        <v>3.2814505035778558</v>
      </c>
      <c r="BA31">
        <f>(J31/SUM($C31:$N31)-Y31/SUM($R31:$AC31))*SUM('Ref-it0_damagesbyregionoutput'!$A30:$L30)</f>
        <v>0.46634971736409969</v>
      </c>
      <c r="BB31">
        <f>(K31/SUM($C31:$N31)-Z31/SUM($R31:$AC31))*SUM('Ref-it0_damagesbyregionoutput'!$A30:$L30)</f>
        <v>-26.542258668373687</v>
      </c>
      <c r="BC31">
        <f>(L31/SUM($C31:$N31)-AA31/SUM($R31:$AC31))*SUM('Ref-it0_damagesbyregionoutput'!$A30:$L30)</f>
        <v>2.2816719944586392</v>
      </c>
      <c r="BD31">
        <f>(M31/SUM($C31:$N31)-AB31/SUM($R31:$AC31))*SUM('Ref-it0_damagesbyregionoutput'!$A30:$L30)</f>
        <v>1.8163696348159426</v>
      </c>
      <c r="BE31">
        <f>(N31/SUM($C31:$N31)-AC31/SUM($R31:$AC31))*SUM('Ref-it0_damagesbyregionoutput'!$A30:$L30)</f>
        <v>-1.4722452896393348</v>
      </c>
      <c r="BG31" s="2">
        <f t="shared" si="4"/>
        <v>-785295355391.5896</v>
      </c>
      <c r="BH31" s="2">
        <f t="shared" si="4"/>
        <v>-559863954382.00452</v>
      </c>
      <c r="BI31" s="2">
        <f t="shared" si="4"/>
        <v>-147285642313.11258</v>
      </c>
      <c r="BJ31" s="2">
        <f t="shared" si="4"/>
        <v>-90400722890.266571</v>
      </c>
      <c r="BK31" s="2">
        <f t="shared" si="4"/>
        <v>-89382761463.550064</v>
      </c>
      <c r="BL31" s="2">
        <f t="shared" si="4"/>
        <v>1663106469020.3701</v>
      </c>
      <c r="BM31" s="2">
        <f t="shared" si="4"/>
        <v>-1046175927519.9563</v>
      </c>
      <c r="BN31" s="2">
        <f t="shared" si="4"/>
        <v>-934931348400.64282</v>
      </c>
      <c r="BO31" s="2">
        <f t="shared" si="4"/>
        <v>2538843673098.6719</v>
      </c>
      <c r="BP31" s="2">
        <f t="shared" si="4"/>
        <v>-627704143214.54199</v>
      </c>
      <c r="BQ31" s="2">
        <f t="shared" si="4"/>
        <v>-174858571172.58453</v>
      </c>
      <c r="BR31" s="2">
        <f t="shared" si="4"/>
        <v>253948284629.19516</v>
      </c>
    </row>
    <row r="32" spans="1:70" x14ac:dyDescent="0.2">
      <c r="A32">
        <v>30</v>
      </c>
      <c r="B32" t="s">
        <v>44</v>
      </c>
      <c r="C32">
        <f>C31+'Ref_it0-E_by_region'!A31</f>
        <v>35.241055754346853</v>
      </c>
      <c r="D32">
        <f>D31+'Ref_it0-E_by_region'!B31</f>
        <v>27.212328407120577</v>
      </c>
      <c r="E32">
        <f>E31+'Ref_it0-E_by_region'!C31</f>
        <v>7.820196767515136</v>
      </c>
      <c r="F32">
        <f>F31+'Ref_it0-E_by_region'!D31</f>
        <v>7.9520077197609984</v>
      </c>
      <c r="G32">
        <f>G31+'Ref_it0-E_by_region'!E31</f>
        <v>8.5540892817008629</v>
      </c>
      <c r="H32">
        <f>H31+'Ref_it0-E_by_region'!F31</f>
        <v>20.536724517252626</v>
      </c>
      <c r="I32">
        <f>I31+'Ref_it0-E_by_region'!G31</f>
        <v>23.671446598371212</v>
      </c>
      <c r="J32">
        <f>J31+'Ref_it0-E_by_region'!H31</f>
        <v>13.426153270171122</v>
      </c>
      <c r="K32">
        <f>K31+'Ref_it0-E_by_region'!I31</f>
        <v>11.881708243516451</v>
      </c>
      <c r="L32">
        <f>L31+'Ref_it0-E_by_region'!J31</f>
        <v>10.755823706993707</v>
      </c>
      <c r="M32">
        <f>M31+'Ref_it0-E_by_region'!K31</f>
        <v>9.3547682711791253</v>
      </c>
      <c r="N32">
        <f>N31+'Ref_it0-E_by_region'!L31</f>
        <v>13.859981565627194</v>
      </c>
      <c r="P32">
        <v>30</v>
      </c>
      <c r="Q32" t="s">
        <v>44</v>
      </c>
      <c r="R32">
        <f>R31+'Ref-it0_damagesbyregionoutput'!A31</f>
        <v>25.560562820546423</v>
      </c>
      <c r="S32">
        <f>S31+'Ref-it0_damagesbyregionoutput'!B31</f>
        <v>60.324782572831502</v>
      </c>
      <c r="T32">
        <f>T31+'Ref-it0_damagesbyregionoutput'!C31</f>
        <v>5.003768295088995</v>
      </c>
      <c r="U32">
        <f>U31+'Ref-it0_damagesbyregionoutput'!D31</f>
        <v>2.9860161289164733</v>
      </c>
      <c r="V32">
        <f>V31+'Ref-it0_damagesbyregionoutput'!E31</f>
        <v>4.0352379186696767</v>
      </c>
      <c r="W32">
        <f>W31+'Ref-it0_damagesbyregionoutput'!F31</f>
        <v>191.46291161523024</v>
      </c>
      <c r="X32">
        <f>X31+'Ref-it0_damagesbyregionoutput'!G31</f>
        <v>75.780748416784661</v>
      </c>
      <c r="Y32">
        <f>Y31+'Ref-it0_damagesbyregionoutput'!H31</f>
        <v>58.353664119530549</v>
      </c>
      <c r="Z32">
        <f>Z31+'Ref-it0_damagesbyregionoutput'!I31</f>
        <v>359.90897587677102</v>
      </c>
      <c r="AA32">
        <f>AA31+'Ref-it0_damagesbyregionoutput'!J31</f>
        <v>25.338653023396631</v>
      </c>
      <c r="AB32">
        <f>AB31+'Ref-it0_damagesbyregionoutput'!K31</f>
        <v>24.366032277513874</v>
      </c>
      <c r="AC32">
        <f>AC31+'Ref-it0_damagesbyregionoutput'!L31</f>
        <v>83.745726224218572</v>
      </c>
      <c r="AE32">
        <v>30</v>
      </c>
      <c r="AF32" t="s">
        <v>44</v>
      </c>
      <c r="AG32">
        <f t="shared" si="2"/>
        <v>144.26124251297415</v>
      </c>
      <c r="AH32">
        <f t="shared" si="3"/>
        <v>70.807688872943729</v>
      </c>
      <c r="AI32">
        <f t="shared" si="5"/>
        <v>32.680685382465015</v>
      </c>
      <c r="AJ32">
        <f t="shared" si="5"/>
        <v>35.333616415841647</v>
      </c>
      <c r="AK32">
        <f t="shared" si="5"/>
        <v>37.185742943215459</v>
      </c>
      <c r="AL32">
        <f t="shared" si="5"/>
        <v>-92.499258044016386</v>
      </c>
      <c r="AM32">
        <f t="shared" si="5"/>
        <v>38.288700132456952</v>
      </c>
      <c r="AN32">
        <f t="shared" si="5"/>
        <v>6.3451236500093788</v>
      </c>
      <c r="AO32">
        <f t="shared" si="5"/>
        <v>-302.65265647404567</v>
      </c>
      <c r="AP32">
        <f t="shared" si="5"/>
        <v>26.492183501568991</v>
      </c>
      <c r="AQ32">
        <f t="shared" si="5"/>
        <v>20.713310616247838</v>
      </c>
      <c r="AR32">
        <f t="shared" si="5"/>
        <v>-16.956379509661041</v>
      </c>
      <c r="AT32">
        <f>(C32/SUM($C32:$N32)-R32/SUM($R32:$AC32))*SUM('Ref-it0_damagesbyregionoutput'!$A31:$L31)</f>
        <v>13.691347877191184</v>
      </c>
      <c r="AU32">
        <f>(D32/SUM($C32:$N32)-S32/SUM($R32:$AC32))*SUM('Ref-it0_damagesbyregionoutput'!$A31:$L31)</f>
        <v>6.7201188888429551</v>
      </c>
      <c r="AV32">
        <f>(E32/SUM($C32:$N32)-T32/SUM($R32:$AC32))*SUM('Ref-it0_damagesbyregionoutput'!$A31:$L31)</f>
        <v>3.1016136048885374</v>
      </c>
      <c r="AW32">
        <f>(F32/SUM($C32:$N32)-U32/SUM($R32:$AC32))*SUM('Ref-it0_damagesbyregionoutput'!$A31:$L31)</f>
        <v>3.3533943398901034</v>
      </c>
      <c r="AX32">
        <f>(G32/SUM($C32:$N32)-V32/SUM($R32:$AC32))*SUM('Ref-it0_damagesbyregionoutput'!$A31:$L31)</f>
        <v>3.5291734206544212</v>
      </c>
      <c r="AY32">
        <f>(H32/SUM($C32:$N32)-W32/SUM($R32:$AC32))*SUM('Ref-it0_damagesbyregionoutput'!$A31:$L31)</f>
        <v>-8.7787925447044852</v>
      </c>
      <c r="AZ32">
        <f>(I32/SUM($C32:$N32)-X32/SUM($R32:$AC32))*SUM('Ref-it0_damagesbyregionoutput'!$A31:$L31)</f>
        <v>3.63385136677842</v>
      </c>
      <c r="BA32">
        <f>(J32/SUM($C32:$N32)-Y32/SUM($R32:$AC32))*SUM('Ref-it0_damagesbyregionoutput'!$A31:$L31)</f>
        <v>0.6021942810333033</v>
      </c>
      <c r="BB32">
        <f>(K32/SUM($C32:$N32)-Z32/SUM($R32:$AC32))*SUM('Ref-it0_damagesbyregionoutput'!$A31:$L31)</f>
        <v>-28.723742659914574</v>
      </c>
      <c r="BC32">
        <f>(L32/SUM($C32:$N32)-AA32/SUM($R32:$AC32))*SUM('Ref-it0_damagesbyregionoutput'!$A31:$L31)</f>
        <v>2.5142837676151668</v>
      </c>
      <c r="BD32">
        <f>(M32/SUM($C32:$N32)-AB32/SUM($R32:$AC32))*SUM('Ref-it0_damagesbyregionoutput'!$A31:$L31)</f>
        <v>1.9658304364726475</v>
      </c>
      <c r="BE32">
        <f>(N32/SUM($C32:$N32)-AC32/SUM($R32:$AC32))*SUM('Ref-it0_damagesbyregionoutput'!$A31:$L31)</f>
        <v>-1.6092727787476726</v>
      </c>
      <c r="BG32" s="2">
        <f t="shared" si="4"/>
        <v>-804937139458.05469</v>
      </c>
      <c r="BH32" s="2">
        <f t="shared" si="4"/>
        <v>-577174388516.06226</v>
      </c>
      <c r="BI32" s="2">
        <f t="shared" si="4"/>
        <v>-151392810443.17743</v>
      </c>
      <c r="BJ32" s="2">
        <f t="shared" si="4"/>
        <v>-93593620892.983505</v>
      </c>
      <c r="BK32" s="2">
        <f t="shared" si="4"/>
        <v>-93914187616.365387</v>
      </c>
      <c r="BL32" s="2">
        <f t="shared" si="4"/>
        <v>1732550957977.5105</v>
      </c>
      <c r="BM32" s="2">
        <f t="shared" si="4"/>
        <v>-1111806848708.7554</v>
      </c>
      <c r="BN32" s="2">
        <f t="shared" si="4"/>
        <v>-975894760209.23877</v>
      </c>
      <c r="BO32" s="2">
        <f t="shared" si="4"/>
        <v>2613501890780.2598</v>
      </c>
      <c r="BP32" s="2">
        <f t="shared" si="4"/>
        <v>-654610454577.28235</v>
      </c>
      <c r="BQ32" s="2">
        <f t="shared" si="4"/>
        <v>-180519401024.35117</v>
      </c>
      <c r="BR32" s="2">
        <f t="shared" si="4"/>
        <v>297790762688.5752</v>
      </c>
    </row>
    <row r="33" spans="1:70" x14ac:dyDescent="0.2">
      <c r="A33">
        <v>31</v>
      </c>
      <c r="B33" t="s">
        <v>45</v>
      </c>
      <c r="C33">
        <f>C32+'Ref_it0-E_by_region'!A32</f>
        <v>35.241055754346853</v>
      </c>
      <c r="D33">
        <f>D32+'Ref_it0-E_by_region'!B32</f>
        <v>27.212328407120577</v>
      </c>
      <c r="E33">
        <f>E32+'Ref_it0-E_by_region'!C32</f>
        <v>7.820196767515136</v>
      </c>
      <c r="F33">
        <f>F32+'Ref_it0-E_by_region'!D32</f>
        <v>7.9520077197609984</v>
      </c>
      <c r="G33">
        <f>G32+'Ref_it0-E_by_region'!E32</f>
        <v>8.5540892817008629</v>
      </c>
      <c r="H33">
        <f>H32+'Ref_it0-E_by_region'!F32</f>
        <v>20.536724517252626</v>
      </c>
      <c r="I33">
        <f>I32+'Ref_it0-E_by_region'!G32</f>
        <v>23.671446598371212</v>
      </c>
      <c r="J33">
        <f>J32+'Ref_it0-E_by_region'!H32</f>
        <v>13.426153270171122</v>
      </c>
      <c r="K33">
        <f>K32+'Ref_it0-E_by_region'!I32</f>
        <v>11.881708243516451</v>
      </c>
      <c r="L33">
        <f>L32+'Ref_it0-E_by_region'!J32</f>
        <v>10.755823706993707</v>
      </c>
      <c r="M33">
        <f>M32+'Ref_it0-E_by_region'!K32</f>
        <v>9.3547682711791253</v>
      </c>
      <c r="N33">
        <f>N32+'Ref_it0-E_by_region'!L32</f>
        <v>13.859981565627194</v>
      </c>
      <c r="P33">
        <v>31</v>
      </c>
      <c r="Q33" t="s">
        <v>45</v>
      </c>
      <c r="R33">
        <f>R32+'Ref-it0_damagesbyregionoutput'!A32</f>
        <v>27.249514109069992</v>
      </c>
      <c r="S33">
        <f>S32+'Ref-it0_damagesbyregionoutput'!B32</f>
        <v>65.796500806256262</v>
      </c>
      <c r="T33">
        <f>T32+'Ref-it0_damagesbyregionoutput'!C32</f>
        <v>5.3408277000925901</v>
      </c>
      <c r="U33">
        <f>U32+'Ref-it0_damagesbyregionoutput'!D32</f>
        <v>3.1827827886497855</v>
      </c>
      <c r="V33">
        <f>V32+'Ref-it0_damagesbyregionoutput'!E32</f>
        <v>4.336696899372436</v>
      </c>
      <c r="W33">
        <f>W32+'Ref-it0_damagesbyregionoutput'!F32</f>
        <v>212.88470629267454</v>
      </c>
      <c r="X33">
        <f>X32+'Ref-it0_damagesbyregionoutput'!G32</f>
        <v>82.179693137975036</v>
      </c>
      <c r="Y33">
        <f>Y32+'Ref-it0_damagesbyregionoutput'!H32</f>
        <v>63.160089654877439</v>
      </c>
      <c r="Z33">
        <f>Z32+'Ref-it0_damagesbyregionoutput'!I32</f>
        <v>399.40769875688454</v>
      </c>
      <c r="AA33">
        <f>AA32+'Ref-it0_damagesbyregionoutput'!J32</f>
        <v>27.161977081030582</v>
      </c>
      <c r="AB33">
        <f>AB32+'Ref-it0_damagesbyregionoutput'!K32</f>
        <v>26.635481821514635</v>
      </c>
      <c r="AC33">
        <f>AC32+'Ref-it0_damagesbyregionoutput'!L32</f>
        <v>92.629716999182207</v>
      </c>
      <c r="AE33">
        <v>31</v>
      </c>
      <c r="AF33" t="s">
        <v>45</v>
      </c>
      <c r="AG33">
        <f t="shared" si="2"/>
        <v>159.81598317371822</v>
      </c>
      <c r="AH33">
        <f t="shared" si="3"/>
        <v>78.651150852779566</v>
      </c>
      <c r="AI33">
        <f t="shared" si="5"/>
        <v>36.170102260739533</v>
      </c>
      <c r="AJ33">
        <f t="shared" si="5"/>
        <v>39.027822048584092</v>
      </c>
      <c r="AK33">
        <f t="shared" si="5"/>
        <v>41.06985892111728</v>
      </c>
      <c r="AL33">
        <f t="shared" si="5"/>
        <v>-103.87229159208403</v>
      </c>
      <c r="AM33">
        <f t="shared" si="5"/>
        <v>43.47235770278575</v>
      </c>
      <c r="AN33">
        <f t="shared" si="5"/>
        <v>8.108207628460935</v>
      </c>
      <c r="AO33">
        <f t="shared" si="5"/>
        <v>-336.33757745757435</v>
      </c>
      <c r="AP33">
        <f t="shared" si="5"/>
        <v>29.931758261634407</v>
      </c>
      <c r="AQ33">
        <f t="shared" si="5"/>
        <v>23.021213789754661</v>
      </c>
      <c r="AR33">
        <f t="shared" si="5"/>
        <v>-19.058585589916028</v>
      </c>
      <c r="AT33">
        <f>(C33/SUM($C33:$N33)-R33/SUM($R33:$AC33))*SUM('Ref-it0_damagesbyregionoutput'!$A32:$L32)</f>
        <v>14.731832553017259</v>
      </c>
      <c r="AU33">
        <f>(D33/SUM($C33:$N33)-S33/SUM($R33:$AC33))*SUM('Ref-it0_damagesbyregionoutput'!$A32:$L32)</f>
        <v>7.2500607352005693</v>
      </c>
      <c r="AV33">
        <f>(E33/SUM($C33:$N33)-T33/SUM($R33:$AC33))*SUM('Ref-it0_damagesbyregionoutput'!$A32:$L32)</f>
        <v>3.3341589454887104</v>
      </c>
      <c r="AW33">
        <f>(F33/SUM($C33:$N33)-U33/SUM($R33:$AC33))*SUM('Ref-it0_damagesbyregionoutput'!$A32:$L32)</f>
        <v>3.5975834701322085</v>
      </c>
      <c r="AX33">
        <f>(G33/SUM($C33:$N33)-V33/SUM($R33:$AC33))*SUM('Ref-it0_damagesbyregionoutput'!$A32:$L32)</f>
        <v>3.7858183680181487</v>
      </c>
      <c r="AY33">
        <f>(H33/SUM($C33:$N33)-W33/SUM($R33:$AC33))*SUM('Ref-it0_damagesbyregionoutput'!$A32:$L32)</f>
        <v>-9.5749447348418339</v>
      </c>
      <c r="AZ33">
        <f>(I33/SUM($C33:$N33)-X33/SUM($R33:$AC33))*SUM('Ref-it0_damagesbyregionoutput'!$A32:$L32)</f>
        <v>4.0072806339161469</v>
      </c>
      <c r="BA33">
        <f>(J33/SUM($C33:$N33)-Y33/SUM($R33:$AC33))*SUM('Ref-it0_damagesbyregionoutput'!$A32:$L32)</f>
        <v>0.74741433688609349</v>
      </c>
      <c r="BB33">
        <f>(K33/SUM($C33:$N33)-Z33/SUM($R33:$AC33))*SUM('Ref-it0_damagesbyregionoutput'!$A32:$L32)</f>
        <v>-31.003587838937051</v>
      </c>
      <c r="BC33">
        <f>(L33/SUM($C33:$N33)-AA33/SUM($R33:$AC33))*SUM('Ref-it0_damagesbyregionoutput'!$A32:$L32)</f>
        <v>2.7591085820776864</v>
      </c>
      <c r="BD33">
        <f>(M33/SUM($C33:$N33)-AB33/SUM($R33:$AC33))*SUM('Ref-it0_damagesbyregionoutput'!$A32:$L32)</f>
        <v>2.1220947991743171</v>
      </c>
      <c r="BE33">
        <f>(N33/SUM($C33:$N33)-AC33/SUM($R33:$AC33))*SUM('Ref-it0_damagesbyregionoutput'!$A32:$L32)</f>
        <v>-1.7568198501322547</v>
      </c>
      <c r="BG33" s="2">
        <f t="shared" si="4"/>
        <v>-822908107726.81409</v>
      </c>
      <c r="BH33" s="2">
        <f t="shared" si="4"/>
        <v>-593401244635.2677</v>
      </c>
      <c r="BI33" s="2">
        <f t="shared" si="4"/>
        <v>-155257932785.80789</v>
      </c>
      <c r="BJ33" s="2">
        <f t="shared" si="4"/>
        <v>-96622162610.236816</v>
      </c>
      <c r="BK33" s="2">
        <f t="shared" si="4"/>
        <v>-98297609883.672531</v>
      </c>
      <c r="BL33" s="2">
        <f t="shared" si="4"/>
        <v>1798088813225.8049</v>
      </c>
      <c r="BM33" s="2">
        <f t="shared" si="4"/>
        <v>-1176376936412.6509</v>
      </c>
      <c r="BN33" s="2">
        <f t="shared" si="4"/>
        <v>-1015669641565.4626</v>
      </c>
      <c r="BO33" s="2">
        <f t="shared" si="4"/>
        <v>2681333144591.6333</v>
      </c>
      <c r="BP33" s="2">
        <f t="shared" si="4"/>
        <v>-680466177987.729</v>
      </c>
      <c r="BQ33" s="2">
        <f t="shared" si="4"/>
        <v>-185808374332.50565</v>
      </c>
      <c r="BR33" s="2">
        <f t="shared" si="4"/>
        <v>345386230122.7326</v>
      </c>
    </row>
    <row r="34" spans="1:70" x14ac:dyDescent="0.2">
      <c r="A34">
        <v>32</v>
      </c>
      <c r="B34" t="s">
        <v>46</v>
      </c>
      <c r="C34">
        <f>C33+'Ref_it0-E_by_region'!A33</f>
        <v>35.241055754346853</v>
      </c>
      <c r="D34">
        <f>D33+'Ref_it0-E_by_region'!B33</f>
        <v>27.212328407120577</v>
      </c>
      <c r="E34">
        <f>E33+'Ref_it0-E_by_region'!C33</f>
        <v>7.820196767515136</v>
      </c>
      <c r="F34">
        <f>F33+'Ref_it0-E_by_region'!D33</f>
        <v>7.9520077197609984</v>
      </c>
      <c r="G34">
        <f>G33+'Ref_it0-E_by_region'!E33</f>
        <v>8.5540892817008629</v>
      </c>
      <c r="H34">
        <f>H33+'Ref_it0-E_by_region'!F33</f>
        <v>20.536724517252626</v>
      </c>
      <c r="I34">
        <f>I33+'Ref_it0-E_by_region'!G33</f>
        <v>23.671446598371212</v>
      </c>
      <c r="J34">
        <f>J33+'Ref_it0-E_by_region'!H33</f>
        <v>13.426153270171122</v>
      </c>
      <c r="K34">
        <f>K33+'Ref_it0-E_by_region'!I33</f>
        <v>11.881708243516451</v>
      </c>
      <c r="L34">
        <f>L33+'Ref_it0-E_by_region'!J33</f>
        <v>10.755823706993707</v>
      </c>
      <c r="M34">
        <f>M33+'Ref_it0-E_by_region'!K33</f>
        <v>9.3547682711791253</v>
      </c>
      <c r="N34">
        <f>N33+'Ref_it0-E_by_region'!L33</f>
        <v>13.859981565627194</v>
      </c>
      <c r="P34">
        <v>32</v>
      </c>
      <c r="Q34" t="s">
        <v>46</v>
      </c>
      <c r="R34">
        <f>R33+'Ref-it0_damagesbyregionoutput'!A33</f>
        <v>29.01026242817376</v>
      </c>
      <c r="S34">
        <f>S33+'Ref-it0_damagesbyregionoutput'!B33</f>
        <v>71.606014129085636</v>
      </c>
      <c r="T34">
        <f>T33+'Ref-it0_damagesbyregionoutput'!C33</f>
        <v>5.6920919417649225</v>
      </c>
      <c r="U34">
        <f>U33+'Ref-it0_damagesbyregionoutput'!D33</f>
        <v>3.3868306161830306</v>
      </c>
      <c r="V34">
        <f>V33+'Ref-it0_damagesbyregionoutput'!E33</f>
        <v>4.6510020030344563</v>
      </c>
      <c r="W34">
        <f>W33+'Ref-it0_damagesbyregionoutput'!F33</f>
        <v>235.88778694967175</v>
      </c>
      <c r="X34">
        <f>X33+'Ref-it0_damagesbyregionoutput'!G33</f>
        <v>88.908447313358522</v>
      </c>
      <c r="Y34">
        <f>Y33+'Ref-it0_damagesbyregionoutput'!H33</f>
        <v>68.220281326589287</v>
      </c>
      <c r="Z34">
        <f>Z33+'Ref-it0_damagesbyregionoutput'!I33</f>
        <v>441.74357135685835</v>
      </c>
      <c r="AA34">
        <f>AA33+'Ref-it0_damagesbyregionoutput'!J33</f>
        <v>29.061292346625933</v>
      </c>
      <c r="AB34">
        <f>AB33+'Ref-it0_damagesbyregionoutput'!K33</f>
        <v>29.048398743994653</v>
      </c>
      <c r="AC34">
        <f>AC33+'Ref-it0_damagesbyregionoutput'!L33</f>
        <v>102.18529652672174</v>
      </c>
      <c r="AE34">
        <v>32</v>
      </c>
      <c r="AF34" t="s">
        <v>46</v>
      </c>
      <c r="AG34">
        <f t="shared" si="2"/>
        <v>176.4726605944681</v>
      </c>
      <c r="AH34">
        <f t="shared" si="3"/>
        <v>87.063147837138828</v>
      </c>
      <c r="AI34">
        <f t="shared" si="5"/>
        <v>39.905772707991439</v>
      </c>
      <c r="AJ34">
        <f t="shared" si="5"/>
        <v>42.979594996748702</v>
      </c>
      <c r="AK34">
        <f t="shared" si="5"/>
        <v>45.22603010556621</v>
      </c>
      <c r="AL34">
        <f t="shared" si="5"/>
        <v>-116.14261777734046</v>
      </c>
      <c r="AM34">
        <f t="shared" si="5"/>
        <v>49.114603786855</v>
      </c>
      <c r="AN34">
        <f t="shared" si="5"/>
        <v>10.064695097945632</v>
      </c>
      <c r="AO34">
        <f t="shared" si="5"/>
        <v>-372.46391760872024</v>
      </c>
      <c r="AP34">
        <f t="shared" si="5"/>
        <v>33.653573809354143</v>
      </c>
      <c r="AQ34">
        <f t="shared" si="5"/>
        <v>25.497218219374865</v>
      </c>
      <c r="AR34">
        <f t="shared" si="5"/>
        <v>-21.370761769382099</v>
      </c>
      <c r="AT34">
        <f>(C34/SUM($C34:$N34)-R34/SUM($R34:$AC34))*SUM('Ref-it0_damagesbyregionoutput'!$A33:$L33)</f>
        <v>15.81723713972513</v>
      </c>
      <c r="AU34">
        <f>(D34/SUM($C34:$N34)-S34/SUM($R34:$AC34))*SUM('Ref-it0_damagesbyregionoutput'!$A33:$L33)</f>
        <v>7.8034662753542685</v>
      </c>
      <c r="AV34">
        <f>(E34/SUM($C34:$N34)-T34/SUM($R34:$AC34))*SUM('Ref-it0_damagesbyregionoutput'!$A33:$L33)</f>
        <v>3.576752727816344</v>
      </c>
      <c r="AW34">
        <f>(F34/SUM($C34:$N34)-U34/SUM($R34:$AC34))*SUM('Ref-it0_damagesbyregionoutput'!$A33:$L33)</f>
        <v>3.8522592901522121</v>
      </c>
      <c r="AX34">
        <f>(G34/SUM($C34:$N34)-V34/SUM($R34:$AC34))*SUM('Ref-it0_damagesbyregionoutput'!$A33:$L33)</f>
        <v>4.0536071743824147</v>
      </c>
      <c r="AY34">
        <f>(H34/SUM($C34:$N34)-W34/SUM($R34:$AC34))*SUM('Ref-it0_damagesbyregionoutput'!$A33:$L33)</f>
        <v>-10.409857941872248</v>
      </c>
      <c r="AZ34">
        <f>(I34/SUM($C34:$N34)-X34/SUM($R34:$AC34))*SUM('Ref-it0_damagesbyregionoutput'!$A33:$L33)</f>
        <v>4.4021398697305054</v>
      </c>
      <c r="BA34">
        <f>(J34/SUM($C34:$N34)-Y34/SUM($R34:$AC34))*SUM('Ref-it0_damagesbyregionoutput'!$A33:$L33)</f>
        <v>0.90209819791330004</v>
      </c>
      <c r="BB34">
        <f>(K34/SUM($C34:$N34)-Z34/SUM($R34:$AC34))*SUM('Ref-it0_damagesbyregionoutput'!$A33:$L33)</f>
        <v>-33.383925254838296</v>
      </c>
      <c r="BC34">
        <f>(L34/SUM($C34:$N34)-AA34/SUM($R34:$AC34))*SUM('Ref-it0_damagesbyregionoutput'!$A33:$L33)</f>
        <v>3.016368403744027</v>
      </c>
      <c r="BD34">
        <f>(M34/SUM($C34:$N34)-AB34/SUM($R34:$AC34))*SUM('Ref-it0_damagesbyregionoutput'!$A33:$L33)</f>
        <v>2.2853145955901937</v>
      </c>
      <c r="BE34">
        <f>(N34/SUM($C34:$N34)-AC34/SUM($R34:$AC34))*SUM('Ref-it0_damagesbyregionoutput'!$A33:$L33)</f>
        <v>-1.915460477697839</v>
      </c>
      <c r="BG34" s="2">
        <f t="shared" si="4"/>
        <v>-839440281024.7428</v>
      </c>
      <c r="BH34" s="2">
        <f t="shared" si="4"/>
        <v>-608530709004.99426</v>
      </c>
      <c r="BI34" s="2">
        <f t="shared" si="4"/>
        <v>-158917719435.56155</v>
      </c>
      <c r="BJ34" s="2">
        <f t="shared" si="4"/>
        <v>-99513658012.397873</v>
      </c>
      <c r="BK34" s="2">
        <f t="shared" si="4"/>
        <v>-102564010066.51483</v>
      </c>
      <c r="BL34" s="2">
        <f t="shared" si="4"/>
        <v>1860468243384.1885</v>
      </c>
      <c r="BM34" s="2">
        <f t="shared" si="4"/>
        <v>-1240106214338.7439</v>
      </c>
      <c r="BN34" s="2">
        <f t="shared" si="4"/>
        <v>-1054389271571.3973</v>
      </c>
      <c r="BO34" s="2">
        <f t="shared" si="4"/>
        <v>2742414896307.5864</v>
      </c>
      <c r="BP34" s="2">
        <f t="shared" si="4"/>
        <v>-705447143975.70862</v>
      </c>
      <c r="BQ34" s="2">
        <f t="shared" si="4"/>
        <v>-190689834030.01028</v>
      </c>
      <c r="BR34" s="2">
        <f t="shared" si="4"/>
        <v>396715701768.23236</v>
      </c>
    </row>
    <row r="35" spans="1:70" x14ac:dyDescent="0.2">
      <c r="A35">
        <v>33</v>
      </c>
      <c r="B35" t="s">
        <v>47</v>
      </c>
      <c r="C35">
        <f>C34+'Ref_it0-E_by_region'!A34</f>
        <v>35.241055754346853</v>
      </c>
      <c r="D35">
        <f>D34+'Ref_it0-E_by_region'!B34</f>
        <v>27.212328407120577</v>
      </c>
      <c r="E35">
        <f>E34+'Ref_it0-E_by_region'!C34</f>
        <v>7.820196767515136</v>
      </c>
      <c r="F35">
        <f>F34+'Ref_it0-E_by_region'!D34</f>
        <v>7.9520077197609984</v>
      </c>
      <c r="G35">
        <f>G34+'Ref_it0-E_by_region'!E34</f>
        <v>8.5540892817008629</v>
      </c>
      <c r="H35">
        <f>H34+'Ref_it0-E_by_region'!F34</f>
        <v>20.536724517252626</v>
      </c>
      <c r="I35">
        <f>I34+'Ref_it0-E_by_region'!G34</f>
        <v>23.671446598371212</v>
      </c>
      <c r="J35">
        <f>J34+'Ref_it0-E_by_region'!H34</f>
        <v>13.426153270171122</v>
      </c>
      <c r="K35">
        <f>K34+'Ref_it0-E_by_region'!I34</f>
        <v>11.881708243516451</v>
      </c>
      <c r="L35">
        <f>L34+'Ref_it0-E_by_region'!J34</f>
        <v>10.755823706993707</v>
      </c>
      <c r="M35">
        <f>M34+'Ref_it0-E_by_region'!K34</f>
        <v>9.3547682711791253</v>
      </c>
      <c r="N35">
        <f>N34+'Ref_it0-E_by_region'!L34</f>
        <v>13.859981565627194</v>
      </c>
      <c r="P35">
        <v>33</v>
      </c>
      <c r="Q35" t="s">
        <v>47</v>
      </c>
      <c r="R35">
        <f>R34+'Ref-it0_damagesbyregionoutput'!A34</f>
        <v>30.8465942889761</v>
      </c>
      <c r="S35">
        <f>S34+'Ref-it0_damagesbyregionoutput'!B34</f>
        <v>77.767969381478608</v>
      </c>
      <c r="T35">
        <f>T34+'Ref-it0_damagesbyregionoutput'!C34</f>
        <v>6.0582067607828609</v>
      </c>
      <c r="U35">
        <f>U34+'Ref-it0_damagesbyregionoutput'!D34</f>
        <v>3.5984694526228345</v>
      </c>
      <c r="V35">
        <f>V34+'Ref-it0_damagesbyregionoutput'!E34</f>
        <v>4.9785949374717662</v>
      </c>
      <c r="W35">
        <f>W34+'Ref-it0_damagesbyregionoutput'!F34</f>
        <v>260.53759491067376</v>
      </c>
      <c r="X35">
        <f>X34+'Ref-it0_damagesbyregionoutput'!G34</f>
        <v>95.978425447780566</v>
      </c>
      <c r="Y35">
        <f>Y34+'Ref-it0_damagesbyregionoutput'!H34</f>
        <v>73.544106709067023</v>
      </c>
      <c r="Z35">
        <f>Z34+'Ref-it0_damagesbyregionoutput'!I34</f>
        <v>487.02914832956117</v>
      </c>
      <c r="AA35">
        <f>AA34+'Ref-it0_damagesbyregionoutput'!J34</f>
        <v>31.039469555735792</v>
      </c>
      <c r="AB35">
        <f>AB34+'Ref-it0_damagesbyregionoutput'!K34</f>
        <v>31.611022786415614</v>
      </c>
      <c r="AC35">
        <f>AC34+'Ref-it0_damagesbyregionoutput'!L34</f>
        <v>112.44696010908314</v>
      </c>
      <c r="AE35">
        <v>33</v>
      </c>
      <c r="AF35" t="s">
        <v>47</v>
      </c>
      <c r="AG35">
        <f t="shared" si="2"/>
        <v>194.27614814919559</v>
      </c>
      <c r="AH35">
        <f t="shared" si="3"/>
        <v>96.066607024011589</v>
      </c>
      <c r="AI35">
        <f t="shared" si="5"/>
        <v>43.897848897168906</v>
      </c>
      <c r="AJ35">
        <f t="shared" si="5"/>
        <v>47.199605333808513</v>
      </c>
      <c r="AK35">
        <f t="shared" si="5"/>
        <v>49.665626041065124</v>
      </c>
      <c r="AL35">
        <f t="shared" si="5"/>
        <v>-129.34732137720042</v>
      </c>
      <c r="AM35">
        <f t="shared" si="5"/>
        <v>55.236708765295539</v>
      </c>
      <c r="AN35">
        <f t="shared" si="5"/>
        <v>12.223256948967881</v>
      </c>
      <c r="AO35">
        <f t="shared" si="5"/>
        <v>-411.12782564286147</v>
      </c>
      <c r="AP35">
        <f t="shared" si="5"/>
        <v>37.66961075611772</v>
      </c>
      <c r="AQ35">
        <f t="shared" si="5"/>
        <v>28.148000971596375</v>
      </c>
      <c r="AR35">
        <f t="shared" si="5"/>
        <v>-23.908265867165216</v>
      </c>
      <c r="AT35">
        <f>(C35/SUM($C35:$N35)-R35/SUM($R35:$AC35))*SUM('Ref-it0_damagesbyregionoutput'!$A34:$L34)</f>
        <v>16.948747270359998</v>
      </c>
      <c r="AU35">
        <f>(D35/SUM($C35:$N35)-S35/SUM($R35:$AC35))*SUM('Ref-it0_damagesbyregionoutput'!$A34:$L34)</f>
        <v>8.3808983196463718</v>
      </c>
      <c r="AV35">
        <f>(E35/SUM($C35:$N35)-T35/SUM($R35:$AC35))*SUM('Ref-it0_damagesbyregionoutput'!$A34:$L34)</f>
        <v>3.8296700534704717</v>
      </c>
      <c r="AW35">
        <f>(F35/SUM($C35:$N35)-U35/SUM($R35:$AC35))*SUM('Ref-it0_damagesbyregionoutput'!$A34:$L34)</f>
        <v>4.117716918337865</v>
      </c>
      <c r="AX35">
        <f>(G35/SUM($C35:$N35)-V35/SUM($R35:$AC35))*SUM('Ref-it0_damagesbyregionoutput'!$A34:$L34)</f>
        <v>4.3328537847465469</v>
      </c>
      <c r="AY35">
        <f>(H35/SUM($C35:$N35)-W35/SUM($R35:$AC35))*SUM('Ref-it0_damagesbyregionoutput'!$A34:$L34)</f>
        <v>-11.284324303344906</v>
      </c>
      <c r="AZ35">
        <f>(I35/SUM($C35:$N35)-X35/SUM($R35:$AC35))*SUM('Ref-it0_damagesbyregionoutput'!$A34:$L34)</f>
        <v>4.8188777975488666</v>
      </c>
      <c r="BA35">
        <f>(J35/SUM($C35:$N35)-Y35/SUM($R35:$AC35))*SUM('Ref-it0_damagesbyregionoutput'!$A34:$L34)</f>
        <v>1.0663629829104477</v>
      </c>
      <c r="BB35">
        <f>(K35/SUM($C35:$N35)-Z35/SUM($R35:$AC35))*SUM('Ref-it0_damagesbyregionoutput'!$A34:$L34)</f>
        <v>-35.866994888545413</v>
      </c>
      <c r="BC35">
        <f>(L35/SUM($C35:$N35)-AA35/SUM($R35:$AC35))*SUM('Ref-it0_damagesbyregionoutput'!$A34:$L34)</f>
        <v>3.2863154770186718</v>
      </c>
      <c r="BD35">
        <f>(M35/SUM($C35:$N35)-AB35/SUM($R35:$AC35))*SUM('Ref-it0_damagesbyregionoutput'!$A34:$L34)</f>
        <v>2.4556455292034265</v>
      </c>
      <c r="BE35">
        <f>(N35/SUM($C35:$N35)-AC35/SUM($R35:$AC35))*SUM('Ref-it0_damagesbyregionoutput'!$A34:$L34)</f>
        <v>-2.0857689413523373</v>
      </c>
      <c r="BG35" s="2">
        <f t="shared" si="4"/>
        <v>-854740284367.49805</v>
      </c>
      <c r="BH35" s="2">
        <f t="shared" si="4"/>
        <v>-622560867226.38843</v>
      </c>
      <c r="BI35" s="2">
        <f t="shared" si="4"/>
        <v>-162406135706.9957</v>
      </c>
      <c r="BJ35" s="2">
        <f t="shared" si="4"/>
        <v>-102293418721.94641</v>
      </c>
      <c r="BK35" s="2">
        <f t="shared" si="4"/>
        <v>-106742150752.3676</v>
      </c>
      <c r="BL35" s="2">
        <f t="shared" si="4"/>
        <v>1920379296515.0476</v>
      </c>
      <c r="BM35" s="2">
        <f t="shared" si="4"/>
        <v>-1303227180891.6729</v>
      </c>
      <c r="BN35" s="2">
        <f t="shared" si="4"/>
        <v>-1092198868111.8011</v>
      </c>
      <c r="BO35" s="2">
        <f t="shared" si="4"/>
        <v>2796913145595.8164</v>
      </c>
      <c r="BP35" s="2">
        <f t="shared" si="4"/>
        <v>-729721469744.90576</v>
      </c>
      <c r="BQ35" s="2">
        <f t="shared" si="4"/>
        <v>-195137223018.08301</v>
      </c>
      <c r="BR35" s="2">
        <f t="shared" si="4"/>
        <v>451735156430.77966</v>
      </c>
    </row>
    <row r="36" spans="1:70" x14ac:dyDescent="0.2">
      <c r="A36">
        <v>34</v>
      </c>
      <c r="B36" t="s">
        <v>48</v>
      </c>
      <c r="C36">
        <f>C35+'Ref_it0-E_by_region'!A35</f>
        <v>35.241055754346853</v>
      </c>
      <c r="D36">
        <f>D35+'Ref_it0-E_by_region'!B35</f>
        <v>27.212328407120577</v>
      </c>
      <c r="E36">
        <f>E35+'Ref_it0-E_by_region'!C35</f>
        <v>7.820196767515136</v>
      </c>
      <c r="F36">
        <f>F35+'Ref_it0-E_by_region'!D35</f>
        <v>7.9520077197609984</v>
      </c>
      <c r="G36">
        <f>G35+'Ref_it0-E_by_region'!E35</f>
        <v>8.5540892817008629</v>
      </c>
      <c r="H36">
        <f>H35+'Ref_it0-E_by_region'!F35</f>
        <v>20.536724517252626</v>
      </c>
      <c r="I36">
        <f>I35+'Ref_it0-E_by_region'!G35</f>
        <v>23.671446598371212</v>
      </c>
      <c r="J36">
        <f>J35+'Ref_it0-E_by_region'!H35</f>
        <v>13.426153270171122</v>
      </c>
      <c r="K36">
        <f>K35+'Ref_it0-E_by_region'!I35</f>
        <v>11.881708243516451</v>
      </c>
      <c r="L36">
        <f>L35+'Ref_it0-E_by_region'!J35</f>
        <v>10.755823706993707</v>
      </c>
      <c r="M36">
        <f>M35+'Ref_it0-E_by_region'!K35</f>
        <v>9.3547682711791253</v>
      </c>
      <c r="N36">
        <f>N35+'Ref_it0-E_by_region'!L35</f>
        <v>13.859981565627194</v>
      </c>
      <c r="P36">
        <v>34</v>
      </c>
      <c r="Q36" t="s">
        <v>48</v>
      </c>
      <c r="R36">
        <f>R35+'Ref-it0_damagesbyregionoutput'!A35</f>
        <v>32.762313931829262</v>
      </c>
      <c r="S36">
        <f>S35+'Ref-it0_damagesbyregionoutput'!B35</f>
        <v>84.29754413106167</v>
      </c>
      <c r="T36">
        <f>T35+'Ref-it0_damagesbyregionoutput'!C35</f>
        <v>6.4398204468310976</v>
      </c>
      <c r="U36">
        <f>U35+'Ref-it0_damagesbyregionoutput'!D35</f>
        <v>3.8180053028339915</v>
      </c>
      <c r="V36">
        <f>V35+'Ref-it0_damagesbyregionoutput'!E35</f>
        <v>5.3199153983963061</v>
      </c>
      <c r="W36">
        <f>W35+'Ref-it0_damagesbyregionoutput'!F35</f>
        <v>286.90198303894465</v>
      </c>
      <c r="X36">
        <f>X35+'Ref-it0_damagesbyregionoutput'!G35</f>
        <v>103.40129522131602</v>
      </c>
      <c r="Y36">
        <f>Y35+'Ref-it0_damagesbyregionoutput'!H35</f>
        <v>79.141699124321363</v>
      </c>
      <c r="Z36">
        <f>Z35+'Ref-it0_damagesbyregionoutput'!I35</f>
        <v>535.3801463322369</v>
      </c>
      <c r="AA36">
        <f>AA35+'Ref-it0_damagesbyregionoutput'!J35</f>
        <v>33.099384185103851</v>
      </c>
      <c r="AB36">
        <f>AB35+'Ref-it0_damagesbyregionoutput'!K35</f>
        <v>34.329839274785286</v>
      </c>
      <c r="AC36">
        <f>AC35+'Ref-it0_damagesbyregionoutput'!L35</f>
        <v>123.45031162193183</v>
      </c>
      <c r="AE36">
        <v>34</v>
      </c>
      <c r="AF36" t="s">
        <v>48</v>
      </c>
      <c r="AG36">
        <f t="shared" si="2"/>
        <v>213.27278259579654</v>
      </c>
      <c r="AH36">
        <f t="shared" si="3"/>
        <v>105.68506856525455</v>
      </c>
      <c r="AI36">
        <f t="shared" si="5"/>
        <v>48.156809119900608</v>
      </c>
      <c r="AJ36">
        <f t="shared" si="5"/>
        <v>51.698861176925178</v>
      </c>
      <c r="AK36">
        <f t="shared" si="5"/>
        <v>54.400377795986941</v>
      </c>
      <c r="AL36">
        <f t="shared" si="5"/>
        <v>-143.52503558922842</v>
      </c>
      <c r="AM36">
        <f t="shared" si="5"/>
        <v>61.860684708454706</v>
      </c>
      <c r="AN36">
        <f t="shared" si="5"/>
        <v>14.592862599579334</v>
      </c>
      <c r="AO36">
        <f t="shared" si="5"/>
        <v>-452.42811291462067</v>
      </c>
      <c r="AP36">
        <f t="shared" si="5"/>
        <v>41.992297018513604</v>
      </c>
      <c r="AQ36">
        <f t="shared" si="5"/>
        <v>30.980386691110564</v>
      </c>
      <c r="AR36">
        <f t="shared" si="5"/>
        <v>-26.686981767672712</v>
      </c>
      <c r="AT36">
        <f>(C36/SUM($C36:$N36)-R36/SUM($R36:$AC36))*SUM('Ref-it0_damagesbyregionoutput'!$A35:$L35)</f>
        <v>18.127641178971675</v>
      </c>
      <c r="AU36">
        <f>(D36/SUM($C36:$N36)-S36/SUM($R36:$AC36))*SUM('Ref-it0_damagesbyregionoutput'!$A35:$L35)</f>
        <v>8.9829605897574698</v>
      </c>
      <c r="AV36">
        <f>(E36/SUM($C36:$N36)-T36/SUM($R36:$AC36))*SUM('Ref-it0_damagesbyregionoutput'!$A35:$L35)</f>
        <v>4.0932056375157666</v>
      </c>
      <c r="AW36">
        <f>(F36/SUM($C36:$N36)-U36/SUM($R36:$AC36))*SUM('Ref-it0_damagesbyregionoutput'!$A35:$L35)</f>
        <v>4.3942710052831657</v>
      </c>
      <c r="AX36">
        <f>(G36/SUM($C36:$N36)-V36/SUM($R36:$AC36))*SUM('Ref-it0_damagesbyregionoutput'!$A35:$L35)</f>
        <v>4.6238930100853173</v>
      </c>
      <c r="AY36">
        <f>(H36/SUM($C36:$N36)-W36/SUM($R36:$AC36))*SUM('Ref-it0_damagesbyregionoutput'!$A35:$L35)</f>
        <v>-12.199261029437851</v>
      </c>
      <c r="AZ36">
        <f>(I36/SUM($C36:$N36)-X36/SUM($R36:$AC36))*SUM('Ref-it0_damagesbyregionoutput'!$A35:$L35)</f>
        <v>5.2580000215295577</v>
      </c>
      <c r="BA36">
        <f>(J36/SUM($C36:$N36)-Y36/SUM($R36:$AC36))*SUM('Ref-it0_damagesbyregionoutput'!$A35:$L35)</f>
        <v>1.240356006797952</v>
      </c>
      <c r="BB36">
        <f>(K36/SUM($C36:$N36)-Z36/SUM($R36:$AC36))*SUM('Ref-it0_damagesbyregionoutput'!$A35:$L35)</f>
        <v>-38.455232732341948</v>
      </c>
      <c r="BC36">
        <f>(L36/SUM($C36:$N36)-AA36/SUM($R36:$AC36))*SUM('Ref-it0_damagesbyregionoutput'!$A35:$L35)</f>
        <v>3.5692378716468238</v>
      </c>
      <c r="BD36">
        <f>(M36/SUM($C36:$N36)-AB36/SUM($R36:$AC36))*SUM('Ref-it0_damagesbyregionoutput'!$A35:$L35)</f>
        <v>2.6332536514357394</v>
      </c>
      <c r="BE36">
        <f>(N36/SUM($C36:$N36)-AC36/SUM($R36:$AC36))*SUM('Ref-it0_damagesbyregionoutput'!$A35:$L35)</f>
        <v>-2.2683252112436447</v>
      </c>
      <c r="BG36" s="2">
        <f t="shared" si="4"/>
        <v>-868993267629.2749</v>
      </c>
      <c r="BH36" s="2">
        <f t="shared" si="4"/>
        <v>-635500951485.49524</v>
      </c>
      <c r="BI36" s="2">
        <f t="shared" si="4"/>
        <v>-165754585215.935</v>
      </c>
      <c r="BJ36" s="2">
        <f t="shared" si="4"/>
        <v>-104984837833.49855</v>
      </c>
      <c r="BK36" s="2">
        <f t="shared" si="4"/>
        <v>-110858744836.4995</v>
      </c>
      <c r="BL36" s="2">
        <f t="shared" si="4"/>
        <v>1978453182590.1562</v>
      </c>
      <c r="BM36" s="2">
        <f t="shared" si="4"/>
        <v>-1365975921629.6089</v>
      </c>
      <c r="BN36" s="2">
        <f t="shared" si="4"/>
        <v>-1129249643813.5007</v>
      </c>
      <c r="BO36" s="2">
        <f t="shared" si="4"/>
        <v>2845054539417.2549</v>
      </c>
      <c r="BP36" s="2">
        <f t="shared" si="4"/>
        <v>-753448390749.05994</v>
      </c>
      <c r="BQ36" s="2">
        <f t="shared" si="4"/>
        <v>-199132068078.44965</v>
      </c>
      <c r="BR36" s="2">
        <f t="shared" si="4"/>
        <v>510390689263.85144</v>
      </c>
    </row>
    <row r="37" spans="1:70" x14ac:dyDescent="0.2">
      <c r="A37">
        <v>35</v>
      </c>
      <c r="B37" t="s">
        <v>49</v>
      </c>
      <c r="C37">
        <f>C36+'Ref_it0-E_by_region'!A36</f>
        <v>35.241055754346853</v>
      </c>
      <c r="D37">
        <f>D36+'Ref_it0-E_by_region'!B36</f>
        <v>27.212328407120577</v>
      </c>
      <c r="E37">
        <f>E36+'Ref_it0-E_by_region'!C36</f>
        <v>7.820196767515136</v>
      </c>
      <c r="F37">
        <f>F36+'Ref_it0-E_by_region'!D36</f>
        <v>7.9520077197609984</v>
      </c>
      <c r="G37">
        <f>G36+'Ref_it0-E_by_region'!E36</f>
        <v>8.5540892817008629</v>
      </c>
      <c r="H37">
        <f>H36+'Ref_it0-E_by_region'!F36</f>
        <v>20.536724517252626</v>
      </c>
      <c r="I37">
        <f>I36+'Ref_it0-E_by_region'!G36</f>
        <v>23.671446598371212</v>
      </c>
      <c r="J37">
        <f>J36+'Ref_it0-E_by_region'!H36</f>
        <v>13.426153270171122</v>
      </c>
      <c r="K37">
        <f>K36+'Ref_it0-E_by_region'!I36</f>
        <v>11.881708243516451</v>
      </c>
      <c r="L37">
        <f>L36+'Ref_it0-E_by_region'!J36</f>
        <v>10.755823706993707</v>
      </c>
      <c r="M37">
        <f>M36+'Ref_it0-E_by_region'!K36</f>
        <v>9.3547682711791253</v>
      </c>
      <c r="N37">
        <f>N36+'Ref_it0-E_by_region'!L36</f>
        <v>13.859981565627194</v>
      </c>
      <c r="P37">
        <v>35</v>
      </c>
      <c r="Q37" t="s">
        <v>49</v>
      </c>
      <c r="R37">
        <f>R36+'Ref-it0_damagesbyregionoutput'!A36</f>
        <v>34.761254323810149</v>
      </c>
      <c r="S37">
        <f>S36+'Ref-it0_damagesbyregionoutput'!B36</f>
        <v>91.210469400003646</v>
      </c>
      <c r="T37">
        <f>T36+'Ref-it0_damagesbyregionoutput'!C36</f>
        <v>6.8375851925171176</v>
      </c>
      <c r="U37">
        <f>U36+'Ref-it0_damagesbyregionoutput'!D36</f>
        <v>4.0457409871749315</v>
      </c>
      <c r="V37">
        <f>V36+'Ref-it0_damagesbyregionoutput'!E36</f>
        <v>5.675402021339047</v>
      </c>
      <c r="W37">
        <f>W36+'Ref-it0_damagesbyregionoutput'!F36</f>
        <v>315.05136828603418</v>
      </c>
      <c r="X37">
        <f>X36+'Ref-it0_damagesbyregionoutput'!G36</f>
        <v>111.18899194388676</v>
      </c>
      <c r="Y37">
        <f>Y36+'Ref-it0_damagesbyregionoutput'!H36</f>
        <v>85.023468619707685</v>
      </c>
      <c r="Z37">
        <f>Z36+'Ref-it0_damagesbyregionoutput'!I36</f>
        <v>586.91579178860616</v>
      </c>
      <c r="AA37">
        <f>AA36+'Ref-it0_damagesbyregionoutput'!J36</f>
        <v>35.243920244051473</v>
      </c>
      <c r="AB37">
        <f>AB36+'Ref-it0_damagesbyregionoutput'!K36</f>
        <v>37.211587617040173</v>
      </c>
      <c r="AC37">
        <f>AC36+'Ref-it0_damagesbyregionoutput'!L36</f>
        <v>135.23212450990013</v>
      </c>
      <c r="AE37">
        <v>35</v>
      </c>
      <c r="AF37" t="s">
        <v>49</v>
      </c>
      <c r="AG37">
        <f t="shared" si="2"/>
        <v>233.51047082465877</v>
      </c>
      <c r="AH37">
        <f t="shared" si="3"/>
        <v>115.94275376030021</v>
      </c>
      <c r="AI37">
        <f t="shared" si="5"/>
        <v>52.693482561121137</v>
      </c>
      <c r="AJ37">
        <f t="shared" si="5"/>
        <v>56.488734604155539</v>
      </c>
      <c r="AK37">
        <f t="shared" si="5"/>
        <v>59.442405591245326</v>
      </c>
      <c r="AL37">
        <f t="shared" si="5"/>
        <v>-158.71602596409898</v>
      </c>
      <c r="AM37">
        <f t="shared" si="5"/>
        <v>69.009350011904559</v>
      </c>
      <c r="AN37">
        <f t="shared" si="5"/>
        <v>17.18281387659037</v>
      </c>
      <c r="AO37">
        <f t="shared" si="5"/>
        <v>-496.4665614812601</v>
      </c>
      <c r="AP37">
        <f t="shared" si="5"/>
        <v>46.634539963886205</v>
      </c>
      <c r="AQ37">
        <f t="shared" si="5"/>
        <v>34.001370359221127</v>
      </c>
      <c r="AR37">
        <f t="shared" si="5"/>
        <v>-29.723334107724014</v>
      </c>
      <c r="AT37">
        <f>(C37/SUM($C37:$N37)-R37/SUM($R37:$AC37))*SUM('Ref-it0_damagesbyregionoutput'!$A36:$L36)</f>
        <v>19.35532198159348</v>
      </c>
      <c r="AU37">
        <f>(D37/SUM($C37:$N37)-S37/SUM($R37:$AC37))*SUM('Ref-it0_damagesbyregionoutput'!$A36:$L36)</f>
        <v>9.610315642540515</v>
      </c>
      <c r="AV37">
        <f>(E37/SUM($C37:$N37)-T37/SUM($R37:$AC37))*SUM('Ref-it0_damagesbyregionoutput'!$A36:$L36)</f>
        <v>4.3676813193863815</v>
      </c>
      <c r="AW37">
        <f>(F37/SUM($C37:$N37)-U37/SUM($R37:$AC37))*SUM('Ref-it0_damagesbyregionoutput'!$A36:$L36)</f>
        <v>4.6822638947835706</v>
      </c>
      <c r="AX37">
        <f>(G37/SUM($C37:$N37)-V37/SUM($R37:$AC37))*SUM('Ref-it0_damagesbyregionoutput'!$A36:$L36)</f>
        <v>4.92708911731392</v>
      </c>
      <c r="AY37">
        <f>(H37/SUM($C37:$N37)-W37/SUM($R37:$AC37))*SUM('Ref-it0_damagesbyregionoutput'!$A36:$L36)</f>
        <v>-13.155726059414388</v>
      </c>
      <c r="AZ37">
        <f>(I37/SUM($C37:$N37)-X37/SUM($R37:$AC37))*SUM('Ref-it0_damagesbyregionoutput'!$A36:$L36)</f>
        <v>5.7200783523915737</v>
      </c>
      <c r="BA37">
        <f>(J37/SUM($C37:$N37)-Y37/SUM($R37:$AC37))*SUM('Ref-it0_damagesbyregionoutput'!$A36:$L36)</f>
        <v>1.4242568821718065</v>
      </c>
      <c r="BB37">
        <f>(K37/SUM($C37:$N37)-Z37/SUM($R37:$AC37))*SUM('Ref-it0_damagesbyregionoutput'!$A36:$L36)</f>
        <v>-41.15134587596242</v>
      </c>
      <c r="BC37">
        <f>(L37/SUM($C37:$N37)-AA37/SUM($R37:$AC37))*SUM('Ref-it0_damagesbyregionoutput'!$A36:$L36)</f>
        <v>3.8654649330148527</v>
      </c>
      <c r="BD37">
        <f>(M37/SUM($C37:$N37)-AB37/SUM($R37:$AC37))*SUM('Ref-it0_damagesbyregionoutput'!$A36:$L36)</f>
        <v>2.8183210320033214</v>
      </c>
      <c r="BE37">
        <f>(N37/SUM($C37:$N37)-AC37/SUM($R37:$AC37))*SUM('Ref-it0_damagesbyregionoutput'!$A36:$L36)</f>
        <v>-2.4637212198225997</v>
      </c>
      <c r="BG37" s="2">
        <f t="shared" si="4"/>
        <v>-882366247268.74524</v>
      </c>
      <c r="BH37" s="2">
        <f t="shared" si="4"/>
        <v>-647369552505.13794</v>
      </c>
      <c r="BI37" s="2">
        <f t="shared" si="4"/>
        <v>-168992121834.14746</v>
      </c>
      <c r="BJ37" s="2">
        <f t="shared" si="4"/>
        <v>-107609532446.79073</v>
      </c>
      <c r="BK37" s="2">
        <f t="shared" si="4"/>
        <v>-114938677944.46455</v>
      </c>
      <c r="BL37" s="2">
        <f t="shared" si="4"/>
        <v>2035264315456.1641</v>
      </c>
      <c r="BM37" s="2">
        <f t="shared" si="4"/>
        <v>-1428586951058.2793</v>
      </c>
      <c r="BN37" s="2">
        <f t="shared" si="4"/>
        <v>-1165694394839.229</v>
      </c>
      <c r="BO37" s="2">
        <f t="shared" si="4"/>
        <v>2887102690677.0112</v>
      </c>
      <c r="BP37" s="2">
        <f t="shared" si="4"/>
        <v>-776778012357.74829</v>
      </c>
      <c r="BQ37" s="2">
        <f t="shared" si="4"/>
        <v>-202662636107.2421</v>
      </c>
      <c r="BR37" s="2">
        <f t="shared" si="4"/>
        <v>572631120228.70203</v>
      </c>
    </row>
    <row r="38" spans="1:70" x14ac:dyDescent="0.2">
      <c r="A38">
        <v>36</v>
      </c>
      <c r="B38" t="s">
        <v>50</v>
      </c>
      <c r="C38">
        <f>C37+'Ref_it0-E_by_region'!A37</f>
        <v>35.241055754346853</v>
      </c>
      <c r="D38">
        <f>D37+'Ref_it0-E_by_region'!B37</f>
        <v>27.212328407120577</v>
      </c>
      <c r="E38">
        <f>E37+'Ref_it0-E_by_region'!C37</f>
        <v>7.820196767515136</v>
      </c>
      <c r="F38">
        <f>F37+'Ref_it0-E_by_region'!D37</f>
        <v>7.9520077197609984</v>
      </c>
      <c r="G38">
        <f>G37+'Ref_it0-E_by_region'!E37</f>
        <v>8.5540892817008629</v>
      </c>
      <c r="H38">
        <f>H37+'Ref_it0-E_by_region'!F37</f>
        <v>20.536724517252626</v>
      </c>
      <c r="I38">
        <f>I37+'Ref_it0-E_by_region'!G37</f>
        <v>23.671446598371212</v>
      </c>
      <c r="J38">
        <f>J37+'Ref_it0-E_by_region'!H37</f>
        <v>13.426153270171122</v>
      </c>
      <c r="K38">
        <f>K37+'Ref_it0-E_by_region'!I37</f>
        <v>11.881708243516451</v>
      </c>
      <c r="L38">
        <f>L37+'Ref_it0-E_by_region'!J37</f>
        <v>10.755823706993707</v>
      </c>
      <c r="M38">
        <f>M37+'Ref_it0-E_by_region'!K37</f>
        <v>9.3547682711791253</v>
      </c>
      <c r="N38">
        <f>N37+'Ref_it0-E_by_region'!L37</f>
        <v>13.859981565627194</v>
      </c>
      <c r="P38">
        <v>36</v>
      </c>
      <c r="Q38" t="s">
        <v>50</v>
      </c>
      <c r="R38">
        <f>R37+'Ref-it0_damagesbyregionoutput'!A37</f>
        <v>36.847290525029138</v>
      </c>
      <c r="S38">
        <f>S37+'Ref-it0_damagesbyregionoutput'!B37</f>
        <v>98.523061870094537</v>
      </c>
      <c r="T38">
        <f>T37+'Ref-it0_damagesbyregionoutput'!C37</f>
        <v>7.2521591011010313</v>
      </c>
      <c r="U38">
        <f>U37+'Ref-it0_damagesbyregionoutput'!D37</f>
        <v>4.2819772008787478</v>
      </c>
      <c r="V38">
        <f>V37+'Ref-it0_damagesbyregionoutput'!E37</f>
        <v>6.045493864807443</v>
      </c>
      <c r="W38">
        <f>W37+'Ref-it0_damagesbyregionoutput'!F37</f>
        <v>345.05891004798036</v>
      </c>
      <c r="X38">
        <f>X37+'Ref-it0_damagesbyregionoutput'!G37</f>
        <v>119.35374699997452</v>
      </c>
      <c r="Y38">
        <f>Y37+'Ref-it0_damagesbyregionoutput'!H37</f>
        <v>91.200123728046862</v>
      </c>
      <c r="Z38">
        <f>Z37+'Ref-it0_damagesbyregionoutput'!I37</f>
        <v>641.75920747855321</v>
      </c>
      <c r="AA38">
        <f>AA37+'Ref-it0_damagesbyregionoutput'!J37</f>
        <v>37.475978211591865</v>
      </c>
      <c r="AB38">
        <f>AB37+'Ref-it0_damagesbyregionoutput'!K37</f>
        <v>40.263273880967802</v>
      </c>
      <c r="AC38">
        <f>AC37+'Ref-it0_damagesbyregionoutput'!L37</f>
        <v>147.83042612890594</v>
      </c>
      <c r="AE38">
        <v>36</v>
      </c>
      <c r="AF38" t="s">
        <v>50</v>
      </c>
      <c r="AG38">
        <f t="shared" si="2"/>
        <v>255.03881913551811</v>
      </c>
      <c r="AH38">
        <f t="shared" si="3"/>
        <v>126.86464299683171</v>
      </c>
      <c r="AI38">
        <f t="shared" si="5"/>
        <v>57.519078944695281</v>
      </c>
      <c r="AJ38">
        <f t="shared" si="5"/>
        <v>61.580992781948183</v>
      </c>
      <c r="AK38">
        <f t="shared" si="5"/>
        <v>64.804251941025186</v>
      </c>
      <c r="AL38">
        <f t="shared" si="5"/>
        <v>-174.96228563649788</v>
      </c>
      <c r="AM38">
        <f t="shared" si="5"/>
        <v>76.706396765262241</v>
      </c>
      <c r="AN38">
        <f t="shared" si="5"/>
        <v>20.00277759970637</v>
      </c>
      <c r="AO38">
        <f t="shared" si="5"/>
        <v>-543.34826259947158</v>
      </c>
      <c r="AP38">
        <f t="shared" si="5"/>
        <v>51.609762008941587</v>
      </c>
      <c r="AQ38">
        <f t="shared" si="5"/>
        <v>37.218142580671483</v>
      </c>
      <c r="AR38">
        <f t="shared" si="5"/>
        <v>-33.034316518630703</v>
      </c>
      <c r="AT38">
        <f>(C38/SUM($C38:$N38)-R38/SUM($R38:$AC38))*SUM('Ref-it0_damagesbyregionoutput'!$A37:$L37)</f>
        <v>20.633337939844345</v>
      </c>
      <c r="AU38">
        <f>(D38/SUM($C38:$N38)-S38/SUM($R38:$AC38))*SUM('Ref-it0_damagesbyregionoutput'!$A37:$L37)</f>
        <v>10.26369656370005</v>
      </c>
      <c r="AV38">
        <f>(E38/SUM($C38:$N38)-T38/SUM($R38:$AC38))*SUM('Ref-it0_damagesbyregionoutput'!$A37:$L37)</f>
        <v>4.6534507879126288</v>
      </c>
      <c r="AW38">
        <f>(F38/SUM($C38:$N38)-U38/SUM($R38:$AC38))*SUM('Ref-it0_damagesbyregionoutput'!$A37:$L37)</f>
        <v>4.9820707257348591</v>
      </c>
      <c r="AX38">
        <f>(G38/SUM($C38:$N38)-V38/SUM($R38:$AC38))*SUM('Ref-it0_damagesbyregionoutput'!$A37:$L37)</f>
        <v>5.242841206567407</v>
      </c>
      <c r="AY38">
        <f>(H38/SUM($C38:$N38)-W38/SUM($R38:$AC38))*SUM('Ref-it0_damagesbyregionoutput'!$A37:$L37)</f>
        <v>-14.154927389101447</v>
      </c>
      <c r="AZ38">
        <f>(I38/SUM($C38:$N38)-X38/SUM($R38:$AC38))*SUM('Ref-it0_damagesbyregionoutput'!$A37:$L37)</f>
        <v>6.2057572724426961</v>
      </c>
      <c r="BA38">
        <f>(J38/SUM($C38:$N38)-Y38/SUM($R38:$AC38))*SUM('Ref-it0_damagesbyregionoutput'!$A37:$L37)</f>
        <v>1.6182794107550502</v>
      </c>
      <c r="BB38">
        <f>(K38/SUM($C38:$N38)-Z38/SUM($R38:$AC38))*SUM('Ref-it0_damagesbyregionoutput'!$A37:$L37)</f>
        <v>-43.958360375269109</v>
      </c>
      <c r="BC38">
        <f>(L38/SUM($C38:$N38)-AA38/SUM($R38:$AC38))*SUM('Ref-it0_damagesbyregionoutput'!$A37:$L37)</f>
        <v>4.1753708872044042</v>
      </c>
      <c r="BD38">
        <f>(M38/SUM($C38:$N38)-AB38/SUM($R38:$AC38))*SUM('Ref-it0_damagesbyregionoutput'!$A37:$L37)</f>
        <v>3.0110495177295089</v>
      </c>
      <c r="BE38">
        <f>(N38/SUM($C38:$N38)-AC38/SUM($R38:$AC38))*SUM('Ref-it0_damagesbyregionoutput'!$A37:$L37)</f>
        <v>-2.6725665475203937</v>
      </c>
      <c r="BG38" s="2">
        <f t="shared" si="4"/>
        <v>-895010371014.99744</v>
      </c>
      <c r="BH38" s="2">
        <f t="shared" si="4"/>
        <v>-658192672831.44885</v>
      </c>
      <c r="BI38" s="2">
        <f t="shared" si="4"/>
        <v>-172145595661.51523</v>
      </c>
      <c r="BJ38" s="2">
        <f t="shared" si="4"/>
        <v>-110187452057.78479</v>
      </c>
      <c r="BK38" s="2">
        <f t="shared" si="4"/>
        <v>-119005143212.45303</v>
      </c>
      <c r="BL38" s="2">
        <f t="shared" si="4"/>
        <v>2091332283297.4597</v>
      </c>
      <c r="BM38" s="2">
        <f t="shared" si="4"/>
        <v>-1491289480914.9861</v>
      </c>
      <c r="BN38" s="2">
        <f t="shared" si="4"/>
        <v>-1201684312360.9502</v>
      </c>
      <c r="BO38" s="2">
        <f t="shared" si="4"/>
        <v>2923340742942.3721</v>
      </c>
      <c r="BP38" s="2">
        <f t="shared" si="4"/>
        <v>-799851157850.97791</v>
      </c>
      <c r="BQ38" s="2">
        <f t="shared" si="4"/>
        <v>-205722703720.84668</v>
      </c>
      <c r="BR38" s="2">
        <f t="shared" si="4"/>
        <v>638415863386.29553</v>
      </c>
    </row>
    <row r="39" spans="1:70" x14ac:dyDescent="0.2">
      <c r="A39">
        <v>37</v>
      </c>
      <c r="B39" t="s">
        <v>51</v>
      </c>
      <c r="C39">
        <f>C38+'Ref_it0-E_by_region'!A38</f>
        <v>35.241055754346853</v>
      </c>
      <c r="D39">
        <f>D38+'Ref_it0-E_by_region'!B38</f>
        <v>27.212328407120577</v>
      </c>
      <c r="E39">
        <f>E38+'Ref_it0-E_by_region'!C38</f>
        <v>7.820196767515136</v>
      </c>
      <c r="F39">
        <f>F38+'Ref_it0-E_by_region'!D38</f>
        <v>7.9520077197609984</v>
      </c>
      <c r="G39">
        <f>G38+'Ref_it0-E_by_region'!E38</f>
        <v>8.5540892817008629</v>
      </c>
      <c r="H39">
        <f>H38+'Ref_it0-E_by_region'!F38</f>
        <v>20.536724517252626</v>
      </c>
      <c r="I39">
        <f>I38+'Ref_it0-E_by_region'!G38</f>
        <v>23.671446598371212</v>
      </c>
      <c r="J39">
        <f>J38+'Ref_it0-E_by_region'!H38</f>
        <v>13.426153270171122</v>
      </c>
      <c r="K39">
        <f>K38+'Ref_it0-E_by_region'!I38</f>
        <v>11.881708243516451</v>
      </c>
      <c r="L39">
        <f>L38+'Ref_it0-E_by_region'!J38</f>
        <v>10.755823706993707</v>
      </c>
      <c r="M39">
        <f>M38+'Ref_it0-E_by_region'!K38</f>
        <v>9.3547682711791253</v>
      </c>
      <c r="N39">
        <f>N38+'Ref_it0-E_by_region'!L38</f>
        <v>13.859981565627194</v>
      </c>
      <c r="P39">
        <v>37</v>
      </c>
      <c r="Q39" t="s">
        <v>51</v>
      </c>
      <c r="R39">
        <f>R38+'Ref-it0_damagesbyregionoutput'!A38</f>
        <v>39.024354086555661</v>
      </c>
      <c r="S39">
        <f>S38+'Ref-it0_damagesbyregionoutput'!B38</f>
        <v>106.25226150318882</v>
      </c>
      <c r="T39">
        <f>T38+'Ref-it0_damagesbyregionoutput'!C38</f>
        <v>7.6842085097581103</v>
      </c>
      <c r="U39">
        <f>U38+'Ref-it0_damagesbyregionoutput'!D38</f>
        <v>4.5270137712362102</v>
      </c>
      <c r="V39">
        <f>V38+'Ref-it0_damagesbyregionoutput'!E38</f>
        <v>6.4306321712369536</v>
      </c>
      <c r="W39">
        <f>W38+'Ref-it0_damagesbyregionoutput'!F38</f>
        <v>377.00070227947236</v>
      </c>
      <c r="X39">
        <f>X38+'Ref-it0_damagesbyregionoutput'!G38</f>
        <v>127.90812411145359</v>
      </c>
      <c r="Y39">
        <f>Y38+'Ref-it0_damagesbyregionoutput'!H38</f>
        <v>97.682699127467586</v>
      </c>
      <c r="Z39">
        <f>Z38+'Ref-it0_damagesbyregionoutput'!I38</f>
        <v>700.03781756222781</v>
      </c>
      <c r="AA39">
        <f>AA38+'Ref-it0_damagesbyregionoutput'!J38</f>
        <v>39.798485165851034</v>
      </c>
      <c r="AB39">
        <f>AB38+'Ref-it0_damagesbyregionoutput'!K38</f>
        <v>43.49218574491379</v>
      </c>
      <c r="AC39">
        <f>AC38+'Ref-it0_damagesbyregionoutput'!L38</f>
        <v>161.28459635191544</v>
      </c>
      <c r="AE39">
        <v>37</v>
      </c>
      <c r="AF39" t="s">
        <v>51</v>
      </c>
      <c r="AG39">
        <f t="shared" si="2"/>
        <v>277.90927481422722</v>
      </c>
      <c r="AH39">
        <f t="shared" si="3"/>
        <v>138.47655857039211</v>
      </c>
      <c r="AI39">
        <f t="shared" si="5"/>
        <v>62.645220821854139</v>
      </c>
      <c r="AJ39">
        <f t="shared" si="5"/>
        <v>66.987831903046086</v>
      </c>
      <c r="AK39">
        <f t="shared" si="5"/>
        <v>70.498917751691906</v>
      </c>
      <c r="AL39">
        <f t="shared" si="5"/>
        <v>-192.30763654503505</v>
      </c>
      <c r="AM39">
        <f t="shared" si="5"/>
        <v>84.976459257689754</v>
      </c>
      <c r="AN39">
        <f t="shared" si="5"/>
        <v>23.062817344994627</v>
      </c>
      <c r="AO39">
        <f t="shared" si="5"/>
        <v>-593.18196916178567</v>
      </c>
      <c r="AP39">
        <f t="shared" si="5"/>
        <v>56.931938094925236</v>
      </c>
      <c r="AQ39">
        <f t="shared" si="5"/>
        <v>40.638116036553164</v>
      </c>
      <c r="AR39">
        <f t="shared" si="5"/>
        <v>-36.637528888553248</v>
      </c>
      <c r="AT39">
        <f>(C39/SUM($C39:$N39)-R39/SUM($R39:$AC39))*SUM('Ref-it0_damagesbyregionoutput'!$A38:$L38)</f>
        <v>21.963393194000318</v>
      </c>
      <c r="AU39">
        <f>(D39/SUM($C39:$N39)-S39/SUM($R39:$AC39))*SUM('Ref-it0_damagesbyregionoutput'!$A38:$L38)</f>
        <v>10.943913642560572</v>
      </c>
      <c r="AV39">
        <f>(E39/SUM($C39:$N39)-T39/SUM($R39:$AC39))*SUM('Ref-it0_damagesbyregionoutput'!$A38:$L38)</f>
        <v>4.9509021156458379</v>
      </c>
      <c r="AW39">
        <f>(F39/SUM($C39:$N39)-U39/SUM($R39:$AC39))*SUM('Ref-it0_damagesbyregionoutput'!$A38:$L38)</f>
        <v>5.294102157201122</v>
      </c>
      <c r="AX39">
        <f>(G39/SUM($C39:$N39)-V39/SUM($R39:$AC39))*SUM('Ref-it0_damagesbyregionoutput'!$A38:$L38)</f>
        <v>5.5715860917810227</v>
      </c>
      <c r="AY39">
        <f>(H39/SUM($C39:$N39)-W39/SUM($R39:$AC39))*SUM('Ref-it0_damagesbyregionoutput'!$A38:$L38)</f>
        <v>-15.198226969830088</v>
      </c>
      <c r="AZ39">
        <f>(I39/SUM($C39:$N39)-X39/SUM($R39:$AC39))*SUM('Ref-it0_damagesbyregionoutput'!$A38:$L38)</f>
        <v>6.7157578247728269</v>
      </c>
      <c r="BA39">
        <f>(J39/SUM($C39:$N39)-Y39/SUM($R39:$AC39))*SUM('Ref-it0_damagesbyregionoutput'!$A38:$L38)</f>
        <v>1.8226729778922655</v>
      </c>
      <c r="BB39">
        <f>(K39/SUM($C39:$N39)-Z39/SUM($R39:$AC39))*SUM('Ref-it0_damagesbyregionoutput'!$A38:$L38)</f>
        <v>-46.879647442499476</v>
      </c>
      <c r="BC39">
        <f>(L39/SUM($C39:$N39)-AA39/SUM($R39:$AC39))*SUM('Ref-it0_damagesbyregionoutput'!$A38:$L38)</f>
        <v>4.4993767930602173</v>
      </c>
      <c r="BD39">
        <f>(M39/SUM($C39:$N39)-AB39/SUM($R39:$AC39))*SUM('Ref-it0_damagesbyregionoutput'!$A38:$L38)</f>
        <v>3.2116629492515729</v>
      </c>
      <c r="BE39">
        <f>(N39/SUM($C39:$N39)-AC39/SUM($R39:$AC39))*SUM('Ref-it0_damagesbyregionoutput'!$A38:$L38)</f>
        <v>-2.8954933338361748</v>
      </c>
      <c r="BG39" s="2">
        <f t="shared" ref="BG39:BR60" si="6">(AT39-(AG39-AG38))*10^12</f>
        <v>-907062484708.78845</v>
      </c>
      <c r="BH39" s="2">
        <f t="shared" si="6"/>
        <v>-668001930999.83752</v>
      </c>
      <c r="BI39" s="2">
        <f t="shared" si="6"/>
        <v>-175239761513.02011</v>
      </c>
      <c r="BJ39" s="2">
        <f t="shared" si="6"/>
        <v>-112736963896.78101</v>
      </c>
      <c r="BK39" s="2">
        <f t="shared" si="6"/>
        <v>-123079718885.69736</v>
      </c>
      <c r="BL39" s="2">
        <f t="shared" si="6"/>
        <v>2147123938707.0825</v>
      </c>
      <c r="BM39" s="2">
        <f t="shared" si="6"/>
        <v>-1554304667654.6863</v>
      </c>
      <c r="BN39" s="2">
        <f t="shared" si="6"/>
        <v>-1237366767395.9919</v>
      </c>
      <c r="BO39" s="2">
        <f t="shared" si="6"/>
        <v>2954059119814.6162</v>
      </c>
      <c r="BP39" s="2">
        <f t="shared" si="6"/>
        <v>-822799292923.43201</v>
      </c>
      <c r="BQ39" s="2">
        <f t="shared" si="6"/>
        <v>-208310506630.10852</v>
      </c>
      <c r="BR39" s="2">
        <f t="shared" si="6"/>
        <v>707719036086.37036</v>
      </c>
    </row>
    <row r="40" spans="1:70" x14ac:dyDescent="0.2">
      <c r="A40">
        <v>38</v>
      </c>
      <c r="B40" t="s">
        <v>52</v>
      </c>
      <c r="C40">
        <f>C39+'Ref_it0-E_by_region'!A39</f>
        <v>35.241055754346853</v>
      </c>
      <c r="D40">
        <f>D39+'Ref_it0-E_by_region'!B39</f>
        <v>27.212328407120577</v>
      </c>
      <c r="E40">
        <f>E39+'Ref_it0-E_by_region'!C39</f>
        <v>7.820196767515136</v>
      </c>
      <c r="F40">
        <f>F39+'Ref_it0-E_by_region'!D39</f>
        <v>7.9520077197609984</v>
      </c>
      <c r="G40">
        <f>G39+'Ref_it0-E_by_region'!E39</f>
        <v>8.5540892817008629</v>
      </c>
      <c r="H40">
        <f>H39+'Ref_it0-E_by_region'!F39</f>
        <v>20.536724517252626</v>
      </c>
      <c r="I40">
        <f>I39+'Ref_it0-E_by_region'!G39</f>
        <v>23.671446598371212</v>
      </c>
      <c r="J40">
        <f>J39+'Ref_it0-E_by_region'!H39</f>
        <v>13.426153270171122</v>
      </c>
      <c r="K40">
        <f>K39+'Ref_it0-E_by_region'!I39</f>
        <v>11.881708243516451</v>
      </c>
      <c r="L40">
        <f>L39+'Ref_it0-E_by_region'!J39</f>
        <v>10.755823706993707</v>
      </c>
      <c r="M40">
        <f>M39+'Ref_it0-E_by_region'!K39</f>
        <v>9.3547682711791253</v>
      </c>
      <c r="N40">
        <f>N39+'Ref_it0-E_by_region'!L39</f>
        <v>13.859981565627194</v>
      </c>
      <c r="P40">
        <v>38</v>
      </c>
      <c r="Q40" t="s">
        <v>52</v>
      </c>
      <c r="R40">
        <f>R39+'Ref-it0_damagesbyregionoutput'!A39</f>
        <v>41.296447695198673</v>
      </c>
      <c r="S40">
        <f>S39+'Ref-it0_damagesbyregionoutput'!B39</f>
        <v>114.41567207577184</v>
      </c>
      <c r="T40">
        <f>T39+'Ref-it0_damagesbyregionoutput'!C39</f>
        <v>8.1344104274355988</v>
      </c>
      <c r="U40">
        <f>U39+'Ref-it0_damagesbyregionoutput'!D39</f>
        <v>4.781150986189358</v>
      </c>
      <c r="V40">
        <f>V39+'Ref-it0_damagesbyregionoutput'!E39</f>
        <v>6.8312622449603264</v>
      </c>
      <c r="W40">
        <f>W39+'Ref-it0_damagesbyregionoutput'!F39</f>
        <v>410.95597209754936</v>
      </c>
      <c r="X40">
        <f>X39+'Ref-it0_damagesbyregionoutput'!G39</f>
        <v>136.8650595309187</v>
      </c>
      <c r="Y40">
        <f>Y39+'Ref-it0_damagesbyregionoutput'!H39</f>
        <v>104.48258620858357</v>
      </c>
      <c r="Z40">
        <f>Z39+'Ref-it0_damagesbyregionoutput'!I39</f>
        <v>761.88375834022656</v>
      </c>
      <c r="AA40">
        <f>AA39+'Ref-it0_damagesbyregionoutput'!J39</f>
        <v>42.214405900343515</v>
      </c>
      <c r="AB40">
        <f>AB39+'Ref-it0_damagesbyregionoutput'!K39</f>
        <v>46.905908775030412</v>
      </c>
      <c r="AC40">
        <f>AC39+'Ref-it0_damagesbyregionoutput'!L39</f>
        <v>175.63547448584663</v>
      </c>
      <c r="AE40">
        <v>38</v>
      </c>
      <c r="AF40" t="s">
        <v>52</v>
      </c>
      <c r="AG40">
        <f t="shared" si="2"/>
        <v>302.17527360306809</v>
      </c>
      <c r="AH40">
        <f t="shared" si="3"/>
        <v>150.80524933134433</v>
      </c>
      <c r="AI40">
        <f t="shared" si="5"/>
        <v>68.083977107627277</v>
      </c>
      <c r="AJ40">
        <f t="shared" si="5"/>
        <v>72.721912438535696</v>
      </c>
      <c r="AK40">
        <f t="shared" si="5"/>
        <v>76.539899794146507</v>
      </c>
      <c r="AL40">
        <f t="shared" si="5"/>
        <v>-210.79783356337623</v>
      </c>
      <c r="AM40">
        <f t="shared" si="5"/>
        <v>93.845182677409554</v>
      </c>
      <c r="AN40">
        <f t="shared" si="5"/>
        <v>26.373424640388155</v>
      </c>
      <c r="AO40">
        <f t="shared" si="5"/>
        <v>-646.0804517987923</v>
      </c>
      <c r="AP40">
        <f t="shared" si="5"/>
        <v>62.615634050038857</v>
      </c>
      <c r="AQ40">
        <f t="shared" si="5"/>
        <v>44.268952240646783</v>
      </c>
      <c r="AR40">
        <f t="shared" si="5"/>
        <v>-40.551220521036626</v>
      </c>
      <c r="AT40">
        <f>(C40/SUM($C40:$N40)-R40/SUM($R40:$AC40))*SUM('Ref-it0_damagesbyregionoutput'!$A39:$L39)</f>
        <v>23.347352442297488</v>
      </c>
      <c r="AU40">
        <f>(D40/SUM($C40:$N40)-S40/SUM($R40:$AC40))*SUM('Ref-it0_damagesbyregionoutput'!$A39:$L39)</f>
        <v>11.651857758925827</v>
      </c>
      <c r="AV40">
        <f>(E40/SUM($C40:$N40)-T40/SUM($R40:$AC40))*SUM('Ref-it0_damagesbyregionoutput'!$A39:$L39)</f>
        <v>5.2604589060226408</v>
      </c>
      <c r="AW40">
        <f>(F40/SUM($C40:$N40)-U40/SUM($R40:$AC40))*SUM('Ref-it0_damagesbyregionoutput'!$A39:$L39)</f>
        <v>5.6188056015816619</v>
      </c>
      <c r="AX40">
        <f>(G40/SUM($C40:$N40)-V40/SUM($R40:$AC40))*SUM('Ref-it0_damagesbyregionoutput'!$A39:$L39)</f>
        <v>5.91379961399306</v>
      </c>
      <c r="AY40">
        <f>(H40/SUM($C40:$N40)-W40/SUM($R40:$AC40))*SUM('Ref-it0_damagesbyregionoutput'!$A39:$L39)</f>
        <v>-16.287141087333961</v>
      </c>
      <c r="AZ40">
        <f>(I40/SUM($C40:$N40)-X40/SUM($R40:$AC40))*SUM('Ref-it0_damagesbyregionoutput'!$A39:$L39)</f>
        <v>7.2508796926229548</v>
      </c>
      <c r="BA40">
        <f>(J40/SUM($C40:$N40)-Y40/SUM($R40:$AC40))*SUM('Ref-it0_damagesbyregionoutput'!$A39:$L39)</f>
        <v>2.0377234472147863</v>
      </c>
      <c r="BB40">
        <f>(K40/SUM($C40:$N40)-Z40/SUM($R40:$AC40))*SUM('Ref-it0_damagesbyregionoutput'!$A39:$L39)</f>
        <v>-49.918935571279121</v>
      </c>
      <c r="BC40">
        <f>(L40/SUM($C40:$N40)-AA40/SUM($R40:$AC40))*SUM('Ref-it0_damagesbyregionoutput'!$A39:$L39)</f>
        <v>4.837951362243218</v>
      </c>
      <c r="BD40">
        <f>(M40/SUM($C40:$N40)-AB40/SUM($R40:$AC40))*SUM('Ref-it0_damagesbyregionoutput'!$A39:$L39)</f>
        <v>3.4204083540312586</v>
      </c>
      <c r="BE40">
        <f>(N40/SUM($C40:$N40)-AC40/SUM($R40:$AC40))*SUM('Ref-it0_damagesbyregionoutput'!$A39:$L39)</f>
        <v>-3.1331605203198052</v>
      </c>
      <c r="BG40" s="2">
        <f t="shared" si="6"/>
        <v>-918646346543.38672</v>
      </c>
      <c r="BH40" s="2">
        <f t="shared" si="6"/>
        <v>-676833002026.38635</v>
      </c>
      <c r="BI40" s="2">
        <f t="shared" si="6"/>
        <v>-178297379750.49741</v>
      </c>
      <c r="BJ40" s="2">
        <f t="shared" si="6"/>
        <v>-115274933907.94862</v>
      </c>
      <c r="BK40" s="2">
        <f t="shared" si="6"/>
        <v>-127182428461.54126</v>
      </c>
      <c r="BL40" s="2">
        <f t="shared" si="6"/>
        <v>2203055931007.2173</v>
      </c>
      <c r="BM40" s="2">
        <f t="shared" si="6"/>
        <v>-1617843727096.8447</v>
      </c>
      <c r="BN40" s="2">
        <f t="shared" si="6"/>
        <v>-1272883848178.7412</v>
      </c>
      <c r="BO40" s="2">
        <f t="shared" si="6"/>
        <v>2979547065727.502</v>
      </c>
      <c r="BP40" s="2">
        <f t="shared" si="6"/>
        <v>-845744592870.40234</v>
      </c>
      <c r="BQ40" s="2">
        <f t="shared" si="6"/>
        <v>-210427850062.3602</v>
      </c>
      <c r="BR40" s="2">
        <f t="shared" si="6"/>
        <v>780531112163.57251</v>
      </c>
    </row>
    <row r="41" spans="1:70" x14ac:dyDescent="0.2">
      <c r="A41">
        <v>39</v>
      </c>
      <c r="B41" t="s">
        <v>53</v>
      </c>
      <c r="C41">
        <f>C40+'Ref_it0-E_by_region'!A40</f>
        <v>35.241055754346853</v>
      </c>
      <c r="D41">
        <f>D40+'Ref_it0-E_by_region'!B40</f>
        <v>27.212328407120577</v>
      </c>
      <c r="E41">
        <f>E40+'Ref_it0-E_by_region'!C40</f>
        <v>7.820196767515136</v>
      </c>
      <c r="F41">
        <f>F40+'Ref_it0-E_by_region'!D40</f>
        <v>7.9520077197609984</v>
      </c>
      <c r="G41">
        <f>G40+'Ref_it0-E_by_region'!E40</f>
        <v>8.5540892817008629</v>
      </c>
      <c r="H41">
        <f>H40+'Ref_it0-E_by_region'!F40</f>
        <v>20.536724517252626</v>
      </c>
      <c r="I41">
        <f>I40+'Ref_it0-E_by_region'!G40</f>
        <v>23.671446598371212</v>
      </c>
      <c r="J41">
        <f>J40+'Ref_it0-E_by_region'!H40</f>
        <v>13.426153270171122</v>
      </c>
      <c r="K41">
        <f>K40+'Ref_it0-E_by_region'!I40</f>
        <v>11.881708243516451</v>
      </c>
      <c r="L41">
        <f>L40+'Ref_it0-E_by_region'!J40</f>
        <v>10.755823706993707</v>
      </c>
      <c r="M41">
        <f>M40+'Ref_it0-E_by_region'!K40</f>
        <v>9.3547682711791253</v>
      </c>
      <c r="N41">
        <f>N40+'Ref_it0-E_by_region'!L40</f>
        <v>13.859981565627194</v>
      </c>
      <c r="P41">
        <v>39</v>
      </c>
      <c r="Q41" t="s">
        <v>53</v>
      </c>
      <c r="R41">
        <f>R40+'Ref-it0_damagesbyregionoutput'!A40</f>
        <v>43.667659638679751</v>
      </c>
      <c r="S41">
        <f>S40+'Ref-it0_damagesbyregionoutput'!B40</f>
        <v>123.03160324256775</v>
      </c>
      <c r="T41">
        <f>T40+'Ref-it0_damagesbyregionoutput'!C40</f>
        <v>8.6034549758576198</v>
      </c>
      <c r="U41">
        <f>U40+'Ref-it0_damagesbyregionoutput'!D40</f>
        <v>5.0446909217816813</v>
      </c>
      <c r="V41">
        <f>V40+'Ref-it0_damagesbyregionoutput'!E40</f>
        <v>7.2478353489022833</v>
      </c>
      <c r="W41">
        <f>W40+'Ref-it0_damagesbyregionoutput'!F40</f>
        <v>447.00728107721739</v>
      </c>
      <c r="X41">
        <f>X40+'Ref-it0_damagesbyregionoutput'!G40</f>
        <v>146.23790383554936</v>
      </c>
      <c r="Y41">
        <f>Y40+'Ref-it0_damagesbyregionoutput'!H40</f>
        <v>111.61156484920642</v>
      </c>
      <c r="Z41">
        <f>Z40+'Ref-it0_damagesbyregionoutput'!I40</f>
        <v>827.43428776686392</v>
      </c>
      <c r="AA41">
        <f>AA40+'Ref-it0_damagesbyregionoutput'!J40</f>
        <v>44.726754315689746</v>
      </c>
      <c r="AB41">
        <f>AB40+'Ref-it0_damagesbyregionoutput'!K40</f>
        <v>50.512343453723524</v>
      </c>
      <c r="AC41">
        <f>AC40+'Ref-it0_damagesbyregionoutput'!L40</f>
        <v>190.92547091910794</v>
      </c>
      <c r="AE41">
        <v>39</v>
      </c>
      <c r="AF41" t="s">
        <v>53</v>
      </c>
      <c r="AG41">
        <f t="shared" si="2"/>
        <v>327.8923894585688</v>
      </c>
      <c r="AH41">
        <f t="shared" si="3"/>
        <v>163.87847543045888</v>
      </c>
      <c r="AI41">
        <f t="shared" si="5"/>
        <v>73.847897081881584</v>
      </c>
      <c r="AJ41">
        <f t="shared" si="5"/>
        <v>78.796394866678312</v>
      </c>
      <c r="AK41">
        <f t="shared" si="5"/>
        <v>82.941228669106934</v>
      </c>
      <c r="AL41">
        <f t="shared" si="5"/>
        <v>-230.48067009491604</v>
      </c>
      <c r="AM41">
        <f t="shared" si="5"/>
        <v>103.33929162655963</v>
      </c>
      <c r="AN41">
        <f t="shared" si="5"/>
        <v>29.945549756721324</v>
      </c>
      <c r="AO41">
        <f t="shared" si="5"/>
        <v>-702.16085302376291</v>
      </c>
      <c r="AP41">
        <f t="shared" si="5"/>
        <v>68.676045319760632</v>
      </c>
      <c r="AQ41">
        <f t="shared" si="5"/>
        <v>48.118588104107708</v>
      </c>
      <c r="AR41">
        <f t="shared" si="5"/>
        <v>-44.794337195164687</v>
      </c>
      <c r="AT41">
        <f>(C41/SUM($C41:$N41)-R41/SUM($R41:$AC41))*SUM('Ref-it0_damagesbyregionoutput'!$A40:$L40)</f>
        <v>24.787242170627298</v>
      </c>
      <c r="AU41">
        <f>(D41/SUM($C41:$N41)-S41/SUM($R41:$AC41))*SUM('Ref-it0_damagesbyregionoutput'!$A40:$L40)</f>
        <v>12.388501800104299</v>
      </c>
      <c r="AV41">
        <f>(E41/SUM($C41:$N41)-T41/SUM($R41:$AC41))*SUM('Ref-it0_damagesbyregionoutput'!$A40:$L40)</f>
        <v>5.5825806502637745</v>
      </c>
      <c r="AW41">
        <f>(F41/SUM($C41:$N41)-U41/SUM($R41:$AC41))*SUM('Ref-it0_damagesbyregionoutput'!$A40:$L40)</f>
        <v>5.9566656150752797</v>
      </c>
      <c r="AX41">
        <f>(G41/SUM($C41:$N41)-V41/SUM($R41:$AC41))*SUM('Ref-it0_damagesbyregionoutput'!$A40:$L40)</f>
        <v>6.2699970692985625</v>
      </c>
      <c r="AY41">
        <f>(H41/SUM($C41:$N41)-W41/SUM($R41:$AC41))*SUM('Ref-it0_damagesbyregionoutput'!$A40:$L40)</f>
        <v>-17.423338781130845</v>
      </c>
      <c r="AZ41">
        <f>(I41/SUM($C41:$N41)-X41/SUM($R41:$AC41))*SUM('Ref-it0_damagesbyregionoutput'!$A40:$L40)</f>
        <v>7.8120021374032893</v>
      </c>
      <c r="BA41">
        <f>(J41/SUM($C41:$N41)-Y41/SUM($R41:$AC41))*SUM('Ref-it0_damagesbyregionoutput'!$A40:$L40)</f>
        <v>2.2637536509404432</v>
      </c>
      <c r="BB41">
        <f>(K41/SUM($C41:$N41)-Z41/SUM($R41:$AC41))*SUM('Ref-it0_damagesbyregionoutput'!$A40:$L40)</f>
        <v>-53.08031435366216</v>
      </c>
      <c r="BC41">
        <f>(L41/SUM($C41:$N41)-AA41/SUM($R41:$AC41))*SUM('Ref-it0_damagesbyregionoutput'!$A40:$L40)</f>
        <v>5.1916110937273734</v>
      </c>
      <c r="BD41">
        <f>(M41/SUM($C41:$N41)-AB41/SUM($R41:$AC41))*SUM('Ref-it0_damagesbyregionoutput'!$A40:$L40)</f>
        <v>3.6375565111915837</v>
      </c>
      <c r="BE41">
        <f>(N41/SUM($C41:$N41)-AC41/SUM($R41:$AC41))*SUM('Ref-it0_damagesbyregionoutput'!$A40:$L40)</f>
        <v>-3.3862575638388877</v>
      </c>
      <c r="BG41" s="2">
        <f t="shared" si="6"/>
        <v>-929873684873.41016</v>
      </c>
      <c r="BH41" s="2">
        <f t="shared" si="6"/>
        <v>-684724299010.25049</v>
      </c>
      <c r="BI41" s="2">
        <f t="shared" si="6"/>
        <v>-181339323990.53253</v>
      </c>
      <c r="BJ41" s="2">
        <f t="shared" si="6"/>
        <v>-117816813067.33649</v>
      </c>
      <c r="BK41" s="2">
        <f t="shared" si="6"/>
        <v>-131331805661.86464</v>
      </c>
      <c r="BL41" s="2">
        <f t="shared" si="6"/>
        <v>2259497750408.9614</v>
      </c>
      <c r="BM41" s="2">
        <f t="shared" si="6"/>
        <v>-1682106811746.7854</v>
      </c>
      <c r="BN41" s="2">
        <f t="shared" si="6"/>
        <v>-1308371465392.7253</v>
      </c>
      <c r="BO41" s="2">
        <f t="shared" si="6"/>
        <v>3000086871308.4541</v>
      </c>
      <c r="BP41" s="2">
        <f t="shared" si="6"/>
        <v>-868800175994.40234</v>
      </c>
      <c r="BQ41" s="2">
        <f t="shared" si="6"/>
        <v>-212079352269.34137</v>
      </c>
      <c r="BR41" s="2">
        <f t="shared" si="6"/>
        <v>856859110289.17297</v>
      </c>
    </row>
    <row r="42" spans="1:70" x14ac:dyDescent="0.2">
      <c r="A42">
        <v>40</v>
      </c>
      <c r="B42" t="s">
        <v>54</v>
      </c>
      <c r="C42">
        <f>C41+'Ref_it0-E_by_region'!A41</f>
        <v>35.241055754346853</v>
      </c>
      <c r="D42">
        <f>D41+'Ref_it0-E_by_region'!B41</f>
        <v>27.212328407120577</v>
      </c>
      <c r="E42">
        <f>E41+'Ref_it0-E_by_region'!C41</f>
        <v>7.820196767515136</v>
      </c>
      <c r="F42">
        <f>F41+'Ref_it0-E_by_region'!D41</f>
        <v>7.9520077197609984</v>
      </c>
      <c r="G42">
        <f>G41+'Ref_it0-E_by_region'!E41</f>
        <v>8.5540892817008629</v>
      </c>
      <c r="H42">
        <f>H41+'Ref_it0-E_by_region'!F41</f>
        <v>20.536724517252626</v>
      </c>
      <c r="I42">
        <f>I41+'Ref_it0-E_by_region'!G41</f>
        <v>23.671446598371212</v>
      </c>
      <c r="J42">
        <f>J41+'Ref_it0-E_by_region'!H41</f>
        <v>13.426153270171122</v>
      </c>
      <c r="K42">
        <f>K41+'Ref_it0-E_by_region'!I41</f>
        <v>11.881708243516451</v>
      </c>
      <c r="L42">
        <f>L41+'Ref_it0-E_by_region'!J41</f>
        <v>10.755823706993707</v>
      </c>
      <c r="M42">
        <f>M41+'Ref_it0-E_by_region'!K41</f>
        <v>9.3547682711791253</v>
      </c>
      <c r="N42">
        <f>N41+'Ref_it0-E_by_region'!L41</f>
        <v>13.859981565627194</v>
      </c>
      <c r="P42">
        <v>40</v>
      </c>
      <c r="Q42" t="s">
        <v>54</v>
      </c>
      <c r="R42">
        <f>R41+'Ref-it0_damagesbyregionoutput'!A41</f>
        <v>46.142177879825624</v>
      </c>
      <c r="S42">
        <f>S41+'Ref-it0_damagesbyregionoutput'!B41</f>
        <v>132.11911342738793</v>
      </c>
      <c r="T42">
        <f>T41+'Ref-it0_damagesbyregionoutput'!C41</f>
        <v>9.0920477757616318</v>
      </c>
      <c r="U42">
        <f>U41+'Ref-it0_damagesbyregionoutput'!D41</f>
        <v>5.3179387285534006</v>
      </c>
      <c r="V42">
        <f>V41+'Ref-it0_damagesbyregionoutput'!E41</f>
        <v>7.6808105616690634</v>
      </c>
      <c r="W42">
        <f>W41+'Ref-it0_damagesbyregionoutput'!F41</f>
        <v>485.24072755367797</v>
      </c>
      <c r="X42">
        <f>X41+'Ref-it0_damagesbyregionoutput'!G41</f>
        <v>156.04046397013698</v>
      </c>
      <c r="Y42">
        <f>Y41+'Ref-it0_damagesbyregionoutput'!H41</f>
        <v>119.08183548426544</v>
      </c>
      <c r="Z42">
        <f>Z41+'Ref-it0_damagesbyregionoutput'!I41</f>
        <v>896.83219038636946</v>
      </c>
      <c r="AA42">
        <f>AA41+'Ref-it0_damagesbyregionoutput'!J41</f>
        <v>47.338604680264396</v>
      </c>
      <c r="AB42">
        <f>AB41+'Ref-it0_damagesbyregionoutput'!K41</f>
        <v>54.319722669664863</v>
      </c>
      <c r="AC42">
        <f>AC41+'Ref-it0_damagesbyregionoutput'!L41</f>
        <v>207.19868146078065</v>
      </c>
      <c r="AE42">
        <v>40</v>
      </c>
      <c r="AF42" t="s">
        <v>54</v>
      </c>
      <c r="AG42">
        <f t="shared" si="2"/>
        <v>355.11848475528728</v>
      </c>
      <c r="AH42">
        <f t="shared" si="3"/>
        <v>177.72509227972003</v>
      </c>
      <c r="AI42">
        <f t="shared" si="5"/>
        <v>79.950044457330407</v>
      </c>
      <c r="AJ42">
        <f t="shared" si="5"/>
        <v>85.224975455203847</v>
      </c>
      <c r="AK42">
        <f t="shared" si="5"/>
        <v>89.71750682534136</v>
      </c>
      <c r="AL42">
        <f t="shared" si="5"/>
        <v>-251.4060846420191</v>
      </c>
      <c r="AM42">
        <f t="shared" si="5"/>
        <v>113.48665842382042</v>
      </c>
      <c r="AN42">
        <f t="shared" si="5"/>
        <v>33.790632224507391</v>
      </c>
      <c r="AO42">
        <f t="shared" si="5"/>
        <v>-761.54503678165872</v>
      </c>
      <c r="AP42">
        <f t="shared" si="5"/>
        <v>75.129035845017043</v>
      </c>
      <c r="AQ42">
        <f t="shared" si="5"/>
        <v>52.195262053182439</v>
      </c>
      <c r="AR42">
        <f t="shared" si="5"/>
        <v>-49.386570895732362</v>
      </c>
      <c r="AT42">
        <f>(C42/SUM($C42:$N42)-R42/SUM($R42:$AC42))*SUM('Ref-it0_damagesbyregionoutput'!$A41:$L41)</f>
        <v>26.285250108007514</v>
      </c>
      <c r="AU42">
        <f>(D42/SUM($C42:$N42)-S42/SUM($R42:$AC42))*SUM('Ref-it0_damagesbyregionoutput'!$A41:$L41)</f>
        <v>13.154900974136359</v>
      </c>
      <c r="AV42">
        <f>(E42/SUM($C42:$N42)-T42/SUM($R42:$AC42))*SUM('Ref-it0_damagesbyregionoutput'!$A41:$L41)</f>
        <v>5.917762676182293</v>
      </c>
      <c r="AW42">
        <f>(F42/SUM($C42:$N42)-U42/SUM($R42:$AC42))*SUM('Ref-it0_damagesbyregionoutput'!$A41:$L41)</f>
        <v>6.3082038571789134</v>
      </c>
      <c r="AX42">
        <f>(G42/SUM($C42:$N42)-V42/SUM($R42:$AC42))*SUM('Ref-it0_damagesbyregionoutput'!$A41:$L41)</f>
        <v>6.6407331840133326</v>
      </c>
      <c r="AY42">
        <f>(H42/SUM($C42:$N42)-W42/SUM($R42:$AC42))*SUM('Ref-it0_damagesbyregionoutput'!$A41:$L41)</f>
        <v>-18.608639361716556</v>
      </c>
      <c r="AZ42">
        <f>(I42/SUM($C42:$N42)-X42/SUM($R42:$AC42))*SUM('Ref-it0_damagesbyregionoutput'!$A41:$L41)</f>
        <v>8.4000842779213389</v>
      </c>
      <c r="BA42">
        <f>(J42/SUM($C42:$N42)-Y42/SUM($R42:$AC42))*SUM('Ref-it0_damagesbyregionoutput'!$A41:$L41)</f>
        <v>2.5011235896124409</v>
      </c>
      <c r="BB42">
        <f>(K42/SUM($C42:$N42)-Z42/SUM($R42:$AC42))*SUM('Ref-it0_damagesbyregionoutput'!$A41:$L41)</f>
        <v>-56.368233757563218</v>
      </c>
      <c r="BC42">
        <f>(L42/SUM($C42:$N42)-AA42/SUM($R42:$AC42))*SUM('Ref-it0_damagesbyregionoutput'!$A41:$L41)</f>
        <v>5.5609200374927328</v>
      </c>
      <c r="BD42">
        <f>(M42/SUM($C42:$N42)-AB42/SUM($R42:$AC42))*SUM('Ref-it0_damagesbyregionoutput'!$A41:$L41)</f>
        <v>3.863402150035411</v>
      </c>
      <c r="BE42">
        <f>(N42/SUM($C42:$N42)-AC42/SUM($R42:$AC42))*SUM('Ref-it0_damagesbyregionoutput'!$A41:$L41)</f>
        <v>-3.6555077353005689</v>
      </c>
      <c r="BG42" s="2">
        <f t="shared" si="6"/>
        <v>-940845188710.96985</v>
      </c>
      <c r="BH42" s="2">
        <f t="shared" si="6"/>
        <v>-691715875124.79431</v>
      </c>
      <c r="BI42" s="2">
        <f t="shared" si="6"/>
        <v>-184384699266.52966</v>
      </c>
      <c r="BJ42" s="2">
        <f t="shared" si="6"/>
        <v>-120376731346.62086</v>
      </c>
      <c r="BK42" s="2">
        <f t="shared" si="6"/>
        <v>-135544972221.09329</v>
      </c>
      <c r="BL42" s="2">
        <f t="shared" si="6"/>
        <v>2316775185386.5044</v>
      </c>
      <c r="BM42" s="2">
        <f t="shared" si="6"/>
        <v>-1747282519339.448</v>
      </c>
      <c r="BN42" s="2">
        <f t="shared" si="6"/>
        <v>-1343958878173.6265</v>
      </c>
      <c r="BO42" s="2">
        <f t="shared" si="6"/>
        <v>3015950000332.5947</v>
      </c>
      <c r="BP42" s="2">
        <f t="shared" si="6"/>
        <v>-892070487763.67786</v>
      </c>
      <c r="BQ42" s="2">
        <f t="shared" si="6"/>
        <v>-213271799039.32025</v>
      </c>
      <c r="BR42" s="2">
        <f t="shared" si="6"/>
        <v>936725965267.10632</v>
      </c>
    </row>
    <row r="43" spans="1:70" x14ac:dyDescent="0.2">
      <c r="A43">
        <v>41</v>
      </c>
      <c r="B43" t="s">
        <v>55</v>
      </c>
      <c r="C43">
        <f>C42+'Ref_it0-E_by_region'!A42</f>
        <v>35.241055754346853</v>
      </c>
      <c r="D43">
        <f>D42+'Ref_it0-E_by_region'!B42</f>
        <v>27.212328407120577</v>
      </c>
      <c r="E43">
        <f>E42+'Ref_it0-E_by_region'!C42</f>
        <v>7.820196767515136</v>
      </c>
      <c r="F43">
        <f>F42+'Ref_it0-E_by_region'!D42</f>
        <v>7.9520077197609984</v>
      </c>
      <c r="G43">
        <f>G42+'Ref_it0-E_by_region'!E42</f>
        <v>8.5540892817008629</v>
      </c>
      <c r="H43">
        <f>H42+'Ref_it0-E_by_region'!F42</f>
        <v>20.536724517252626</v>
      </c>
      <c r="I43">
        <f>I42+'Ref_it0-E_by_region'!G42</f>
        <v>23.671446598371212</v>
      </c>
      <c r="J43">
        <f>J42+'Ref_it0-E_by_region'!H42</f>
        <v>13.426153270171122</v>
      </c>
      <c r="K43">
        <f>K42+'Ref_it0-E_by_region'!I42</f>
        <v>11.881708243516451</v>
      </c>
      <c r="L43">
        <f>L42+'Ref_it0-E_by_region'!J42</f>
        <v>10.755823706993707</v>
      </c>
      <c r="M43">
        <f>M42+'Ref_it0-E_by_region'!K42</f>
        <v>9.3547682711791253</v>
      </c>
      <c r="N43">
        <f>N42+'Ref_it0-E_by_region'!L42</f>
        <v>13.859981565627194</v>
      </c>
      <c r="P43">
        <v>41</v>
      </c>
      <c r="Q43" t="s">
        <v>55</v>
      </c>
      <c r="R43">
        <f>R42+'Ref-it0_damagesbyregionoutput'!A42</f>
        <v>48.724303653654758</v>
      </c>
      <c r="S43">
        <f>S42+'Ref-it0_damagesbyregionoutput'!B42</f>
        <v>141.69805323140298</v>
      </c>
      <c r="T43">
        <f>T42+'Ref-it0_damagesbyregionoutput'!C42</f>
        <v>9.6009122514393308</v>
      </c>
      <c r="U43">
        <f>U42+'Ref-it0_damagesbyregionoutput'!D42</f>
        <v>5.6012038564224111</v>
      </c>
      <c r="V43">
        <f>V42+'Ref-it0_damagesbyregionoutput'!E42</f>
        <v>8.1306565620386841</v>
      </c>
      <c r="W43">
        <f>W42+'Ref-it0_damagesbyregionoutput'!F42</f>
        <v>525.74614943702909</v>
      </c>
      <c r="X43">
        <f>X42+'Ref-it0_damagesbyregionoutput'!G42</f>
        <v>166.28704478896037</v>
      </c>
      <c r="Y43">
        <f>Y42+'Ref-it0_damagesbyregionoutput'!H42</f>
        <v>126.9060510173278</v>
      </c>
      <c r="Z43">
        <f>Z42+'Ref-it0_damagesbyregionoutput'!I42</f>
        <v>970.2261765659058</v>
      </c>
      <c r="AA43">
        <f>AA42+'Ref-it0_damagesbyregionoutput'!J42</f>
        <v>50.053102538106884</v>
      </c>
      <c r="AB43">
        <f>AB42+'Ref-it0_damagesbyregionoutput'!K42</f>
        <v>58.336629541717834</v>
      </c>
      <c r="AC43">
        <f>AC42+'Ref-it0_damagesbyregionoutput'!L42</f>
        <v>224.50100328150785</v>
      </c>
      <c r="AE43">
        <v>41</v>
      </c>
      <c r="AF43" t="s">
        <v>55</v>
      </c>
      <c r="AG43">
        <f t="shared" si="2"/>
        <v>383.91386014379606</v>
      </c>
      <c r="AH43">
        <f t="shared" si="3"/>
        <v>192.37513336028101</v>
      </c>
      <c r="AI43">
        <f t="shared" si="5"/>
        <v>86.404031346630646</v>
      </c>
      <c r="AJ43">
        <f t="shared" si="5"/>
        <v>92.021921919433467</v>
      </c>
      <c r="AK43">
        <f t="shared" si="5"/>
        <v>96.883946450756511</v>
      </c>
      <c r="AL43">
        <f t="shared" si="5"/>
        <v>-273.62626836728168</v>
      </c>
      <c r="AM43">
        <f t="shared" si="5"/>
        <v>124.31637135544739</v>
      </c>
      <c r="AN43">
        <f t="shared" si="5"/>
        <v>37.920631195604955</v>
      </c>
      <c r="AO43">
        <f t="shared" si="5"/>
        <v>-824.35993257240875</v>
      </c>
      <c r="AP43">
        <f t="shared" si="5"/>
        <v>81.991177041935785</v>
      </c>
      <c r="AQ43">
        <f t="shared" si="5"/>
        <v>56.507539594570858</v>
      </c>
      <c r="AR43">
        <f t="shared" si="5"/>
        <v>-54.348411468765725</v>
      </c>
      <c r="AT43">
        <f>(C43/SUM($C43:$N43)-R43/SUM($R43:$AC43))*SUM('Ref-it0_damagesbyregionoutput'!$A42:$L42)</f>
        <v>27.843723926628169</v>
      </c>
      <c r="AU43">
        <f>(D43/SUM($C43:$N43)-S43/SUM($R43:$AC43))*SUM('Ref-it0_damagesbyregionoutput'!$A42:$L42)</f>
        <v>13.952192561179404</v>
      </c>
      <c r="AV43">
        <f>(E43/SUM($C43:$N43)-T43/SUM($R43:$AC43))*SUM('Ref-it0_damagesbyregionoutput'!$A42:$L42)</f>
        <v>6.2665359204854099</v>
      </c>
      <c r="AW43">
        <f>(F43/SUM($C43:$N43)-U43/SUM($R43:$AC43))*SUM('Ref-it0_damagesbyregionoutput'!$A42:$L42)</f>
        <v>6.6739788664122388</v>
      </c>
      <c r="AX43">
        <f>(G43/SUM($C43:$N43)-V43/SUM($R43:$AC43))*SUM('Ref-it0_damagesbyregionoutput'!$A42:$L42)</f>
        <v>7.0266018968075121</v>
      </c>
      <c r="AY43">
        <f>(H43/SUM($C43:$N43)-W43/SUM($R43:$AC43))*SUM('Ref-it0_damagesbyregionoutput'!$A42:$L42)</f>
        <v>-19.845009692117987</v>
      </c>
      <c r="AZ43">
        <f>(I43/SUM($C43:$N43)-X43/SUM($R43:$AC43))*SUM('Ref-it0_damagesbyregionoutput'!$A42:$L42)</f>
        <v>9.0161650383884915</v>
      </c>
      <c r="BA43">
        <f>(J43/SUM($C43:$N43)-Y43/SUM($R43:$AC43))*SUM('Ref-it0_damagesbyregionoutput'!$A42:$L42)</f>
        <v>2.7502304442419345</v>
      </c>
      <c r="BB43">
        <f>(K43/SUM($C43:$N43)-Z43/SUM($R43:$AC43))*SUM('Ref-it0_damagesbyregionoutput'!$A42:$L42)</f>
        <v>-59.787501212180132</v>
      </c>
      <c r="BC43">
        <f>(L43/SUM($C43:$N43)-AA43/SUM($R43:$AC43))*SUM('Ref-it0_damagesbyregionoutput'!$A42:$L42)</f>
        <v>5.9464893950947024</v>
      </c>
      <c r="BD43">
        <f>(M43/SUM($C43:$N43)-AB43/SUM($R43:$AC43))*SUM('Ref-it0_damagesbyregionoutput'!$A42:$L42)</f>
        <v>4.0982639482068377</v>
      </c>
      <c r="BE43">
        <f>(N43/SUM($C43:$N43)-AC43/SUM($R43:$AC43))*SUM('Ref-it0_damagesbyregionoutput'!$A42:$L42)</f>
        <v>-3.9416710931465415</v>
      </c>
      <c r="BG43" s="2">
        <f t="shared" si="6"/>
        <v>-951651461880.60486</v>
      </c>
      <c r="BH43" s="2">
        <f t="shared" si="6"/>
        <v>-697848519381.57825</v>
      </c>
      <c r="BI43" s="2">
        <f t="shared" si="6"/>
        <v>-187450968814.82938</v>
      </c>
      <c r="BJ43" s="2">
        <f t="shared" si="6"/>
        <v>-122967597817.38142</v>
      </c>
      <c r="BK43" s="2">
        <f t="shared" si="6"/>
        <v>-139837728607.6391</v>
      </c>
      <c r="BL43" s="2">
        <f t="shared" si="6"/>
        <v>2375174033144.5996</v>
      </c>
      <c r="BM43" s="2">
        <f t="shared" si="6"/>
        <v>-1813547893238.4802</v>
      </c>
      <c r="BN43" s="2">
        <f t="shared" si="6"/>
        <v>-1379768526855.6292</v>
      </c>
      <c r="BO43" s="2">
        <f t="shared" si="6"/>
        <v>3027394578569.897</v>
      </c>
      <c r="BP43" s="2">
        <f t="shared" si="6"/>
        <v>-915651801824.03955</v>
      </c>
      <c r="BQ43" s="2">
        <f t="shared" si="6"/>
        <v>-214013593181.58075</v>
      </c>
      <c r="BR43" s="2">
        <f t="shared" si="6"/>
        <v>1020169479886.8219</v>
      </c>
    </row>
    <row r="44" spans="1:70" x14ac:dyDescent="0.2">
      <c r="A44">
        <v>42</v>
      </c>
      <c r="B44" t="s">
        <v>56</v>
      </c>
      <c r="C44">
        <f>C43+'Ref_it0-E_by_region'!A43</f>
        <v>35.241055754346853</v>
      </c>
      <c r="D44">
        <f>D43+'Ref_it0-E_by_region'!B43</f>
        <v>27.212328407120577</v>
      </c>
      <c r="E44">
        <f>E43+'Ref_it0-E_by_region'!C43</f>
        <v>7.820196767515136</v>
      </c>
      <c r="F44">
        <f>F43+'Ref_it0-E_by_region'!D43</f>
        <v>7.9520077197609984</v>
      </c>
      <c r="G44">
        <f>G43+'Ref_it0-E_by_region'!E43</f>
        <v>8.5540892817008629</v>
      </c>
      <c r="H44">
        <f>H43+'Ref_it0-E_by_region'!F43</f>
        <v>20.536724517252626</v>
      </c>
      <c r="I44">
        <f>I43+'Ref_it0-E_by_region'!G43</f>
        <v>23.671446598371212</v>
      </c>
      <c r="J44">
        <f>J43+'Ref_it0-E_by_region'!H43</f>
        <v>13.426153270171122</v>
      </c>
      <c r="K44">
        <f>K43+'Ref_it0-E_by_region'!I43</f>
        <v>11.881708243516451</v>
      </c>
      <c r="L44">
        <f>L43+'Ref_it0-E_by_region'!J43</f>
        <v>10.755823706993707</v>
      </c>
      <c r="M44">
        <f>M43+'Ref_it0-E_by_region'!K43</f>
        <v>9.3547682711791253</v>
      </c>
      <c r="N44">
        <f>N43+'Ref_it0-E_by_region'!L43</f>
        <v>13.859981565627194</v>
      </c>
      <c r="P44">
        <v>42</v>
      </c>
      <c r="Q44" t="s">
        <v>56</v>
      </c>
      <c r="R44">
        <f>R43+'Ref-it0_damagesbyregionoutput'!A43</f>
        <v>51.418464573167689</v>
      </c>
      <c r="S44">
        <f>S43+'Ref-it0_damagesbyregionoutput'!B43</f>
        <v>151.78910926677088</v>
      </c>
      <c r="T44">
        <f>T43+'Ref-it0_damagesbyregionoutput'!C43</f>
        <v>10.130791844380575</v>
      </c>
      <c r="U44">
        <f>U43+'Ref-it0_damagesbyregionoutput'!D43</f>
        <v>5.894801209186542</v>
      </c>
      <c r="V44">
        <f>V43+'Ref-it0_damagesbyregionoutput'!E43</f>
        <v>8.5978533240348689</v>
      </c>
      <c r="W44">
        <f>W43+'Ref-it0_damagesbyregionoutput'!F43</f>
        <v>568.61732768784452</v>
      </c>
      <c r="X44">
        <f>X43+'Ref-it0_damagesbyregionoutput'!G43</f>
        <v>176.99248971595807</v>
      </c>
      <c r="Y44">
        <f>Y43+'Ref-it0_damagesbyregionoutput'!H43</f>
        <v>135.09734838294813</v>
      </c>
      <c r="Z44">
        <f>Z43+'Ref-it0_damagesbyregionoutput'!I43</f>
        <v>1047.7712761954622</v>
      </c>
      <c r="AA44">
        <f>AA43+'Ref-it0_damagesbyregionoutput'!J43</f>
        <v>52.873475154754097</v>
      </c>
      <c r="AB44">
        <f>AB43+'Ref-it0_damagesbyregionoutput'!K43</f>
        <v>62.572015537837686</v>
      </c>
      <c r="AC44">
        <f>AC43+'Ref-it0_damagesbyregionoutput'!L43</f>
        <v>242.88025194116824</v>
      </c>
      <c r="AE44">
        <v>42</v>
      </c>
      <c r="AF44" t="s">
        <v>56</v>
      </c>
      <c r="AG44">
        <f t="shared" si="2"/>
        <v>414.34140388124075</v>
      </c>
      <c r="AH44">
        <f t="shared" si="3"/>
        <v>207.85989181842783</v>
      </c>
      <c r="AI44">
        <f t="shared" si="5"/>
        <v>93.224052094316448</v>
      </c>
      <c r="AJ44">
        <f t="shared" si="5"/>
        <v>99.202108920910277</v>
      </c>
      <c r="AK44">
        <f t="shared" si="5"/>
        <v>104.45640720562672</v>
      </c>
      <c r="AL44">
        <f t="shared" si="5"/>
        <v>-297.19577390933216</v>
      </c>
      <c r="AM44">
        <f t="shared" si="5"/>
        <v>135.85880312372964</v>
      </c>
      <c r="AN44">
        <f t="shared" ref="AN44:AR62" si="7">(J44/SUM($C44:$N44)-Y44/SUM($R44:$AC44))*SUM($R44:$AC44)</f>
        <v>42.348055765941425</v>
      </c>
      <c r="AO44">
        <f t="shared" si="7"/>
        <v>-890.73787438452803</v>
      </c>
      <c r="AP44">
        <f t="shared" si="7"/>
        <v>89.279786932755215</v>
      </c>
      <c r="AQ44">
        <f t="shared" si="7"/>
        <v>61.064338315393101</v>
      </c>
      <c r="AR44">
        <f t="shared" si="7"/>
        <v>-59.701199764480997</v>
      </c>
      <c r="AT44">
        <f>(C44/SUM($C44:$N44)-R44/SUM($R44:$AC44))*SUM('Ref-it0_damagesbyregionoutput'!$A43:$L43)</f>
        <v>29.465169792418525</v>
      </c>
      <c r="AU44">
        <f>(D44/SUM($C44:$N44)-S44/SUM($R44:$AC44))*SUM('Ref-it0_damagesbyregionoutput'!$A43:$L43)</f>
        <v>14.781595438188875</v>
      </c>
      <c r="AV44">
        <f>(E44/SUM($C44:$N44)-T44/SUM($R44:$AC44))*SUM('Ref-it0_damagesbyregionoutput'!$A43:$L43)</f>
        <v>6.6294666619501408</v>
      </c>
      <c r="AW44">
        <f>(F44/SUM($C44:$N44)-U44/SUM($R44:$AC44))*SUM('Ref-it0_damagesbyregionoutput'!$A43:$L43)</f>
        <v>7.0545857974609154</v>
      </c>
      <c r="AX44">
        <f>(G44/SUM($C44:$N44)-V44/SUM($R44:$AC44))*SUM('Ref-it0_damagesbyregionoutput'!$A43:$L43)</f>
        <v>7.4282361004452575</v>
      </c>
      <c r="AY44">
        <f>(H44/SUM($C44:$N44)-W44/SUM($R44:$AC44))*SUM('Ref-it0_damagesbyregionoutput'!$A43:$L43)</f>
        <v>-21.134561638782362</v>
      </c>
      <c r="AZ44">
        <f>(I44/SUM($C44:$N44)-X44/SUM($R44:$AC44))*SUM('Ref-it0_damagesbyregionoutput'!$A43:$L43)</f>
        <v>9.6613629831278711</v>
      </c>
      <c r="BA44">
        <f>(J44/SUM($C44:$N44)-Y44/SUM($R44:$AC44))*SUM('Ref-it0_damagesbyregionoutput'!$A43:$L43)</f>
        <v>3.011508485113684</v>
      </c>
      <c r="BB44">
        <f>(K44/SUM($C44:$N44)-Z44/SUM($R44:$AC44))*SUM('Ref-it0_damagesbyregionoutput'!$A43:$L43)</f>
        <v>-63.343277942845127</v>
      </c>
      <c r="BC44">
        <f>(L44/SUM($C44:$N44)-AA44/SUM($R44:$AC44))*SUM('Ref-it0_damagesbyregionoutput'!$A43:$L43)</f>
        <v>6.3489770907823173</v>
      </c>
      <c r="BD44">
        <f>(M44/SUM($C44:$N44)-AB44/SUM($R44:$AC44))*SUM('Ref-it0_damagesbyregionoutput'!$A43:$L43)</f>
        <v>4.3424844340211202</v>
      </c>
      <c r="BE44">
        <f>(N44/SUM($C44:$N44)-AC44/SUM($R44:$AC44))*SUM('Ref-it0_damagesbyregionoutput'!$A43:$L43)</f>
        <v>-4.2455472018811991</v>
      </c>
      <c r="BG44" s="2">
        <f t="shared" si="6"/>
        <v>-962373945026.16882</v>
      </c>
      <c r="BH44" s="2">
        <f t="shared" si="6"/>
        <v>-703163019957.93933</v>
      </c>
      <c r="BI44" s="2">
        <f t="shared" si="6"/>
        <v>-190554085735.6618</v>
      </c>
      <c r="BJ44" s="2">
        <f t="shared" si="6"/>
        <v>-125601204015.89447</v>
      </c>
      <c r="BK44" s="2">
        <f t="shared" si="6"/>
        <v>-144224654424.94925</v>
      </c>
      <c r="BL44" s="2">
        <f t="shared" si="6"/>
        <v>2434943903268.1167</v>
      </c>
      <c r="BM44" s="2">
        <f t="shared" si="6"/>
        <v>-1881068785154.385</v>
      </c>
      <c r="BN44" s="2">
        <f t="shared" si="6"/>
        <v>-1415916085222.7859</v>
      </c>
      <c r="BO44" s="2">
        <f t="shared" si="6"/>
        <v>3034663869274.1479</v>
      </c>
      <c r="BP44" s="2">
        <f t="shared" si="6"/>
        <v>-939632800037.11255</v>
      </c>
      <c r="BQ44" s="2">
        <f t="shared" si="6"/>
        <v>-214314286801.1232</v>
      </c>
      <c r="BR44" s="2">
        <f t="shared" si="6"/>
        <v>1107241093834.0723</v>
      </c>
    </row>
    <row r="45" spans="1:70" x14ac:dyDescent="0.2">
      <c r="A45">
        <v>43</v>
      </c>
      <c r="B45" t="s">
        <v>57</v>
      </c>
      <c r="C45">
        <f>C44+'Ref_it0-E_by_region'!A44</f>
        <v>35.241055754346853</v>
      </c>
      <c r="D45">
        <f>D44+'Ref_it0-E_by_region'!B44</f>
        <v>27.212328407120577</v>
      </c>
      <c r="E45">
        <f>E44+'Ref_it0-E_by_region'!C44</f>
        <v>7.820196767515136</v>
      </c>
      <c r="F45">
        <f>F44+'Ref_it0-E_by_region'!D44</f>
        <v>7.9520077197609984</v>
      </c>
      <c r="G45">
        <f>G44+'Ref_it0-E_by_region'!E44</f>
        <v>8.5540892817008629</v>
      </c>
      <c r="H45">
        <f>H44+'Ref_it0-E_by_region'!F44</f>
        <v>20.536724517252626</v>
      </c>
      <c r="I45">
        <f>I44+'Ref_it0-E_by_region'!G44</f>
        <v>23.671446598371212</v>
      </c>
      <c r="J45">
        <f>J44+'Ref_it0-E_by_region'!H44</f>
        <v>13.426153270171122</v>
      </c>
      <c r="K45">
        <f>K44+'Ref_it0-E_by_region'!I44</f>
        <v>11.881708243516451</v>
      </c>
      <c r="L45">
        <f>L44+'Ref_it0-E_by_region'!J44</f>
        <v>10.755823706993707</v>
      </c>
      <c r="M45">
        <f>M44+'Ref_it0-E_by_region'!K44</f>
        <v>9.3547682711791253</v>
      </c>
      <c r="N45">
        <f>N44+'Ref_it0-E_by_region'!L44</f>
        <v>13.859981565627194</v>
      </c>
      <c r="P45">
        <v>43</v>
      </c>
      <c r="Q45" t="s">
        <v>57</v>
      </c>
      <c r="R45">
        <f>R44+'Ref-it0_damagesbyregionoutput'!A44</f>
        <v>54.229227270432659</v>
      </c>
      <c r="S45">
        <f>S44+'Ref-it0_damagesbyregionoutput'!B44</f>
        <v>162.41384844217109</v>
      </c>
      <c r="T45">
        <f>T44+'Ref-it0_damagesbyregionoutput'!C44</f>
        <v>10.682452136888521</v>
      </c>
      <c r="U45">
        <f>U44+'Ref-it0_damagesbyregionoutput'!D44</f>
        <v>6.199052226721891</v>
      </c>
      <c r="V45">
        <f>V44+'Ref-it0_damagesbyregionoutput'!E44</f>
        <v>9.0828937161871828</v>
      </c>
      <c r="W45">
        <f>W44+'Ref-it0_damagesbyregionoutput'!F44</f>
        <v>613.95219093567493</v>
      </c>
      <c r="X45">
        <f>X44+'Ref-it0_damagesbyregionoutput'!G44</f>
        <v>188.17222037233398</v>
      </c>
      <c r="Y45">
        <f>Y44+'Ref-it0_damagesbyregionoutput'!H44</f>
        <v>143.66937971890519</v>
      </c>
      <c r="Z45">
        <f>Z44+'Ref-it0_damagesbyregionoutput'!I44</f>
        <v>1129.6292277738712</v>
      </c>
      <c r="AA45">
        <f>AA44+'Ref-it0_damagesbyregionoutput'!J44</f>
        <v>55.803041460485616</v>
      </c>
      <c r="AB45">
        <f>AB44+'Ref-it0_damagesbyregionoutput'!K44</f>
        <v>67.035218897564036</v>
      </c>
      <c r="AC45">
        <f>AC44+'Ref-it0_damagesbyregionoutput'!L44</f>
        <v>262.38627933737075</v>
      </c>
      <c r="AE45">
        <v>43</v>
      </c>
      <c r="AF45" t="s">
        <v>57</v>
      </c>
      <c r="AG45">
        <f t="shared" si="2"/>
        <v>446.46674080371923</v>
      </c>
      <c r="AH45">
        <f t="shared" si="3"/>
        <v>224.21200097422653</v>
      </c>
      <c r="AI45">
        <f t="shared" ref="AI45:AM62" si="8">(E45/SUM($C45:$N45)-T45/SUM($R45:$AC45))*SUM($R45:$AC45)</f>
        <v>100.42491701615897</v>
      </c>
      <c r="AJ45">
        <f t="shared" si="8"/>
        <v>106.78105345265335</v>
      </c>
      <c r="AK45">
        <f t="shared" si="8"/>
        <v>112.45143385189789</v>
      </c>
      <c r="AL45">
        <f t="shared" si="8"/>
        <v>-322.17162582108847</v>
      </c>
      <c r="AM45">
        <f t="shared" si="8"/>
        <v>148.14567977528404</v>
      </c>
      <c r="AN45">
        <f t="shared" si="7"/>
        <v>47.085995374847066</v>
      </c>
      <c r="AO45">
        <f t="shared" si="7"/>
        <v>-960.81693529230165</v>
      </c>
      <c r="AP45">
        <f t="shared" si="7"/>
        <v>97.012969528170942</v>
      </c>
      <c r="AQ45">
        <f t="shared" si="7"/>
        <v>65.874952361129075</v>
      </c>
      <c r="AR45">
        <f t="shared" si="7"/>
        <v>-65.467182024696484</v>
      </c>
      <c r="AT45">
        <f>(C45/SUM($C45:$N45)-R45/SUM($R45:$AC45))*SUM('Ref-it0_damagesbyregionoutput'!$A44:$L44)</f>
        <v>31.152251122802944</v>
      </c>
      <c r="AU45">
        <f>(D45/SUM($C45:$N45)-S45/SUM($R45:$AC45))*SUM('Ref-it0_damagesbyregionoutput'!$A44:$L44)</f>
        <v>15.644409584735318</v>
      </c>
      <c r="AV45">
        <f>(E45/SUM($C45:$N45)-T45/SUM($R45:$AC45))*SUM('Ref-it0_damagesbyregionoutput'!$A44:$L44)</f>
        <v>7.0071562962164773</v>
      </c>
      <c r="AW45">
        <f>(F45/SUM($C45:$N45)-U45/SUM($R45:$AC45))*SUM('Ref-it0_damagesbyregionoutput'!$A44:$L44)</f>
        <v>7.4506562041469566</v>
      </c>
      <c r="AX45">
        <f>(G45/SUM($C45:$N45)-V45/SUM($R45:$AC45))*SUM('Ref-it0_damagesbyregionoutput'!$A44:$L44)</f>
        <v>7.846307431920593</v>
      </c>
      <c r="AY45">
        <f>(H45/SUM($C45:$N45)-W45/SUM($R45:$AC45))*SUM('Ref-it0_damagesbyregionoutput'!$A44:$L44)</f>
        <v>-22.479549930534596</v>
      </c>
      <c r="AZ45">
        <f>(I45/SUM($C45:$N45)-X45/SUM($R45:$AC45))*SUM('Ref-it0_damagesbyregionoutput'!$A44:$L44)</f>
        <v>10.336876182109448</v>
      </c>
      <c r="BA45">
        <f>(J45/SUM($C45:$N45)-Y45/SUM($R45:$AC45))*SUM('Ref-it0_damagesbyregionoutput'!$A44:$L44)</f>
        <v>3.2854289429125481</v>
      </c>
      <c r="BB45">
        <f>(K45/SUM($C45:$N45)-Z45/SUM($R45:$AC45))*SUM('Ref-it0_damagesbyregionoutput'!$A44:$L44)</f>
        <v>-67.041075439092026</v>
      </c>
      <c r="BC45">
        <f>(L45/SUM($C45:$N45)-AA45/SUM($R45:$AC45))*SUM('Ref-it0_damagesbyregionoutput'!$A44:$L44)</f>
        <v>6.7690873982459818</v>
      </c>
      <c r="BD45">
        <f>(M45/SUM($C45:$N45)-AB45/SUM($R45:$AC45))*SUM('Ref-it0_damagesbyregionoutput'!$A44:$L44)</f>
        <v>4.5964298593940827</v>
      </c>
      <c r="BE45">
        <f>(N45/SUM($C45:$N45)-AC45/SUM($R45:$AC45))*SUM('Ref-it0_damagesbyregionoutput'!$A44:$L44)</f>
        <v>-4.5679776528576896</v>
      </c>
      <c r="BG45" s="2">
        <f t="shared" si="6"/>
        <v>-973085799675.5376</v>
      </c>
      <c r="BH45" s="2">
        <f t="shared" si="6"/>
        <v>-707699571063.38306</v>
      </c>
      <c r="BI45" s="2">
        <f t="shared" si="6"/>
        <v>-193708625626.04608</v>
      </c>
      <c r="BJ45" s="2">
        <f t="shared" si="6"/>
        <v>-128288327596.11952</v>
      </c>
      <c r="BK45" s="2">
        <f t="shared" si="6"/>
        <v>-148719214350.578</v>
      </c>
      <c r="BL45" s="2">
        <f t="shared" si="6"/>
        <v>2496301981221.7129</v>
      </c>
      <c r="BM45" s="2">
        <f t="shared" si="6"/>
        <v>-1950000469444.9463</v>
      </c>
      <c r="BN45" s="2">
        <f t="shared" si="6"/>
        <v>-1452510665993.0933</v>
      </c>
      <c r="BO45" s="2">
        <f t="shared" si="6"/>
        <v>3037985468681.5977</v>
      </c>
      <c r="BP45" s="2">
        <f t="shared" si="6"/>
        <v>-964095197169.74487</v>
      </c>
      <c r="BQ45" s="2">
        <f t="shared" si="6"/>
        <v>-214184186341.89163</v>
      </c>
      <c r="BR45" s="2">
        <f t="shared" si="6"/>
        <v>1198004607357.7979</v>
      </c>
    </row>
    <row r="46" spans="1:70" x14ac:dyDescent="0.2">
      <c r="A46">
        <v>44</v>
      </c>
      <c r="B46" t="s">
        <v>58</v>
      </c>
      <c r="C46">
        <f>C45+'Ref_it0-E_by_region'!A45</f>
        <v>35.241055754346853</v>
      </c>
      <c r="D46">
        <f>D45+'Ref_it0-E_by_region'!B45</f>
        <v>27.212328407120577</v>
      </c>
      <c r="E46">
        <f>E45+'Ref_it0-E_by_region'!C45</f>
        <v>7.820196767515136</v>
      </c>
      <c r="F46">
        <f>F45+'Ref_it0-E_by_region'!D45</f>
        <v>7.9520077197609984</v>
      </c>
      <c r="G46">
        <f>G45+'Ref_it0-E_by_region'!E45</f>
        <v>8.5540892817008629</v>
      </c>
      <c r="H46">
        <f>H45+'Ref_it0-E_by_region'!F45</f>
        <v>20.536724517252626</v>
      </c>
      <c r="I46">
        <f>I45+'Ref_it0-E_by_region'!G45</f>
        <v>23.671446598371212</v>
      </c>
      <c r="J46">
        <f>J45+'Ref_it0-E_by_region'!H45</f>
        <v>13.426153270171122</v>
      </c>
      <c r="K46">
        <f>K45+'Ref_it0-E_by_region'!I45</f>
        <v>11.881708243516451</v>
      </c>
      <c r="L46">
        <f>L45+'Ref_it0-E_by_region'!J45</f>
        <v>10.755823706993707</v>
      </c>
      <c r="M46">
        <f>M45+'Ref_it0-E_by_region'!K45</f>
        <v>9.3547682711791253</v>
      </c>
      <c r="N46">
        <f>N45+'Ref_it0-E_by_region'!L45</f>
        <v>13.859981565627194</v>
      </c>
      <c r="P46">
        <v>44</v>
      </c>
      <c r="Q46" t="s">
        <v>58</v>
      </c>
      <c r="R46">
        <f>R45+'Ref-it0_damagesbyregionoutput'!A45</f>
        <v>57.161309622078832</v>
      </c>
      <c r="S46">
        <f>S45+'Ref-it0_damagesbyregionoutput'!B45</f>
        <v>173.59476279022817</v>
      </c>
      <c r="T46">
        <f>T45+'Ref-it0_damagesbyregionoutput'!C45</f>
        <v>11.256682892176567</v>
      </c>
      <c r="U46">
        <f>U45+'Ref-it0_damagesbyregionoutput'!D45</f>
        <v>6.514285897094056</v>
      </c>
      <c r="V46">
        <f>V45+'Ref-it0_damagesbyregionoutput'!E45</f>
        <v>9.586285005304001</v>
      </c>
      <c r="W46">
        <f>W45+'Ref-it0_damagesbyregionoutput'!F45</f>
        <v>661.85302188691321</v>
      </c>
      <c r="X46">
        <f>X45+'Ref-it0_damagesbyregionoutput'!G45</f>
        <v>199.84227516451347</v>
      </c>
      <c r="Y46">
        <f>Y45+'Ref-it0_damagesbyregionoutput'!H45</f>
        <v>152.63634319241908</v>
      </c>
      <c r="Z46">
        <f>Z45+'Ref-it0_damagesbyregionoutput'!I45</f>
        <v>1215.9688642225303</v>
      </c>
      <c r="AA46">
        <f>AA45+'Ref-it0_damagesbyregionoutput'!J45</f>
        <v>58.845221492840579</v>
      </c>
      <c r="AB46">
        <f>AB45+'Ref-it0_damagesbyregionoutput'!K45</f>
        <v>71.735983391735019</v>
      </c>
      <c r="AC46">
        <f>AC45+'Ref-it0_damagesbyregionoutput'!L45</f>
        <v>283.07109262242375</v>
      </c>
      <c r="AE46">
        <v>44</v>
      </c>
      <c r="AF46" t="s">
        <v>58</v>
      </c>
      <c r="AG46">
        <f t="shared" si="2"/>
        <v>480.35838130928249</v>
      </c>
      <c r="AH46">
        <f t="shared" si="3"/>
        <v>241.46551397557076</v>
      </c>
      <c r="AI46">
        <f t="shared" si="8"/>
        <v>108.02208613217879</v>
      </c>
      <c r="AJ46">
        <f t="shared" si="8"/>
        <v>114.77495020311855</v>
      </c>
      <c r="AK46">
        <f t="shared" si="8"/>
        <v>120.88629387967943</v>
      </c>
      <c r="AL46">
        <f t="shared" si="8"/>
        <v>-348.61343303337731</v>
      </c>
      <c r="AM46">
        <f t="shared" si="8"/>
        <v>161.21015039697889</v>
      </c>
      <c r="AN46">
        <f t="shared" si="7"/>
        <v>52.14815039612219</v>
      </c>
      <c r="AO46">
        <f t="shared" si="7"/>
        <v>-1034.7412589172097</v>
      </c>
      <c r="AP46">
        <f t="shared" si="7"/>
        <v>105.20965458681104</v>
      </c>
      <c r="AQ46">
        <f t="shared" si="7"/>
        <v>70.949076468836211</v>
      </c>
      <c r="AR46">
        <f t="shared" si="7"/>
        <v>-71.669565397991391</v>
      </c>
      <c r="AT46">
        <f>(C46/SUM($C46:$N46)-R46/SUM($R46:$AC46))*SUM('Ref-it0_damagesbyregionoutput'!$A45:$L45)</f>
        <v>32.907787759034036</v>
      </c>
      <c r="AU46">
        <f>(D46/SUM($C46:$N46)-S46/SUM($R46:$AC46))*SUM('Ref-it0_damagesbyregionoutput'!$A45:$L45)</f>
        <v>16.542015699561603</v>
      </c>
      <c r="AV46">
        <f>(E46/SUM($C46:$N46)-T46/SUM($R46:$AC46))*SUM('Ref-it0_damagesbyregionoutput'!$A45:$L45)</f>
        <v>7.4002411991580681</v>
      </c>
      <c r="AW46">
        <f>(F46/SUM($C46:$N46)-U46/SUM($R46:$AC46))*SUM('Ref-it0_damagesbyregionoutput'!$A45:$L45)</f>
        <v>7.8628579167146482</v>
      </c>
      <c r="AX46">
        <f>(G46/SUM($C46:$N46)-V46/SUM($R46:$AC46))*SUM('Ref-it0_damagesbyregionoutput'!$A45:$L45)</f>
        <v>8.28152616204145</v>
      </c>
      <c r="AY46">
        <f>(H46/SUM($C46:$N46)-W46/SUM($R46:$AC46))*SUM('Ref-it0_damagesbyregionoutput'!$A45:$L45)</f>
        <v>-23.882370560375854</v>
      </c>
      <c r="AZ46">
        <f>(I46/SUM($C46:$N46)-X46/SUM($R46:$AC46))*SUM('Ref-it0_damagesbyregionoutput'!$A45:$L45)</f>
        <v>11.04398220221753</v>
      </c>
      <c r="BA46">
        <f>(J46/SUM($C46:$N46)-Y46/SUM($R46:$AC46))*SUM('Ref-it0_damagesbyregionoutput'!$A45:$L45)</f>
        <v>3.5724998918190294</v>
      </c>
      <c r="BB46">
        <f>(K46/SUM($C46:$N46)-Z46/SUM($R46:$AC46))*SUM('Ref-it0_damagesbyregionoutput'!$A45:$L45)</f>
        <v>-70.88675259740954</v>
      </c>
      <c r="BC46">
        <f>(L46/SUM($C46:$N46)-AA46/SUM($R46:$AC46))*SUM('Ref-it0_damagesbyregionoutput'!$A45:$L45)</f>
        <v>7.2075706765172152</v>
      </c>
      <c r="BD46">
        <f>(M46/SUM($C46:$N46)-AB46/SUM($R46:$AC46))*SUM('Ref-it0_damagesbyregionoutput'!$A45:$L45)</f>
        <v>4.8604900861148366</v>
      </c>
      <c r="BE46">
        <f>(N46/SUM($C46:$N46)-AC46/SUM($R46:$AC46))*SUM('Ref-it0_damagesbyregionoutput'!$A45:$L45)</f>
        <v>-4.909848435393033</v>
      </c>
      <c r="BG46" s="2">
        <f t="shared" si="6"/>
        <v>-983852746529.22302</v>
      </c>
      <c r="BH46" s="2">
        <f t="shared" si="6"/>
        <v>-711497301782.62866</v>
      </c>
      <c r="BI46" s="2">
        <f t="shared" si="6"/>
        <v>-196927916861.74527</v>
      </c>
      <c r="BJ46" s="2">
        <f t="shared" si="6"/>
        <v>-131038833750.54881</v>
      </c>
      <c r="BK46" s="2">
        <f t="shared" si="6"/>
        <v>-153333865740.08932</v>
      </c>
      <c r="BL46" s="2">
        <f t="shared" si="6"/>
        <v>2559436651912.9819</v>
      </c>
      <c r="BM46" s="2">
        <f t="shared" si="6"/>
        <v>-2020488419477.3225</v>
      </c>
      <c r="BN46" s="2">
        <f t="shared" si="6"/>
        <v>-1489655129456.0952</v>
      </c>
      <c r="BO46" s="2">
        <f t="shared" si="6"/>
        <v>3037571027498.5435</v>
      </c>
      <c r="BP46" s="2">
        <f t="shared" si="6"/>
        <v>-989114382122.88428</v>
      </c>
      <c r="BQ46" s="2">
        <f t="shared" si="6"/>
        <v>-213634021592.29849</v>
      </c>
      <c r="BR46" s="2">
        <f t="shared" si="6"/>
        <v>1292534937901.8743</v>
      </c>
    </row>
    <row r="47" spans="1:70" x14ac:dyDescent="0.2">
      <c r="A47">
        <v>45</v>
      </c>
      <c r="B47" t="s">
        <v>59</v>
      </c>
      <c r="C47">
        <f>C46+'Ref_it0-E_by_region'!A46</f>
        <v>35.241055754346853</v>
      </c>
      <c r="D47">
        <f>D46+'Ref_it0-E_by_region'!B46</f>
        <v>27.212328407120577</v>
      </c>
      <c r="E47">
        <f>E46+'Ref_it0-E_by_region'!C46</f>
        <v>7.820196767515136</v>
      </c>
      <c r="F47">
        <f>F46+'Ref_it0-E_by_region'!D46</f>
        <v>7.9520077197609984</v>
      </c>
      <c r="G47">
        <f>G46+'Ref_it0-E_by_region'!E46</f>
        <v>8.5540892817008629</v>
      </c>
      <c r="H47">
        <f>H46+'Ref_it0-E_by_region'!F46</f>
        <v>20.536724517252626</v>
      </c>
      <c r="I47">
        <f>I46+'Ref_it0-E_by_region'!G46</f>
        <v>23.671446598371212</v>
      </c>
      <c r="J47">
        <f>J46+'Ref_it0-E_by_region'!H46</f>
        <v>13.426153270171122</v>
      </c>
      <c r="K47">
        <f>K46+'Ref_it0-E_by_region'!I46</f>
        <v>11.881708243516451</v>
      </c>
      <c r="L47">
        <f>L46+'Ref_it0-E_by_region'!J46</f>
        <v>10.755823706993707</v>
      </c>
      <c r="M47">
        <f>M46+'Ref_it0-E_by_region'!K46</f>
        <v>9.3547682711791253</v>
      </c>
      <c r="N47">
        <f>N46+'Ref_it0-E_by_region'!L46</f>
        <v>13.859981565627194</v>
      </c>
      <c r="P47">
        <v>45</v>
      </c>
      <c r="Q47" t="s">
        <v>59</v>
      </c>
      <c r="R47">
        <f>R46+'Ref-it0_damagesbyregionoutput'!A46</f>
        <v>60.219592620006971</v>
      </c>
      <c r="S47">
        <f>S46+'Ref-it0_damagesbyregionoutput'!B46</f>
        <v>185.35531495976758</v>
      </c>
      <c r="T47">
        <f>T46+'Ref-it0_damagesbyregionoutput'!C46</f>
        <v>11.854300020508516</v>
      </c>
      <c r="U47">
        <f>U46+'Ref-it0_damagesbyregionoutput'!D46</f>
        <v>6.8408397032236579</v>
      </c>
      <c r="V47">
        <f>V46+'Ref-it0_damagesbyregionoutput'!E46</f>
        <v>10.10855026937544</v>
      </c>
      <c r="W47">
        <f>W46+'Ref-it0_damagesbyregionoutput'!F46</f>
        <v>712.42666624158699</v>
      </c>
      <c r="X47">
        <f>X46+'Ref-it0_damagesbyregionoutput'!G46</f>
        <v>212.01934691518676</v>
      </c>
      <c r="Y47">
        <f>Y46+'Ref-it0_damagesbyregionoutput'!H46</f>
        <v>162.01301357204659</v>
      </c>
      <c r="Z47">
        <f>Z46+'Ref-it0_damagesbyregionoutput'!I46</f>
        <v>1306.9664969941523</v>
      </c>
      <c r="AA47">
        <f>AA46+'Ref-it0_damagesbyregionoutput'!J46</f>
        <v>62.00354536615496</v>
      </c>
      <c r="AB47">
        <f>AB46+'Ref-it0_damagesbyregionoutput'!K46</f>
        <v>76.684477465860169</v>
      </c>
      <c r="AC47">
        <f>AC46+'Ref-it0_damagesbyregionoutput'!L46</f>
        <v>304.98897426832127</v>
      </c>
      <c r="AE47">
        <v>45</v>
      </c>
      <c r="AF47" t="s">
        <v>59</v>
      </c>
      <c r="AG47">
        <f t="shared" si="2"/>
        <v>516.08787083115112</v>
      </c>
      <c r="AH47">
        <f t="shared" si="3"/>
        <v>259.65598289197601</v>
      </c>
      <c r="AI47">
        <f t="shared" si="8"/>
        <v>116.03170300366854</v>
      </c>
      <c r="AJ47">
        <f t="shared" si="8"/>
        <v>123.20070701616534</v>
      </c>
      <c r="AK47">
        <f t="shared" si="8"/>
        <v>129.77901525748007</v>
      </c>
      <c r="AL47">
        <f t="shared" si="8"/>
        <v>-376.5835037485561</v>
      </c>
      <c r="AM47">
        <f t="shared" si="8"/>
        <v>175.08685785974151</v>
      </c>
      <c r="AN47">
        <f t="shared" si="7"/>
        <v>57.548863035023778</v>
      </c>
      <c r="AO47">
        <f t="shared" si="7"/>
        <v>-1112.6613891387196</v>
      </c>
      <c r="AP47">
        <f t="shared" si="7"/>
        <v>113.88963788902586</v>
      </c>
      <c r="AQ47">
        <f t="shared" si="7"/>
        <v>76.296829652659667</v>
      </c>
      <c r="AR47">
        <f t="shared" si="7"/>
        <v>-78.332574549615998</v>
      </c>
      <c r="AT47">
        <f>(C47/SUM($C47:$N47)-R47/SUM($R47:$AC47))*SUM('Ref-it0_damagesbyregionoutput'!$A46:$L46)</f>
        <v>34.73475567043635</v>
      </c>
      <c r="AU47">
        <f>(D47/SUM($C47:$N47)-S47/SUM($R47:$AC47))*SUM('Ref-it0_damagesbyregionoutput'!$A46:$L46)</f>
        <v>17.47587500863893</v>
      </c>
      <c r="AV47">
        <f>(E47/SUM($C47:$N47)-T47/SUM($R47:$AC47))*SUM('Ref-it0_damagesbyregionoutput'!$A46:$L46)</f>
        <v>7.8093927054830354</v>
      </c>
      <c r="AW47">
        <f>(F47/SUM($C47:$N47)-U47/SUM($R47:$AC47))*SUM('Ref-it0_damagesbyregionoutput'!$A46:$L46)</f>
        <v>8.2918950405474536</v>
      </c>
      <c r="AX47">
        <f>(G47/SUM($C47:$N47)-V47/SUM($R47:$AC47))*SUM('Ref-it0_damagesbyregionoutput'!$A46:$L46)</f>
        <v>8.7346412130527202</v>
      </c>
      <c r="AY47">
        <f>(H47/SUM($C47:$N47)-W47/SUM($R47:$AC47))*SUM('Ref-it0_damagesbyregionoutput'!$A46:$L46)</f>
        <v>-25.345559800033584</v>
      </c>
      <c r="AZ47">
        <f>(I47/SUM($C47:$N47)-X47/SUM($R47:$AC47))*SUM('Ref-it0_damagesbyregionoutput'!$A46:$L46)</f>
        <v>11.784038286093072</v>
      </c>
      <c r="BA47">
        <f>(J47/SUM($C47:$N47)-Y47/SUM($R47:$AC47))*SUM('Ref-it0_damagesbyregionoutput'!$A46:$L46)</f>
        <v>3.8732661812293467</v>
      </c>
      <c r="BB47">
        <f>(K47/SUM($C47:$N47)-Z47/SUM($R47:$AC47))*SUM('Ref-it0_damagesbyregionoutput'!$A46:$L46)</f>
        <v>-74.886513867143833</v>
      </c>
      <c r="BC47">
        <f>(L47/SUM($C47:$N47)-AA47/SUM($R47:$AC47))*SUM('Ref-it0_damagesbyregionoutput'!$A46:$L46)</f>
        <v>7.6652232479302898</v>
      </c>
      <c r="BD47">
        <f>(M47/SUM($C47:$N47)-AB47/SUM($R47:$AC47))*SUM('Ref-it0_damagesbyregionoutput'!$A46:$L46)</f>
        <v>5.1350785131725933</v>
      </c>
      <c r="BE47">
        <f>(N47/SUM($C47:$N47)-AC47/SUM($R47:$AC47))*SUM('Ref-it0_damagesbyregionoutput'!$A46:$L46)</f>
        <v>-5.2720921994063668</v>
      </c>
      <c r="BG47" s="2">
        <f t="shared" si="6"/>
        <v>-994733851432.27942</v>
      </c>
      <c r="BH47" s="2">
        <f t="shared" si="6"/>
        <v>-714593907766.32153</v>
      </c>
      <c r="BI47" s="2">
        <f t="shared" si="6"/>
        <v>-200224166006.71899</v>
      </c>
      <c r="BJ47" s="2">
        <f t="shared" si="6"/>
        <v>-133861772499.33517</v>
      </c>
      <c r="BK47" s="2">
        <f t="shared" si="6"/>
        <v>-158080164747.9202</v>
      </c>
      <c r="BL47" s="2">
        <f t="shared" si="6"/>
        <v>2624510915145.2085</v>
      </c>
      <c r="BM47" s="2">
        <f t="shared" si="6"/>
        <v>-2092669176669.5527</v>
      </c>
      <c r="BN47" s="2">
        <f t="shared" si="6"/>
        <v>-1527446457672.2412</v>
      </c>
      <c r="BO47" s="2">
        <f t="shared" si="6"/>
        <v>3033616354366.0747</v>
      </c>
      <c r="BP47" s="2">
        <f t="shared" si="6"/>
        <v>-1014760054284.5323</v>
      </c>
      <c r="BQ47" s="2">
        <f t="shared" si="6"/>
        <v>-212674670650.86353</v>
      </c>
      <c r="BR47" s="2">
        <f t="shared" si="6"/>
        <v>1390916952218.24</v>
      </c>
    </row>
    <row r="48" spans="1:70" x14ac:dyDescent="0.2">
      <c r="A48">
        <v>46</v>
      </c>
      <c r="B48" t="s">
        <v>60</v>
      </c>
      <c r="C48">
        <f>C47+'Ref_it0-E_by_region'!A47</f>
        <v>35.241055754346853</v>
      </c>
      <c r="D48">
        <f>D47+'Ref_it0-E_by_region'!B47</f>
        <v>27.212328407120577</v>
      </c>
      <c r="E48">
        <f>E47+'Ref_it0-E_by_region'!C47</f>
        <v>7.820196767515136</v>
      </c>
      <c r="F48">
        <f>F47+'Ref_it0-E_by_region'!D47</f>
        <v>7.9520077197609984</v>
      </c>
      <c r="G48">
        <f>G47+'Ref_it0-E_by_region'!E47</f>
        <v>8.5540892817008629</v>
      </c>
      <c r="H48">
        <f>H47+'Ref_it0-E_by_region'!F47</f>
        <v>20.536724517252626</v>
      </c>
      <c r="I48">
        <f>I47+'Ref_it0-E_by_region'!G47</f>
        <v>23.671446598371212</v>
      </c>
      <c r="J48">
        <f>J47+'Ref_it0-E_by_region'!H47</f>
        <v>13.426153270171122</v>
      </c>
      <c r="K48">
        <f>K47+'Ref_it0-E_by_region'!I47</f>
        <v>11.881708243516451</v>
      </c>
      <c r="L48">
        <f>L47+'Ref_it0-E_by_region'!J47</f>
        <v>10.755823706993707</v>
      </c>
      <c r="M48">
        <f>M47+'Ref_it0-E_by_region'!K47</f>
        <v>9.3547682711791253</v>
      </c>
      <c r="N48">
        <f>N47+'Ref_it0-E_by_region'!L47</f>
        <v>13.859981565627194</v>
      </c>
      <c r="P48">
        <v>46</v>
      </c>
      <c r="Q48" t="s">
        <v>60</v>
      </c>
      <c r="R48">
        <f>R47+'Ref-it0_damagesbyregionoutput'!A47</f>
        <v>63.40913195333669</v>
      </c>
      <c r="S48">
        <f>S47+'Ref-it0_damagesbyregionoutput'!B47</f>
        <v>197.7199845120083</v>
      </c>
      <c r="T48">
        <f>T47+'Ref-it0_damagesbyregionoutput'!C47</f>
        <v>12.476147482453841</v>
      </c>
      <c r="U48">
        <f>U47+'Ref-it0_damagesbyregionoutput'!D47</f>
        <v>7.1790605100936231</v>
      </c>
      <c r="V48">
        <f>V47+'Ref-it0_damagesbyregionoutput'!E47</f>
        <v>10.650229726874556</v>
      </c>
      <c r="W48">
        <f>W47+'Ref-it0_damagesbyregionoutput'!F47</f>
        <v>765.78474486318873</v>
      </c>
      <c r="X48">
        <f>X47+'Ref-it0_damagesbyregionoutput'!G47</f>
        <v>224.72081967520606</v>
      </c>
      <c r="Y48">
        <f>Y47+'Ref-it0_damagesbyregionoutput'!H47</f>
        <v>171.81477266261314</v>
      </c>
      <c r="Z48">
        <f>Z47+'Ref-it0_damagesbyregionoutput'!I47</f>
        <v>1402.8063001500761</v>
      </c>
      <c r="AA48">
        <f>AA47+'Ref-it0_damagesbyregionoutput'!J47</f>
        <v>65.28166181123845</v>
      </c>
      <c r="AB48">
        <f>AB47+'Ref-it0_damagesbyregionoutput'!K47</f>
        <v>81.891313819832433</v>
      </c>
      <c r="AC48">
        <f>AC47+'Ref-it0_damagesbyregionoutput'!L47</f>
        <v>328.19660354090269</v>
      </c>
      <c r="AE48">
        <v>46</v>
      </c>
      <c r="AF48" t="s">
        <v>60</v>
      </c>
      <c r="AG48">
        <f t="shared" si="2"/>
        <v>553.72994033878831</v>
      </c>
      <c r="AH48">
        <f t="shared" si="3"/>
        <v>278.82053757514785</v>
      </c>
      <c r="AI48">
        <f t="shared" si="8"/>
        <v>124.47062879710973</v>
      </c>
      <c r="AJ48">
        <f t="shared" si="8"/>
        <v>132.07598057725511</v>
      </c>
      <c r="AK48">
        <f t="shared" si="8"/>
        <v>139.14842444544624</v>
      </c>
      <c r="AL48">
        <f t="shared" si="8"/>
        <v>-406.14696315646643</v>
      </c>
      <c r="AM48">
        <f t="shared" si="8"/>
        <v>189.81201087796128</v>
      </c>
      <c r="AN48">
        <f t="shared" si="7"/>
        <v>63.303148643795581</v>
      </c>
      <c r="AO48">
        <f t="shared" si="7"/>
        <v>-1194.7345995244507</v>
      </c>
      <c r="AP48">
        <f t="shared" si="7"/>
        <v>123.0736221661148</v>
      </c>
      <c r="AQ48">
        <f t="shared" si="7"/>
        <v>81.928778649196076</v>
      </c>
      <c r="AR48">
        <f t="shared" si="7"/>
        <v>-85.481509389897496</v>
      </c>
      <c r="AT48">
        <f>(C48/SUM($C48:$N48)-R48/SUM($R48:$AC48))*SUM('Ref-it0_damagesbyregionoutput'!$A47:$L47)</f>
        <v>36.636287252839708</v>
      </c>
      <c r="AU48">
        <f>(D48/SUM($C48:$N48)-S48/SUM($R48:$AC48))*SUM('Ref-it0_damagesbyregionoutput'!$A47:$L47)</f>
        <v>18.447529314279986</v>
      </c>
      <c r="AV48">
        <f>(E48/SUM($C48:$N48)-T48/SUM($R48:$AC48))*SUM('Ref-it0_damagesbyregionoutput'!$A47:$L47)</f>
        <v>8.2353172168412367</v>
      </c>
      <c r="AW48">
        <f>(F48/SUM($C48:$N48)-U48/SUM($R48:$AC48))*SUM('Ref-it0_damagesbyregionoutput'!$A47:$L47)</f>
        <v>8.738508090547338</v>
      </c>
      <c r="AX48">
        <f>(G48/SUM($C48:$N48)-V48/SUM($R48:$AC48))*SUM('Ref-it0_damagesbyregionoutput'!$A47:$L47)</f>
        <v>9.2064403193448374</v>
      </c>
      <c r="AY48">
        <f>(H48/SUM($C48:$N48)-W48/SUM($R48:$AC48))*SUM('Ref-it0_damagesbyregionoutput'!$A47:$L47)</f>
        <v>-26.871793856703796</v>
      </c>
      <c r="AZ48">
        <f>(I48/SUM($C48:$N48)-X48/SUM($R48:$AC48))*SUM('Ref-it0_damagesbyregionoutput'!$A47:$L47)</f>
        <v>12.558481757929611</v>
      </c>
      <c r="BA48">
        <f>(J48/SUM($C48:$N48)-Y48/SUM($R48:$AC48))*SUM('Ref-it0_damagesbyregionoutput'!$A47:$L47)</f>
        <v>4.1883094425133578</v>
      </c>
      <c r="BB48">
        <f>(K48/SUM($C48:$N48)-Z48/SUM($R48:$AC48))*SUM('Ref-it0_damagesbyregionoutput'!$A47:$L47)</f>
        <v>-79.046908592849462</v>
      </c>
      <c r="BC48">
        <f>(L48/SUM($C48:$N48)-AA48/SUM($R48:$AC48))*SUM('Ref-it0_damagesbyregionoutput'!$A47:$L47)</f>
        <v>8.1428874374510567</v>
      </c>
      <c r="BD48">
        <f>(M48/SUM($C48:$N48)-AB48/SUM($R48:$AC48))*SUM('Ref-it0_damagesbyregionoutput'!$A47:$L47)</f>
        <v>5.4206320630410945</v>
      </c>
      <c r="BE48">
        <f>(N48/SUM($C48:$N48)-AC48/SUM($R48:$AC48))*SUM('Ref-it0_damagesbyregionoutput'!$A47:$L47)</f>
        <v>-5.6556904452349421</v>
      </c>
      <c r="BG48" s="2">
        <f t="shared" si="6"/>
        <v>-1005782254797.4808</v>
      </c>
      <c r="BH48" s="2">
        <f t="shared" si="6"/>
        <v>-717025368891.85706</v>
      </c>
      <c r="BI48" s="2">
        <f t="shared" si="6"/>
        <v>-203608576599.94913</v>
      </c>
      <c r="BJ48" s="2">
        <f t="shared" si="6"/>
        <v>-136765470542.43216</v>
      </c>
      <c r="BK48" s="2">
        <f t="shared" si="6"/>
        <v>-162968868621.33243</v>
      </c>
      <c r="BL48" s="2">
        <f t="shared" si="6"/>
        <v>2691665551206.5332</v>
      </c>
      <c r="BM48" s="2">
        <f t="shared" si="6"/>
        <v>-2166671260290.1602</v>
      </c>
      <c r="BN48" s="2">
        <f t="shared" si="6"/>
        <v>-1565976166258.4443</v>
      </c>
      <c r="BO48" s="2">
        <f t="shared" si="6"/>
        <v>3026301792881.5825</v>
      </c>
      <c r="BP48" s="2">
        <f t="shared" si="6"/>
        <v>-1041096839637.8823</v>
      </c>
      <c r="BQ48" s="2">
        <f t="shared" si="6"/>
        <v>-211316933495.314</v>
      </c>
      <c r="BR48" s="2">
        <f t="shared" si="6"/>
        <v>1493244395046.5562</v>
      </c>
    </row>
    <row r="49" spans="1:70" x14ac:dyDescent="0.2">
      <c r="A49">
        <v>47</v>
      </c>
      <c r="B49" t="s">
        <v>61</v>
      </c>
      <c r="C49">
        <f>C48+'Ref_it0-E_by_region'!A48</f>
        <v>35.241055754346853</v>
      </c>
      <c r="D49">
        <f>D48+'Ref_it0-E_by_region'!B48</f>
        <v>27.212328407120577</v>
      </c>
      <c r="E49">
        <f>E48+'Ref_it0-E_by_region'!C48</f>
        <v>7.820196767515136</v>
      </c>
      <c r="F49">
        <f>F48+'Ref_it0-E_by_region'!D48</f>
        <v>7.9520077197609984</v>
      </c>
      <c r="G49">
        <f>G48+'Ref_it0-E_by_region'!E48</f>
        <v>8.5540892817008629</v>
      </c>
      <c r="H49">
        <f>H48+'Ref_it0-E_by_region'!F48</f>
        <v>20.536724517252626</v>
      </c>
      <c r="I49">
        <f>I48+'Ref_it0-E_by_region'!G48</f>
        <v>23.671446598371212</v>
      </c>
      <c r="J49">
        <f>J48+'Ref_it0-E_by_region'!H48</f>
        <v>13.426153270171122</v>
      </c>
      <c r="K49">
        <f>K48+'Ref_it0-E_by_region'!I48</f>
        <v>11.881708243516451</v>
      </c>
      <c r="L49">
        <f>L48+'Ref_it0-E_by_region'!J48</f>
        <v>10.755823706993707</v>
      </c>
      <c r="M49">
        <f>M48+'Ref_it0-E_by_region'!K48</f>
        <v>9.3547682711791253</v>
      </c>
      <c r="N49">
        <f>N48+'Ref_it0-E_by_region'!L48</f>
        <v>13.859981565627194</v>
      </c>
      <c r="P49">
        <v>47</v>
      </c>
      <c r="Q49" t="s">
        <v>61</v>
      </c>
      <c r="R49">
        <f>R48+'Ref-it0_damagesbyregionoutput'!A48</f>
        <v>66.735169368907606</v>
      </c>
      <c r="S49">
        <f>S48+'Ref-it0_damagesbyregionoutput'!B48</f>
        <v>210.71431516671799</v>
      </c>
      <c r="T49">
        <f>T48+'Ref-it0_damagesbyregionoutput'!C48</f>
        <v>13.12309914091327</v>
      </c>
      <c r="U49">
        <f>U48+'Ref-it0_damagesbyregionoutput'!D48</f>
        <v>7.5293053991424381</v>
      </c>
      <c r="V49">
        <f>V48+'Ref-it0_damagesbyregionoutput'!E48</f>
        <v>11.211881991255055</v>
      </c>
      <c r="W49">
        <f>W48+'Ref-it0_damagesbyregionoutput'!F48</f>
        <v>822.04386994489903</v>
      </c>
      <c r="X49">
        <f>X48+'Ref-it0_damagesbyregionoutput'!G48</f>
        <v>237.96480488619906</v>
      </c>
      <c r="Y49">
        <f>Y48+'Ref-it0_damagesbyregionoutput'!H48</f>
        <v>182.05763973313924</v>
      </c>
      <c r="Z49">
        <f>Z48+'Ref-it0_damagesbyregionoutput'!I48</f>
        <v>1503.6806961126492</v>
      </c>
      <c r="AA49">
        <f>AA48+'Ref-it0_damagesbyregionoutput'!J48</f>
        <v>68.683346336826276</v>
      </c>
      <c r="AB49">
        <f>AB48+'Ref-it0_damagesbyregionoutput'!K48</f>
        <v>87.367569479397304</v>
      </c>
      <c r="AC49">
        <f>AC48+'Ref-it0_damagesbyregionoutput'!L48</f>
        <v>352.7531796943648</v>
      </c>
      <c r="AE49">
        <v>47</v>
      </c>
      <c r="AF49" t="s">
        <v>61</v>
      </c>
      <c r="AG49">
        <f t="shared" si="2"/>
        <v>593.36265843081037</v>
      </c>
      <c r="AH49">
        <f t="shared" si="3"/>
        <v>298.99796462777158</v>
      </c>
      <c r="AI49">
        <f t="shared" si="8"/>
        <v>133.35647670341689</v>
      </c>
      <c r="AJ49">
        <f t="shared" si="8"/>
        <v>141.41921246168715</v>
      </c>
      <c r="AK49">
        <f t="shared" si="8"/>
        <v>149.01418481604003</v>
      </c>
      <c r="AL49">
        <f t="shared" si="8"/>
        <v>-437.37187434818492</v>
      </c>
      <c r="AM49">
        <f t="shared" si="8"/>
        <v>205.42345763866913</v>
      </c>
      <c r="AN49">
        <f t="shared" si="7"/>
        <v>69.426727566295938</v>
      </c>
      <c r="AO49">
        <f t="shared" si="7"/>
        <v>-1281.1252239733733</v>
      </c>
      <c r="AP49">
        <f t="shared" si="7"/>
        <v>132.78325882603153</v>
      </c>
      <c r="AQ49">
        <f t="shared" si="7"/>
        <v>87.855961234871728</v>
      </c>
      <c r="AR49">
        <f t="shared" si="7"/>
        <v>-93.142803984035595</v>
      </c>
      <c r="AT49">
        <f>(C49/SUM($C49:$N49)-R49/SUM($R49:$AC49))*SUM('Ref-it0_damagesbyregionoutput'!$A48:$L48)</f>
        <v>38.615672249414843</v>
      </c>
      <c r="AU49">
        <f>(D49/SUM($C49:$N49)-S49/SUM($R49:$AC49))*SUM('Ref-it0_damagesbyregionoutput'!$A48:$L48)</f>
        <v>19.458601314485133</v>
      </c>
      <c r="AV49">
        <f>(E49/SUM($C49:$N49)-T49/SUM($R49:$AC49))*SUM('Ref-it0_damagesbyregionoutput'!$A48:$L48)</f>
        <v>8.678756446073784</v>
      </c>
      <c r="AW49">
        <f>(F49/SUM($C49:$N49)-U49/SUM($R49:$AC49))*SUM('Ref-it0_damagesbyregionoutput'!$A48:$L48)</f>
        <v>9.2034742675463779</v>
      </c>
      <c r="AX49">
        <f>(G49/SUM($C49:$N49)-V49/SUM($R49:$AC49))*SUM('Ref-it0_damagesbyregionoutput'!$A48:$L48)</f>
        <v>9.6977503380268999</v>
      </c>
      <c r="AY49">
        <f>(H49/SUM($C49:$N49)-W49/SUM($R49:$AC49))*SUM('Ref-it0_damagesbyregionoutput'!$A48:$L48)</f>
        <v>-28.463889176320933</v>
      </c>
      <c r="AZ49">
        <f>(I49/SUM($C49:$N49)-X49/SUM($R49:$AC49))*SUM('Ref-it0_damagesbyregionoutput'!$A48:$L48)</f>
        <v>13.368830680202613</v>
      </c>
      <c r="BA49">
        <f>(J49/SUM($C49:$N49)-Y49/SUM($R49:$AC49))*SUM('Ref-it0_damagesbyregionoutput'!$A48:$L48)</f>
        <v>4.518248189293689</v>
      </c>
      <c r="BB49">
        <f>(K49/SUM($C49:$N49)-Z49/SUM($R49:$AC49))*SUM('Ref-it0_damagesbyregionoutput'!$A48:$L48)</f>
        <v>-83.37483165901422</v>
      </c>
      <c r="BC49">
        <f>(L49/SUM($C49:$N49)-AA49/SUM($R49:$AC49))*SUM('Ref-it0_damagesbyregionoutput'!$A48:$L48)</f>
        <v>8.6414517836281277</v>
      </c>
      <c r="BD49">
        <f>(M49/SUM($C49:$N49)-AB49/SUM($R49:$AC49))*SUM('Ref-it0_damagesbyregionoutput'!$A48:$L48)</f>
        <v>5.7176112382520312</v>
      </c>
      <c r="BE49">
        <f>(N49/SUM($C49:$N49)-AC49/SUM($R49:$AC49))*SUM('Ref-it0_damagesbyregionoutput'!$A48:$L48)</f>
        <v>-6.0616756715883131</v>
      </c>
      <c r="BG49" s="2">
        <f t="shared" si="6"/>
        <v>-1017045842607.2173</v>
      </c>
      <c r="BH49" s="2">
        <f t="shared" si="6"/>
        <v>-718825738138.59448</v>
      </c>
      <c r="BI49" s="2">
        <f t="shared" si="6"/>
        <v>-207091460233.37866</v>
      </c>
      <c r="BJ49" s="2">
        <f t="shared" si="6"/>
        <v>-139757616885.66556</v>
      </c>
      <c r="BK49" s="2">
        <f t="shared" si="6"/>
        <v>-168010032566.89029</v>
      </c>
      <c r="BL49" s="2">
        <f t="shared" si="6"/>
        <v>2761022015397.5576</v>
      </c>
      <c r="BM49" s="2">
        <f t="shared" si="6"/>
        <v>-2242616080505.2363</v>
      </c>
      <c r="BN49" s="2">
        <f t="shared" si="6"/>
        <v>-1605330733206.6682</v>
      </c>
      <c r="BO49" s="2">
        <f t="shared" si="6"/>
        <v>3015792789908.3887</v>
      </c>
      <c r="BP49" s="2">
        <f t="shared" si="6"/>
        <v>-1068184876288.5977</v>
      </c>
      <c r="BQ49" s="2">
        <f t="shared" si="6"/>
        <v>-209571347423.62094</v>
      </c>
      <c r="BR49" s="2">
        <f t="shared" si="6"/>
        <v>1599618922549.7854</v>
      </c>
    </row>
    <row r="50" spans="1:70" x14ac:dyDescent="0.2">
      <c r="A50">
        <v>48</v>
      </c>
      <c r="B50" t="s">
        <v>62</v>
      </c>
      <c r="C50">
        <f>C49+'Ref_it0-E_by_region'!A49</f>
        <v>35.241055754346853</v>
      </c>
      <c r="D50">
        <f>D49+'Ref_it0-E_by_region'!B49</f>
        <v>27.212328407120577</v>
      </c>
      <c r="E50">
        <f>E49+'Ref_it0-E_by_region'!C49</f>
        <v>7.820196767515136</v>
      </c>
      <c r="F50">
        <f>F49+'Ref_it0-E_by_region'!D49</f>
        <v>7.9520077197609984</v>
      </c>
      <c r="G50">
        <f>G49+'Ref_it0-E_by_region'!E49</f>
        <v>8.5540892817008629</v>
      </c>
      <c r="H50">
        <f>H49+'Ref_it0-E_by_region'!F49</f>
        <v>20.536724517252626</v>
      </c>
      <c r="I50">
        <f>I49+'Ref_it0-E_by_region'!G49</f>
        <v>23.671446598371212</v>
      </c>
      <c r="J50">
        <f>J49+'Ref_it0-E_by_region'!H49</f>
        <v>13.426153270171122</v>
      </c>
      <c r="K50">
        <f>K49+'Ref_it0-E_by_region'!I49</f>
        <v>11.881708243516451</v>
      </c>
      <c r="L50">
        <f>L49+'Ref_it0-E_by_region'!J49</f>
        <v>10.755823706993707</v>
      </c>
      <c r="M50">
        <f>M49+'Ref_it0-E_by_region'!K49</f>
        <v>9.3547682711791253</v>
      </c>
      <c r="N50">
        <f>N49+'Ref_it0-E_by_region'!L49</f>
        <v>13.859981565627194</v>
      </c>
      <c r="P50">
        <v>48</v>
      </c>
      <c r="Q50" t="s">
        <v>62</v>
      </c>
      <c r="R50">
        <f>R49+'Ref-it0_damagesbyregionoutput'!A49</f>
        <v>70.203143876610241</v>
      </c>
      <c r="S50">
        <f>S49+'Ref-it0_damagesbyregionoutput'!B49</f>
        <v>224.36496314624009</v>
      </c>
      <c r="T50">
        <f>T49+'Ref-it0_damagesbyregionoutput'!C49</f>
        <v>13.796060573593593</v>
      </c>
      <c r="U50">
        <f>U49+'Ref-it0_damagesbyregionoutput'!D49</f>
        <v>7.89194245670011</v>
      </c>
      <c r="V50">
        <f>V49+'Ref-it0_damagesbyregionoutput'!E49</f>
        <v>11.794085260202181</v>
      </c>
      <c r="W50">
        <f>W49+'Ref-it0_damagesbyregionoutput'!F49</f>
        <v>881.32586590222468</v>
      </c>
      <c r="X50">
        <f>X49+'Ref-it0_damagesbyregionoutput'!G49</f>
        <v>251.77017708053447</v>
      </c>
      <c r="Y50">
        <f>Y49+'Ref-it0_damagesbyregionoutput'!H49</f>
        <v>192.75830207246565</v>
      </c>
      <c r="Z50">
        <f>Z49+'Ref-it0_damagesbyregionoutput'!I49</f>
        <v>1609.7907447874773</v>
      </c>
      <c r="AA50">
        <f>AA49+'Ref-it0_damagesbyregionoutput'!J49</f>
        <v>72.212509068437228</v>
      </c>
      <c r="AB50">
        <f>AB49+'Ref-it0_damagesbyregionoutput'!K49</f>
        <v>93.124806415691396</v>
      </c>
      <c r="AC50">
        <f>AC49+'Ref-it0_damagesbyregionoutput'!L49</f>
        <v>378.72054722706872</v>
      </c>
      <c r="AE50">
        <v>48</v>
      </c>
      <c r="AF50" t="s">
        <v>62</v>
      </c>
      <c r="AG50">
        <f t="shared" si="2"/>
        <v>635.06758559085768</v>
      </c>
      <c r="AH50">
        <f t="shared" si="3"/>
        <v>320.22878682479927</v>
      </c>
      <c r="AI50">
        <f t="shared" si="8"/>
        <v>142.70764684227282</v>
      </c>
      <c r="AJ50">
        <f t="shared" si="8"/>
        <v>151.24966568184186</v>
      </c>
      <c r="AK50">
        <f t="shared" si="8"/>
        <v>159.39683562731619</v>
      </c>
      <c r="AL50">
        <f t="shared" si="8"/>
        <v>-470.32936278614955</v>
      </c>
      <c r="AM50">
        <f t="shared" si="8"/>
        <v>221.96076124199971</v>
      </c>
      <c r="AN50">
        <f t="shared" si="7"/>
        <v>75.936057619855518</v>
      </c>
      <c r="AO50">
        <f t="shared" si="7"/>
        <v>-1372.0049900519409</v>
      </c>
      <c r="AP50">
        <f t="shared" si="7"/>
        <v>143.0411906144748</v>
      </c>
      <c r="AQ50">
        <f t="shared" si="7"/>
        <v>94.089909528221</v>
      </c>
      <c r="AR50">
        <f t="shared" si="7"/>
        <v>-101.34408673354801</v>
      </c>
      <c r="AT50">
        <f>(C50/SUM($C50:$N50)-R50/SUM($R50:$AC50))*SUM('Ref-it0_damagesbyregionoutput'!$A49:$L49)</f>
        <v>40.676359300963369</v>
      </c>
      <c r="AU50">
        <f>(D50/SUM($C50:$N50)-S50/SUM($R50:$AC50))*SUM('Ref-it0_damagesbyregionoutput'!$A49:$L49)</f>
        <v>20.510795208163835</v>
      </c>
      <c r="AV50">
        <f>(E50/SUM($C50:$N50)-T50/SUM($R50:$AC50))*SUM('Ref-it0_damagesbyregionoutput'!$A49:$L49)</f>
        <v>9.1404877995001943</v>
      </c>
      <c r="AW50">
        <f>(F50/SUM($C50:$N50)-U50/SUM($R50:$AC50))*SUM('Ref-it0_damagesbyregionoutput'!$A49:$L49)</f>
        <v>9.6876078783035204</v>
      </c>
      <c r="AX50">
        <f>(G50/SUM($C50:$N50)-V50/SUM($R50:$AC50))*SUM('Ref-it0_damagesbyregionoutput'!$A49:$L49)</f>
        <v>10.20943771107604</v>
      </c>
      <c r="AY50">
        <f>(H50/SUM($C50:$N50)-W50/SUM($R50:$AC50))*SUM('Ref-it0_damagesbyregionoutput'!$A49:$L49)</f>
        <v>-30.124803382435424</v>
      </c>
      <c r="AZ50">
        <f>(I50/SUM($C50:$N50)-X50/SUM($R50:$AC50))*SUM('Ref-it0_damagesbyregionoutput'!$A49:$L49)</f>
        <v>14.216684774731318</v>
      </c>
      <c r="BA50">
        <f>(J50/SUM($C50:$N50)-Y50/SUM($R50:$AC50))*SUM('Ref-it0_damagesbyregionoutput'!$A49:$L49)</f>
        <v>4.8637380236784145</v>
      </c>
      <c r="BB50">
        <f>(K50/SUM($C50:$N50)-Z50/SUM($R50:$AC50))*SUM('Ref-it0_damagesbyregionoutput'!$A49:$L49)</f>
        <v>-87.877525485959595</v>
      </c>
      <c r="BC50">
        <f>(L50/SUM($C50:$N50)-AA50/SUM($R50:$AC50))*SUM('Ref-it0_damagesbyregionoutput'!$A49:$L49)</f>
        <v>9.1618514254016237</v>
      </c>
      <c r="BD50">
        <f>(M50/SUM($C50:$N50)-AB50/SUM($R50:$AC50))*SUM('Ref-it0_damagesbyregionoutput'!$A49:$L49)</f>
        <v>6.0265002550937163</v>
      </c>
      <c r="BE50">
        <f>(N50/SUM($C50:$N50)-AC50/SUM($R50:$AC50))*SUM('Ref-it0_damagesbyregionoutput'!$A49:$L49)</f>
        <v>-6.4911335085169846</v>
      </c>
      <c r="BG50" s="2">
        <f t="shared" si="6"/>
        <v>-1028567859083.9353</v>
      </c>
      <c r="BH50" s="2">
        <f t="shared" si="6"/>
        <v>-720026988863.8573</v>
      </c>
      <c r="BI50" s="2">
        <f t="shared" si="6"/>
        <v>-210682339355.7402</v>
      </c>
      <c r="BJ50" s="2">
        <f t="shared" si="6"/>
        <v>-142845341851.18857</v>
      </c>
      <c r="BK50" s="2">
        <f t="shared" si="6"/>
        <v>-173213100200.12427</v>
      </c>
      <c r="BL50" s="2">
        <f t="shared" si="6"/>
        <v>2832685055529.2041</v>
      </c>
      <c r="BM50" s="2">
        <f t="shared" si="6"/>
        <v>-2320618828599.2529</v>
      </c>
      <c r="BN50" s="2">
        <f t="shared" si="6"/>
        <v>-1645592029881.1658</v>
      </c>
      <c r="BO50" s="2">
        <f t="shared" si="6"/>
        <v>3002240592608.0322</v>
      </c>
      <c r="BP50" s="2">
        <f t="shared" si="6"/>
        <v>-1096080363041.6489</v>
      </c>
      <c r="BQ50" s="2">
        <f t="shared" si="6"/>
        <v>-207448038255.55548</v>
      </c>
      <c r="BR50" s="2">
        <f t="shared" si="6"/>
        <v>1710149240995.4312</v>
      </c>
    </row>
    <row r="51" spans="1:70" x14ac:dyDescent="0.2">
      <c r="A51">
        <v>49</v>
      </c>
      <c r="B51" t="s">
        <v>63</v>
      </c>
      <c r="C51">
        <f>C50+'Ref_it0-E_by_region'!A50</f>
        <v>35.241055754346853</v>
      </c>
      <c r="D51">
        <f>D50+'Ref_it0-E_by_region'!B50</f>
        <v>27.212328407120577</v>
      </c>
      <c r="E51">
        <f>E50+'Ref_it0-E_by_region'!C50</f>
        <v>7.820196767515136</v>
      </c>
      <c r="F51">
        <f>F50+'Ref_it0-E_by_region'!D50</f>
        <v>7.9520077197609984</v>
      </c>
      <c r="G51">
        <f>G50+'Ref_it0-E_by_region'!E50</f>
        <v>8.5540892817008629</v>
      </c>
      <c r="H51">
        <f>H50+'Ref_it0-E_by_region'!F50</f>
        <v>20.536724517252626</v>
      </c>
      <c r="I51">
        <f>I50+'Ref_it0-E_by_region'!G50</f>
        <v>23.671446598371212</v>
      </c>
      <c r="J51">
        <f>J50+'Ref_it0-E_by_region'!H50</f>
        <v>13.426153270171122</v>
      </c>
      <c r="K51">
        <f>K50+'Ref_it0-E_by_region'!I50</f>
        <v>11.881708243516451</v>
      </c>
      <c r="L51">
        <f>L50+'Ref_it0-E_by_region'!J50</f>
        <v>10.755823706993707</v>
      </c>
      <c r="M51">
        <f>M50+'Ref_it0-E_by_region'!K50</f>
        <v>9.3547682711791253</v>
      </c>
      <c r="N51">
        <f>N50+'Ref_it0-E_by_region'!L50</f>
        <v>13.859981565627194</v>
      </c>
      <c r="P51">
        <v>49</v>
      </c>
      <c r="Q51" t="s">
        <v>63</v>
      </c>
      <c r="R51">
        <f>R50+'Ref-it0_damagesbyregionoutput'!A50</f>
        <v>73.818702863421947</v>
      </c>
      <c r="S51">
        <f>S50+'Ref-it0_damagesbyregionoutput'!B50</f>
        <v>238.69974676451918</v>
      </c>
      <c r="T51">
        <f>T50+'Ref-it0_damagesbyregionoutput'!C50</f>
        <v>14.4959708573007</v>
      </c>
      <c r="U51">
        <f>U50+'Ref-it0_damagesbyregionoutput'!D50</f>
        <v>8.2673515232511523</v>
      </c>
      <c r="V51">
        <f>V50+'Ref-it0_damagesbyregionoutput'!E50</f>
        <v>12.397438449423648</v>
      </c>
      <c r="W51">
        <f>W50+'Ref-it0_damagesbyregionoutput'!F50</f>
        <v>943.75799570317236</v>
      </c>
      <c r="X51">
        <f>X50+'Ref-it0_damagesbyregionoutput'!G50</f>
        <v>266.15660931178064</v>
      </c>
      <c r="Y51">
        <f>Y50+'Ref-it0_damagesbyregionoutput'!H50</f>
        <v>203.93414580730666</v>
      </c>
      <c r="Z51">
        <f>Z50+'Ref-it0_damagesbyregionoutput'!I50</f>
        <v>1721.3465377120262</v>
      </c>
      <c r="AA51">
        <f>AA50+'Ref-it0_damagesbyregionoutput'!J50</f>
        <v>75.873202321281553</v>
      </c>
      <c r="AB51">
        <f>AB50+'Ref-it0_damagesbyregionoutput'!K50</f>
        <v>99.175092769124404</v>
      </c>
      <c r="AC51">
        <f>AC50+'Ref-it0_damagesbyregionoutput'!L50</f>
        <v>406.1633235562108</v>
      </c>
      <c r="AE51">
        <v>49</v>
      </c>
      <c r="AF51" t="s">
        <v>63</v>
      </c>
      <c r="AG51">
        <f t="shared" si="2"/>
        <v>678.92993117320623</v>
      </c>
      <c r="AH51">
        <f t="shared" si="3"/>
        <v>342.55534332708555</v>
      </c>
      <c r="AI51">
        <f t="shared" si="8"/>
        <v>152.54336178013253</v>
      </c>
      <c r="AJ51">
        <f t="shared" si="8"/>
        <v>161.58746186895206</v>
      </c>
      <c r="AK51">
        <f t="shared" si="8"/>
        <v>170.3178316920916</v>
      </c>
      <c r="AL51">
        <f t="shared" si="8"/>
        <v>-505.09374467426738</v>
      </c>
      <c r="AM51">
        <f t="shared" si="8"/>
        <v>239.46527718340624</v>
      </c>
      <c r="AN51">
        <f t="shared" si="7"/>
        <v>82.84836731990346</v>
      </c>
      <c r="AO51">
        <f t="shared" si="7"/>
        <v>-1467.5533564670079</v>
      </c>
      <c r="AP51">
        <f t="shared" si="7"/>
        <v>153.87109534720216</v>
      </c>
      <c r="AQ51">
        <f t="shared" si="7"/>
        <v>100.64267338819899</v>
      </c>
      <c r="AR51">
        <f t="shared" si="7"/>
        <v>-110.11424193890329</v>
      </c>
      <c r="AT51">
        <f>(C51/SUM($C51:$N51)-R51/SUM($R51:$AC51))*SUM('Ref-it0_damagesbyregionoutput'!$A50:$L50)</f>
        <v>42.821958119713393</v>
      </c>
      <c r="AU51">
        <f>(D51/SUM($C51:$N51)-S51/SUM($R51:$AC51))*SUM('Ref-it0_damagesbyregionoutput'!$A50:$L50)</f>
        <v>21.605897592831599</v>
      </c>
      <c r="AV51">
        <f>(E51/SUM($C51:$N51)-T51/SUM($R51:$AC51))*SUM('Ref-it0_damagesbyregionoutput'!$A50:$L50)</f>
        <v>9.6213248962250422</v>
      </c>
      <c r="AW51">
        <f>(F51/SUM($C51:$N51)-U51/SUM($R51:$AC51))*SUM('Ref-it0_damagesbyregionoutput'!$A50:$L50)</f>
        <v>10.191760897720346</v>
      </c>
      <c r="AX51">
        <f>(G51/SUM($C51:$N51)-V51/SUM($R51:$AC51))*SUM('Ref-it0_damagesbyregionoutput'!$A50:$L50)</f>
        <v>10.74240907770273</v>
      </c>
      <c r="AY51">
        <f>(H51/SUM($C51:$N51)-W51/SUM($R51:$AC51))*SUM('Ref-it0_damagesbyregionoutput'!$A50:$L50)</f>
        <v>-31.857636830939398</v>
      </c>
      <c r="AZ51">
        <f>(I51/SUM($C51:$N51)-X51/SUM($R51:$AC51))*SUM('Ref-it0_damagesbyregionoutput'!$A50:$L50)</f>
        <v>15.103726614252512</v>
      </c>
      <c r="BA51">
        <f>(J51/SUM($C51:$N51)-Y51/SUM($R51:$AC51))*SUM('Ref-it0_damagesbyregionoutput'!$A50:$L50)</f>
        <v>5.2254719563313126</v>
      </c>
      <c r="BB51">
        <f>(K51/SUM($C51:$N51)-Z51/SUM($R51:$AC51))*SUM('Ref-it0_damagesbyregionoutput'!$A50:$L50)</f>
        <v>-92.56258338836237</v>
      </c>
      <c r="BC51">
        <f>(L51/SUM($C51:$N51)-AA51/SUM($R51:$AC51))*SUM('Ref-it0_damagesbyregionoutput'!$A50:$L50)</f>
        <v>9.7050686650480564</v>
      </c>
      <c r="BD51">
        <f>(M51/SUM($C51:$N51)-AB51/SUM($R51:$AC51))*SUM('Ref-it0_damagesbyregionoutput'!$A50:$L50)</f>
        <v>6.3478072581630975</v>
      </c>
      <c r="BE51">
        <f>(N51/SUM($C51:$N51)-AC51/SUM($R51:$AC51))*SUM('Ref-it0_damagesbyregionoutput'!$A50:$L50)</f>
        <v>-6.9452048586862958</v>
      </c>
      <c r="BG51" s="2">
        <f t="shared" si="6"/>
        <v>-1040387462635.1594</v>
      </c>
      <c r="BH51" s="2">
        <f t="shared" si="6"/>
        <v>-720658909454.68066</v>
      </c>
      <c r="BI51" s="2">
        <f t="shared" si="6"/>
        <v>-214390041634.66357</v>
      </c>
      <c r="BJ51" s="2">
        <f t="shared" si="6"/>
        <v>-146035289389.85376</v>
      </c>
      <c r="BK51" s="2">
        <f t="shared" si="6"/>
        <v>-178586987072.67883</v>
      </c>
      <c r="BL51" s="2">
        <f t="shared" si="6"/>
        <v>2906745057178.4404</v>
      </c>
      <c r="BM51" s="2">
        <f t="shared" si="6"/>
        <v>-2400789327154.0264</v>
      </c>
      <c r="BN51" s="2">
        <f t="shared" si="6"/>
        <v>-1686837743716.6294</v>
      </c>
      <c r="BO51" s="2">
        <f t="shared" si="6"/>
        <v>2985783026704.624</v>
      </c>
      <c r="BP51" s="2">
        <f t="shared" si="6"/>
        <v>-1124836067679.3005</v>
      </c>
      <c r="BQ51" s="2">
        <f t="shared" si="6"/>
        <v>-204956601814.88873</v>
      </c>
      <c r="BR51" s="2">
        <f t="shared" si="6"/>
        <v>1824950346668.9844</v>
      </c>
    </row>
    <row r="52" spans="1:70" x14ac:dyDescent="0.2">
      <c r="A52">
        <v>50</v>
      </c>
      <c r="B52" t="s">
        <v>64</v>
      </c>
      <c r="C52">
        <f>C51+'Ref_it0-E_by_region'!A51</f>
        <v>35.241055754346853</v>
      </c>
      <c r="D52">
        <f>D51+'Ref_it0-E_by_region'!B51</f>
        <v>27.212328407120577</v>
      </c>
      <c r="E52">
        <f>E51+'Ref_it0-E_by_region'!C51</f>
        <v>7.820196767515136</v>
      </c>
      <c r="F52">
        <f>F51+'Ref_it0-E_by_region'!D51</f>
        <v>7.9520077197609984</v>
      </c>
      <c r="G52">
        <f>G51+'Ref_it0-E_by_region'!E51</f>
        <v>8.5540892817008629</v>
      </c>
      <c r="H52">
        <f>H51+'Ref_it0-E_by_region'!F51</f>
        <v>20.536724517252626</v>
      </c>
      <c r="I52">
        <f>I51+'Ref_it0-E_by_region'!G51</f>
        <v>23.671446598371212</v>
      </c>
      <c r="J52">
        <f>J51+'Ref_it0-E_by_region'!H51</f>
        <v>13.426153270171122</v>
      </c>
      <c r="K52">
        <f>K51+'Ref_it0-E_by_region'!I51</f>
        <v>11.881708243516451</v>
      </c>
      <c r="L52">
        <f>L51+'Ref_it0-E_by_region'!J51</f>
        <v>10.755823706993707</v>
      </c>
      <c r="M52">
        <f>M51+'Ref_it0-E_by_region'!K51</f>
        <v>9.3547682711791253</v>
      </c>
      <c r="N52">
        <f>N51+'Ref_it0-E_by_region'!L51</f>
        <v>13.859981565627194</v>
      </c>
      <c r="P52">
        <v>50</v>
      </c>
      <c r="Q52" t="s">
        <v>64</v>
      </c>
      <c r="R52">
        <f>R51+'Ref-it0_damagesbyregionoutput'!A51</f>
        <v>77.58771317688911</v>
      </c>
      <c r="S52">
        <f>S51+'Ref-it0_damagesbyregionoutput'!B51</f>
        <v>253.74769740616057</v>
      </c>
      <c r="T52">
        <f>T51+'Ref-it0_damagesbyregionoutput'!C51</f>
        <v>15.22380433491924</v>
      </c>
      <c r="U52">
        <f>U51+'Ref-it0_damagesbyregionoutput'!D51</f>
        <v>8.6559249100577684</v>
      </c>
      <c r="V52">
        <f>V51+'Ref-it0_damagesbyregionoutput'!E51</f>
        <v>13.02256228064183</v>
      </c>
      <c r="W52">
        <f>W51+'Ref-it0_damagesbyregionoutput'!F51</f>
        <v>1009.4731933265015</v>
      </c>
      <c r="X52">
        <f>X51+'Ref-it0_damagesbyregionoutput'!G51</f>
        <v>281.14460850849753</v>
      </c>
      <c r="Y52">
        <f>Y51+'Ref-it0_damagesbyregionoutput'!H51</f>
        <v>215.60328711471226</v>
      </c>
      <c r="Z52">
        <f>Z51+'Ref-it0_damagesbyregionoutput'!I51</f>
        <v>1838.5675988339353</v>
      </c>
      <c r="AA52">
        <f>AA51+'Ref-it0_damagesbyregionoutput'!J51</f>
        <v>79.669627962930917</v>
      </c>
      <c r="AB52">
        <f>AB51+'Ref-it0_damagesbyregionoutput'!K51</f>
        <v>105.53102473341305</v>
      </c>
      <c r="AC52">
        <f>AC51+'Ref-it0_damagesbyregionoutput'!L51</f>
        <v>435.14902947700222</v>
      </c>
      <c r="AE52">
        <v>50</v>
      </c>
      <c r="AF52" t="s">
        <v>64</v>
      </c>
      <c r="AG52">
        <f t="shared" si="2"/>
        <v>725.0387136739231</v>
      </c>
      <c r="AH52">
        <f t="shared" si="3"/>
        <v>366.02187101841741</v>
      </c>
      <c r="AI52">
        <f t="shared" si="8"/>
        <v>162.88370278784166</v>
      </c>
      <c r="AJ52">
        <f t="shared" si="8"/>
        <v>172.45361922199024</v>
      </c>
      <c r="AK52">
        <f t="shared" si="8"/>
        <v>181.79958388299946</v>
      </c>
      <c r="AL52">
        <f t="shared" si="8"/>
        <v>-541.74265955925512</v>
      </c>
      <c r="AM52">
        <f t="shared" si="8"/>
        <v>257.98023309892238</v>
      </c>
      <c r="AN52">
        <f t="shared" si="7"/>
        <v>90.181689950272357</v>
      </c>
      <c r="AO52">
        <f t="shared" si="7"/>
        <v>-1567.9578560710174</v>
      </c>
      <c r="AP52">
        <f t="shared" si="7"/>
        <v>165.29773084602814</v>
      </c>
      <c r="AQ52">
        <f t="shared" si="7"/>
        <v>107.52684401638228</v>
      </c>
      <c r="AR52">
        <f t="shared" si="7"/>
        <v>-119.48347286650454</v>
      </c>
      <c r="AT52">
        <f>(C52/SUM($C52:$N52)-R52/SUM($R52:$AC52))*SUM('Ref-it0_damagesbyregionoutput'!$A51:$L51)</f>
        <v>45.056242272985074</v>
      </c>
      <c r="AU52">
        <f>(D52/SUM($C52:$N52)-S52/SUM($R52:$AC52))*SUM('Ref-it0_damagesbyregionoutput'!$A51:$L51)</f>
        <v>22.745778655391884</v>
      </c>
      <c r="AV52">
        <f>(E52/SUM($C52:$N52)-T52/SUM($R52:$AC52))*SUM('Ref-it0_damagesbyregionoutput'!$A51:$L51)</f>
        <v>10.122118221718125</v>
      </c>
      <c r="AW52">
        <f>(F52/SUM($C52:$N52)-U52/SUM($R52:$AC52))*SUM('Ref-it0_damagesbyregionoutput'!$A51:$L51)</f>
        <v>10.71682367020972</v>
      </c>
      <c r="AX52">
        <f>(G52/SUM($C52:$N52)-V52/SUM($R52:$AC52))*SUM('Ref-it0_damagesbyregionoutput'!$A51:$L51)</f>
        <v>11.297612033781945</v>
      </c>
      <c r="AY52">
        <f>(H52/SUM($C52:$N52)-W52/SUM($R52:$AC52))*SUM('Ref-it0_damagesbyregionoutput'!$A51:$L51)</f>
        <v>-33.665634756285101</v>
      </c>
      <c r="AZ52">
        <f>(I52/SUM($C52:$N52)-X52/SUM($R52:$AC52))*SUM('Ref-it0_damagesbyregionoutput'!$A51:$L51)</f>
        <v>16.031723085856878</v>
      </c>
      <c r="BA52">
        <f>(J52/SUM($C52:$N52)-Y52/SUM($R52:$AC52))*SUM('Ref-it0_damagesbyregionoutput'!$A51:$L51)</f>
        <v>5.6041808449060113</v>
      </c>
      <c r="BB52">
        <f>(K52/SUM($C52:$N52)-Z52/SUM($R52:$AC52))*SUM('Ref-it0_damagesbyregionoutput'!$A51:$L51)</f>
        <v>-97.437954283829157</v>
      </c>
      <c r="BC52">
        <f>(L52/SUM($C52:$N52)-AA52/SUM($R52:$AC52))*SUM('Ref-it0_damagesbyregionoutput'!$A51:$L51)</f>
        <v>10.272133705018719</v>
      </c>
      <c r="BD52">
        <f>(M52/SUM($C52:$N52)-AB52/SUM($R52:$AC52))*SUM('Ref-it0_damagesbyregionoutput'!$A51:$L51)</f>
        <v>6.6820646173529186</v>
      </c>
      <c r="BE52">
        <f>(N52/SUM($C52:$N52)-AC52/SUM($R52:$AC52))*SUM('Ref-it0_damagesbyregionoutput'!$A51:$L51)</f>
        <v>-7.4250880671070156</v>
      </c>
      <c r="BG52" s="2">
        <f t="shared" si="6"/>
        <v>-1052540227731.7965</v>
      </c>
      <c r="BH52" s="2">
        <f t="shared" si="6"/>
        <v>-720749035939.97778</v>
      </c>
      <c r="BI52" s="2">
        <f t="shared" si="6"/>
        <v>-218222785991.00287</v>
      </c>
      <c r="BJ52" s="2">
        <f t="shared" si="6"/>
        <v>-149333682828.45551</v>
      </c>
      <c r="BK52" s="2">
        <f t="shared" si="6"/>
        <v>-184140157125.90982</v>
      </c>
      <c r="BL52" s="2">
        <f t="shared" si="6"/>
        <v>2983280128702.6313</v>
      </c>
      <c r="BM52" s="2">
        <f t="shared" si="6"/>
        <v>-2483232829659.2612</v>
      </c>
      <c r="BN52" s="2">
        <f t="shared" si="6"/>
        <v>-1729141785462.886</v>
      </c>
      <c r="BO52" s="2">
        <f t="shared" si="6"/>
        <v>2966545320180.3589</v>
      </c>
      <c r="BP52" s="2">
        <f t="shared" si="6"/>
        <v>-1154501793807.2686</v>
      </c>
      <c r="BQ52" s="2">
        <f t="shared" si="6"/>
        <v>-202106010830.37982</v>
      </c>
      <c r="BR52" s="2">
        <f t="shared" si="6"/>
        <v>1944142860494.2354</v>
      </c>
    </row>
    <row r="53" spans="1:70" x14ac:dyDescent="0.2">
      <c r="A53">
        <v>51</v>
      </c>
      <c r="B53" t="s">
        <v>65</v>
      </c>
      <c r="C53">
        <f>C52+'Ref_it0-E_by_region'!A52</f>
        <v>35.241055754346853</v>
      </c>
      <c r="D53">
        <f>D52+'Ref_it0-E_by_region'!B52</f>
        <v>27.212328407120577</v>
      </c>
      <c r="E53">
        <f>E52+'Ref_it0-E_by_region'!C52</f>
        <v>7.820196767515136</v>
      </c>
      <c r="F53">
        <f>F52+'Ref_it0-E_by_region'!D52</f>
        <v>7.9520077197609984</v>
      </c>
      <c r="G53">
        <f>G52+'Ref_it0-E_by_region'!E52</f>
        <v>8.5540892817008629</v>
      </c>
      <c r="H53">
        <f>H52+'Ref_it0-E_by_region'!F52</f>
        <v>20.536724517252626</v>
      </c>
      <c r="I53">
        <f>I52+'Ref_it0-E_by_region'!G52</f>
        <v>23.671446598371212</v>
      </c>
      <c r="J53">
        <f>J52+'Ref_it0-E_by_region'!H52</f>
        <v>13.426153270171122</v>
      </c>
      <c r="K53">
        <f>K52+'Ref_it0-E_by_region'!I52</f>
        <v>11.881708243516451</v>
      </c>
      <c r="L53">
        <f>L52+'Ref_it0-E_by_region'!J52</f>
        <v>10.755823706993707</v>
      </c>
      <c r="M53">
        <f>M52+'Ref_it0-E_by_region'!K52</f>
        <v>9.3547682711791253</v>
      </c>
      <c r="N53">
        <f>N52+'Ref_it0-E_by_region'!L52</f>
        <v>13.859981565627194</v>
      </c>
      <c r="P53">
        <v>51</v>
      </c>
      <c r="Q53" t="s">
        <v>65</v>
      </c>
      <c r="R53">
        <f>R52+'Ref-it0_damagesbyregionoutput'!A52</f>
        <v>81.516272235333005</v>
      </c>
      <c r="S53">
        <f>S52+'Ref-it0_damagesbyregionoutput'!B52</f>
        <v>269.53911203795576</v>
      </c>
      <c r="T53">
        <f>T52+'Ref-it0_damagesbyregionoutput'!C52</f>
        <v>15.98057237534799</v>
      </c>
      <c r="U53">
        <f>U52+'Ref-it0_damagesbyregionoutput'!D52</f>
        <v>9.0580680893186649</v>
      </c>
      <c r="V53">
        <f>V52+'Ref-it0_damagesbyregionoutput'!E52</f>
        <v>13.670100333091016</v>
      </c>
      <c r="W53">
        <f>W52+'Ref-it0_damagesbyregionoutput'!F52</f>
        <v>1078.6103030185361</v>
      </c>
      <c r="X53">
        <f>X52+'Ref-it0_damagesbyregionoutput'!G52</f>
        <v>296.75555093951283</v>
      </c>
      <c r="Y53">
        <f>Y52+'Ref-it0_damagesbyregionoutput'!H52</f>
        <v>227.78460395662836</v>
      </c>
      <c r="Z53">
        <f>Z52+'Ref-it0_damagesbyregionoutput'!I52</f>
        <v>1961.6832934622494</v>
      </c>
      <c r="AA53">
        <f>AA52+'Ref-it0_damagesbyregionoutput'!J52</f>
        <v>83.606144619304999</v>
      </c>
      <c r="AB53">
        <f>AB52+'Ref-it0_damagesbyregionoutput'!K52</f>
        <v>112.2057491549658</v>
      </c>
      <c r="AC53">
        <f>AC52+'Ref-it0_damagesbyregionoutput'!L52</f>
        <v>465.74822277460294</v>
      </c>
      <c r="AE53">
        <v>51</v>
      </c>
      <c r="AF53" t="s">
        <v>65</v>
      </c>
      <c r="AG53">
        <f t="shared" si="2"/>
        <v>773.48692482892011</v>
      </c>
      <c r="AH53">
        <f t="shared" si="3"/>
        <v>390.67458728575525</v>
      </c>
      <c r="AI53">
        <f t="shared" si="8"/>
        <v>173.74964696044049</v>
      </c>
      <c r="AJ53">
        <f t="shared" si="8"/>
        <v>183.87009135257449</v>
      </c>
      <c r="AK53">
        <f t="shared" si="8"/>
        <v>193.86550060943102</v>
      </c>
      <c r="AL53">
        <f t="shared" si="8"/>
        <v>-580.35720748484175</v>
      </c>
      <c r="AM53">
        <f t="shared" si="8"/>
        <v>277.5508109874196</v>
      </c>
      <c r="AN53">
        <f t="shared" si="7"/>
        <v>97.954898579559028</v>
      </c>
      <c r="AO53">
        <f t="shared" si="7"/>
        <v>-1673.414445740847</v>
      </c>
      <c r="AP53">
        <f t="shared" si="7"/>
        <v>177.34698120765842</v>
      </c>
      <c r="AQ53">
        <f t="shared" si="7"/>
        <v>114.75557786676568</v>
      </c>
      <c r="AR53">
        <f t="shared" si="7"/>
        <v>-129.48336645283482</v>
      </c>
      <c r="AT53">
        <f>(C53/SUM($C53:$N53)-R53/SUM($R53:$AC53))*SUM('Ref-it0_damagesbyregionoutput'!$A52:$L52)</f>
        <v>47.383152558926497</v>
      </c>
      <c r="AU53">
        <f>(D53/SUM($C53:$N53)-S53/SUM($R53:$AC53))*SUM('Ref-it0_damagesbyregionoutput'!$A52:$L52)</f>
        <v>23.932393652744597</v>
      </c>
      <c r="AV53">
        <f>(E53/SUM($C53:$N53)-T53/SUM($R53:$AC53))*SUM('Ref-it0_damagesbyregionoutput'!$A52:$L52)</f>
        <v>10.643755911978866</v>
      </c>
      <c r="AW53">
        <f>(F53/SUM($C53:$N53)-U53/SUM($R53:$AC53))*SUM('Ref-it0_damagesbyregionoutput'!$A52:$L52)</f>
        <v>11.263725746249408</v>
      </c>
      <c r="AX53">
        <f>(G53/SUM($C53:$N53)-V53/SUM($R53:$AC53))*SUM('Ref-it0_damagesbyregionoutput'!$A52:$L52)</f>
        <v>11.876036034249809</v>
      </c>
      <c r="AY53">
        <f>(H53/SUM($C53:$N53)-W53/SUM($R53:$AC53))*SUM('Ref-it0_damagesbyregionoutput'!$A52:$L52)</f>
        <v>-35.552189983055086</v>
      </c>
      <c r="AZ53">
        <f>(I53/SUM($C53:$N53)-X53/SUM($R53:$AC53))*SUM('Ref-it0_damagesbyregionoutput'!$A52:$L52)</f>
        <v>17.002527124526981</v>
      </c>
      <c r="BA53">
        <f>(J53/SUM($C53:$N53)-Y53/SUM($R53:$AC53))*SUM('Ref-it0_damagesbyregionoutput'!$A52:$L52)</f>
        <v>6.0006339529475632</v>
      </c>
      <c r="BB53">
        <f>(K53/SUM($C53:$N53)-Z53/SUM($R53:$AC53))*SUM('Ref-it0_damagesbyregionoutput'!$A52:$L52)</f>
        <v>-102.51194872413353</v>
      </c>
      <c r="BC53">
        <f>(L53/SUM($C53:$N53)-AA53/SUM($R53:$AC53))*SUM('Ref-it0_damagesbyregionoutput'!$A52:$L52)</f>
        <v>10.86412555491637</v>
      </c>
      <c r="BD53">
        <f>(M53/SUM($C53:$N53)-AB53/SUM($R53:$AC53))*SUM('Ref-it0_damagesbyregionoutput'!$A52:$L52)</f>
        <v>7.0298293073944205</v>
      </c>
      <c r="BE53">
        <f>(N53/SUM($C53:$N53)-AC53/SUM($R53:$AC53))*SUM('Ref-it0_damagesbyregionoutput'!$A52:$L52)</f>
        <v>-7.9320411367458741</v>
      </c>
      <c r="BG53" s="2">
        <f t="shared" si="6"/>
        <v>-1065058596070.5143</v>
      </c>
      <c r="BH53" s="2">
        <f t="shared" si="6"/>
        <v>-720322614593.23975</v>
      </c>
      <c r="BI53" s="2">
        <f t="shared" si="6"/>
        <v>-222188260619.9639</v>
      </c>
      <c r="BJ53" s="2">
        <f t="shared" si="6"/>
        <v>-152746384334.84534</v>
      </c>
      <c r="BK53" s="2">
        <f t="shared" si="6"/>
        <v>-189880692181.75775</v>
      </c>
      <c r="BL53" s="2">
        <f t="shared" si="6"/>
        <v>3062357942531.5483</v>
      </c>
      <c r="BM53" s="2">
        <f t="shared" si="6"/>
        <v>-2568050763970.2305</v>
      </c>
      <c r="BN53" s="2">
        <f t="shared" si="6"/>
        <v>-1772574676339.1079</v>
      </c>
      <c r="BO53" s="2">
        <f t="shared" si="6"/>
        <v>2944640945696.0225</v>
      </c>
      <c r="BP53" s="2">
        <f t="shared" si="6"/>
        <v>-1185124806713.9011</v>
      </c>
      <c r="BQ53" s="2">
        <f t="shared" si="6"/>
        <v>-198904542988.97174</v>
      </c>
      <c r="BR53" s="2">
        <f t="shared" si="6"/>
        <v>2067852449584.3992</v>
      </c>
    </row>
    <row r="54" spans="1:70" x14ac:dyDescent="0.2">
      <c r="A54">
        <v>52</v>
      </c>
      <c r="B54" t="s">
        <v>66</v>
      </c>
      <c r="C54">
        <f>C53+'Ref_it0-E_by_region'!A53</f>
        <v>35.241055754346853</v>
      </c>
      <c r="D54">
        <f>D53+'Ref_it0-E_by_region'!B53</f>
        <v>27.212328407120577</v>
      </c>
      <c r="E54">
        <f>E53+'Ref_it0-E_by_region'!C53</f>
        <v>7.820196767515136</v>
      </c>
      <c r="F54">
        <f>F53+'Ref_it0-E_by_region'!D53</f>
        <v>7.9520077197609984</v>
      </c>
      <c r="G54">
        <f>G53+'Ref_it0-E_by_region'!E53</f>
        <v>8.5540892817008629</v>
      </c>
      <c r="H54">
        <f>H53+'Ref_it0-E_by_region'!F53</f>
        <v>20.536724517252626</v>
      </c>
      <c r="I54">
        <f>I53+'Ref_it0-E_by_region'!G53</f>
        <v>23.671446598371212</v>
      </c>
      <c r="J54">
        <f>J53+'Ref_it0-E_by_region'!H53</f>
        <v>13.426153270171122</v>
      </c>
      <c r="K54">
        <f>K53+'Ref_it0-E_by_region'!I53</f>
        <v>11.881708243516451</v>
      </c>
      <c r="L54">
        <f>L53+'Ref_it0-E_by_region'!J53</f>
        <v>10.755823706993707</v>
      </c>
      <c r="M54">
        <f>M53+'Ref_it0-E_by_region'!K53</f>
        <v>9.3547682711791253</v>
      </c>
      <c r="N54">
        <f>N53+'Ref_it0-E_by_region'!L53</f>
        <v>13.859981565627194</v>
      </c>
      <c r="P54">
        <v>52</v>
      </c>
      <c r="Q54" t="s">
        <v>66</v>
      </c>
      <c r="R54">
        <f>R53+'Ref-it0_damagesbyregionoutput'!A53</f>
        <v>85.610719218524892</v>
      </c>
      <c r="S54">
        <f>S53+'Ref-it0_damagesbyregionoutput'!B53</f>
        <v>286.10560739265117</v>
      </c>
      <c r="T54">
        <f>T53+'Ref-it0_damagesbyregionoutput'!C53</f>
        <v>16.767325136021796</v>
      </c>
      <c r="U54">
        <f>U53+'Ref-it0_damagesbyregionoutput'!D53</f>
        <v>9.4742003636239787</v>
      </c>
      <c r="V54">
        <f>V53+'Ref-it0_damagesbyregionoutput'!E53</f>
        <v>14.340720067323458</v>
      </c>
      <c r="W54">
        <f>W53+'Ref-it0_damagesbyregionoutput'!F53</f>
        <v>1151.3143260006818</v>
      </c>
      <c r="X54">
        <f>X53+'Ref-it0_damagesbyregionoutput'!G53</f>
        <v>313.01171797146674</v>
      </c>
      <c r="Y54">
        <f>Y53+'Ref-it0_damagesbyregionoutput'!H53</f>
        <v>240.49776845921036</v>
      </c>
      <c r="Z54">
        <f>Z53+'Ref-it0_damagesbyregionoutput'!I53</f>
        <v>2090.9332468728612</v>
      </c>
      <c r="AA54">
        <f>AA53+'Ref-it0_damagesbyregionoutput'!J53</f>
        <v>87.687274774646383</v>
      </c>
      <c r="AB54">
        <f>AB53+'Ref-it0_damagesbyregionoutput'!K53</f>
        <v>119.21298690222392</v>
      </c>
      <c r="AC54">
        <f>AC53+'Ref-it0_damagesbyregionoutput'!L53</f>
        <v>498.03463535628265</v>
      </c>
      <c r="AE54">
        <v>52</v>
      </c>
      <c r="AF54" t="s">
        <v>66</v>
      </c>
      <c r="AG54">
        <f t="shared" si="2"/>
        <v>824.37169806439942</v>
      </c>
      <c r="AH54">
        <f t="shared" si="3"/>
        <v>416.56177455018349</v>
      </c>
      <c r="AI54">
        <f t="shared" si="8"/>
        <v>185.16310531805939</v>
      </c>
      <c r="AJ54">
        <f t="shared" si="8"/>
        <v>195.85980715083682</v>
      </c>
      <c r="AK54">
        <f t="shared" si="8"/>
        <v>206.54003039816078</v>
      </c>
      <c r="AL54">
        <f t="shared" si="8"/>
        <v>-621.02209101342726</v>
      </c>
      <c r="AM54">
        <f t="shared" si="8"/>
        <v>298.22423211815391</v>
      </c>
      <c r="AN54">
        <f t="shared" si="7"/>
        <v>106.18774212156634</v>
      </c>
      <c r="AO54">
        <f t="shared" si="7"/>
        <v>-1784.1278644162953</v>
      </c>
      <c r="AP54">
        <f t="shared" si="7"/>
        <v>190.04590453147733</v>
      </c>
      <c r="AQ54">
        <f t="shared" si="7"/>
        <v>122.34262096230997</v>
      </c>
      <c r="AR54">
        <f t="shared" si="7"/>
        <v>-140.14695978542468</v>
      </c>
      <c r="AT54">
        <f>(C54/SUM($C54:$N54)-R54/SUM($R54:$AC54))*SUM('Ref-it0_damagesbyregionoutput'!$A53:$L53)</f>
        <v>49.806800954738598</v>
      </c>
      <c r="AU54">
        <f>(D54/SUM($C54:$N54)-S54/SUM($R54:$AC54))*SUM('Ref-it0_damagesbyregionoutput'!$A53:$L53)</f>
        <v>25.167784676606999</v>
      </c>
      <c r="AV54">
        <f>(E54/SUM($C54:$N54)-T54/SUM($R54:$AC54))*SUM('Ref-it0_damagesbyregionoutput'!$A53:$L53)</f>
        <v>11.187164664182148</v>
      </c>
      <c r="AW54">
        <f>(F54/SUM($C54:$N54)-U54/SUM($R54:$AC54))*SUM('Ref-it0_damagesbyregionoutput'!$A53:$L53)</f>
        <v>11.833436849785144</v>
      </c>
      <c r="AX54">
        <f>(G54/SUM($C54:$N54)-V54/SUM($R54:$AC54))*SUM('Ref-it0_damagesbyregionoutput'!$A53:$L53)</f>
        <v>12.478713433977244</v>
      </c>
      <c r="AY54">
        <f>(H54/SUM($C54:$N54)-W54/SUM($R54:$AC54))*SUM('Ref-it0_damagesbyregionoutput'!$A53:$L53)</f>
        <v>-37.52084617682376</v>
      </c>
      <c r="AZ54">
        <f>(I54/SUM($C54:$N54)-X54/SUM($R54:$AC54))*SUM('Ref-it0_damagesbyregionoutput'!$A53:$L53)</f>
        <v>18.018079713149369</v>
      </c>
      <c r="BA54">
        <f>(J54/SUM($C54:$N54)-Y54/SUM($R54:$AC54))*SUM('Ref-it0_damagesbyregionoutput'!$A53:$L53)</f>
        <v>6.4156396296720066</v>
      </c>
      <c r="BB54">
        <f>(K54/SUM($C54:$N54)-Z54/SUM($R54:$AC54))*SUM('Ref-it0_damagesbyregionoutput'!$A53:$L53)</f>
        <v>-107.7932462133646</v>
      </c>
      <c r="BC54">
        <f>(L54/SUM($C54:$N54)-AA54/SUM($R54:$AC54))*SUM('Ref-it0_damagesbyregionoutput'!$A53:$L53)</f>
        <v>11.482173104059063</v>
      </c>
      <c r="BD54">
        <f>(M54/SUM($C54:$N54)-AB54/SUM($R54:$AC54))*SUM('Ref-it0_damagesbyregionoutput'!$A53:$L53)</f>
        <v>7.3916833691138946</v>
      </c>
      <c r="BE54">
        <f>(N54/SUM($C54:$N54)-AC54/SUM($R54:$AC54))*SUM('Ref-it0_damagesbyregionoutput'!$A53:$L53)</f>
        <v>-8.4673840050960933</v>
      </c>
      <c r="BG54" s="2">
        <f t="shared" si="6"/>
        <v>-1077972280740.7168</v>
      </c>
      <c r="BH54" s="2">
        <f t="shared" si="6"/>
        <v>-719402587821.23584</v>
      </c>
      <c r="BI54" s="2">
        <f t="shared" si="6"/>
        <v>-226293693436.75876</v>
      </c>
      <c r="BJ54" s="2">
        <f t="shared" si="6"/>
        <v>-156278948477.17981</v>
      </c>
      <c r="BK54" s="2">
        <f t="shared" si="6"/>
        <v>-195816354752.51248</v>
      </c>
      <c r="BL54" s="2">
        <f t="shared" si="6"/>
        <v>3144037351761.7461</v>
      </c>
      <c r="BM54" s="2">
        <f t="shared" si="6"/>
        <v>-2655341417584.9424</v>
      </c>
      <c r="BN54" s="2">
        <f t="shared" si="6"/>
        <v>-1817203912335.3096</v>
      </c>
      <c r="BO54" s="2">
        <f t="shared" si="6"/>
        <v>2920172462083.7412</v>
      </c>
      <c r="BP54" s="2">
        <f t="shared" si="6"/>
        <v>-1216750219759.854</v>
      </c>
      <c r="BQ54" s="2">
        <f t="shared" si="6"/>
        <v>-195359726430.39389</v>
      </c>
      <c r="BR54" s="2">
        <f t="shared" si="6"/>
        <v>2196209327493.7756</v>
      </c>
    </row>
    <row r="55" spans="1:70" x14ac:dyDescent="0.2">
      <c r="A55">
        <v>53</v>
      </c>
      <c r="B55" t="s">
        <v>67</v>
      </c>
      <c r="C55">
        <f>C54+'Ref_it0-E_by_region'!A54</f>
        <v>35.241055754346853</v>
      </c>
      <c r="D55">
        <f>D54+'Ref_it0-E_by_region'!B54</f>
        <v>27.212328407120577</v>
      </c>
      <c r="E55">
        <f>E54+'Ref_it0-E_by_region'!C54</f>
        <v>7.820196767515136</v>
      </c>
      <c r="F55">
        <f>F54+'Ref_it0-E_by_region'!D54</f>
        <v>7.9520077197609984</v>
      </c>
      <c r="G55">
        <f>G54+'Ref_it0-E_by_region'!E54</f>
        <v>8.5540892817008629</v>
      </c>
      <c r="H55">
        <f>H54+'Ref_it0-E_by_region'!F54</f>
        <v>20.536724517252626</v>
      </c>
      <c r="I55">
        <f>I54+'Ref_it0-E_by_region'!G54</f>
        <v>23.671446598371212</v>
      </c>
      <c r="J55">
        <f>J54+'Ref_it0-E_by_region'!H54</f>
        <v>13.426153270171122</v>
      </c>
      <c r="K55">
        <f>K54+'Ref_it0-E_by_region'!I54</f>
        <v>11.881708243516451</v>
      </c>
      <c r="L55">
        <f>L54+'Ref_it0-E_by_region'!J54</f>
        <v>10.755823706993707</v>
      </c>
      <c r="M55">
        <f>M54+'Ref_it0-E_by_region'!K54</f>
        <v>9.3547682711791253</v>
      </c>
      <c r="N55">
        <f>N54+'Ref_it0-E_by_region'!L54</f>
        <v>13.859981565627194</v>
      </c>
      <c r="P55">
        <v>53</v>
      </c>
      <c r="Q55" t="s">
        <v>67</v>
      </c>
      <c r="R55">
        <f>R54+'Ref-it0_damagesbyregionoutput'!A54</f>
        <v>89.877646389143678</v>
      </c>
      <c r="S55">
        <f>S54+'Ref-it0_damagesbyregionoutput'!B54</f>
        <v>303.48017596232148</v>
      </c>
      <c r="T55">
        <f>T54+'Ref-it0_damagesbyregionoutput'!C54</f>
        <v>17.585153337013026</v>
      </c>
      <c r="U55">
        <f>U54+'Ref-it0_damagesbyregionoutput'!D54</f>
        <v>9.90475552002858</v>
      </c>
      <c r="V55">
        <f>V54+'Ref-it0_damagesbyregionoutput'!E54</f>
        <v>15.035113829549458</v>
      </c>
      <c r="W55">
        <f>W54+'Ref-it0_damagesbyregionoutput'!F54</f>
        <v>1227.7366752638513</v>
      </c>
      <c r="X55">
        <f>X54+'Ref-it0_damagesbyregionoutput'!G54</f>
        <v>329.93633229057491</v>
      </c>
      <c r="Y55">
        <f>Y54+'Ref-it0_damagesbyregionoutput'!H54</f>
        <v>253.76328005429357</v>
      </c>
      <c r="Z55">
        <f>Z54+'Ref-it0_damagesbyregionoutput'!I54</f>
        <v>2226.5677739892844</v>
      </c>
      <c r="AA55">
        <f>AA54+'Ref-it0_damagesbyregionoutput'!J54</f>
        <v>91.917711812896826</v>
      </c>
      <c r="AB55">
        <f>AB54+'Ref-it0_damagesbyregionoutput'!K54</f>
        <v>126.56705705907903</v>
      </c>
      <c r="AC55">
        <f>AC54+'Ref-it0_damagesbyregionoutput'!L54</f>
        <v>532.08531426858917</v>
      </c>
      <c r="AE55">
        <v>53</v>
      </c>
      <c r="AF55" t="s">
        <v>67</v>
      </c>
      <c r="AG55">
        <f t="shared" si="2"/>
        <v>877.7944818093398</v>
      </c>
      <c r="AH55">
        <f t="shared" si="3"/>
        <v>443.73386684360059</v>
      </c>
      <c r="AI55">
        <f t="shared" si="8"/>
        <v>197.14696200317124</v>
      </c>
      <c r="AJ55">
        <f t="shared" si="8"/>
        <v>208.44671179328409</v>
      </c>
      <c r="AK55">
        <f t="shared" si="8"/>
        <v>219.84870570534926</v>
      </c>
      <c r="AL55">
        <f t="shared" si="8"/>
        <v>-663.82576242507855</v>
      </c>
      <c r="AM55">
        <f t="shared" si="8"/>
        <v>320.04984482777741</v>
      </c>
      <c r="AN55">
        <f t="shared" si="7"/>
        <v>114.90088253575567</v>
      </c>
      <c r="AO55">
        <f t="shared" si="7"/>
        <v>-1900.3120005305439</v>
      </c>
      <c r="AP55">
        <f t="shared" si="7"/>
        <v>203.42278222977953</v>
      </c>
      <c r="AQ55">
        <f t="shared" si="7"/>
        <v>130.30233371276179</v>
      </c>
      <c r="AR55">
        <f t="shared" si="7"/>
        <v>-151.50880850519687</v>
      </c>
      <c r="AT55">
        <f>(C55/SUM($C55:$N55)-R55/SUM($R55:$AC55))*SUM('Ref-it0_damagesbyregionoutput'!$A54:$L54)</f>
        <v>52.33147511764119</v>
      </c>
      <c r="AU55">
        <f>(D55/SUM($C55:$N55)-S55/SUM($R55:$AC55))*SUM('Ref-it0_damagesbyregionoutput'!$A54:$L54)</f>
        <v>26.45408269566262</v>
      </c>
      <c r="AV55">
        <f>(E55/SUM($C55:$N55)-T55/SUM($R55:$AC55))*SUM('Ref-it0_damagesbyregionoutput'!$A54:$L54)</f>
        <v>11.753310769648241</v>
      </c>
      <c r="AW55">
        <f>(F55/SUM($C55:$N55)-U55/SUM($R55:$AC55))*SUM('Ref-it0_damagesbyregionoutput'!$A54:$L54)</f>
        <v>12.426967972138266</v>
      </c>
      <c r="AX55">
        <f>(G55/SUM($C55:$N55)-V55/SUM($R55:$AC55))*SUM('Ref-it0_damagesbyregionoutput'!$A54:$L54)</f>
        <v>13.10672066262093</v>
      </c>
      <c r="AY55">
        <f>(H55/SUM($C55:$N55)-W55/SUM($R55:$AC55))*SUM('Ref-it0_damagesbyregionoutput'!$A54:$L54)</f>
        <v>-39.575301609543075</v>
      </c>
      <c r="AZ55">
        <f>(I55/SUM($C55:$N55)-X55/SUM($R55:$AC55))*SUM('Ref-it0_damagesbyregionoutput'!$A54:$L54)</f>
        <v>19.080412144408573</v>
      </c>
      <c r="BA55">
        <f>(J55/SUM($C55:$N55)-Y55/SUM($R55:$AC55))*SUM('Ref-it0_damagesbyregionoutput'!$A54:$L54)</f>
        <v>6.8500461099058754</v>
      </c>
      <c r="BB55">
        <f>(K55/SUM($C55:$N55)-Z55/SUM($R55:$AC55))*SUM('Ref-it0_damagesbyregionoutput'!$A54:$L54)</f>
        <v>-113.29090377344065</v>
      </c>
      <c r="BC55">
        <f>(L55/SUM($C55:$N55)-AA55/SUM($R55:$AC55))*SUM('Ref-it0_damagesbyregionoutput'!$A54:$L54)</f>
        <v>12.127456354790885</v>
      </c>
      <c r="BD55">
        <f>(M55/SUM($C55:$N55)-AB55/SUM($R55:$AC55))*SUM('Ref-it0_damagesbyregionoutput'!$A54:$L54)</f>
        <v>7.7682344509669248</v>
      </c>
      <c r="BE55">
        <f>(N55/SUM($C55:$N55)-AC55/SUM($R55:$AC55))*SUM('Ref-it0_damagesbyregionoutput'!$A54:$L54)</f>
        <v>-9.0325008947997834</v>
      </c>
      <c r="BG55" s="2">
        <f t="shared" si="6"/>
        <v>-1091308627299.1848</v>
      </c>
      <c r="BH55" s="2">
        <f t="shared" si="6"/>
        <v>-718009597754.48804</v>
      </c>
      <c r="BI55" s="2">
        <f t="shared" si="6"/>
        <v>-230545915463.60471</v>
      </c>
      <c r="BJ55" s="2">
        <f t="shared" si="6"/>
        <v>-159936670309.0137</v>
      </c>
      <c r="BK55" s="2">
        <f t="shared" si="6"/>
        <v>-201954644567.5502</v>
      </c>
      <c r="BL55" s="2">
        <f t="shared" si="6"/>
        <v>3228369802108.2188</v>
      </c>
      <c r="BM55" s="2">
        <f t="shared" si="6"/>
        <v>-2745200565214.9263</v>
      </c>
      <c r="BN55" s="2">
        <f t="shared" si="6"/>
        <v>-1863094304283.4502</v>
      </c>
      <c r="BO55" s="2">
        <f t="shared" si="6"/>
        <v>2893232340807.8843</v>
      </c>
      <c r="BP55" s="2">
        <f t="shared" si="6"/>
        <v>-1249421343511.3101</v>
      </c>
      <c r="BQ55" s="2">
        <f t="shared" si="6"/>
        <v>-191478299484.90359</v>
      </c>
      <c r="BR55" s="2">
        <f t="shared" si="6"/>
        <v>2329347824972.3999</v>
      </c>
    </row>
    <row r="56" spans="1:70" x14ac:dyDescent="0.2">
      <c r="A56">
        <v>54</v>
      </c>
      <c r="B56" t="s">
        <v>68</v>
      </c>
      <c r="C56">
        <f>C55+'Ref_it0-E_by_region'!A55</f>
        <v>35.241055754346853</v>
      </c>
      <c r="D56">
        <f>D55+'Ref_it0-E_by_region'!B55</f>
        <v>27.212328407120577</v>
      </c>
      <c r="E56">
        <f>E55+'Ref_it0-E_by_region'!C55</f>
        <v>7.820196767515136</v>
      </c>
      <c r="F56">
        <f>F55+'Ref_it0-E_by_region'!D55</f>
        <v>7.9520077197609984</v>
      </c>
      <c r="G56">
        <f>G55+'Ref_it0-E_by_region'!E55</f>
        <v>8.5540892817008629</v>
      </c>
      <c r="H56">
        <f>H55+'Ref_it0-E_by_region'!F55</f>
        <v>20.536724517252626</v>
      </c>
      <c r="I56">
        <f>I55+'Ref_it0-E_by_region'!G55</f>
        <v>23.671446598371212</v>
      </c>
      <c r="J56">
        <f>J55+'Ref_it0-E_by_region'!H55</f>
        <v>13.426153270171122</v>
      </c>
      <c r="K56">
        <f>K55+'Ref_it0-E_by_region'!I55</f>
        <v>11.881708243516451</v>
      </c>
      <c r="L56">
        <f>L55+'Ref_it0-E_by_region'!J55</f>
        <v>10.755823706993707</v>
      </c>
      <c r="M56">
        <f>M55+'Ref_it0-E_by_region'!K55</f>
        <v>9.3547682711791253</v>
      </c>
      <c r="N56">
        <f>N55+'Ref_it0-E_by_region'!L55</f>
        <v>13.859981565627194</v>
      </c>
      <c r="P56">
        <v>54</v>
      </c>
      <c r="Q56" t="s">
        <v>68</v>
      </c>
      <c r="R56">
        <f>R55+'Ref-it0_damagesbyregionoutput'!A55</f>
        <v>94.323910592102138</v>
      </c>
      <c r="S56">
        <f>S55+'Ref-it0_damagesbyregionoutput'!B55</f>
        <v>321.69724393668457</v>
      </c>
      <c r="T56">
        <f>T55+'Ref-it0_damagesbyregionoutput'!C55</f>
        <v>18.435190055092523</v>
      </c>
      <c r="U56">
        <f>U55+'Ref-it0_damagesbyregionoutput'!D55</f>
        <v>10.350182473627321</v>
      </c>
      <c r="V56">
        <f>V55+'Ref-it0_damagesbyregionoutput'!E55</f>
        <v>15.753999844125257</v>
      </c>
      <c r="W56">
        <f>W55+'Ref-it0_damagesbyregionoutput'!F55</f>
        <v>1308.0354390728137</v>
      </c>
      <c r="X56">
        <f>X55+'Ref-it0_damagesbyregionoutput'!G55</f>
        <v>347.5535947511126</v>
      </c>
      <c r="Y56">
        <f>Y55+'Ref-it0_damagesbyregionoutput'!H55</f>
        <v>267.6024994952914</v>
      </c>
      <c r="Z56">
        <f>Z55+'Ref-it0_damagesbyregionoutput'!I55</f>
        <v>2368.8483215037163</v>
      </c>
      <c r="AA56">
        <f>AA55+'Ref-it0_damagesbyregionoutput'!J55</f>
        <v>96.302327044497332</v>
      </c>
      <c r="AB56">
        <f>AB55+'Ref-it0_damagesbyregionoutput'!K55</f>
        <v>134.28290199616094</v>
      </c>
      <c r="AC56">
        <f>AC55+'Ref-it0_damagesbyregionoutput'!L55</f>
        <v>567.9807669607286</v>
      </c>
      <c r="AE56">
        <v>54</v>
      </c>
      <c r="AF56" t="s">
        <v>68</v>
      </c>
      <c r="AG56">
        <f t="shared" si="2"/>
        <v>933.86121816471643</v>
      </c>
      <c r="AH56">
        <f t="shared" si="3"/>
        <v>472.24353871415735</v>
      </c>
      <c r="AI56">
        <f t="shared" si="8"/>
        <v>209.72511468604529</v>
      </c>
      <c r="AJ56">
        <f t="shared" si="8"/>
        <v>221.65580901001832</v>
      </c>
      <c r="AK56">
        <f t="shared" si="8"/>
        <v>233.81818808381641</v>
      </c>
      <c r="AL56">
        <f t="shared" si="8"/>
        <v>-708.86057640116474</v>
      </c>
      <c r="AM56">
        <f t="shared" si="8"/>
        <v>343.07921540822485</v>
      </c>
      <c r="AN56">
        <f t="shared" si="7"/>
        <v>124.11593326184676</v>
      </c>
      <c r="AO56">
        <f t="shared" si="7"/>
        <v>-2022.1902700148914</v>
      </c>
      <c r="AP56">
        <f t="shared" si="7"/>
        <v>217.50717004177773</v>
      </c>
      <c r="AQ56">
        <f t="shared" si="7"/>
        <v>138.64971632376864</v>
      </c>
      <c r="AR56">
        <f t="shared" si="7"/>
        <v>-163.60505727831466</v>
      </c>
      <c r="AT56">
        <f>(C56/SUM($C56:$N56)-R56/SUM($R56:$AC56))*SUM('Ref-it0_damagesbyregionoutput'!$A55:$L55)</f>
        <v>54.961643419737122</v>
      </c>
      <c r="AU56">
        <f>(D56/SUM($C56:$N56)-S56/SUM($R56:$AC56))*SUM('Ref-it0_damagesbyregionoutput'!$A55:$L55)</f>
        <v>27.793509867656045</v>
      </c>
      <c r="AV56">
        <f>(E56/SUM($C56:$N56)-T56/SUM($R56:$AC56))*SUM('Ref-it0_damagesbyregionoutput'!$A55:$L55)</f>
        <v>12.343201265163543</v>
      </c>
      <c r="AW56">
        <f>(F56/SUM($C56:$N56)-U56/SUM($R56:$AC56))*SUM('Ref-it0_damagesbyregionoutput'!$A55:$L55)</f>
        <v>13.045372588299511</v>
      </c>
      <c r="AX56">
        <f>(G56/SUM($C56:$N56)-V56/SUM($R56:$AC56))*SUM('Ref-it0_damagesbyregionoutput'!$A55:$L55)</f>
        <v>13.761179529188942</v>
      </c>
      <c r="AY56">
        <f>(H56/SUM($C56:$N56)-W56/SUM($R56:$AC56))*SUM('Ref-it0_damagesbyregionoutput'!$A55:$L55)</f>
        <v>-41.71941341673562</v>
      </c>
      <c r="AZ56">
        <f>(I56/SUM($C56:$N56)-X56/SUM($R56:$AC56))*SUM('Ref-it0_damagesbyregionoutput'!$A55:$L55)</f>
        <v>20.191648539648575</v>
      </c>
      <c r="BA56">
        <f>(J56/SUM($C56:$N56)-Y56/SUM($R56:$AC56))*SUM('Ref-it0_damagesbyregionoutput'!$A55:$L55)</f>
        <v>7.3047424327693857</v>
      </c>
      <c r="BB56">
        <f>(K56/SUM($C56:$N56)-Z56/SUM($R56:$AC56))*SUM('Ref-it0_damagesbyregionoutput'!$A55:$L55)</f>
        <v>-119.01436571683051</v>
      </c>
      <c r="BC56">
        <f>(L56/SUM($C56:$N56)-AA56/SUM($R56:$AC56))*SUM('Ref-it0_damagesbyregionoutput'!$A55:$L55)</f>
        <v>12.801207811762611</v>
      </c>
      <c r="BD56">
        <f>(M56/SUM($C56:$N56)-AB56/SUM($R56:$AC56))*SUM('Ref-it0_damagesbyregionoutput'!$A55:$L55)</f>
        <v>8.1601164290886885</v>
      </c>
      <c r="BE56">
        <f>(N56/SUM($C56:$N56)-AC56/SUM($R56:$AC56))*SUM('Ref-it0_damagesbyregionoutput'!$A55:$L55)</f>
        <v>-9.6288427497482498</v>
      </c>
      <c r="BG56" s="2">
        <f t="shared" si="6"/>
        <v>-1105092935639.5117</v>
      </c>
      <c r="BH56" s="2">
        <f t="shared" si="6"/>
        <v>-716162002900.71313</v>
      </c>
      <c r="BI56" s="2">
        <f t="shared" si="6"/>
        <v>-234951417710.50497</v>
      </c>
      <c r="BJ56" s="2">
        <f t="shared" si="6"/>
        <v>-163724628434.71069</v>
      </c>
      <c r="BK56" s="2">
        <f t="shared" si="6"/>
        <v>-208302849278.20663</v>
      </c>
      <c r="BL56" s="2">
        <f t="shared" si="6"/>
        <v>3315400559350.5645</v>
      </c>
      <c r="BM56" s="2">
        <f t="shared" si="6"/>
        <v>-2837722040798.873</v>
      </c>
      <c r="BN56" s="2">
        <f t="shared" si="6"/>
        <v>-1910308293321.707</v>
      </c>
      <c r="BO56" s="2">
        <f t="shared" si="6"/>
        <v>2863903767517.0728</v>
      </c>
      <c r="BP56" s="2">
        <f t="shared" si="6"/>
        <v>-1283180000235.5874</v>
      </c>
      <c r="BQ56" s="2">
        <f t="shared" si="6"/>
        <v>-187266181918.16159</v>
      </c>
      <c r="BR56" s="2">
        <f t="shared" si="6"/>
        <v>2467406023369.543</v>
      </c>
    </row>
    <row r="57" spans="1:70" x14ac:dyDescent="0.2">
      <c r="A57">
        <v>55</v>
      </c>
      <c r="B57" t="s">
        <v>69</v>
      </c>
      <c r="C57">
        <f>C56+'Ref_it0-E_by_region'!A56</f>
        <v>35.241055754346853</v>
      </c>
      <c r="D57">
        <f>D56+'Ref_it0-E_by_region'!B56</f>
        <v>27.212328407120577</v>
      </c>
      <c r="E57">
        <f>E56+'Ref_it0-E_by_region'!C56</f>
        <v>7.820196767515136</v>
      </c>
      <c r="F57">
        <f>F56+'Ref_it0-E_by_region'!D56</f>
        <v>7.9520077197609984</v>
      </c>
      <c r="G57">
        <f>G56+'Ref_it0-E_by_region'!E56</f>
        <v>8.5540892817008629</v>
      </c>
      <c r="H57">
        <f>H56+'Ref_it0-E_by_region'!F56</f>
        <v>20.536724517252626</v>
      </c>
      <c r="I57">
        <f>I56+'Ref_it0-E_by_region'!G56</f>
        <v>23.671446598371212</v>
      </c>
      <c r="J57">
        <f>J56+'Ref_it0-E_by_region'!H56</f>
        <v>13.426153270171122</v>
      </c>
      <c r="K57">
        <f>K56+'Ref_it0-E_by_region'!I56</f>
        <v>11.881708243516451</v>
      </c>
      <c r="L57">
        <f>L56+'Ref_it0-E_by_region'!J56</f>
        <v>10.755823706993707</v>
      </c>
      <c r="M57">
        <f>M56+'Ref_it0-E_by_region'!K56</f>
        <v>9.3547682711791253</v>
      </c>
      <c r="N57">
        <f>N56+'Ref_it0-E_by_region'!L56</f>
        <v>13.859981565627194</v>
      </c>
      <c r="P57">
        <v>55</v>
      </c>
      <c r="Q57" t="s">
        <v>69</v>
      </c>
      <c r="R57">
        <f>R56+'Ref-it0_damagesbyregionoutput'!A56</f>
        <v>98.956644975867619</v>
      </c>
      <c r="S57">
        <f>S56+'Ref-it0_damagesbyregionoutput'!B56</f>
        <v>340.79273122016309</v>
      </c>
      <c r="T57">
        <f>T56+'Ref-it0_damagesbyregionoutput'!C56</f>
        <v>19.318612545557894</v>
      </c>
      <c r="U57">
        <f>U56+'Ref-it0_damagesbyregionoutput'!D56</f>
        <v>10.810945905091916</v>
      </c>
      <c r="V57">
        <f>V56+'Ref-it0_damagesbyregionoutput'!E56</f>
        <v>16.498123201190047</v>
      </c>
      <c r="W57">
        <f>W56+'Ref-it0_damagesbyregionoutput'!F56</f>
        <v>1392.3756537931667</v>
      </c>
      <c r="X57">
        <f>X56+'Ref-it0_damagesbyregionoutput'!G56</f>
        <v>365.8887220036533</v>
      </c>
      <c r="Y57">
        <f>Y56+'Ref-it0_damagesbyregionoutput'!H56</f>
        <v>282.03768385499939</v>
      </c>
      <c r="Z57">
        <f>Z56+'Ref-it0_damagesbyregionoutput'!I56</f>
        <v>2518.0479237527215</v>
      </c>
      <c r="AA57">
        <f>AA56+'Ref-it0_damagesbyregionoutput'!J56</f>
        <v>100.84617675927706</v>
      </c>
      <c r="AB57">
        <f>AB56+'Ref-it0_damagesbyregionoutput'!K56</f>
        <v>142.37611337364919</v>
      </c>
      <c r="AC57">
        <f>AC56+'Ref-it0_damagesbyregionoutput'!L56</f>
        <v>605.80511115162153</v>
      </c>
      <c r="AE57">
        <v>55</v>
      </c>
      <c r="AF57" t="s">
        <v>69</v>
      </c>
      <c r="AG57">
        <f t="shared" si="2"/>
        <v>992.68252741070614</v>
      </c>
      <c r="AH57">
        <f t="shared" si="3"/>
        <v>502.14579673232674</v>
      </c>
      <c r="AI57">
        <f t="shared" si="8"/>
        <v>222.9225162871785</v>
      </c>
      <c r="AJ57">
        <f t="shared" si="8"/>
        <v>235.51320472540692</v>
      </c>
      <c r="AK57">
        <f t="shared" si="8"/>
        <v>248.47631482610956</v>
      </c>
      <c r="AL57">
        <f t="shared" si="8"/>
        <v>-756.22294849915863</v>
      </c>
      <c r="AM57">
        <f t="shared" si="8"/>
        <v>367.36622228534054</v>
      </c>
      <c r="AN57">
        <f t="shared" si="7"/>
        <v>133.85549898124603</v>
      </c>
      <c r="AO57">
        <f t="shared" si="7"/>
        <v>-2149.9960060149519</v>
      </c>
      <c r="AP57">
        <f t="shared" si="7"/>
        <v>232.32995087107162</v>
      </c>
      <c r="AQ57">
        <f t="shared" si="7"/>
        <v>147.40043488309661</v>
      </c>
      <c r="AR57">
        <f t="shared" si="7"/>
        <v>-176.47351248837214</v>
      </c>
      <c r="AT57">
        <f>(C57/SUM($C57:$N57)-R57/SUM($R57:$AC57))*SUM('Ref-it0_damagesbyregionoutput'!$A56:$L56)</f>
        <v>57.701960499552996</v>
      </c>
      <c r="AU57">
        <f>(D57/SUM($C57:$N57)-S57/SUM($R57:$AC57))*SUM('Ref-it0_damagesbyregionoutput'!$A56:$L56)</f>
        <v>29.188382114111128</v>
      </c>
      <c r="AV57">
        <f>(E57/SUM($C57:$N57)-T57/SUM($R57:$AC57))*SUM('Ref-it0_damagesbyregionoutput'!$A56:$L56)</f>
        <v>12.957885199022799</v>
      </c>
      <c r="AW57">
        <f>(F57/SUM($C57:$N57)-U57/SUM($R57:$AC57))*SUM('Ref-it0_damagesbyregionoutput'!$A56:$L56)</f>
        <v>13.689747991873443</v>
      </c>
      <c r="AX57">
        <f>(G57/SUM($C57:$N57)-V57/SUM($R57:$AC57))*SUM('Ref-it0_damagesbyregionoutput'!$A56:$L56)</f>
        <v>14.443258652460127</v>
      </c>
      <c r="AY57">
        <f>(H57/SUM($C57:$N57)-W57/SUM($R57:$AC57))*SUM('Ref-it0_damagesbyregionoutput'!$A56:$L56)</f>
        <v>-43.957202326278541</v>
      </c>
      <c r="AZ57">
        <f>(I57/SUM($C57:$N57)-X57/SUM($R57:$AC57))*SUM('Ref-it0_damagesbyregionoutput'!$A56:$L56)</f>
        <v>21.354008619926582</v>
      </c>
      <c r="BA57">
        <f>(J57/SUM($C57:$N57)-Y57/SUM($R57:$AC57))*SUM('Ref-it0_damagesbyregionoutput'!$A56:$L56)</f>
        <v>7.7806594773157025</v>
      </c>
      <c r="BB57">
        <f>(K57/SUM($C57:$N57)-Z57/SUM($R57:$AC57))*SUM('Ref-it0_damagesbyregionoutput'!$A56:$L56)</f>
        <v>-124.97347458795764</v>
      </c>
      <c r="BC57">
        <f>(L57/SUM($C57:$N57)-AA57/SUM($R57:$AC57))*SUM('Ref-it0_damagesbyregionoutput'!$A56:$L56)</f>
        <v>13.504714022713118</v>
      </c>
      <c r="BD57">
        <f>(M57/SUM($C57:$N57)-AB57/SUM($R57:$AC57))*SUM('Ref-it0_damagesbyregionoutput'!$A56:$L56)</f>
        <v>8.5679901039725337</v>
      </c>
      <c r="BE57">
        <f>(N57/SUM($C57:$N57)-AC57/SUM($R57:$AC57))*SUM('Ref-it0_damagesbyregionoutput'!$A56:$L56)</f>
        <v>-10.257929766712239</v>
      </c>
      <c r="BG57" s="2">
        <f t="shared" si="6"/>
        <v>-1119348746436.7139</v>
      </c>
      <c r="BH57" s="2">
        <f t="shared" si="6"/>
        <v>-713875904058.2627</v>
      </c>
      <c r="BI57" s="2">
        <f t="shared" si="6"/>
        <v>-239516402110.40903</v>
      </c>
      <c r="BJ57" s="2">
        <f t="shared" si="6"/>
        <v>-167647723515.16299</v>
      </c>
      <c r="BK57" s="2">
        <f t="shared" si="6"/>
        <v>-214868089833.02197</v>
      </c>
      <c r="BL57" s="2">
        <f t="shared" si="6"/>
        <v>3405169771715.3574</v>
      </c>
      <c r="BM57" s="2">
        <f t="shared" si="6"/>
        <v>-2932998257189.105</v>
      </c>
      <c r="BN57" s="2">
        <f t="shared" si="6"/>
        <v>-1958906242083.5637</v>
      </c>
      <c r="BO57" s="2">
        <f t="shared" si="6"/>
        <v>2832261412102.8662</v>
      </c>
      <c r="BP57" s="2">
        <f t="shared" si="6"/>
        <v>-1318066806580.772</v>
      </c>
      <c r="BQ57" s="2">
        <f t="shared" si="6"/>
        <v>-182728455355.43069</v>
      </c>
      <c r="BR57" s="2">
        <f t="shared" si="6"/>
        <v>2610525443345.2368</v>
      </c>
    </row>
    <row r="58" spans="1:70" x14ac:dyDescent="0.2">
      <c r="A58">
        <v>56</v>
      </c>
      <c r="B58" t="s">
        <v>70</v>
      </c>
      <c r="C58">
        <f>C57+'Ref_it0-E_by_region'!A57</f>
        <v>35.241055754346853</v>
      </c>
      <c r="D58">
        <f>D57+'Ref_it0-E_by_region'!B57</f>
        <v>27.212328407120577</v>
      </c>
      <c r="E58">
        <f>E57+'Ref_it0-E_by_region'!C57</f>
        <v>7.820196767515136</v>
      </c>
      <c r="F58">
        <f>F57+'Ref_it0-E_by_region'!D57</f>
        <v>7.9520077197609984</v>
      </c>
      <c r="G58">
        <f>G57+'Ref_it0-E_by_region'!E57</f>
        <v>8.5540892817008629</v>
      </c>
      <c r="H58">
        <f>H57+'Ref_it0-E_by_region'!F57</f>
        <v>20.536724517252626</v>
      </c>
      <c r="I58">
        <f>I57+'Ref_it0-E_by_region'!G57</f>
        <v>23.671446598371212</v>
      </c>
      <c r="J58">
        <f>J57+'Ref_it0-E_by_region'!H57</f>
        <v>13.426153270171122</v>
      </c>
      <c r="K58">
        <f>K57+'Ref_it0-E_by_region'!I57</f>
        <v>11.881708243516451</v>
      </c>
      <c r="L58">
        <f>L57+'Ref_it0-E_by_region'!J57</f>
        <v>10.755823706993707</v>
      </c>
      <c r="M58">
        <f>M57+'Ref_it0-E_by_region'!K57</f>
        <v>9.3547682711791253</v>
      </c>
      <c r="N58">
        <f>N57+'Ref_it0-E_by_region'!L57</f>
        <v>13.859981565627194</v>
      </c>
      <c r="P58">
        <v>56</v>
      </c>
      <c r="Q58" t="s">
        <v>70</v>
      </c>
      <c r="R58">
        <f>R57+'Ref-it0_damagesbyregionoutput'!A57</f>
        <v>103.78327097724217</v>
      </c>
      <c r="S58">
        <f>S57+'Ref-it0_damagesbyregionoutput'!B57</f>
        <v>360.80411366050708</v>
      </c>
      <c r="T58">
        <f>T57+'Ref-it0_damagesbyregionoutput'!C57</f>
        <v>20.23664409911439</v>
      </c>
      <c r="U58">
        <f>U57+'Ref-it0_damagesbyregionoutput'!D57</f>
        <v>11.287526896229735</v>
      </c>
      <c r="V58">
        <f>V57+'Ref-it0_damagesbyregionoutput'!E57</f>
        <v>17.268256845861217</v>
      </c>
      <c r="W58">
        <f>W57+'Ref-it0_damagesbyregionoutput'!F57</f>
        <v>1480.9295866462483</v>
      </c>
      <c r="X58">
        <f>X57+'Ref-it0_damagesbyregionoutput'!G57</f>
        <v>384.96798504700888</v>
      </c>
      <c r="Y58">
        <f>Y57+'Ref-it0_damagesbyregionoutput'!H57</f>
        <v>297.0920226084657</v>
      </c>
      <c r="Z58">
        <f>Z57+'Ref-it0_damagesbyregionoutput'!I57</f>
        <v>2674.4516736176174</v>
      </c>
      <c r="AA58">
        <f>AA57+'Ref-it0_damagesbyregionoutput'!J57</f>
        <v>105.55450934288238</v>
      </c>
      <c r="AB58">
        <f>AB57+'Ref-it0_damagesbyregionoutput'!K57</f>
        <v>150.86295912932169</v>
      </c>
      <c r="AC58">
        <f>AC57+'Ref-it0_damagesbyregionoutput'!L57</f>
        <v>645.64622965469835</v>
      </c>
      <c r="AE58">
        <v>56</v>
      </c>
      <c r="AF58" t="s">
        <v>70</v>
      </c>
      <c r="AG58">
        <f t="shared" si="2"/>
        <v>1054.3738988215823</v>
      </c>
      <c r="AH58">
        <f t="shared" si="3"/>
        <v>533.49807385949975</v>
      </c>
      <c r="AI58">
        <f t="shared" si="8"/>
        <v>236.76521812285085</v>
      </c>
      <c r="AJ58">
        <f t="shared" si="8"/>
        <v>250.04615218348462</v>
      </c>
      <c r="AK58">
        <f t="shared" si="8"/>
        <v>263.85214720103346</v>
      </c>
      <c r="AL58">
        <f t="shared" si="8"/>
        <v>-806.01351972604357</v>
      </c>
      <c r="AM58">
        <f t="shared" si="8"/>
        <v>392.96715368764842</v>
      </c>
      <c r="AN58">
        <f t="shared" si="7"/>
        <v>144.14321679688703</v>
      </c>
      <c r="AO58">
        <f t="shared" si="7"/>
        <v>-2283.9728614160554</v>
      </c>
      <c r="AP58">
        <f t="shared" si="7"/>
        <v>247.92338956513811</v>
      </c>
      <c r="AQ58">
        <f t="shared" si="7"/>
        <v>156.57084820592783</v>
      </c>
      <c r="AR58">
        <f t="shared" si="7"/>
        <v>-190.15371730195162</v>
      </c>
      <c r="AT58">
        <f>(C58/SUM($C58:$N58)-R58/SUM($R58:$AC58))*SUM('Ref-it0_damagesbyregionoutput'!$A57:$L57)</f>
        <v>60.557273315107132</v>
      </c>
      <c r="AU58">
        <f>(D58/SUM($C58:$N58)-S58/SUM($R58:$AC58))*SUM('Ref-it0_damagesbyregionoutput'!$A57:$L57)</f>
        <v>30.641111950799395</v>
      </c>
      <c r="AV58">
        <f>(E58/SUM($C58:$N58)-T58/SUM($R58:$AC58))*SUM('Ref-it0_damagesbyregionoutput'!$A57:$L57)</f>
        <v>13.598455008608518</v>
      </c>
      <c r="AW58">
        <f>(F58/SUM($C58:$N58)-U58/SUM($R58:$AC58))*SUM('Ref-it0_damagesbyregionoutput'!$A57:$L57)</f>
        <v>14.361236745418003</v>
      </c>
      <c r="AX58">
        <f>(G58/SUM($C58:$N58)-V58/SUM($R58:$AC58))*SUM('Ref-it0_damagesbyregionoutput'!$A57:$L57)</f>
        <v>15.154175013900488</v>
      </c>
      <c r="AY58">
        <f>(H58/SUM($C58:$N58)-W58/SUM($R58:$AC58))*SUM('Ref-it0_damagesbyregionoutput'!$A57:$L57)</f>
        <v>-46.292857841296943</v>
      </c>
      <c r="AZ58">
        <f>(I58/SUM($C58:$N58)-X58/SUM($R58:$AC58))*SUM('Ref-it0_damagesbyregionoutput'!$A57:$L57)</f>
        <v>22.569810724942357</v>
      </c>
      <c r="BA58">
        <f>(J58/SUM($C58:$N58)-Y58/SUM($R58:$AC58))*SUM('Ref-it0_damagesbyregionoutput'!$A57:$L57)</f>
        <v>8.2787711132110537</v>
      </c>
      <c r="BB58">
        <f>(K58/SUM($C58:$N58)-Z58/SUM($R58:$AC58))*SUM('Ref-it0_damagesbyregionoutput'!$A57:$L57)</f>
        <v>-131.1784832379125</v>
      </c>
      <c r="BC58">
        <f>(L58/SUM($C58:$N58)-AA58/SUM($R58:$AC58))*SUM('Ref-it0_damagesbyregionoutput'!$A57:$L57)</f>
        <v>14.239317266753011</v>
      </c>
      <c r="BD58">
        <f>(M58/SUM($C58:$N58)-AB58/SUM($R58:$AC58))*SUM('Ref-it0_damagesbyregionoutput'!$A57:$L57)</f>
        <v>8.9925439719074003</v>
      </c>
      <c r="BE58">
        <f>(N58/SUM($C58:$N58)-AC58/SUM($R58:$AC58))*SUM('Ref-it0_damagesbyregionoutput'!$A57:$L57)</f>
        <v>-10.92135403143782</v>
      </c>
      <c r="BG58" s="2">
        <f t="shared" si="6"/>
        <v>-1134098095769.0405</v>
      </c>
      <c r="BH58" s="2">
        <f t="shared" si="6"/>
        <v>-711165176373.61548</v>
      </c>
      <c r="BI58" s="2">
        <f t="shared" si="6"/>
        <v>-244246827063.84006</v>
      </c>
      <c r="BJ58" s="2">
        <f t="shared" si="6"/>
        <v>-171710712659.69751</v>
      </c>
      <c r="BK58" s="2">
        <f t="shared" si="6"/>
        <v>-221657361023.41428</v>
      </c>
      <c r="BL58" s="2">
        <f t="shared" si="6"/>
        <v>3497713385587.9927</v>
      </c>
      <c r="BM58" s="2">
        <f t="shared" si="6"/>
        <v>-3031120677365.5215</v>
      </c>
      <c r="BN58" s="2">
        <f t="shared" si="6"/>
        <v>-2008946702429.9487</v>
      </c>
      <c r="BO58" s="2">
        <f t="shared" si="6"/>
        <v>2798372163190.9189</v>
      </c>
      <c r="BP58" s="2">
        <f t="shared" si="6"/>
        <v>-1354121427313.4817</v>
      </c>
      <c r="BQ58" s="2">
        <f t="shared" si="6"/>
        <v>-177869350923.82272</v>
      </c>
      <c r="BR58" s="2">
        <f t="shared" si="6"/>
        <v>2758850782141.6587</v>
      </c>
    </row>
    <row r="59" spans="1:70" x14ac:dyDescent="0.2">
      <c r="A59">
        <v>57</v>
      </c>
      <c r="B59" t="s">
        <v>71</v>
      </c>
      <c r="C59">
        <f>C58+'Ref_it0-E_by_region'!A58</f>
        <v>35.241055754346853</v>
      </c>
      <c r="D59">
        <f>D58+'Ref_it0-E_by_region'!B58</f>
        <v>27.212328407120577</v>
      </c>
      <c r="E59">
        <f>E58+'Ref_it0-E_by_region'!C58</f>
        <v>7.820196767515136</v>
      </c>
      <c r="F59">
        <f>F58+'Ref_it0-E_by_region'!D58</f>
        <v>7.9520077197609984</v>
      </c>
      <c r="G59">
        <f>G58+'Ref_it0-E_by_region'!E58</f>
        <v>8.5540892817008629</v>
      </c>
      <c r="H59">
        <f>H58+'Ref_it0-E_by_region'!F58</f>
        <v>20.536724517252626</v>
      </c>
      <c r="I59">
        <f>I58+'Ref_it0-E_by_region'!G58</f>
        <v>23.671446598371212</v>
      </c>
      <c r="J59">
        <f>J58+'Ref_it0-E_by_region'!H58</f>
        <v>13.426153270171122</v>
      </c>
      <c r="K59">
        <f>K58+'Ref_it0-E_by_region'!I58</f>
        <v>11.881708243516451</v>
      </c>
      <c r="L59">
        <f>L58+'Ref_it0-E_by_region'!J58</f>
        <v>10.755823706993707</v>
      </c>
      <c r="M59">
        <f>M58+'Ref_it0-E_by_region'!K58</f>
        <v>9.3547682711791253</v>
      </c>
      <c r="N59">
        <f>N58+'Ref_it0-E_by_region'!L58</f>
        <v>13.859981565627194</v>
      </c>
      <c r="P59">
        <v>57</v>
      </c>
      <c r="Q59" t="s">
        <v>71</v>
      </c>
      <c r="R59">
        <f>R58+'Ref-it0_damagesbyregionoutput'!A58</f>
        <v>108.81151060872</v>
      </c>
      <c r="S59">
        <f>S58+'Ref-it0_damagesbyregionoutput'!B58</f>
        <v>381.77048762135956</v>
      </c>
      <c r="T59">
        <f>T58+'Ref-it0_damagesbyregionoutput'!C58</f>
        <v>21.190555940625167</v>
      </c>
      <c r="U59">
        <f>U58+'Ref-it0_damagesbyregionoutput'!D58</f>
        <v>11.780423567255376</v>
      </c>
      <c r="V59">
        <f>V58+'Ref-it0_damagesbyregionoutput'!E58</f>
        <v>18.065202574839425</v>
      </c>
      <c r="W59">
        <f>W58+'Ref-it0_damagesbyregionoutput'!F58</f>
        <v>1573.8770289927907</v>
      </c>
      <c r="X59">
        <f>X58+'Ref-it0_damagesbyregionoutput'!G58</f>
        <v>404.81874883936911</v>
      </c>
      <c r="Y59">
        <f>Y58+'Ref-it0_damagesbyregionoutput'!H58</f>
        <v>312.78967490031789</v>
      </c>
      <c r="Z59">
        <f>Z58+'Ref-it0_damagesbyregionoutput'!I58</f>
        <v>2838.3572096822163</v>
      </c>
      <c r="AA59">
        <f>AA58+'Ref-it0_damagesbyregionoutput'!J58</f>
        <v>110.4327724911976</v>
      </c>
      <c r="AB59">
        <f>AB58+'Ref-it0_damagesbyregionoutput'!K58</f>
        <v>159.76041150581818</v>
      </c>
      <c r="AC59">
        <f>AC58+'Ref-it0_damagesbyregionoutput'!L58</f>
        <v>687.59593051178388</v>
      </c>
      <c r="AE59">
        <v>57</v>
      </c>
      <c r="AF59" t="s">
        <v>71</v>
      </c>
      <c r="AG59">
        <f t="shared" si="2"/>
        <v>1119.0558882485198</v>
      </c>
      <c r="AH59">
        <f t="shared" si="3"/>
        <v>566.36032693230857</v>
      </c>
      <c r="AI59">
        <f t="shared" si="8"/>
        <v>251.28041457779395</v>
      </c>
      <c r="AJ59">
        <f t="shared" si="8"/>
        <v>265.28309866707139</v>
      </c>
      <c r="AK59">
        <f t="shared" si="8"/>
        <v>279.97602039899533</v>
      </c>
      <c r="AL59">
        <f t="shared" si="8"/>
        <v>-858.33732752013157</v>
      </c>
      <c r="AM59">
        <f t="shared" si="8"/>
        <v>419.94080900517724</v>
      </c>
      <c r="AN59">
        <f t="shared" si="7"/>
        <v>155.00379892233309</v>
      </c>
      <c r="AO59">
        <f t="shared" si="7"/>
        <v>-2424.37522524216</v>
      </c>
      <c r="AP59">
        <f t="shared" si="7"/>
        <v>264.32118975479432</v>
      </c>
      <c r="AQ59">
        <f t="shared" si="7"/>
        <v>166.17803551781114</v>
      </c>
      <c r="AR59">
        <f t="shared" si="7"/>
        <v>-204.68702926251237</v>
      </c>
      <c r="AT59">
        <f>(C59/SUM($C59:$N59)-R59/SUM($R59:$AC59))*SUM('Ref-it0_damagesbyregionoutput'!$A58:$L58)</f>
        <v>63.532627685673198</v>
      </c>
      <c r="AU59">
        <f>(D59/SUM($C59:$N59)-S59/SUM($R59:$AC59))*SUM('Ref-it0_damagesbyregionoutput'!$A58:$L58)</f>
        <v>32.154211567792181</v>
      </c>
      <c r="AV59">
        <f>(E59/SUM($C59:$N59)-T59/SUM($R59:$AC59))*SUM('Ref-it0_damagesbyregionoutput'!$A58:$L58)</f>
        <v>14.26604800682412</v>
      </c>
      <c r="AW59">
        <f>(F59/SUM($C59:$N59)-U59/SUM($R59:$AC59))*SUM('Ref-it0_damagesbyregionoutput'!$A58:$L58)</f>
        <v>15.061028243456049</v>
      </c>
      <c r="AX59">
        <f>(G59/SUM($C59:$N59)-V59/SUM($R59:$AC59))*SUM('Ref-it0_damagesbyregionoutput'!$A58:$L58)</f>
        <v>15.895195630278963</v>
      </c>
      <c r="AY59">
        <f>(H59/SUM($C59:$N59)-W59/SUM($R59:$AC59))*SUM('Ref-it0_damagesbyregionoutput'!$A58:$L58)</f>
        <v>-48.730743862492147</v>
      </c>
      <c r="AZ59">
        <f>(I59/SUM($C59:$N59)-X59/SUM($R59:$AC59))*SUM('Ref-it0_damagesbyregionoutput'!$A58:$L58)</f>
        <v>23.841475076194982</v>
      </c>
      <c r="BA59">
        <f>(J59/SUM($C59:$N59)-Y59/SUM($R59:$AC59))*SUM('Ref-it0_damagesbyregionoutput'!$A58:$L58)</f>
        <v>8.8000954645891127</v>
      </c>
      <c r="BB59">
        <f>(K59/SUM($C59:$N59)-Z59/SUM($R59:$AC59))*SUM('Ref-it0_damagesbyregionoutput'!$A58:$L58)</f>
        <v>-137.64006800120958</v>
      </c>
      <c r="BC59">
        <f>(L59/SUM($C59:$N59)-AA59/SUM($R59:$AC59))*SUM('Ref-it0_damagesbyregionoutput'!$A58:$L58)</f>
        <v>15.006417386721377</v>
      </c>
      <c r="BD59">
        <f>(M59/SUM($C59:$N59)-AB59/SUM($R59:$AC59))*SUM('Ref-it0_damagesbyregionoutput'!$A58:$L58)</f>
        <v>9.4344950694232121</v>
      </c>
      <c r="BE59">
        <f>(N59/SUM($C59:$N59)-AC59/SUM($R59:$AC59))*SUM('Ref-it0_damagesbyregionoutput'!$A58:$L58)</f>
        <v>-11.620782267251426</v>
      </c>
      <c r="BG59" s="2">
        <f t="shared" si="6"/>
        <v>-1149361741264.2366</v>
      </c>
      <c r="BH59" s="2">
        <f t="shared" si="6"/>
        <v>-708041505016.63086</v>
      </c>
      <c r="BI59" s="2">
        <f t="shared" si="6"/>
        <v>-249148448118.97473</v>
      </c>
      <c r="BJ59" s="2">
        <f t="shared" si="6"/>
        <v>-175918240130.71466</v>
      </c>
      <c r="BK59" s="2">
        <f t="shared" si="6"/>
        <v>-228677567682.90802</v>
      </c>
      <c r="BL59" s="2">
        <f t="shared" si="6"/>
        <v>3593063931595.8501</v>
      </c>
      <c r="BM59" s="2">
        <f t="shared" si="6"/>
        <v>-3132180241333.8418</v>
      </c>
      <c r="BN59" s="2">
        <f t="shared" si="6"/>
        <v>-2060486660856.9453</v>
      </c>
      <c r="BO59" s="2">
        <f t="shared" si="6"/>
        <v>2762295824895.0625</v>
      </c>
      <c r="BP59" s="2">
        <f t="shared" si="6"/>
        <v>-1391382802934.8315</v>
      </c>
      <c r="BQ59" s="2">
        <f t="shared" si="6"/>
        <v>-172692242460.09607</v>
      </c>
      <c r="BR59" s="2">
        <f t="shared" si="6"/>
        <v>2912529693309.3257</v>
      </c>
    </row>
    <row r="60" spans="1:70" x14ac:dyDescent="0.2">
      <c r="A60">
        <v>58</v>
      </c>
      <c r="B60" t="s">
        <v>72</v>
      </c>
      <c r="C60">
        <f>C59+'Ref_it0-E_by_region'!A59</f>
        <v>35.241055754346853</v>
      </c>
      <c r="D60">
        <f>D59+'Ref_it0-E_by_region'!B59</f>
        <v>27.212328407120577</v>
      </c>
      <c r="E60">
        <f>E59+'Ref_it0-E_by_region'!C59</f>
        <v>7.820196767515136</v>
      </c>
      <c r="F60">
        <f>F59+'Ref_it0-E_by_region'!D59</f>
        <v>7.9520077197609984</v>
      </c>
      <c r="G60">
        <f>G59+'Ref_it0-E_by_region'!E59</f>
        <v>8.5540892817008629</v>
      </c>
      <c r="H60">
        <f>H59+'Ref_it0-E_by_region'!F59</f>
        <v>20.536724517252626</v>
      </c>
      <c r="I60">
        <f>I59+'Ref_it0-E_by_region'!G59</f>
        <v>23.671446598371212</v>
      </c>
      <c r="J60">
        <f>J59+'Ref_it0-E_by_region'!H59</f>
        <v>13.426153270171122</v>
      </c>
      <c r="K60">
        <f>K59+'Ref_it0-E_by_region'!I59</f>
        <v>11.881708243516451</v>
      </c>
      <c r="L60">
        <f>L59+'Ref_it0-E_by_region'!J59</f>
        <v>10.755823706993707</v>
      </c>
      <c r="M60">
        <f>M59+'Ref_it0-E_by_region'!K59</f>
        <v>9.3547682711791253</v>
      </c>
      <c r="N60">
        <f>N59+'Ref_it0-E_by_region'!L59</f>
        <v>13.859981565627194</v>
      </c>
      <c r="P60">
        <v>58</v>
      </c>
      <c r="Q60" t="s">
        <v>72</v>
      </c>
      <c r="R60">
        <f>R59+'Ref-it0_damagesbyregionoutput'!A59</f>
        <v>114.04939908550466</v>
      </c>
      <c r="S60">
        <f>S59+'Ref-it0_damagesbyregionoutput'!B59</f>
        <v>403.73263703127918</v>
      </c>
      <c r="T60">
        <f>T59+'Ref-it0_damagesbyregionoutput'!C59</f>
        <v>22.181669176134786</v>
      </c>
      <c r="U60">
        <f>U59+'Ref-it0_damagesbyregionoutput'!D59</f>
        <v>12.290151719129694</v>
      </c>
      <c r="V60">
        <f>V59+'Ref-it0_damagesbyregionoutput'!E59</f>
        <v>18.88979204576037</v>
      </c>
      <c r="W60">
        <f>W59+'Ref-it0_damagesbyregionoutput'!F59</f>
        <v>1671.405600744404</v>
      </c>
      <c r="X60">
        <f>X59+'Ref-it0_damagesbyregionoutput'!G59</f>
        <v>425.4695130964929</v>
      </c>
      <c r="Y60">
        <f>Y59+'Ref-it0_damagesbyregionoutput'!H59</f>
        <v>329.15580809275849</v>
      </c>
      <c r="Z60">
        <f>Z59+'Ref-it0_damagesbyregionoutput'!I59</f>
        <v>3010.0752208501394</v>
      </c>
      <c r="AA60">
        <f>AA59+'Ref-it0_damagesbyregionoutput'!J59</f>
        <v>115.48662055446192</v>
      </c>
      <c r="AB60">
        <f>AB59+'Ref-it0_damagesbyregionoutput'!K59</f>
        <v>169.08617617156412</v>
      </c>
      <c r="AC60">
        <f>AC59+'Ref-it0_damagesbyregionoutput'!L59</f>
        <v>731.75011278562818</v>
      </c>
      <c r="AE60">
        <v>58</v>
      </c>
      <c r="AF60" t="s">
        <v>72</v>
      </c>
      <c r="AG60">
        <f t="shared" si="2"/>
        <v>1186.8543229232907</v>
      </c>
      <c r="AH60">
        <f t="shared" si="3"/>
        <v>600.79513750857109</v>
      </c>
      <c r="AI60">
        <f t="shared" si="8"/>
        <v>266.49648940731652</v>
      </c>
      <c r="AJ60">
        <f t="shared" si="8"/>
        <v>281.25373391783125</v>
      </c>
      <c r="AK60">
        <f t="shared" si="8"/>
        <v>296.87959529978167</v>
      </c>
      <c r="AL60">
        <f t="shared" si="8"/>
        <v>-913.30398345480671</v>
      </c>
      <c r="AM60">
        <f t="shared" si="8"/>
        <v>448.3486040396599</v>
      </c>
      <c r="AN60">
        <f t="shared" si="7"/>
        <v>166.4630769706321</v>
      </c>
      <c r="AO60">
        <f t="shared" si="7"/>
        <v>-2571.4686539652475</v>
      </c>
      <c r="AP60">
        <f t="shared" si="7"/>
        <v>281.55855287149751</v>
      </c>
      <c r="AQ60">
        <f t="shared" si="7"/>
        <v>176.23982505090569</v>
      </c>
      <c r="AR60">
        <f t="shared" si="7"/>
        <v>-220.11670056943166</v>
      </c>
      <c r="AT60">
        <f>(C60/SUM($C60:$N60)-R60/SUM($R60:$AC60))*SUM('Ref-it0_damagesbyregionoutput'!$A59:$L59)</f>
        <v>66.633275311868289</v>
      </c>
      <c r="AU60">
        <f>(D60/SUM($C60:$N60)-S60/SUM($R60:$AC60))*SUM('Ref-it0_damagesbyregionoutput'!$A59:$L59)</f>
        <v>33.730296153816852</v>
      </c>
      <c r="AV60">
        <f>(E60/SUM($C60:$N60)-T60/SUM($R60:$AC60))*SUM('Ref-it0_damagesbyregionoutput'!$A59:$L59)</f>
        <v>14.961847975231096</v>
      </c>
      <c r="AW60">
        <f>(F60/SUM($C60:$N60)-U60/SUM($R60:$AC60))*SUM('Ref-it0_damagesbyregionoutput'!$A59:$L59)</f>
        <v>15.790360385997486</v>
      </c>
      <c r="AX60">
        <f>(G60/SUM($C60:$N60)-V60/SUM($R60:$AC60))*SUM('Ref-it0_damagesbyregionoutput'!$A59:$L59)</f>
        <v>16.667639343775598</v>
      </c>
      <c r="AY60">
        <f>(H60/SUM($C60:$N60)-W60/SUM($R60:$AC60))*SUM('Ref-it0_damagesbyregionoutput'!$A59:$L59)</f>
        <v>-51.275404738028179</v>
      </c>
      <c r="AZ60">
        <f>(I60/SUM($C60:$N60)-X60/SUM($R60:$AC60))*SUM('Ref-it0_damagesbyregionoutput'!$A59:$L59)</f>
        <v>25.171527281530881</v>
      </c>
      <c r="BA60">
        <f>(J60/SUM($C60:$N60)-Y60/SUM($R60:$AC60))*SUM('Ref-it0_damagesbyregionoutput'!$A59:$L59)</f>
        <v>9.3456962853913392</v>
      </c>
      <c r="BB60">
        <f>(K60/SUM($C60:$N60)-Z60/SUM($R60:$AC60))*SUM('Ref-it0_damagesbyregionoutput'!$A59:$L59)</f>
        <v>-144.36934294806471</v>
      </c>
      <c r="BC60">
        <f>(L60/SUM($C60:$N60)-AA60/SUM($R60:$AC60))*SUM('Ref-it0_damagesbyregionoutput'!$A59:$L59)</f>
        <v>15.807473762818567</v>
      </c>
      <c r="BD60">
        <f>(M60/SUM($C60:$N60)-AB60/SUM($R60:$AC60))*SUM('Ref-it0_damagesbyregionoutput'!$A59:$L59)</f>
        <v>9.8945898891851662</v>
      </c>
      <c r="BE60">
        <f>(N60/SUM($C60:$N60)-AC60/SUM($R60:$AC60))*SUM('Ref-it0_damagesbyregionoutput'!$A59:$L59)</f>
        <v>-12.357958703522355</v>
      </c>
      <c r="BG60" s="2">
        <f t="shared" si="6"/>
        <v>-1165159362902.699</v>
      </c>
      <c r="BH60" s="2">
        <f t="shared" si="6"/>
        <v>-704514422445.66919</v>
      </c>
      <c r="BI60" s="2">
        <f t="shared" si="6"/>
        <v>-254226854291.47229</v>
      </c>
      <c r="BJ60" s="2">
        <f t="shared" ref="BJ60:BR62" si="9">(AW60-(AJ60-AJ59))*10^12</f>
        <v>-180274864762.3833</v>
      </c>
      <c r="BK60" s="2">
        <f t="shared" si="9"/>
        <v>-235935557010.74109</v>
      </c>
      <c r="BL60" s="2">
        <f t="shared" si="9"/>
        <v>3691251196646.9663</v>
      </c>
      <c r="BM60" s="2">
        <f t="shared" si="9"/>
        <v>-3236267752951.7788</v>
      </c>
      <c r="BN60" s="2">
        <f t="shared" si="9"/>
        <v>-2113581762907.6729</v>
      </c>
      <c r="BO60" s="2">
        <f t="shared" si="9"/>
        <v>2724085775022.8145</v>
      </c>
      <c r="BP60" s="2">
        <f t="shared" si="9"/>
        <v>-1429889353884.6257</v>
      </c>
      <c r="BQ60" s="2">
        <f t="shared" si="9"/>
        <v>-167199643909.38812</v>
      </c>
      <c r="BR60" s="2">
        <f t="shared" si="9"/>
        <v>3071712603396.9341</v>
      </c>
    </row>
    <row r="61" spans="1:70" x14ac:dyDescent="0.2">
      <c r="A61">
        <v>59</v>
      </c>
      <c r="B61" t="s">
        <v>73</v>
      </c>
      <c r="C61">
        <f>C60+'Ref_it0-E_by_region'!A60</f>
        <v>35.241055754346853</v>
      </c>
      <c r="D61">
        <f>D60+'Ref_it0-E_by_region'!B60</f>
        <v>27.212328407120577</v>
      </c>
      <c r="E61">
        <f>E60+'Ref_it0-E_by_region'!C60</f>
        <v>7.820196767515136</v>
      </c>
      <c r="F61">
        <f>F60+'Ref_it0-E_by_region'!D60</f>
        <v>7.9520077197609984</v>
      </c>
      <c r="G61">
        <f>G60+'Ref_it0-E_by_region'!E60</f>
        <v>8.5540892817008629</v>
      </c>
      <c r="H61">
        <f>H60+'Ref_it0-E_by_region'!F60</f>
        <v>20.536724517252626</v>
      </c>
      <c r="I61">
        <f>I60+'Ref_it0-E_by_region'!G60</f>
        <v>23.671446598371212</v>
      </c>
      <c r="J61">
        <f>J60+'Ref_it0-E_by_region'!H60</f>
        <v>13.426153270171122</v>
      </c>
      <c r="K61">
        <f>K60+'Ref_it0-E_by_region'!I60</f>
        <v>11.881708243516451</v>
      </c>
      <c r="L61">
        <f>L60+'Ref_it0-E_by_region'!J60</f>
        <v>10.755823706993707</v>
      </c>
      <c r="M61">
        <f>M60+'Ref_it0-E_by_region'!K60</f>
        <v>9.3547682711791253</v>
      </c>
      <c r="N61">
        <f>N60+'Ref_it0-E_by_region'!L60</f>
        <v>13.859981565627194</v>
      </c>
      <c r="P61">
        <v>59</v>
      </c>
      <c r="Q61" t="s">
        <v>73</v>
      </c>
      <c r="R61">
        <f>R60+'Ref-it0_damagesbyregionoutput'!A60</f>
        <v>119.50529782753726</v>
      </c>
      <c r="S61">
        <f>S60+'Ref-it0_damagesbyregionoutput'!B60</f>
        <v>426.7331030424217</v>
      </c>
      <c r="T61">
        <f>T60+'Ref-it0_damagesbyregionoutput'!C60</f>
        <v>23.211356794211827</v>
      </c>
      <c r="U61">
        <f>U60+'Ref-it0_damagesbyregionoutput'!D60</f>
        <v>12.817245484018571</v>
      </c>
      <c r="V61">
        <f>V60+'Ref-it0_damagesbyregionoutput'!E60</f>
        <v>19.742887804162848</v>
      </c>
      <c r="W61">
        <f>W60+'Ref-it0_damagesbyregionoutput'!F60</f>
        <v>1773.7110665029429</v>
      </c>
      <c r="X61">
        <f>X60+'Ref-it0_damagesbyregionoutput'!G60</f>
        <v>446.9499543980416</v>
      </c>
      <c r="Y61">
        <f>Y60+'Ref-it0_damagesbyregionoutput'!H60</f>
        <v>346.2166376878555</v>
      </c>
      <c r="Z61">
        <f>Z60+'Ref-it0_damagesbyregionoutput'!I60</f>
        <v>3189.9299696004323</v>
      </c>
      <c r="AA61">
        <f>AA60+'Ref-it0_damagesbyregionoutput'!J60</f>
        <v>120.7219220403155</v>
      </c>
      <c r="AB61">
        <f>AB60+'Ref-it0_damagesbyregionoutput'!K60</f>
        <v>178.85872249046929</v>
      </c>
      <c r="AC61">
        <f>AC60+'Ref-it0_damagesbyregionoutput'!L60</f>
        <v>778.20893835991296</v>
      </c>
      <c r="AE61">
        <v>59</v>
      </c>
      <c r="AF61" t="s">
        <v>73</v>
      </c>
      <c r="AG61">
        <f t="shared" si="2"/>
        <v>1257.9005139307587</v>
      </c>
      <c r="AH61">
        <f t="shared" si="3"/>
        <v>636.86781631482347</v>
      </c>
      <c r="AI61">
        <f t="shared" si="8"/>
        <v>282.44306377007996</v>
      </c>
      <c r="AJ61">
        <f t="shared" si="8"/>
        <v>297.98904036326638</v>
      </c>
      <c r="AK61">
        <f t="shared" si="8"/>
        <v>314.59591217519909</v>
      </c>
      <c r="AL61">
        <f t="shared" si="8"/>
        <v>-971.02785798261641</v>
      </c>
      <c r="AM61">
        <f t="shared" si="8"/>
        <v>478.25468034962552</v>
      </c>
      <c r="AN61">
        <f t="shared" si="7"/>
        <v>178.54804793341108</v>
      </c>
      <c r="AO61">
        <f t="shared" si="7"/>
        <v>-2725.5303187410127</v>
      </c>
      <c r="AP61">
        <f t="shared" si="7"/>
        <v>299.67223946074557</v>
      </c>
      <c r="AQ61">
        <f t="shared" si="7"/>
        <v>186.77482362668633</v>
      </c>
      <c r="AR61">
        <f t="shared" si="7"/>
        <v>-236.487961200965</v>
      </c>
      <c r="AT61">
        <f>(C61/SUM($C61:$N61)-R61/SUM($R61:$AC61))*SUM('Ref-it0_damagesbyregionoutput'!$A60:$L60)</f>
        <v>69.864681266177257</v>
      </c>
      <c r="AU61">
        <f>(D61/SUM($C61:$N61)-S61/SUM($R61:$AC61))*SUM('Ref-it0_damagesbyregionoutput'!$A60:$L60)</f>
        <v>35.372087460623042</v>
      </c>
      <c r="AV61">
        <f>(E61/SUM($C61:$N61)-T61/SUM($R61:$AC61))*SUM('Ref-it0_damagesbyregionoutput'!$A60:$L60)</f>
        <v>15.687086862280596</v>
      </c>
      <c r="AW61">
        <f>(F61/SUM($C61:$N61)-U61/SUM($R61:$AC61))*SUM('Ref-it0_damagesbyregionoutput'!$A60:$L60)</f>
        <v>16.550521360975942</v>
      </c>
      <c r="AX61">
        <f>(G61/SUM($C61:$N61)-V61/SUM($R61:$AC61))*SUM('Ref-it0_damagesbyregionoutput'!$A60:$L60)</f>
        <v>17.472878727969441</v>
      </c>
      <c r="AY61">
        <f>(H61/SUM($C61:$N61)-W61/SUM($R61:$AC61))*SUM('Ref-it0_damagesbyregionoutput'!$A60:$L60)</f>
        <v>-53.93157173180758</v>
      </c>
      <c r="AZ61">
        <f>(I61/SUM($C61:$N61)-X61/SUM($R61:$AC61))*SUM('Ref-it0_damagesbyregionoutput'!$A60:$L60)</f>
        <v>26.562602079136525</v>
      </c>
      <c r="BA61">
        <f>(J61/SUM($C61:$N61)-Y61/SUM($R61:$AC61))*SUM('Ref-it0_damagesbyregionoutput'!$A60:$L60)</f>
        <v>9.9166844447704463</v>
      </c>
      <c r="BB61">
        <f>(K61/SUM($C61:$N61)-Z61/SUM($R61:$AC61))*SUM('Ref-it0_damagesbyregionoutput'!$A60:$L60)</f>
        <v>-151.37787519071239</v>
      </c>
      <c r="BC61">
        <f>(L61/SUM($C61:$N61)-AA61/SUM($R61:$AC61))*SUM('Ref-it0_damagesbyregionoutput'!$A60:$L60)</f>
        <v>16.644007425374969</v>
      </c>
      <c r="BD61">
        <f>(M61/SUM($C61:$N61)-AB61/SUM($R61:$AC61))*SUM('Ref-it0_damagesbyregionoutput'!$A60:$L60)</f>
        <v>10.373605366014818</v>
      </c>
      <c r="BE61">
        <f>(N61/SUM($C61:$N61)-AC61/SUM($R61:$AC61))*SUM('Ref-it0_damagesbyregionoutput'!$A60:$L60)</f>
        <v>-13.134708070802951</v>
      </c>
      <c r="BG61" s="2">
        <f t="shared" ref="BG61:BI62" si="10">(AT61-(AG61-AG60))*10^12</f>
        <v>-1181509741290.7393</v>
      </c>
      <c r="BH61" s="2">
        <f t="shared" si="10"/>
        <v>-700591345629.34131</v>
      </c>
      <c r="BI61" s="2">
        <f t="shared" si="10"/>
        <v>-259487500482.84631</v>
      </c>
      <c r="BJ61" s="2">
        <f t="shared" si="9"/>
        <v>-184785084459.18607</v>
      </c>
      <c r="BK61" s="2">
        <f t="shared" si="9"/>
        <v>-243438147447.97855</v>
      </c>
      <c r="BL61" s="2">
        <f t="shared" si="9"/>
        <v>3792302796002.1187</v>
      </c>
      <c r="BM61" s="2">
        <f t="shared" si="9"/>
        <v>-3343474230829.0879</v>
      </c>
      <c r="BN61" s="2">
        <f t="shared" si="9"/>
        <v>-2168286518008.5359</v>
      </c>
      <c r="BO61" s="2">
        <f t="shared" si="9"/>
        <v>2683789585052.7788</v>
      </c>
      <c r="BP61" s="2">
        <f t="shared" si="9"/>
        <v>-1469679163873.0923</v>
      </c>
      <c r="BQ61" s="2">
        <f t="shared" si="9"/>
        <v>-161393209765.81573</v>
      </c>
      <c r="BR61" s="2">
        <f t="shared" si="9"/>
        <v>3236552560730.395</v>
      </c>
    </row>
    <row r="62" spans="1:70" x14ac:dyDescent="0.2">
      <c r="A62">
        <v>60</v>
      </c>
      <c r="B62" t="s">
        <v>74</v>
      </c>
      <c r="C62">
        <f>C61+'Ref_it0-E_by_region'!A61</f>
        <v>35.241055754346853</v>
      </c>
      <c r="D62">
        <f>D61+'Ref_it0-E_by_region'!B61</f>
        <v>27.212328407120577</v>
      </c>
      <c r="E62">
        <f>E61+'Ref_it0-E_by_region'!C61</f>
        <v>7.820196767515136</v>
      </c>
      <c r="F62">
        <f>F61+'Ref_it0-E_by_region'!D61</f>
        <v>7.9520077197609984</v>
      </c>
      <c r="G62">
        <f>G61+'Ref_it0-E_by_region'!E61</f>
        <v>8.5540892817008629</v>
      </c>
      <c r="H62">
        <f>H61+'Ref_it0-E_by_region'!F61</f>
        <v>20.536724517252626</v>
      </c>
      <c r="I62">
        <f>I61+'Ref_it0-E_by_region'!G61</f>
        <v>23.671446598371212</v>
      </c>
      <c r="J62">
        <f>J61+'Ref_it0-E_by_region'!H61</f>
        <v>13.426153270171122</v>
      </c>
      <c r="K62">
        <f>K61+'Ref_it0-E_by_region'!I61</f>
        <v>11.881708243516451</v>
      </c>
      <c r="L62">
        <f>L61+'Ref_it0-E_by_region'!J61</f>
        <v>10.755823706993707</v>
      </c>
      <c r="M62">
        <f>M61+'Ref_it0-E_by_region'!K61</f>
        <v>9.3547682711791253</v>
      </c>
      <c r="N62">
        <f>N61+'Ref_it0-E_by_region'!L61</f>
        <v>13.859981565627194</v>
      </c>
      <c r="P62">
        <v>60</v>
      </c>
      <c r="Q62" t="s">
        <v>74</v>
      </c>
      <c r="R62">
        <f>R61+'Ref-it0_damagesbyregionoutput'!A61</f>
        <v>125.1879078704449</v>
      </c>
      <c r="S62">
        <f>S61+'Ref-it0_damagesbyregionoutput'!B61</f>
        <v>450.8162564333079</v>
      </c>
      <c r="T62">
        <f>T61+'Ref-it0_damagesbyregionoutput'!C61</f>
        <v>24.281045727351408</v>
      </c>
      <c r="U62">
        <f>U61+'Ref-it0_damagesbyregionoutput'!D61</f>
        <v>13.362257986655035</v>
      </c>
      <c r="V62">
        <f>V61+'Ref-it0_damagesbyregionoutput'!E61</f>
        <v>20.6253843325246</v>
      </c>
      <c r="W62">
        <f>W61+'Ref-it0_damagesbyregionoutput'!F61</f>
        <v>1880.9976640313419</v>
      </c>
      <c r="X62">
        <f>X61+'Ref-it0_damagesbyregionoutput'!G61</f>
        <v>469.29096971730002</v>
      </c>
      <c r="Y62">
        <f>Y61+'Ref-it0_damagesbyregionoutput'!H61</f>
        <v>363.99946871576549</v>
      </c>
      <c r="Z62">
        <f>Z61+'Ref-it0_damagesbyregionoutput'!I61</f>
        <v>3378.2598350434632</v>
      </c>
      <c r="AA62">
        <f>AA61+'Ref-it0_damagesbyregionoutput'!J61</f>
        <v>126.14476730281311</v>
      </c>
      <c r="AB62">
        <f>AB61+'Ref-it0_damagesbyregionoutput'!K61</f>
        <v>189.09731499637869</v>
      </c>
      <c r="AC62">
        <f>AC61+'Ref-it0_damagesbyregionoutput'!L61</f>
        <v>827.07701009598782</v>
      </c>
      <c r="AE62">
        <v>60</v>
      </c>
      <c r="AF62" t="s">
        <v>74</v>
      </c>
      <c r="AG62">
        <f t="shared" si="2"/>
        <v>1332.3314767952561</v>
      </c>
      <c r="AH62">
        <f t="shared" si="3"/>
        <v>674.64651153087652</v>
      </c>
      <c r="AI62">
        <f t="shared" si="8"/>
        <v>299.15104609207299</v>
      </c>
      <c r="AJ62">
        <f t="shared" si="8"/>
        <v>315.52134525594494</v>
      </c>
      <c r="AK62">
        <f t="shared" si="8"/>
        <v>333.15944643839401</v>
      </c>
      <c r="AL62">
        <f t="shared" si="8"/>
        <v>-1031.6282725441706</v>
      </c>
      <c r="AM62">
        <f t="shared" si="8"/>
        <v>509.7260188968782</v>
      </c>
      <c r="AN62">
        <f t="shared" si="7"/>
        <v>191.28692194105969</v>
      </c>
      <c r="AO62">
        <f t="shared" si="7"/>
        <v>-2886.849469571328</v>
      </c>
      <c r="AP62">
        <f t="shared" si="7"/>
        <v>318.70063291073041</v>
      </c>
      <c r="AQ62">
        <f t="shared" si="7"/>
        <v>197.80244729628265</v>
      </c>
      <c r="AR62">
        <f t="shared" si="7"/>
        <v>-253.84810504199646</v>
      </c>
      <c r="AT62">
        <f>(C62/SUM($C62:$N62)-R62/SUM($R62:$AC62))*SUM('Ref-it0_damagesbyregionoutput'!$A61:$L61)</f>
        <v>73.232531948485487</v>
      </c>
      <c r="AU62">
        <f>(D62/SUM($C62:$N62)-S62/SUM($R62:$AC62))*SUM('Ref-it0_damagesbyregionoutput'!$A61:$L61)</f>
        <v>37.08241760410769</v>
      </c>
      <c r="AV62">
        <f>(E62/SUM($C62:$N62)-T62/SUM($R62:$AC62))*SUM('Ref-it0_damagesbyregionoutput'!$A61:$L61)</f>
        <v>16.443046585566186</v>
      </c>
      <c r="AW62">
        <f>(F62/SUM($C62:$N62)-U62/SUM($R62:$AC62))*SUM('Ref-it0_damagesbyregionoutput'!$A61:$L61)</f>
        <v>17.342851534562936</v>
      </c>
      <c r="AX62">
        <f>(G62/SUM($C62:$N62)-V62/SUM($R62:$AC62))*SUM('Ref-it0_damagesbyregionoutput'!$A61:$L61)</f>
        <v>18.312342108681388</v>
      </c>
      <c r="AY62">
        <f>(H62/SUM($C62:$N62)-W62/SUM($R62:$AC62))*SUM('Ref-it0_damagesbyregionoutput'!$A61:$L61)</f>
        <v>-56.704169903554494</v>
      </c>
      <c r="AZ62">
        <f>(I62/SUM($C62:$N62)-X62/SUM($R62:$AC62))*SUM('Ref-it0_damagesbyregionoutput'!$A61:$L61)</f>
        <v>28.017447319963267</v>
      </c>
      <c r="BA62">
        <f>(J62/SUM($C62:$N62)-Y62/SUM($R62:$AC62))*SUM('Ref-it0_damagesbyregionoutput'!$A61:$L61)</f>
        <v>10.514219521459843</v>
      </c>
      <c r="BB62">
        <f>(K62/SUM($C62:$N62)-Z62/SUM($R62:$AC62))*SUM('Ref-it0_damagesbyregionoutput'!$A61:$L61)</f>
        <v>-158.67770122745435</v>
      </c>
      <c r="BC62">
        <f>(L62/SUM($C62:$N62)-AA62/SUM($R62:$AC62))*SUM('Ref-it0_damagesbyregionoutput'!$A61:$L61)</f>
        <v>17.517603305280335</v>
      </c>
      <c r="BD62">
        <f>(M62/SUM($C62:$N62)-AB62/SUM($R62:$AC62))*SUM('Ref-it0_damagesbyregionoutput'!$A61:$L61)</f>
        <v>10.872349931982942</v>
      </c>
      <c r="BE62">
        <f>(N62/SUM($C62:$N62)-AC62/SUM($R62:$AC62))*SUM('Ref-it0_damagesbyregionoutput'!$A61:$L61)</f>
        <v>-13.95293872908122</v>
      </c>
      <c r="BG62" s="2">
        <f t="shared" si="10"/>
        <v>-1198430916011.8728</v>
      </c>
      <c r="BH62" s="2">
        <f t="shared" si="10"/>
        <v>-696277611945.36218</v>
      </c>
      <c r="BI62" s="2">
        <f t="shared" si="10"/>
        <v>-264935736426.84253</v>
      </c>
      <c r="BJ62" s="2">
        <f t="shared" si="9"/>
        <v>-189453358115.61746</v>
      </c>
      <c r="BK62" s="2">
        <f t="shared" si="9"/>
        <v>-251192154513.53583</v>
      </c>
      <c r="BL62" s="2">
        <f t="shared" si="9"/>
        <v>3896244657999.709</v>
      </c>
      <c r="BM62" s="2">
        <f t="shared" si="9"/>
        <v>-3453891227289.418</v>
      </c>
      <c r="BN62" s="2">
        <f t="shared" si="9"/>
        <v>-2224654486188.7612</v>
      </c>
      <c r="BO62" s="2">
        <f t="shared" si="9"/>
        <v>2641449602860.9165</v>
      </c>
      <c r="BP62" s="2">
        <f t="shared" si="9"/>
        <v>-1510790144704.4973</v>
      </c>
      <c r="BQ62" s="2">
        <f t="shared" si="9"/>
        <v>-155273737613.38126</v>
      </c>
      <c r="BR62" s="2">
        <f t="shared" si="9"/>
        <v>3407205111950.2388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workbookViewId="0">
      <selection activeCell="B4" sqref="B4:M4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Prospective--&gt;</vt:lpstr>
      <vt:lpstr>ProspPP-regionalLandDpayment</vt:lpstr>
      <vt:lpstr>ProspBP-regionalLandDpayment</vt:lpstr>
      <vt:lpstr>Ref-it0_damagesbyregionoutput</vt:lpstr>
      <vt:lpstr>Ref_it0-E_by_region</vt:lpstr>
      <vt:lpstr>RIhistoric_emissions_PP_1990_04</vt:lpstr>
      <vt:lpstr>Sheet16</vt:lpstr>
      <vt:lpstr>ProspPP-CumulativeLandDcalcs</vt:lpstr>
      <vt:lpstr>historic_emissions_BP_1830_05</vt:lpstr>
      <vt:lpstr>historic_damages_BP_1990_05</vt:lpstr>
      <vt:lpstr>RICBP-it0_damagesbyregionoutput</vt:lpstr>
      <vt:lpstr>RICEBP_it0-E_by_region</vt:lpstr>
      <vt:lpstr>RIChistoric_emissions_BP_183005</vt:lpstr>
      <vt:lpstr>RICEBP-CumulativeLandDcalcs</vt:lpstr>
      <vt:lpstr>RICEhistoric_damages_BP_00 (2)</vt:lpstr>
      <vt:lpstr>Retrospective---&gt;</vt:lpstr>
      <vt:lpstr>RetroPP-regionalLandDpayment</vt:lpstr>
      <vt:lpstr>RetroBP-regionalLandDpayment</vt:lpstr>
      <vt:lpstr>RICPP-it0_damagesbyregionou (2)</vt:lpstr>
      <vt:lpstr>RICEPP_it0-E_by_region (2)</vt:lpstr>
      <vt:lpstr>RIhistoric_emissions_PP_199 (2)</vt:lpstr>
      <vt:lpstr>RICEPP-CumulativeLandDcalcs (2)</vt:lpstr>
      <vt:lpstr>historic_emissions_BP_1830_ (2)</vt:lpstr>
      <vt:lpstr>historic_damages_BP_1990_05 (2)</vt:lpstr>
      <vt:lpstr>RIChistoric_emissions_BP_18 (2)</vt:lpstr>
      <vt:lpstr>RICEBP-CumulativeLandDcalcs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2024-08-06T16:04:31Z</dcterms:modified>
</cp:coreProperties>
</file>