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haresAndStocks\MyStockMonitor\utility\inputs\transactions_all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2" i="1"/>
</calcChain>
</file>

<file path=xl/sharedStrings.xml><?xml version="1.0" encoding="utf-8"?>
<sst xmlns="http://schemas.openxmlformats.org/spreadsheetml/2006/main" count="216" uniqueCount="61">
  <si>
    <t>date</t>
  </si>
  <si>
    <t>type</t>
  </si>
  <si>
    <t>ticker</t>
  </si>
  <si>
    <t>quantity</t>
  </si>
  <si>
    <t>price</t>
  </si>
  <si>
    <t>fees</t>
  </si>
  <si>
    <t>transact_val</t>
  </si>
  <si>
    <t>last_occurrence</t>
  </si>
  <si>
    <t>cashflow</t>
  </si>
  <si>
    <t>prev_units</t>
  </si>
  <si>
    <t>cml_units</t>
  </si>
  <si>
    <t>prev_cost</t>
  </si>
  <si>
    <t>cml_cost</t>
  </si>
  <si>
    <t>cost_transact</t>
  </si>
  <si>
    <t>cost_unit</t>
  </si>
  <si>
    <t>gain_loss</t>
  </si>
  <si>
    <t>yield</t>
  </si>
  <si>
    <t>avg_price</t>
  </si>
  <si>
    <t>Buy</t>
  </si>
  <si>
    <t>Sell</t>
  </si>
  <si>
    <t>MMM</t>
  </si>
  <si>
    <t>TSLA</t>
  </si>
  <si>
    <t>AAPL</t>
  </si>
  <si>
    <t>RUN</t>
  </si>
  <si>
    <t>ZM</t>
  </si>
  <si>
    <t>DIS</t>
  </si>
  <si>
    <t>IBM</t>
  </si>
  <si>
    <t>AMD</t>
  </si>
  <si>
    <t>FB</t>
  </si>
  <si>
    <t>BA</t>
  </si>
  <si>
    <t>WYNN</t>
  </si>
  <si>
    <t>HTZ</t>
  </si>
  <si>
    <t>AMZN</t>
  </si>
  <si>
    <t>VIAC</t>
  </si>
  <si>
    <t>NWS</t>
  </si>
  <si>
    <t>TTD</t>
  </si>
  <si>
    <t>NVDA</t>
  </si>
  <si>
    <t>WMT</t>
  </si>
  <si>
    <t>PTON</t>
  </si>
  <si>
    <t>FVRR</t>
  </si>
  <si>
    <t>MRNA</t>
  </si>
  <si>
    <t>LULU</t>
  </si>
  <si>
    <t>MO</t>
  </si>
  <si>
    <t>SHOP</t>
  </si>
  <si>
    <t>LUNA</t>
  </si>
  <si>
    <t>VSLR</t>
  </si>
  <si>
    <t>TWTR</t>
  </si>
  <si>
    <t>MCD</t>
  </si>
  <si>
    <t>HD</t>
  </si>
  <si>
    <t>CVX</t>
  </si>
  <si>
    <t>SYF</t>
  </si>
  <si>
    <t>PLUG</t>
  </si>
  <si>
    <t>NIO</t>
  </si>
  <si>
    <t>DKNG</t>
  </si>
  <si>
    <t>MGM</t>
  </si>
  <si>
    <t>XLNX</t>
  </si>
  <si>
    <t>QCOM</t>
  </si>
  <si>
    <t>PLTR</t>
  </si>
  <si>
    <t>PLL</t>
  </si>
  <si>
    <t>TLRY</t>
  </si>
  <si>
    <t>GILT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</si>
</sst>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abSelected="1" workbookViewId="0">
      <selection activeCell="W18" sqref="W18"/>
    </sheetView>
  </sheetViews>
  <sheetFormatPr defaultRowHeight="15" x14ac:dyDescent="0.25"/>
  <cols>
    <col min="1" max="1" width="18.28515625" bestFit="1" customWidth="1"/>
    <col min="2" max="2" width="5" bestFit="1" customWidth="1"/>
    <col min="3" max="3" width="6.7109375" bestFit="1" customWidth="1"/>
    <col min="4" max="4" width="8.42578125" bestFit="1" customWidth="1"/>
    <col min="5" max="5" width="8" bestFit="1" customWidth="1"/>
    <col min="6" max="6" width="5" bestFit="1" customWidth="1"/>
    <col min="7" max="7" width="11.5703125" bestFit="1" customWidth="1"/>
    <col min="8" max="8" width="15" bestFit="1" customWidth="1"/>
    <col min="9" max="9" width="8.85546875" bestFit="1" customWidth="1"/>
    <col min="10" max="10" width="10.42578125" bestFit="1" customWidth="1"/>
    <col min="11" max="12" width="9.5703125" bestFit="1" customWidth="1"/>
    <col min="13" max="13" width="9" bestFit="1" customWidth="1"/>
    <col min="14" max="14" width="12.5703125" bestFit="1" customWidth="1"/>
    <col min="17" max="17" width="7.7109375" bestFit="1" customWidth="1"/>
    <col min="18" max="18" width="12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0" x14ac:dyDescent="0.25">
      <c r="A2" s="2">
        <v>43838</v>
      </c>
      <c r="B2" t="s">
        <v>18</v>
      </c>
      <c r="C2" t="s">
        <v>20</v>
      </c>
      <c r="D2">
        <v>1</v>
      </c>
      <c r="E2">
        <v>180.95</v>
      </c>
      <c r="F2">
        <v>0</v>
      </c>
      <c r="G2">
        <v>180.95</v>
      </c>
      <c r="I2">
        <v>-180.95</v>
      </c>
      <c r="J2">
        <v>0</v>
      </c>
      <c r="K2">
        <v>1</v>
      </c>
      <c r="L2">
        <v>0</v>
      </c>
      <c r="M2">
        <v>180.95</v>
      </c>
      <c r="P2">
        <v>0</v>
      </c>
      <c r="Q2">
        <v>0</v>
      </c>
      <c r="R2">
        <v>180.95</v>
      </c>
      <c r="S2">
        <f>D2*E2</f>
        <v>180.95</v>
      </c>
      <c r="T2">
        <f>S2-G2</f>
        <v>0</v>
      </c>
    </row>
    <row r="3" spans="1:20" x14ac:dyDescent="0.25">
      <c r="A3" s="2">
        <v>43838</v>
      </c>
      <c r="B3" t="s">
        <v>18</v>
      </c>
      <c r="C3" t="s">
        <v>21</v>
      </c>
      <c r="D3">
        <v>5</v>
      </c>
      <c r="E3">
        <v>95.4</v>
      </c>
      <c r="F3">
        <v>0</v>
      </c>
      <c r="G3">
        <v>477</v>
      </c>
      <c r="I3">
        <v>-477</v>
      </c>
      <c r="J3">
        <v>0</v>
      </c>
      <c r="K3">
        <v>5</v>
      </c>
      <c r="L3">
        <v>0</v>
      </c>
      <c r="M3">
        <v>477</v>
      </c>
      <c r="P3">
        <v>0</v>
      </c>
      <c r="Q3">
        <v>0</v>
      </c>
      <c r="R3">
        <v>95.4</v>
      </c>
      <c r="S3">
        <f t="shared" ref="S3:S66" si="0">D3*E3</f>
        <v>477</v>
      </c>
      <c r="T3">
        <f t="shared" ref="T3:T66" si="1">S3-G3</f>
        <v>0</v>
      </c>
    </row>
    <row r="4" spans="1:20" x14ac:dyDescent="0.25">
      <c r="A4" s="2">
        <v>43839</v>
      </c>
      <c r="B4" t="s">
        <v>18</v>
      </c>
      <c r="C4" t="s">
        <v>22</v>
      </c>
      <c r="D4">
        <v>10</v>
      </c>
      <c r="E4">
        <v>77.25</v>
      </c>
      <c r="F4">
        <v>1.1100000000000001</v>
      </c>
      <c r="G4">
        <v>772.5</v>
      </c>
      <c r="I4">
        <v>-772.5</v>
      </c>
      <c r="J4">
        <v>0</v>
      </c>
      <c r="K4">
        <v>10</v>
      </c>
      <c r="L4">
        <v>0</v>
      </c>
      <c r="M4">
        <v>772.5</v>
      </c>
      <c r="P4">
        <v>0</v>
      </c>
      <c r="Q4">
        <v>0</v>
      </c>
      <c r="R4">
        <v>77.25</v>
      </c>
      <c r="S4">
        <f t="shared" si="0"/>
        <v>772.5</v>
      </c>
      <c r="T4">
        <f t="shared" si="1"/>
        <v>0</v>
      </c>
    </row>
    <row r="5" spans="1:20" x14ac:dyDescent="0.25">
      <c r="A5" s="2">
        <v>43871</v>
      </c>
      <c r="B5" t="s">
        <v>18</v>
      </c>
      <c r="C5" t="s">
        <v>23</v>
      </c>
      <c r="D5">
        <v>10</v>
      </c>
      <c r="E5">
        <v>19.579999999999998</v>
      </c>
      <c r="F5">
        <v>0</v>
      </c>
      <c r="G5">
        <v>195.8</v>
      </c>
      <c r="I5">
        <v>-195.8</v>
      </c>
      <c r="J5">
        <v>0</v>
      </c>
      <c r="K5">
        <v>10</v>
      </c>
      <c r="L5">
        <v>0</v>
      </c>
      <c r="M5">
        <v>195.8</v>
      </c>
      <c r="P5">
        <v>0</v>
      </c>
      <c r="Q5">
        <v>0</v>
      </c>
      <c r="R5">
        <v>19.579999999999998</v>
      </c>
      <c r="S5">
        <f t="shared" si="0"/>
        <v>195.79999999999998</v>
      </c>
      <c r="T5">
        <f t="shared" si="1"/>
        <v>0</v>
      </c>
    </row>
    <row r="6" spans="1:20" x14ac:dyDescent="0.25">
      <c r="A6" s="2">
        <v>43906</v>
      </c>
      <c r="B6" t="s">
        <v>18</v>
      </c>
      <c r="C6" t="s">
        <v>24</v>
      </c>
      <c r="D6">
        <v>0.8</v>
      </c>
      <c r="E6">
        <v>110.64</v>
      </c>
      <c r="F6">
        <v>0</v>
      </c>
      <c r="G6">
        <v>88.51</v>
      </c>
      <c r="I6">
        <v>-88.51</v>
      </c>
      <c r="J6">
        <v>0</v>
      </c>
      <c r="K6">
        <v>0.8</v>
      </c>
      <c r="L6">
        <v>0</v>
      </c>
      <c r="M6">
        <v>88.51</v>
      </c>
      <c r="P6">
        <v>0</v>
      </c>
      <c r="Q6">
        <v>0</v>
      </c>
      <c r="R6">
        <v>110.6375</v>
      </c>
      <c r="S6">
        <f t="shared" si="0"/>
        <v>88.512</v>
      </c>
      <c r="T6">
        <f t="shared" si="1"/>
        <v>1.9999999999953388E-3</v>
      </c>
    </row>
    <row r="7" spans="1:20" x14ac:dyDescent="0.25">
      <c r="A7" s="2">
        <v>43916</v>
      </c>
      <c r="B7" t="s">
        <v>18</v>
      </c>
      <c r="C7" t="s">
        <v>25</v>
      </c>
      <c r="D7">
        <v>0.92</v>
      </c>
      <c r="E7">
        <v>106.96</v>
      </c>
      <c r="F7">
        <v>0</v>
      </c>
      <c r="G7">
        <v>98.4</v>
      </c>
      <c r="I7">
        <v>-98.4</v>
      </c>
      <c r="J7">
        <v>0</v>
      </c>
      <c r="K7">
        <v>0.92</v>
      </c>
      <c r="L7">
        <v>0</v>
      </c>
      <c r="M7">
        <v>98.4</v>
      </c>
      <c r="P7">
        <v>0</v>
      </c>
      <c r="Q7">
        <v>0</v>
      </c>
      <c r="R7">
        <v>106.95652173913039</v>
      </c>
      <c r="S7">
        <f t="shared" si="0"/>
        <v>98.403199999999998</v>
      </c>
      <c r="T7">
        <f t="shared" si="1"/>
        <v>3.1999999999925421E-3</v>
      </c>
    </row>
    <row r="8" spans="1:20" x14ac:dyDescent="0.25">
      <c r="A8" s="2">
        <v>43916</v>
      </c>
      <c r="B8" t="s">
        <v>19</v>
      </c>
      <c r="C8" t="s">
        <v>21</v>
      </c>
      <c r="D8">
        <v>3</v>
      </c>
      <c r="E8">
        <v>105.876</v>
      </c>
      <c r="F8">
        <v>0.01</v>
      </c>
      <c r="G8">
        <v>317.63</v>
      </c>
      <c r="H8">
        <v>1</v>
      </c>
      <c r="I8">
        <v>317.63</v>
      </c>
      <c r="J8">
        <v>5</v>
      </c>
      <c r="K8">
        <v>2</v>
      </c>
      <c r="L8">
        <v>477</v>
      </c>
      <c r="M8">
        <v>190.8</v>
      </c>
      <c r="N8">
        <v>286.2</v>
      </c>
      <c r="O8">
        <v>95.4</v>
      </c>
      <c r="P8">
        <v>31.43</v>
      </c>
      <c r="Q8">
        <v>0.10979999999999999</v>
      </c>
      <c r="R8">
        <v>95.4</v>
      </c>
      <c r="S8">
        <f t="shared" si="0"/>
        <v>317.62800000000004</v>
      </c>
      <c r="T8">
        <f t="shared" si="1"/>
        <v>-1.9999999999527063E-3</v>
      </c>
    </row>
    <row r="9" spans="1:20" x14ac:dyDescent="0.25">
      <c r="A9" s="2">
        <v>43923</v>
      </c>
      <c r="B9" t="s">
        <v>19</v>
      </c>
      <c r="C9" t="s">
        <v>24</v>
      </c>
      <c r="D9">
        <v>0.8</v>
      </c>
      <c r="E9">
        <v>120.61</v>
      </c>
      <c r="F9">
        <v>1.0900000000000001</v>
      </c>
      <c r="G9">
        <v>96.49</v>
      </c>
      <c r="H9">
        <v>4</v>
      </c>
      <c r="I9">
        <v>96.49</v>
      </c>
      <c r="J9">
        <v>0.8</v>
      </c>
      <c r="K9">
        <v>0</v>
      </c>
      <c r="L9">
        <v>88.51</v>
      </c>
      <c r="M9">
        <v>0</v>
      </c>
      <c r="N9">
        <v>88.51</v>
      </c>
      <c r="O9">
        <v>110.6375</v>
      </c>
      <c r="P9">
        <v>7.98</v>
      </c>
      <c r="Q9">
        <v>9.0200000000000002E-2</v>
      </c>
      <c r="S9">
        <f t="shared" si="0"/>
        <v>96.488</v>
      </c>
      <c r="T9">
        <f t="shared" si="1"/>
        <v>-1.9999999999953388E-3</v>
      </c>
    </row>
    <row r="10" spans="1:20" x14ac:dyDescent="0.25">
      <c r="A10" s="2">
        <v>43935</v>
      </c>
      <c r="B10" t="s">
        <v>18</v>
      </c>
      <c r="C10" t="s">
        <v>26</v>
      </c>
      <c r="D10">
        <v>5</v>
      </c>
      <c r="E10">
        <v>124.28</v>
      </c>
      <c r="F10">
        <v>1.08</v>
      </c>
      <c r="G10">
        <v>621.4</v>
      </c>
      <c r="I10">
        <v>-621.4</v>
      </c>
      <c r="J10">
        <v>0</v>
      </c>
      <c r="K10">
        <v>5</v>
      </c>
      <c r="L10">
        <v>0</v>
      </c>
      <c r="M10">
        <v>621.4</v>
      </c>
      <c r="P10">
        <v>0</v>
      </c>
      <c r="Q10">
        <v>0</v>
      </c>
      <c r="R10">
        <v>124.28</v>
      </c>
      <c r="S10">
        <f t="shared" si="0"/>
        <v>621.4</v>
      </c>
      <c r="T10">
        <f t="shared" si="1"/>
        <v>0</v>
      </c>
    </row>
    <row r="11" spans="1:20" x14ac:dyDescent="0.25">
      <c r="A11" s="2">
        <v>43935</v>
      </c>
      <c r="B11" t="s">
        <v>18</v>
      </c>
      <c r="C11" t="s">
        <v>27</v>
      </c>
      <c r="D11">
        <v>2</v>
      </c>
      <c r="E11">
        <v>54</v>
      </c>
      <c r="F11">
        <v>1.08</v>
      </c>
      <c r="G11">
        <v>108</v>
      </c>
      <c r="I11">
        <v>-108</v>
      </c>
      <c r="J11">
        <v>0</v>
      </c>
      <c r="K11">
        <v>2</v>
      </c>
      <c r="L11">
        <v>0</v>
      </c>
      <c r="M11">
        <v>108</v>
      </c>
      <c r="P11">
        <v>0</v>
      </c>
      <c r="Q11">
        <v>0</v>
      </c>
      <c r="R11">
        <v>54</v>
      </c>
      <c r="S11">
        <f t="shared" si="0"/>
        <v>108</v>
      </c>
      <c r="T11">
        <f t="shared" si="1"/>
        <v>0</v>
      </c>
    </row>
    <row r="12" spans="1:20" x14ac:dyDescent="0.25">
      <c r="A12" s="2">
        <v>43943</v>
      </c>
      <c r="B12" t="s">
        <v>18</v>
      </c>
      <c r="C12" t="s">
        <v>28</v>
      </c>
      <c r="D12">
        <v>0.65</v>
      </c>
      <c r="E12">
        <v>180.62</v>
      </c>
      <c r="F12">
        <v>1.08</v>
      </c>
      <c r="G12">
        <v>117.4</v>
      </c>
      <c r="I12">
        <v>-117.4</v>
      </c>
      <c r="J12">
        <v>0</v>
      </c>
      <c r="K12">
        <v>0.65</v>
      </c>
      <c r="L12">
        <v>0</v>
      </c>
      <c r="M12">
        <v>117.4</v>
      </c>
      <c r="P12">
        <v>0</v>
      </c>
      <c r="Q12">
        <v>0</v>
      </c>
      <c r="R12">
        <v>180.61538461538461</v>
      </c>
      <c r="S12">
        <f t="shared" si="0"/>
        <v>117.40300000000001</v>
      </c>
      <c r="T12">
        <f t="shared" si="1"/>
        <v>3.0000000000001137E-3</v>
      </c>
    </row>
    <row r="13" spans="1:20" x14ac:dyDescent="0.25">
      <c r="A13" s="2">
        <v>43951</v>
      </c>
      <c r="B13" t="s">
        <v>18</v>
      </c>
      <c r="C13" t="s">
        <v>22</v>
      </c>
      <c r="D13">
        <v>5</v>
      </c>
      <c r="E13">
        <v>73.489999999999995</v>
      </c>
      <c r="F13">
        <v>1.0900000000000001</v>
      </c>
      <c r="G13">
        <v>367.45</v>
      </c>
      <c r="H13">
        <v>2</v>
      </c>
      <c r="I13">
        <v>-367.45</v>
      </c>
      <c r="J13">
        <v>10</v>
      </c>
      <c r="K13">
        <v>15</v>
      </c>
      <c r="L13">
        <v>772.5</v>
      </c>
      <c r="M13">
        <v>1139.95</v>
      </c>
      <c r="P13">
        <v>0</v>
      </c>
      <c r="Q13">
        <v>0</v>
      </c>
      <c r="R13">
        <v>75.99666666666667</v>
      </c>
      <c r="S13">
        <f t="shared" si="0"/>
        <v>367.45</v>
      </c>
      <c r="T13">
        <f t="shared" si="1"/>
        <v>0</v>
      </c>
    </row>
    <row r="14" spans="1:20" x14ac:dyDescent="0.25">
      <c r="A14" s="2">
        <v>43983</v>
      </c>
      <c r="B14" t="s">
        <v>18</v>
      </c>
      <c r="C14" t="s">
        <v>23</v>
      </c>
      <c r="D14">
        <v>10</v>
      </c>
      <c r="E14">
        <v>17.59</v>
      </c>
      <c r="F14">
        <v>0</v>
      </c>
      <c r="G14">
        <v>175.9</v>
      </c>
      <c r="H14">
        <v>3</v>
      </c>
      <c r="I14">
        <v>-175.9</v>
      </c>
      <c r="J14">
        <v>10</v>
      </c>
      <c r="K14">
        <v>20</v>
      </c>
      <c r="L14">
        <v>195.8</v>
      </c>
      <c r="M14">
        <v>371.7</v>
      </c>
      <c r="P14">
        <v>0</v>
      </c>
      <c r="Q14">
        <v>0</v>
      </c>
      <c r="R14">
        <v>18.585000000000001</v>
      </c>
      <c r="S14">
        <f t="shared" si="0"/>
        <v>175.9</v>
      </c>
      <c r="T14">
        <f t="shared" si="1"/>
        <v>0</v>
      </c>
    </row>
    <row r="15" spans="1:20" x14ac:dyDescent="0.25">
      <c r="A15" s="2">
        <v>43990</v>
      </c>
      <c r="B15" t="s">
        <v>18</v>
      </c>
      <c r="C15" t="s">
        <v>29</v>
      </c>
      <c r="D15">
        <v>0.4</v>
      </c>
      <c r="E15">
        <v>229.35</v>
      </c>
      <c r="F15">
        <v>0</v>
      </c>
      <c r="G15">
        <v>91.74</v>
      </c>
      <c r="I15">
        <v>-91.74</v>
      </c>
      <c r="J15">
        <v>0</v>
      </c>
      <c r="K15">
        <v>0.4</v>
      </c>
      <c r="L15">
        <v>0</v>
      </c>
      <c r="M15">
        <v>91.74</v>
      </c>
      <c r="P15">
        <v>0</v>
      </c>
      <c r="Q15">
        <v>0</v>
      </c>
      <c r="R15">
        <v>229.35</v>
      </c>
      <c r="S15">
        <f t="shared" si="0"/>
        <v>91.740000000000009</v>
      </c>
      <c r="T15">
        <f t="shared" si="1"/>
        <v>0</v>
      </c>
    </row>
    <row r="16" spans="1:20" x14ac:dyDescent="0.25">
      <c r="A16" s="2">
        <v>43990</v>
      </c>
      <c r="B16" t="s">
        <v>18</v>
      </c>
      <c r="C16" t="s">
        <v>30</v>
      </c>
      <c r="D16">
        <v>1</v>
      </c>
      <c r="E16">
        <v>105.95</v>
      </c>
      <c r="F16">
        <v>0</v>
      </c>
      <c r="G16">
        <v>105.95</v>
      </c>
      <c r="I16">
        <v>-105.95</v>
      </c>
      <c r="J16">
        <v>0</v>
      </c>
      <c r="K16">
        <v>1</v>
      </c>
      <c r="L16">
        <v>0</v>
      </c>
      <c r="M16">
        <v>105.95</v>
      </c>
      <c r="P16">
        <v>0</v>
      </c>
      <c r="Q16">
        <v>0</v>
      </c>
      <c r="R16">
        <v>105.95</v>
      </c>
      <c r="S16">
        <f t="shared" si="0"/>
        <v>105.95</v>
      </c>
      <c r="T16">
        <f t="shared" si="1"/>
        <v>0</v>
      </c>
    </row>
    <row r="17" spans="1:20" x14ac:dyDescent="0.25">
      <c r="A17" s="2">
        <v>43990</v>
      </c>
      <c r="B17" t="s">
        <v>18</v>
      </c>
      <c r="C17" t="s">
        <v>31</v>
      </c>
      <c r="D17">
        <v>100</v>
      </c>
      <c r="E17">
        <v>4.32</v>
      </c>
      <c r="F17">
        <v>1.1200000000000001</v>
      </c>
      <c r="G17">
        <v>432</v>
      </c>
      <c r="I17">
        <v>-432</v>
      </c>
      <c r="J17">
        <v>0</v>
      </c>
      <c r="K17">
        <v>100</v>
      </c>
      <c r="L17">
        <v>0</v>
      </c>
      <c r="M17">
        <v>432</v>
      </c>
      <c r="P17">
        <v>0</v>
      </c>
      <c r="Q17">
        <v>0</v>
      </c>
      <c r="R17">
        <v>4.32</v>
      </c>
      <c r="S17">
        <f t="shared" si="0"/>
        <v>432</v>
      </c>
      <c r="T17">
        <f t="shared" si="1"/>
        <v>0</v>
      </c>
    </row>
    <row r="18" spans="1:20" x14ac:dyDescent="0.25">
      <c r="A18" s="2">
        <v>43990</v>
      </c>
      <c r="B18" t="s">
        <v>18</v>
      </c>
      <c r="C18" t="s">
        <v>31</v>
      </c>
      <c r="D18">
        <v>10</v>
      </c>
      <c r="E18">
        <v>5.66</v>
      </c>
      <c r="F18">
        <v>1.1200000000000001</v>
      </c>
      <c r="G18">
        <v>56.6</v>
      </c>
      <c r="H18">
        <v>15</v>
      </c>
      <c r="I18">
        <v>-56.6</v>
      </c>
      <c r="J18">
        <v>100</v>
      </c>
      <c r="K18">
        <v>110</v>
      </c>
      <c r="L18">
        <v>432</v>
      </c>
      <c r="M18">
        <v>488.6</v>
      </c>
      <c r="P18">
        <v>0</v>
      </c>
      <c r="Q18">
        <v>0</v>
      </c>
      <c r="R18">
        <v>4.4418181818181823</v>
      </c>
      <c r="S18">
        <f t="shared" si="0"/>
        <v>56.6</v>
      </c>
      <c r="T18">
        <f t="shared" si="1"/>
        <v>0</v>
      </c>
    </row>
    <row r="19" spans="1:20" x14ac:dyDescent="0.25">
      <c r="A19" s="2">
        <v>43990</v>
      </c>
      <c r="B19" t="s">
        <v>19</v>
      </c>
      <c r="C19" t="s">
        <v>31</v>
      </c>
      <c r="D19">
        <v>95</v>
      </c>
      <c r="E19">
        <v>5.52</v>
      </c>
      <c r="F19">
        <v>1.1200000000000001</v>
      </c>
      <c r="G19">
        <v>524.4</v>
      </c>
      <c r="H19">
        <v>16</v>
      </c>
      <c r="I19">
        <v>524.4</v>
      </c>
      <c r="J19">
        <v>110</v>
      </c>
      <c r="K19">
        <v>15</v>
      </c>
      <c r="L19">
        <v>488.6</v>
      </c>
      <c r="M19">
        <v>66.627300000000005</v>
      </c>
      <c r="N19">
        <v>421.97269999999997</v>
      </c>
      <c r="O19">
        <v>4.4417999999999997</v>
      </c>
      <c r="P19">
        <v>102.4273</v>
      </c>
      <c r="Q19">
        <v>0.2427</v>
      </c>
      <c r="R19">
        <v>4.4418200000000008</v>
      </c>
      <c r="S19">
        <f t="shared" si="0"/>
        <v>524.4</v>
      </c>
      <c r="T19">
        <f t="shared" si="1"/>
        <v>0</v>
      </c>
    </row>
    <row r="20" spans="1:20" x14ac:dyDescent="0.25">
      <c r="A20" s="2">
        <v>43992</v>
      </c>
      <c r="B20" t="s">
        <v>18</v>
      </c>
      <c r="C20" t="s">
        <v>21</v>
      </c>
      <c r="D20">
        <v>0.35</v>
      </c>
      <c r="E20">
        <v>202.94200000000001</v>
      </c>
      <c r="F20">
        <v>1.1299999999999999</v>
      </c>
      <c r="G20">
        <v>71.03</v>
      </c>
      <c r="H20">
        <v>6</v>
      </c>
      <c r="I20">
        <v>-71.03</v>
      </c>
      <c r="J20">
        <v>2</v>
      </c>
      <c r="K20">
        <v>2.35</v>
      </c>
      <c r="L20">
        <v>190.8</v>
      </c>
      <c r="M20">
        <v>261.83</v>
      </c>
      <c r="P20">
        <v>0</v>
      </c>
      <c r="Q20">
        <v>0</v>
      </c>
      <c r="R20">
        <v>111.4170212765957</v>
      </c>
      <c r="S20">
        <f t="shared" si="0"/>
        <v>71.029699999999991</v>
      </c>
      <c r="T20">
        <f t="shared" si="1"/>
        <v>-3.0000000000995897E-4</v>
      </c>
    </row>
    <row r="21" spans="1:20" x14ac:dyDescent="0.25">
      <c r="A21" s="2">
        <v>43994</v>
      </c>
      <c r="B21" t="s">
        <v>18</v>
      </c>
      <c r="C21" t="s">
        <v>29</v>
      </c>
      <c r="D21">
        <v>2</v>
      </c>
      <c r="E21">
        <v>181.16</v>
      </c>
      <c r="F21">
        <v>1.1200000000000001</v>
      </c>
      <c r="G21">
        <v>362.32</v>
      </c>
      <c r="H21">
        <v>13</v>
      </c>
      <c r="I21">
        <v>-362.32</v>
      </c>
      <c r="J21">
        <v>0.4</v>
      </c>
      <c r="K21">
        <v>2.4</v>
      </c>
      <c r="L21">
        <v>91.74</v>
      </c>
      <c r="M21">
        <v>454.06</v>
      </c>
      <c r="P21">
        <v>0</v>
      </c>
      <c r="Q21">
        <v>0</v>
      </c>
      <c r="R21">
        <v>189.19166666666669</v>
      </c>
      <c r="S21">
        <f t="shared" si="0"/>
        <v>362.32</v>
      </c>
      <c r="T21">
        <f t="shared" si="1"/>
        <v>0</v>
      </c>
    </row>
    <row r="22" spans="1:20" x14ac:dyDescent="0.25">
      <c r="A22" s="2">
        <v>43994</v>
      </c>
      <c r="B22" t="s">
        <v>19</v>
      </c>
      <c r="C22" t="s">
        <v>31</v>
      </c>
      <c r="D22">
        <v>15</v>
      </c>
      <c r="E22">
        <v>2.68</v>
      </c>
      <c r="F22">
        <v>1.1299999999999999</v>
      </c>
      <c r="G22">
        <v>40.200000000000003</v>
      </c>
      <c r="H22">
        <v>17</v>
      </c>
      <c r="I22">
        <v>40.200000000000003</v>
      </c>
      <c r="J22">
        <v>15</v>
      </c>
      <c r="K22">
        <v>0</v>
      </c>
      <c r="L22">
        <v>66.627300000000005</v>
      </c>
      <c r="M22">
        <v>0</v>
      </c>
      <c r="N22">
        <v>66.627300000000005</v>
      </c>
      <c r="O22">
        <v>4.4417999999999997</v>
      </c>
      <c r="P22">
        <v>-26.427299999999999</v>
      </c>
      <c r="Q22">
        <v>-0.39660000000000001</v>
      </c>
      <c r="S22">
        <f t="shared" si="0"/>
        <v>40.200000000000003</v>
      </c>
      <c r="T22">
        <f t="shared" si="1"/>
        <v>0</v>
      </c>
    </row>
    <row r="23" spans="1:20" x14ac:dyDescent="0.25">
      <c r="A23" s="2">
        <v>44025</v>
      </c>
      <c r="B23" t="s">
        <v>19</v>
      </c>
      <c r="C23" t="s">
        <v>21</v>
      </c>
      <c r="D23">
        <v>2</v>
      </c>
      <c r="E23">
        <v>322.428</v>
      </c>
      <c r="F23">
        <v>0</v>
      </c>
      <c r="G23">
        <v>644.86</v>
      </c>
      <c r="H23">
        <v>18</v>
      </c>
      <c r="I23">
        <v>644.86</v>
      </c>
      <c r="J23">
        <v>2.35</v>
      </c>
      <c r="K23">
        <v>0.35</v>
      </c>
      <c r="L23">
        <v>261.83</v>
      </c>
      <c r="M23">
        <v>38.996000000000002</v>
      </c>
      <c r="N23">
        <v>222.834</v>
      </c>
      <c r="O23">
        <v>111.417</v>
      </c>
      <c r="P23">
        <v>422.02600000000001</v>
      </c>
      <c r="Q23">
        <v>1.8938999999999999</v>
      </c>
      <c r="R23">
        <v>111.41714285714291</v>
      </c>
      <c r="S23">
        <f t="shared" si="0"/>
        <v>644.85599999999999</v>
      </c>
      <c r="T23">
        <f t="shared" si="1"/>
        <v>-4.0000000000190994E-3</v>
      </c>
    </row>
    <row r="24" spans="1:20" x14ac:dyDescent="0.25">
      <c r="A24" s="2">
        <v>44036</v>
      </c>
      <c r="B24" t="s">
        <v>18</v>
      </c>
      <c r="C24" t="s">
        <v>21</v>
      </c>
      <c r="D24">
        <v>1</v>
      </c>
      <c r="E24">
        <v>285.39999999999998</v>
      </c>
      <c r="F24">
        <v>0</v>
      </c>
      <c r="G24">
        <v>285.39999999999998</v>
      </c>
      <c r="H24">
        <v>21</v>
      </c>
      <c r="I24">
        <v>-285.39999999999998</v>
      </c>
      <c r="J24">
        <v>0.35</v>
      </c>
      <c r="K24">
        <v>1.35</v>
      </c>
      <c r="L24">
        <v>38.996000000000002</v>
      </c>
      <c r="M24">
        <v>324.39600000000002</v>
      </c>
      <c r="P24">
        <v>0</v>
      </c>
      <c r="Q24">
        <v>0</v>
      </c>
      <c r="R24">
        <v>240.29333333333329</v>
      </c>
      <c r="S24">
        <f t="shared" si="0"/>
        <v>285.39999999999998</v>
      </c>
      <c r="T24">
        <f t="shared" si="1"/>
        <v>0</v>
      </c>
    </row>
    <row r="25" spans="1:20" x14ac:dyDescent="0.25">
      <c r="A25" s="2">
        <v>44036</v>
      </c>
      <c r="B25" t="s">
        <v>19</v>
      </c>
      <c r="C25" t="s">
        <v>23</v>
      </c>
      <c r="D25">
        <v>5</v>
      </c>
      <c r="E25">
        <v>40.1</v>
      </c>
      <c r="F25">
        <v>0</v>
      </c>
      <c r="G25">
        <v>200.5</v>
      </c>
      <c r="H25">
        <v>12</v>
      </c>
      <c r="I25">
        <v>200.5</v>
      </c>
      <c r="J25">
        <v>20</v>
      </c>
      <c r="K25">
        <v>15</v>
      </c>
      <c r="L25">
        <v>371.7</v>
      </c>
      <c r="M25">
        <v>278.77499999999998</v>
      </c>
      <c r="N25">
        <v>92.924999999999997</v>
      </c>
      <c r="O25">
        <v>18.585000000000001</v>
      </c>
      <c r="P25">
        <v>107.575</v>
      </c>
      <c r="Q25">
        <v>1.1577</v>
      </c>
      <c r="R25">
        <v>18.585000000000001</v>
      </c>
      <c r="S25">
        <f t="shared" si="0"/>
        <v>200.5</v>
      </c>
      <c r="T25">
        <f t="shared" si="1"/>
        <v>0</v>
      </c>
    </row>
    <row r="26" spans="1:20" x14ac:dyDescent="0.25">
      <c r="A26" s="2">
        <v>44042</v>
      </c>
      <c r="B26" t="s">
        <v>18</v>
      </c>
      <c r="C26" t="s">
        <v>23</v>
      </c>
      <c r="D26">
        <v>2</v>
      </c>
      <c r="E26">
        <v>37.93</v>
      </c>
      <c r="F26">
        <v>0</v>
      </c>
      <c r="G26">
        <v>75.86</v>
      </c>
      <c r="H26">
        <v>23</v>
      </c>
      <c r="I26">
        <v>-75.86</v>
      </c>
      <c r="J26">
        <v>15</v>
      </c>
      <c r="K26">
        <v>17</v>
      </c>
      <c r="L26">
        <v>278.77499999999998</v>
      </c>
      <c r="M26">
        <v>354.63499999999999</v>
      </c>
      <c r="P26">
        <v>0</v>
      </c>
      <c r="Q26">
        <v>0</v>
      </c>
      <c r="R26">
        <v>20.860882352941179</v>
      </c>
      <c r="S26">
        <f t="shared" si="0"/>
        <v>75.86</v>
      </c>
      <c r="T26">
        <f t="shared" si="1"/>
        <v>0</v>
      </c>
    </row>
    <row r="27" spans="1:20" x14ac:dyDescent="0.25">
      <c r="A27" s="2">
        <v>44047</v>
      </c>
      <c r="B27" t="s">
        <v>18</v>
      </c>
      <c r="C27" t="s">
        <v>29</v>
      </c>
      <c r="D27">
        <v>5</v>
      </c>
      <c r="E27">
        <v>165.11</v>
      </c>
      <c r="F27">
        <v>1.17</v>
      </c>
      <c r="G27">
        <v>825.55</v>
      </c>
      <c r="H27">
        <v>19</v>
      </c>
      <c r="I27">
        <v>-825.55</v>
      </c>
      <c r="J27">
        <v>2.4</v>
      </c>
      <c r="K27">
        <v>7.4</v>
      </c>
      <c r="L27">
        <v>454.06</v>
      </c>
      <c r="M27">
        <v>1279.6099999999999</v>
      </c>
      <c r="P27">
        <v>0</v>
      </c>
      <c r="Q27">
        <v>0</v>
      </c>
      <c r="R27">
        <v>172.92027027027021</v>
      </c>
      <c r="S27">
        <f t="shared" si="0"/>
        <v>825.55000000000007</v>
      </c>
      <c r="T27">
        <f t="shared" si="1"/>
        <v>0</v>
      </c>
    </row>
    <row r="28" spans="1:20" x14ac:dyDescent="0.25">
      <c r="A28" s="2">
        <v>44078</v>
      </c>
      <c r="B28" t="s">
        <v>18</v>
      </c>
      <c r="C28" t="s">
        <v>21</v>
      </c>
      <c r="D28">
        <v>0.15</v>
      </c>
      <c r="E28">
        <v>418.47</v>
      </c>
      <c r="F28">
        <v>0</v>
      </c>
      <c r="G28">
        <v>62.77</v>
      </c>
      <c r="H28">
        <v>22</v>
      </c>
      <c r="I28">
        <v>-62.77</v>
      </c>
      <c r="J28">
        <v>1.35</v>
      </c>
      <c r="K28">
        <v>1.5</v>
      </c>
      <c r="L28">
        <v>324.39600000000002</v>
      </c>
      <c r="M28">
        <v>387.166</v>
      </c>
      <c r="P28">
        <v>0</v>
      </c>
      <c r="Q28">
        <v>0</v>
      </c>
      <c r="R28">
        <v>258.11066666666659</v>
      </c>
      <c r="S28">
        <f t="shared" si="0"/>
        <v>62.770499999999998</v>
      </c>
      <c r="T28">
        <f t="shared" si="1"/>
        <v>4.99999999995282E-4</v>
      </c>
    </row>
    <row r="29" spans="1:20" x14ac:dyDescent="0.25">
      <c r="A29" s="2">
        <v>44116</v>
      </c>
      <c r="B29" t="s">
        <v>19</v>
      </c>
      <c r="C29" t="s">
        <v>23</v>
      </c>
      <c r="D29">
        <v>10</v>
      </c>
      <c r="E29">
        <v>63.85</v>
      </c>
      <c r="F29">
        <v>0</v>
      </c>
      <c r="G29">
        <v>638.5</v>
      </c>
      <c r="H29">
        <v>24</v>
      </c>
      <c r="I29">
        <v>638.5</v>
      </c>
      <c r="J29">
        <v>17</v>
      </c>
      <c r="K29">
        <v>7</v>
      </c>
      <c r="L29">
        <v>354.63499999999999</v>
      </c>
      <c r="M29">
        <v>146.02619999999999</v>
      </c>
      <c r="N29">
        <v>208.6088</v>
      </c>
      <c r="O29">
        <v>20.860900000000001</v>
      </c>
      <c r="P29">
        <v>429.89120000000003</v>
      </c>
      <c r="Q29">
        <v>2.0608</v>
      </c>
      <c r="R29">
        <v>20.860885714285711</v>
      </c>
      <c r="S29">
        <f t="shared" si="0"/>
        <v>638.5</v>
      </c>
      <c r="T29">
        <f t="shared" si="1"/>
        <v>0</v>
      </c>
    </row>
    <row r="30" spans="1:20" x14ac:dyDescent="0.25">
      <c r="A30" s="2">
        <v>44117</v>
      </c>
      <c r="B30" t="s">
        <v>18</v>
      </c>
      <c r="C30" t="s">
        <v>23</v>
      </c>
      <c r="D30">
        <v>2</v>
      </c>
      <c r="E30">
        <v>65.09</v>
      </c>
      <c r="F30">
        <v>0</v>
      </c>
      <c r="G30">
        <v>130.18</v>
      </c>
      <c r="H30">
        <v>27</v>
      </c>
      <c r="I30">
        <v>-130.18</v>
      </c>
      <c r="J30">
        <v>7</v>
      </c>
      <c r="K30">
        <v>9</v>
      </c>
      <c r="L30">
        <v>146.02619999999999</v>
      </c>
      <c r="M30">
        <v>276.20620000000002</v>
      </c>
      <c r="P30">
        <v>0</v>
      </c>
      <c r="Q30">
        <v>0</v>
      </c>
      <c r="R30">
        <v>30.689577777777782</v>
      </c>
      <c r="S30">
        <f t="shared" si="0"/>
        <v>130.18</v>
      </c>
      <c r="T30">
        <f t="shared" si="1"/>
        <v>0</v>
      </c>
    </row>
    <row r="31" spans="1:20" x14ac:dyDescent="0.25">
      <c r="A31" s="2">
        <v>44173</v>
      </c>
      <c r="B31" t="s">
        <v>18</v>
      </c>
      <c r="C31" t="s">
        <v>23</v>
      </c>
      <c r="D31">
        <v>1</v>
      </c>
      <c r="E31">
        <v>60.18</v>
      </c>
      <c r="F31">
        <v>0</v>
      </c>
      <c r="G31">
        <v>60.18</v>
      </c>
      <c r="H31">
        <v>28</v>
      </c>
      <c r="I31">
        <v>-60.18</v>
      </c>
      <c r="J31">
        <v>9</v>
      </c>
      <c r="K31">
        <v>10</v>
      </c>
      <c r="L31">
        <v>276.20620000000002</v>
      </c>
      <c r="M31">
        <v>336.38619999999997</v>
      </c>
      <c r="P31">
        <v>0</v>
      </c>
      <c r="Q31">
        <v>0</v>
      </c>
      <c r="R31">
        <v>33.638620000000003</v>
      </c>
      <c r="S31">
        <f t="shared" si="0"/>
        <v>60.18</v>
      </c>
      <c r="T31">
        <f t="shared" si="1"/>
        <v>0</v>
      </c>
    </row>
    <row r="32" spans="1:20" x14ac:dyDescent="0.25">
      <c r="A32" s="2">
        <v>43945</v>
      </c>
      <c r="B32" t="s">
        <v>18</v>
      </c>
      <c r="C32" t="s">
        <v>32</v>
      </c>
      <c r="D32">
        <v>0.12</v>
      </c>
      <c r="E32">
        <v>2410.88</v>
      </c>
      <c r="F32">
        <v>0</v>
      </c>
      <c r="G32">
        <v>289.31</v>
      </c>
      <c r="I32">
        <v>-289.31</v>
      </c>
      <c r="J32">
        <v>0</v>
      </c>
      <c r="K32">
        <v>0.12</v>
      </c>
      <c r="L32">
        <v>0</v>
      </c>
      <c r="M32">
        <v>289.31</v>
      </c>
      <c r="P32">
        <v>0</v>
      </c>
      <c r="Q32">
        <v>0</v>
      </c>
      <c r="R32">
        <v>2410.916666666667</v>
      </c>
      <c r="S32">
        <f t="shared" si="0"/>
        <v>289.30560000000003</v>
      </c>
      <c r="T32">
        <f t="shared" si="1"/>
        <v>-4.3999999999755346E-3</v>
      </c>
    </row>
    <row r="33" spans="1:20" x14ac:dyDescent="0.25">
      <c r="A33" s="2">
        <v>43945</v>
      </c>
      <c r="B33" t="s">
        <v>18</v>
      </c>
      <c r="C33" t="s">
        <v>33</v>
      </c>
      <c r="D33">
        <v>30</v>
      </c>
      <c r="E33">
        <v>15.71</v>
      </c>
      <c r="F33">
        <v>0</v>
      </c>
      <c r="G33">
        <v>471.3</v>
      </c>
      <c r="I33">
        <v>-471.3</v>
      </c>
      <c r="J33">
        <v>0</v>
      </c>
      <c r="K33">
        <v>30</v>
      </c>
      <c r="L33">
        <v>0</v>
      </c>
      <c r="M33">
        <v>471.3</v>
      </c>
      <c r="P33">
        <v>0</v>
      </c>
      <c r="Q33">
        <v>0</v>
      </c>
      <c r="R33">
        <v>15.71</v>
      </c>
      <c r="S33">
        <f t="shared" si="0"/>
        <v>471.3</v>
      </c>
      <c r="T33">
        <f t="shared" si="1"/>
        <v>0</v>
      </c>
    </row>
    <row r="34" spans="1:20" x14ac:dyDescent="0.25">
      <c r="A34" s="2">
        <v>43945</v>
      </c>
      <c r="B34" t="s">
        <v>18</v>
      </c>
      <c r="C34" t="s">
        <v>34</v>
      </c>
      <c r="D34">
        <v>24</v>
      </c>
      <c r="E34">
        <v>9.08</v>
      </c>
      <c r="F34">
        <v>0</v>
      </c>
      <c r="G34">
        <v>217.92</v>
      </c>
      <c r="I34">
        <v>-217.92</v>
      </c>
      <c r="J34">
        <v>0</v>
      </c>
      <c r="K34">
        <v>24</v>
      </c>
      <c r="L34">
        <v>0</v>
      </c>
      <c r="M34">
        <v>217.92</v>
      </c>
      <c r="P34">
        <v>0</v>
      </c>
      <c r="Q34">
        <v>0</v>
      </c>
      <c r="R34">
        <v>9.08</v>
      </c>
      <c r="S34">
        <f t="shared" si="0"/>
        <v>217.92000000000002</v>
      </c>
      <c r="T34">
        <f t="shared" si="1"/>
        <v>0</v>
      </c>
    </row>
    <row r="35" spans="1:20" x14ac:dyDescent="0.25">
      <c r="A35" s="2">
        <v>43956</v>
      </c>
      <c r="B35" t="s">
        <v>18</v>
      </c>
      <c r="C35" t="s">
        <v>35</v>
      </c>
      <c r="D35">
        <v>0.9</v>
      </c>
      <c r="E35">
        <v>304.66000000000003</v>
      </c>
      <c r="F35">
        <v>0</v>
      </c>
      <c r="G35">
        <v>274.19</v>
      </c>
      <c r="I35">
        <v>-274.19</v>
      </c>
      <c r="J35">
        <v>0</v>
      </c>
      <c r="K35">
        <v>0.9</v>
      </c>
      <c r="L35">
        <v>0</v>
      </c>
      <c r="M35">
        <v>274.19</v>
      </c>
      <c r="P35">
        <v>0</v>
      </c>
      <c r="Q35">
        <v>0</v>
      </c>
      <c r="R35">
        <v>304.65555555555562</v>
      </c>
      <c r="S35">
        <f t="shared" si="0"/>
        <v>274.19400000000002</v>
      </c>
      <c r="T35">
        <f t="shared" si="1"/>
        <v>4.0000000000190994E-3</v>
      </c>
    </row>
    <row r="36" spans="1:20" x14ac:dyDescent="0.25">
      <c r="A36" s="2">
        <v>43956</v>
      </c>
      <c r="B36" t="s">
        <v>18</v>
      </c>
      <c r="C36" t="s">
        <v>36</v>
      </c>
      <c r="D36">
        <v>1.05</v>
      </c>
      <c r="E36">
        <v>294.5</v>
      </c>
      <c r="F36">
        <v>0</v>
      </c>
      <c r="G36">
        <v>309.23</v>
      </c>
      <c r="I36">
        <v>-309.23</v>
      </c>
      <c r="J36">
        <v>0</v>
      </c>
      <c r="K36">
        <v>1.05</v>
      </c>
      <c r="L36">
        <v>0</v>
      </c>
      <c r="M36">
        <v>309.23</v>
      </c>
      <c r="P36">
        <v>0</v>
      </c>
      <c r="Q36">
        <v>0</v>
      </c>
      <c r="R36">
        <v>294.50476190476189</v>
      </c>
      <c r="S36">
        <f t="shared" si="0"/>
        <v>309.22500000000002</v>
      </c>
      <c r="T36">
        <f t="shared" si="1"/>
        <v>-4.9999999999954525E-3</v>
      </c>
    </row>
    <row r="37" spans="1:20" x14ac:dyDescent="0.25">
      <c r="A37" s="2">
        <v>43956</v>
      </c>
      <c r="B37" t="s">
        <v>18</v>
      </c>
      <c r="C37" t="s">
        <v>37</v>
      </c>
      <c r="D37">
        <v>1.8</v>
      </c>
      <c r="E37">
        <v>124.85</v>
      </c>
      <c r="F37">
        <v>0</v>
      </c>
      <c r="G37">
        <v>224.73</v>
      </c>
      <c r="I37">
        <v>-224.73</v>
      </c>
      <c r="J37">
        <v>0</v>
      </c>
      <c r="K37">
        <v>1.8</v>
      </c>
      <c r="L37">
        <v>0</v>
      </c>
      <c r="M37">
        <v>224.73</v>
      </c>
      <c r="P37">
        <v>0</v>
      </c>
      <c r="Q37">
        <v>0</v>
      </c>
      <c r="R37">
        <v>124.85</v>
      </c>
      <c r="S37">
        <f t="shared" si="0"/>
        <v>224.73</v>
      </c>
      <c r="T37">
        <f t="shared" si="1"/>
        <v>0</v>
      </c>
    </row>
    <row r="38" spans="1:20" x14ac:dyDescent="0.25">
      <c r="A38" s="2">
        <v>43966</v>
      </c>
      <c r="B38" t="s">
        <v>18</v>
      </c>
      <c r="C38" t="s">
        <v>38</v>
      </c>
      <c r="D38">
        <v>6</v>
      </c>
      <c r="E38">
        <v>48.3</v>
      </c>
      <c r="F38">
        <v>0</v>
      </c>
      <c r="G38">
        <v>289.8</v>
      </c>
      <c r="I38">
        <v>-289.8</v>
      </c>
      <c r="J38">
        <v>0</v>
      </c>
      <c r="K38">
        <v>6</v>
      </c>
      <c r="L38">
        <v>0</v>
      </c>
      <c r="M38">
        <v>289.8</v>
      </c>
      <c r="P38">
        <v>0</v>
      </c>
      <c r="Q38">
        <v>0</v>
      </c>
      <c r="R38">
        <v>48.3</v>
      </c>
      <c r="S38">
        <f t="shared" si="0"/>
        <v>289.79999999999995</v>
      </c>
      <c r="T38">
        <f t="shared" si="1"/>
        <v>0</v>
      </c>
    </row>
    <row r="39" spans="1:20" x14ac:dyDescent="0.25">
      <c r="A39" s="2">
        <v>43973</v>
      </c>
      <c r="B39" t="s">
        <v>18</v>
      </c>
      <c r="C39" t="s">
        <v>39</v>
      </c>
      <c r="D39">
        <v>15</v>
      </c>
      <c r="E39">
        <v>60.9</v>
      </c>
      <c r="F39">
        <v>0</v>
      </c>
      <c r="G39">
        <v>913.5</v>
      </c>
      <c r="I39">
        <v>-913.5</v>
      </c>
      <c r="J39">
        <v>0</v>
      </c>
      <c r="K39">
        <v>15</v>
      </c>
      <c r="L39">
        <v>0</v>
      </c>
      <c r="M39">
        <v>913.5</v>
      </c>
      <c r="P39">
        <v>0</v>
      </c>
      <c r="Q39">
        <v>0</v>
      </c>
      <c r="R39">
        <v>60.9</v>
      </c>
      <c r="S39">
        <f t="shared" si="0"/>
        <v>913.5</v>
      </c>
      <c r="T39">
        <f t="shared" si="1"/>
        <v>0</v>
      </c>
    </row>
    <row r="40" spans="1:20" x14ac:dyDescent="0.25">
      <c r="A40" s="2">
        <v>43973</v>
      </c>
      <c r="B40" t="s">
        <v>18</v>
      </c>
      <c r="C40" t="s">
        <v>38</v>
      </c>
      <c r="D40">
        <v>10</v>
      </c>
      <c r="E40">
        <v>44.97</v>
      </c>
      <c r="F40">
        <v>0</v>
      </c>
      <c r="G40">
        <v>449.7</v>
      </c>
      <c r="H40">
        <v>36</v>
      </c>
      <c r="I40">
        <v>-449.7</v>
      </c>
      <c r="J40">
        <v>6</v>
      </c>
      <c r="K40">
        <v>16</v>
      </c>
      <c r="L40">
        <v>289.8</v>
      </c>
      <c r="M40">
        <v>739.5</v>
      </c>
      <c r="P40">
        <v>0</v>
      </c>
      <c r="Q40">
        <v>0</v>
      </c>
      <c r="R40">
        <v>46.21875</v>
      </c>
      <c r="S40">
        <f t="shared" si="0"/>
        <v>449.7</v>
      </c>
      <c r="T40">
        <f t="shared" si="1"/>
        <v>0</v>
      </c>
    </row>
    <row r="41" spans="1:20" x14ac:dyDescent="0.25">
      <c r="A41" s="2">
        <v>43973</v>
      </c>
      <c r="B41" t="s">
        <v>18</v>
      </c>
      <c r="C41" t="s">
        <v>40</v>
      </c>
      <c r="D41">
        <v>3</v>
      </c>
      <c r="E41">
        <v>68.739999999999995</v>
      </c>
      <c r="F41">
        <v>0</v>
      </c>
      <c r="G41">
        <v>206.22</v>
      </c>
      <c r="I41">
        <v>-206.22</v>
      </c>
      <c r="J41">
        <v>0</v>
      </c>
      <c r="K41">
        <v>3</v>
      </c>
      <c r="L41">
        <v>0</v>
      </c>
      <c r="M41">
        <v>206.22</v>
      </c>
      <c r="P41">
        <v>0</v>
      </c>
      <c r="Q41">
        <v>0</v>
      </c>
      <c r="R41">
        <v>68.739999999999995</v>
      </c>
      <c r="S41">
        <f t="shared" si="0"/>
        <v>206.21999999999997</v>
      </c>
      <c r="T41">
        <f t="shared" si="1"/>
        <v>0</v>
      </c>
    </row>
    <row r="42" spans="1:20" x14ac:dyDescent="0.25">
      <c r="A42" s="2">
        <v>43973</v>
      </c>
      <c r="B42" t="s">
        <v>18</v>
      </c>
      <c r="C42" t="s">
        <v>41</v>
      </c>
      <c r="D42">
        <v>0.9</v>
      </c>
      <c r="E42">
        <v>273.12</v>
      </c>
      <c r="F42">
        <v>0</v>
      </c>
      <c r="G42">
        <v>245.81</v>
      </c>
      <c r="I42">
        <v>-245.81</v>
      </c>
      <c r="J42">
        <v>0</v>
      </c>
      <c r="K42">
        <v>0.9</v>
      </c>
      <c r="L42">
        <v>0</v>
      </c>
      <c r="M42">
        <v>245.81</v>
      </c>
      <c r="P42">
        <v>0</v>
      </c>
      <c r="Q42">
        <v>0</v>
      </c>
      <c r="R42">
        <v>273.12222222222221</v>
      </c>
      <c r="S42">
        <f t="shared" si="0"/>
        <v>245.80800000000002</v>
      </c>
      <c r="T42">
        <f t="shared" si="1"/>
        <v>-1.999999999981128E-3</v>
      </c>
    </row>
    <row r="43" spans="1:20" x14ac:dyDescent="0.25">
      <c r="A43" s="2">
        <v>43973</v>
      </c>
      <c r="B43" t="s">
        <v>18</v>
      </c>
      <c r="C43" t="s">
        <v>24</v>
      </c>
      <c r="D43">
        <v>10</v>
      </c>
      <c r="E43">
        <v>174.24</v>
      </c>
      <c r="F43">
        <v>0</v>
      </c>
      <c r="G43">
        <v>1742.4</v>
      </c>
      <c r="H43">
        <v>7</v>
      </c>
      <c r="I43">
        <v>-1742.4</v>
      </c>
      <c r="J43">
        <v>0</v>
      </c>
      <c r="K43">
        <v>10</v>
      </c>
      <c r="L43">
        <v>0</v>
      </c>
      <c r="M43">
        <v>1742.4</v>
      </c>
      <c r="P43">
        <v>0</v>
      </c>
      <c r="Q43">
        <v>0</v>
      </c>
      <c r="R43">
        <v>174.24</v>
      </c>
      <c r="S43">
        <f t="shared" si="0"/>
        <v>1742.4</v>
      </c>
      <c r="T43">
        <f t="shared" si="1"/>
        <v>0</v>
      </c>
    </row>
    <row r="44" spans="1:20" x14ac:dyDescent="0.25">
      <c r="A44" s="2">
        <v>43973</v>
      </c>
      <c r="B44" t="s">
        <v>18</v>
      </c>
      <c r="C44" t="s">
        <v>42</v>
      </c>
      <c r="D44">
        <v>6</v>
      </c>
      <c r="E44">
        <v>37.33</v>
      </c>
      <c r="F44">
        <v>0</v>
      </c>
      <c r="G44">
        <v>223.98</v>
      </c>
      <c r="I44">
        <v>-223.98</v>
      </c>
      <c r="J44">
        <v>0</v>
      </c>
      <c r="K44">
        <v>6</v>
      </c>
      <c r="L44">
        <v>0</v>
      </c>
      <c r="M44">
        <v>223.98</v>
      </c>
      <c r="P44">
        <v>0</v>
      </c>
      <c r="Q44">
        <v>0</v>
      </c>
      <c r="R44">
        <v>37.33</v>
      </c>
      <c r="S44">
        <f t="shared" si="0"/>
        <v>223.98</v>
      </c>
      <c r="T44">
        <f t="shared" si="1"/>
        <v>0</v>
      </c>
    </row>
    <row r="45" spans="1:20" x14ac:dyDescent="0.25">
      <c r="A45" s="2">
        <v>43973</v>
      </c>
      <c r="B45" t="s">
        <v>18</v>
      </c>
      <c r="C45" t="s">
        <v>43</v>
      </c>
      <c r="D45">
        <v>0.39</v>
      </c>
      <c r="E45">
        <v>819.89</v>
      </c>
      <c r="F45">
        <v>0</v>
      </c>
      <c r="G45">
        <v>319.76</v>
      </c>
      <c r="I45">
        <v>-319.76</v>
      </c>
      <c r="J45">
        <v>0</v>
      </c>
      <c r="K45">
        <v>0.39</v>
      </c>
      <c r="L45">
        <v>0</v>
      </c>
      <c r="M45">
        <v>319.76</v>
      </c>
      <c r="P45">
        <v>0</v>
      </c>
      <c r="Q45">
        <v>0</v>
      </c>
      <c r="R45">
        <v>819.8974358974358</v>
      </c>
      <c r="S45">
        <f t="shared" si="0"/>
        <v>319.75709999999998</v>
      </c>
      <c r="T45">
        <f t="shared" si="1"/>
        <v>-2.9000000000110049E-3</v>
      </c>
    </row>
    <row r="46" spans="1:20" x14ac:dyDescent="0.25">
      <c r="A46" s="2">
        <v>43978</v>
      </c>
      <c r="B46" t="s">
        <v>18</v>
      </c>
      <c r="C46" t="s">
        <v>32</v>
      </c>
      <c r="D46">
        <v>0.5</v>
      </c>
      <c r="E46">
        <v>2388.15</v>
      </c>
      <c r="F46">
        <v>0</v>
      </c>
      <c r="G46">
        <v>1194.08</v>
      </c>
      <c r="H46">
        <v>30</v>
      </c>
      <c r="I46">
        <v>-1194.08</v>
      </c>
      <c r="J46">
        <v>0.12</v>
      </c>
      <c r="K46">
        <v>0.62</v>
      </c>
      <c r="L46">
        <v>289.31</v>
      </c>
      <c r="M46">
        <v>1483.39</v>
      </c>
      <c r="P46">
        <v>0</v>
      </c>
      <c r="Q46">
        <v>0</v>
      </c>
      <c r="R46">
        <v>2392.5645161290331</v>
      </c>
      <c r="S46">
        <f t="shared" si="0"/>
        <v>1194.075</v>
      </c>
      <c r="T46">
        <f t="shared" si="1"/>
        <v>-4.9999999998817657E-3</v>
      </c>
    </row>
    <row r="47" spans="1:20" x14ac:dyDescent="0.25">
      <c r="A47" s="2">
        <v>43980</v>
      </c>
      <c r="B47" t="s">
        <v>18</v>
      </c>
      <c r="C47" t="s">
        <v>37</v>
      </c>
      <c r="D47">
        <v>1.2</v>
      </c>
      <c r="E47">
        <v>123.31</v>
      </c>
      <c r="F47">
        <v>0</v>
      </c>
      <c r="G47">
        <v>147.97</v>
      </c>
      <c r="H47">
        <v>35</v>
      </c>
      <c r="I47">
        <v>-147.97</v>
      </c>
      <c r="J47">
        <v>1.8</v>
      </c>
      <c r="K47">
        <v>3</v>
      </c>
      <c r="L47">
        <v>224.73</v>
      </c>
      <c r="M47">
        <v>372.7</v>
      </c>
      <c r="P47">
        <v>0</v>
      </c>
      <c r="Q47">
        <v>0</v>
      </c>
      <c r="R47">
        <v>124.23333333333331</v>
      </c>
      <c r="S47">
        <f t="shared" si="0"/>
        <v>147.97200000000001</v>
      </c>
      <c r="T47">
        <f t="shared" si="1"/>
        <v>2.0000000000095497E-3</v>
      </c>
    </row>
    <row r="48" spans="1:20" x14ac:dyDescent="0.25">
      <c r="A48" s="2">
        <v>43983</v>
      </c>
      <c r="B48" t="s">
        <v>18</v>
      </c>
      <c r="C48" t="s">
        <v>44</v>
      </c>
      <c r="D48">
        <v>33</v>
      </c>
      <c r="E48">
        <v>6.37</v>
      </c>
      <c r="F48">
        <v>0</v>
      </c>
      <c r="G48">
        <v>210.21</v>
      </c>
      <c r="I48">
        <v>-210.21</v>
      </c>
      <c r="J48">
        <v>0</v>
      </c>
      <c r="K48">
        <v>33</v>
      </c>
      <c r="L48">
        <v>0</v>
      </c>
      <c r="M48">
        <v>210.21</v>
      </c>
      <c r="P48">
        <v>0</v>
      </c>
      <c r="Q48">
        <v>0</v>
      </c>
      <c r="R48">
        <v>6.37</v>
      </c>
      <c r="S48">
        <f t="shared" si="0"/>
        <v>210.21</v>
      </c>
      <c r="T48">
        <f t="shared" si="1"/>
        <v>0</v>
      </c>
    </row>
    <row r="49" spans="1:20" x14ac:dyDescent="0.25">
      <c r="A49" s="2">
        <v>43985</v>
      </c>
      <c r="B49" t="s">
        <v>18</v>
      </c>
      <c r="C49" t="s">
        <v>45</v>
      </c>
      <c r="D49">
        <v>21</v>
      </c>
      <c r="E49">
        <v>9.19</v>
      </c>
      <c r="F49">
        <v>0</v>
      </c>
      <c r="G49">
        <v>192.99</v>
      </c>
      <c r="I49">
        <v>-192.99</v>
      </c>
      <c r="J49">
        <v>0</v>
      </c>
      <c r="K49">
        <v>21</v>
      </c>
      <c r="L49">
        <v>0</v>
      </c>
      <c r="M49">
        <v>192.99</v>
      </c>
      <c r="P49">
        <v>0</v>
      </c>
      <c r="Q49">
        <v>0</v>
      </c>
      <c r="R49">
        <v>9.1900000000000013</v>
      </c>
      <c r="S49">
        <f t="shared" si="0"/>
        <v>192.98999999999998</v>
      </c>
      <c r="T49">
        <f t="shared" si="1"/>
        <v>0</v>
      </c>
    </row>
    <row r="50" spans="1:20" x14ac:dyDescent="0.25">
      <c r="A50" s="2">
        <v>43985</v>
      </c>
      <c r="B50" t="s">
        <v>18</v>
      </c>
      <c r="C50" t="s">
        <v>46</v>
      </c>
      <c r="D50">
        <v>7.5</v>
      </c>
      <c r="E50">
        <v>34.51</v>
      </c>
      <c r="F50">
        <v>0</v>
      </c>
      <c r="G50">
        <v>258.82</v>
      </c>
      <c r="I50">
        <v>-258.82</v>
      </c>
      <c r="J50">
        <v>0</v>
      </c>
      <c r="K50">
        <v>7.5</v>
      </c>
      <c r="L50">
        <v>0</v>
      </c>
      <c r="M50">
        <v>258.82</v>
      </c>
      <c r="P50">
        <v>0</v>
      </c>
      <c r="Q50">
        <v>0</v>
      </c>
      <c r="R50">
        <v>34.509333333333331</v>
      </c>
      <c r="S50">
        <f t="shared" si="0"/>
        <v>258.82499999999999</v>
      </c>
      <c r="T50">
        <f t="shared" si="1"/>
        <v>4.9999999999954525E-3</v>
      </c>
    </row>
    <row r="51" spans="1:20" x14ac:dyDescent="0.25">
      <c r="A51" s="2">
        <v>43986</v>
      </c>
      <c r="B51" t="s">
        <v>19</v>
      </c>
      <c r="C51" t="s">
        <v>24</v>
      </c>
      <c r="D51">
        <v>10</v>
      </c>
      <c r="E51">
        <v>211.17</v>
      </c>
      <c r="F51">
        <v>0</v>
      </c>
      <c r="G51">
        <v>2111.6999999999998</v>
      </c>
      <c r="H51">
        <v>41</v>
      </c>
      <c r="I51">
        <v>2111.6999999999998</v>
      </c>
      <c r="J51">
        <v>10</v>
      </c>
      <c r="K51">
        <v>0</v>
      </c>
      <c r="L51">
        <v>1742.4</v>
      </c>
      <c r="M51">
        <v>0</v>
      </c>
      <c r="N51">
        <v>1742.4</v>
      </c>
      <c r="O51">
        <v>174.24</v>
      </c>
      <c r="P51">
        <v>369.3</v>
      </c>
      <c r="Q51">
        <v>0.21190000000000001</v>
      </c>
      <c r="S51">
        <f t="shared" si="0"/>
        <v>2111.6999999999998</v>
      </c>
      <c r="T51">
        <f t="shared" si="1"/>
        <v>0</v>
      </c>
    </row>
    <row r="52" spans="1:20" x14ac:dyDescent="0.25">
      <c r="A52" s="2">
        <v>43987</v>
      </c>
      <c r="B52" t="s">
        <v>18</v>
      </c>
      <c r="C52" t="s">
        <v>47</v>
      </c>
      <c r="D52">
        <v>1.35</v>
      </c>
      <c r="E52">
        <v>198.94</v>
      </c>
      <c r="F52">
        <v>0</v>
      </c>
      <c r="G52">
        <v>268.57</v>
      </c>
      <c r="I52">
        <v>-268.57</v>
      </c>
      <c r="J52">
        <v>0</v>
      </c>
      <c r="K52">
        <v>1.35</v>
      </c>
      <c r="L52">
        <v>0</v>
      </c>
      <c r="M52">
        <v>268.57</v>
      </c>
      <c r="P52">
        <v>0</v>
      </c>
      <c r="Q52">
        <v>0</v>
      </c>
      <c r="R52">
        <v>198.94074074074069</v>
      </c>
      <c r="S52">
        <f t="shared" si="0"/>
        <v>268.56900000000002</v>
      </c>
      <c r="T52">
        <f t="shared" si="1"/>
        <v>-9.9999999997635314E-4</v>
      </c>
    </row>
    <row r="53" spans="1:20" x14ac:dyDescent="0.25">
      <c r="A53" s="2">
        <v>43987</v>
      </c>
      <c r="B53" t="s">
        <v>18</v>
      </c>
      <c r="C53" t="s">
        <v>48</v>
      </c>
      <c r="D53">
        <v>1.05</v>
      </c>
      <c r="E53">
        <v>254.69</v>
      </c>
      <c r="F53">
        <v>0</v>
      </c>
      <c r="G53">
        <v>267.42</v>
      </c>
      <c r="I53">
        <v>-267.42</v>
      </c>
      <c r="J53">
        <v>0</v>
      </c>
      <c r="K53">
        <v>1.05</v>
      </c>
      <c r="L53">
        <v>0</v>
      </c>
      <c r="M53">
        <v>267.42</v>
      </c>
      <c r="P53">
        <v>0</v>
      </c>
      <c r="Q53">
        <v>0</v>
      </c>
      <c r="R53">
        <v>254.68571428571431</v>
      </c>
      <c r="S53">
        <f t="shared" si="0"/>
        <v>267.42450000000002</v>
      </c>
      <c r="T53">
        <f t="shared" si="1"/>
        <v>4.500000000007276E-3</v>
      </c>
    </row>
    <row r="54" spans="1:20" x14ac:dyDescent="0.25">
      <c r="A54" s="2">
        <v>43990</v>
      </c>
      <c r="B54" t="s">
        <v>18</v>
      </c>
      <c r="C54" t="s">
        <v>38</v>
      </c>
      <c r="D54">
        <v>1.5</v>
      </c>
      <c r="E54">
        <v>43.26</v>
      </c>
      <c r="F54">
        <v>0</v>
      </c>
      <c r="G54">
        <v>64.89</v>
      </c>
      <c r="H54">
        <v>38</v>
      </c>
      <c r="I54">
        <v>-64.89</v>
      </c>
      <c r="J54">
        <v>16</v>
      </c>
      <c r="K54">
        <v>17.5</v>
      </c>
      <c r="L54">
        <v>739.5</v>
      </c>
      <c r="M54">
        <v>804.39</v>
      </c>
      <c r="P54">
        <v>0</v>
      </c>
      <c r="Q54">
        <v>0</v>
      </c>
      <c r="R54">
        <v>45.965142857142858</v>
      </c>
      <c r="S54">
        <f t="shared" si="0"/>
        <v>64.89</v>
      </c>
      <c r="T54">
        <f t="shared" si="1"/>
        <v>0</v>
      </c>
    </row>
    <row r="55" spans="1:20" x14ac:dyDescent="0.25">
      <c r="A55" s="2">
        <v>43994</v>
      </c>
      <c r="B55" t="s">
        <v>18</v>
      </c>
      <c r="C55" t="s">
        <v>31</v>
      </c>
      <c r="D55">
        <v>15</v>
      </c>
      <c r="E55">
        <v>3.21</v>
      </c>
      <c r="F55">
        <v>0</v>
      </c>
      <c r="G55">
        <v>48.15</v>
      </c>
      <c r="H55">
        <v>20</v>
      </c>
      <c r="I55">
        <v>-48.15</v>
      </c>
      <c r="J55">
        <v>0</v>
      </c>
      <c r="K55">
        <v>15</v>
      </c>
      <c r="L55">
        <v>0</v>
      </c>
      <c r="M55">
        <v>48.15</v>
      </c>
      <c r="P55">
        <v>0</v>
      </c>
      <c r="Q55">
        <v>0</v>
      </c>
      <c r="R55">
        <v>3.21</v>
      </c>
      <c r="S55">
        <f t="shared" si="0"/>
        <v>48.15</v>
      </c>
      <c r="T55">
        <f t="shared" si="1"/>
        <v>0</v>
      </c>
    </row>
    <row r="56" spans="1:20" x14ac:dyDescent="0.25">
      <c r="A56" s="2">
        <v>43994</v>
      </c>
      <c r="B56" t="s">
        <v>19</v>
      </c>
      <c r="C56" t="s">
        <v>31</v>
      </c>
      <c r="D56">
        <v>15</v>
      </c>
      <c r="E56">
        <v>2.99</v>
      </c>
      <c r="F56">
        <v>0</v>
      </c>
      <c r="G56">
        <v>44.85</v>
      </c>
      <c r="H56">
        <v>53</v>
      </c>
      <c r="I56">
        <v>44.85</v>
      </c>
      <c r="J56">
        <v>15</v>
      </c>
      <c r="K56">
        <v>0</v>
      </c>
      <c r="L56">
        <v>48.15</v>
      </c>
      <c r="M56">
        <v>0</v>
      </c>
      <c r="N56">
        <v>48.15</v>
      </c>
      <c r="O56">
        <v>3.21</v>
      </c>
      <c r="P56">
        <v>-3.3</v>
      </c>
      <c r="Q56">
        <v>-6.8500000000000005E-2</v>
      </c>
      <c r="S56">
        <f t="shared" si="0"/>
        <v>44.85</v>
      </c>
      <c r="T56">
        <f t="shared" si="1"/>
        <v>0</v>
      </c>
    </row>
    <row r="57" spans="1:20" x14ac:dyDescent="0.25">
      <c r="A57" s="2">
        <v>43994</v>
      </c>
      <c r="B57" t="s">
        <v>18</v>
      </c>
      <c r="C57" t="s">
        <v>43</v>
      </c>
      <c r="D57">
        <v>0.06</v>
      </c>
      <c r="E57">
        <v>718.13</v>
      </c>
      <c r="F57">
        <v>0</v>
      </c>
      <c r="G57">
        <v>43.09</v>
      </c>
      <c r="H57">
        <v>43</v>
      </c>
      <c r="I57">
        <v>-43.09</v>
      </c>
      <c r="J57">
        <v>0.39</v>
      </c>
      <c r="K57">
        <v>0.45</v>
      </c>
      <c r="L57">
        <v>319.76</v>
      </c>
      <c r="M57">
        <v>362.85</v>
      </c>
      <c r="P57">
        <v>0</v>
      </c>
      <c r="Q57">
        <v>0</v>
      </c>
      <c r="R57">
        <v>806.33333333333337</v>
      </c>
      <c r="S57">
        <f t="shared" si="0"/>
        <v>43.087800000000001</v>
      </c>
      <c r="T57">
        <f t="shared" si="1"/>
        <v>-2.2000000000019782E-3</v>
      </c>
    </row>
    <row r="58" spans="1:20" x14ac:dyDescent="0.25">
      <c r="A58" s="2">
        <v>43994</v>
      </c>
      <c r="B58" t="s">
        <v>18</v>
      </c>
      <c r="C58" t="s">
        <v>46</v>
      </c>
      <c r="D58">
        <v>1.5</v>
      </c>
      <c r="E58">
        <v>32.71</v>
      </c>
      <c r="F58">
        <v>0</v>
      </c>
      <c r="G58">
        <v>49.06</v>
      </c>
      <c r="H58">
        <v>48</v>
      </c>
      <c r="I58">
        <v>-49.06</v>
      </c>
      <c r="J58">
        <v>7.5</v>
      </c>
      <c r="K58">
        <v>9</v>
      </c>
      <c r="L58">
        <v>258.82</v>
      </c>
      <c r="M58">
        <v>307.88</v>
      </c>
      <c r="P58">
        <v>0</v>
      </c>
      <c r="Q58">
        <v>0</v>
      </c>
      <c r="R58">
        <v>34.208888888888893</v>
      </c>
      <c r="S58">
        <f t="shared" si="0"/>
        <v>49.064999999999998</v>
      </c>
      <c r="T58">
        <f t="shared" si="1"/>
        <v>4.9999999999954525E-3</v>
      </c>
    </row>
    <row r="59" spans="1:20" x14ac:dyDescent="0.25">
      <c r="A59" s="2">
        <v>43994</v>
      </c>
      <c r="B59" t="s">
        <v>18</v>
      </c>
      <c r="C59" t="s">
        <v>40</v>
      </c>
      <c r="D59">
        <v>0.75</v>
      </c>
      <c r="E59">
        <v>60.84</v>
      </c>
      <c r="F59">
        <v>0</v>
      </c>
      <c r="G59">
        <v>45.63</v>
      </c>
      <c r="H59">
        <v>39</v>
      </c>
      <c r="I59">
        <v>-45.63</v>
      </c>
      <c r="J59">
        <v>3</v>
      </c>
      <c r="K59">
        <v>3.75</v>
      </c>
      <c r="L59">
        <v>206.22</v>
      </c>
      <c r="M59">
        <v>251.85</v>
      </c>
      <c r="P59">
        <v>0</v>
      </c>
      <c r="Q59">
        <v>0</v>
      </c>
      <c r="R59">
        <v>67.16</v>
      </c>
      <c r="S59">
        <f t="shared" si="0"/>
        <v>45.63</v>
      </c>
      <c r="T59">
        <f t="shared" si="1"/>
        <v>0</v>
      </c>
    </row>
    <row r="60" spans="1:20" x14ac:dyDescent="0.25">
      <c r="A60" s="2">
        <v>43994</v>
      </c>
      <c r="B60" t="s">
        <v>18</v>
      </c>
      <c r="C60" t="s">
        <v>49</v>
      </c>
      <c r="D60">
        <v>3</v>
      </c>
      <c r="E60">
        <v>91.14</v>
      </c>
      <c r="F60">
        <v>0</v>
      </c>
      <c r="G60">
        <v>273.42</v>
      </c>
      <c r="I60">
        <v>-273.42</v>
      </c>
      <c r="J60">
        <v>0</v>
      </c>
      <c r="K60">
        <v>3</v>
      </c>
      <c r="L60">
        <v>0</v>
      </c>
      <c r="M60">
        <v>273.42</v>
      </c>
      <c r="P60">
        <v>0</v>
      </c>
      <c r="Q60">
        <v>0</v>
      </c>
      <c r="R60">
        <v>91.14</v>
      </c>
      <c r="S60">
        <f t="shared" si="0"/>
        <v>273.42</v>
      </c>
      <c r="T60">
        <f t="shared" si="1"/>
        <v>0</v>
      </c>
    </row>
    <row r="61" spans="1:20" x14ac:dyDescent="0.25">
      <c r="A61" s="2">
        <v>43998</v>
      </c>
      <c r="B61" t="s">
        <v>19</v>
      </c>
      <c r="C61" t="s">
        <v>38</v>
      </c>
      <c r="D61">
        <v>5</v>
      </c>
      <c r="E61">
        <v>50.83</v>
      </c>
      <c r="F61">
        <v>0</v>
      </c>
      <c r="G61">
        <v>254.15</v>
      </c>
      <c r="H61">
        <v>52</v>
      </c>
      <c r="I61">
        <v>254.15</v>
      </c>
      <c r="J61">
        <v>17.5</v>
      </c>
      <c r="K61">
        <v>12.5</v>
      </c>
      <c r="L61">
        <v>804.39</v>
      </c>
      <c r="M61">
        <v>574.5643</v>
      </c>
      <c r="N61">
        <v>229.82570000000001</v>
      </c>
      <c r="O61">
        <v>45.9651</v>
      </c>
      <c r="P61">
        <v>24.324300000000001</v>
      </c>
      <c r="Q61">
        <v>0.10580000000000001</v>
      </c>
      <c r="R61">
        <v>45.965144000000002</v>
      </c>
      <c r="S61">
        <f t="shared" si="0"/>
        <v>254.14999999999998</v>
      </c>
      <c r="T61">
        <f t="shared" si="1"/>
        <v>0</v>
      </c>
    </row>
    <row r="62" spans="1:20" x14ac:dyDescent="0.25">
      <c r="A62" s="2">
        <v>43998</v>
      </c>
      <c r="B62" t="s">
        <v>18</v>
      </c>
      <c r="C62" t="s">
        <v>50</v>
      </c>
      <c r="D62">
        <v>3</v>
      </c>
      <c r="E62">
        <v>25.19</v>
      </c>
      <c r="F62">
        <v>0</v>
      </c>
      <c r="G62">
        <v>75.569999999999993</v>
      </c>
      <c r="I62">
        <v>-75.569999999999993</v>
      </c>
      <c r="J62">
        <v>0</v>
      </c>
      <c r="K62">
        <v>3</v>
      </c>
      <c r="L62">
        <v>0</v>
      </c>
      <c r="M62">
        <v>75.569999999999993</v>
      </c>
      <c r="P62">
        <v>0</v>
      </c>
      <c r="Q62">
        <v>0</v>
      </c>
      <c r="R62">
        <v>25.19</v>
      </c>
      <c r="S62">
        <f t="shared" si="0"/>
        <v>75.570000000000007</v>
      </c>
      <c r="T62">
        <f t="shared" si="1"/>
        <v>0</v>
      </c>
    </row>
    <row r="63" spans="1:20" x14ac:dyDescent="0.25">
      <c r="A63" s="2">
        <v>43998</v>
      </c>
      <c r="B63" t="s">
        <v>18</v>
      </c>
      <c r="C63" t="s">
        <v>51</v>
      </c>
      <c r="D63">
        <v>15</v>
      </c>
      <c r="E63">
        <v>5.51</v>
      </c>
      <c r="F63">
        <v>0</v>
      </c>
      <c r="G63">
        <v>82.65</v>
      </c>
      <c r="I63">
        <v>-82.65</v>
      </c>
      <c r="J63">
        <v>0</v>
      </c>
      <c r="K63">
        <v>15</v>
      </c>
      <c r="L63">
        <v>0</v>
      </c>
      <c r="M63">
        <v>82.65</v>
      </c>
      <c r="P63">
        <v>0</v>
      </c>
      <c r="Q63">
        <v>0</v>
      </c>
      <c r="R63">
        <v>5.5100000000000007</v>
      </c>
      <c r="S63">
        <f t="shared" si="0"/>
        <v>82.649999999999991</v>
      </c>
      <c r="T63">
        <f t="shared" si="1"/>
        <v>0</v>
      </c>
    </row>
    <row r="64" spans="1:20" x14ac:dyDescent="0.25">
      <c r="A64" s="2">
        <v>44008</v>
      </c>
      <c r="B64" t="s">
        <v>19</v>
      </c>
      <c r="C64" t="s">
        <v>43</v>
      </c>
      <c r="D64">
        <v>0.09</v>
      </c>
      <c r="E64">
        <v>914.14</v>
      </c>
      <c r="F64">
        <v>0</v>
      </c>
      <c r="G64">
        <v>82.27</v>
      </c>
      <c r="H64">
        <v>55</v>
      </c>
      <c r="I64">
        <v>82.27</v>
      </c>
      <c r="J64">
        <v>0.45</v>
      </c>
      <c r="K64">
        <v>0.36</v>
      </c>
      <c r="L64">
        <v>362.85</v>
      </c>
      <c r="M64">
        <v>290.27999999999997</v>
      </c>
      <c r="N64">
        <v>72.569999999999993</v>
      </c>
      <c r="O64">
        <v>806.33330000000001</v>
      </c>
      <c r="P64">
        <v>9.6999999999999993</v>
      </c>
      <c r="Q64">
        <v>0.13370000000000001</v>
      </c>
      <c r="R64">
        <v>806.33333333333326</v>
      </c>
      <c r="S64">
        <f t="shared" si="0"/>
        <v>82.272599999999997</v>
      </c>
      <c r="T64">
        <f t="shared" si="1"/>
        <v>2.6000000000010459E-3</v>
      </c>
    </row>
    <row r="65" spans="1:20" x14ac:dyDescent="0.25">
      <c r="A65" s="2">
        <v>44008</v>
      </c>
      <c r="B65" t="s">
        <v>18</v>
      </c>
      <c r="C65" t="s">
        <v>47</v>
      </c>
      <c r="D65">
        <v>0.3</v>
      </c>
      <c r="E65">
        <v>180.27</v>
      </c>
      <c r="F65">
        <v>0</v>
      </c>
      <c r="G65">
        <v>54.08</v>
      </c>
      <c r="H65">
        <v>50</v>
      </c>
      <c r="I65">
        <v>-54.08</v>
      </c>
      <c r="J65">
        <v>1.35</v>
      </c>
      <c r="K65">
        <v>1.65</v>
      </c>
      <c r="L65">
        <v>268.57</v>
      </c>
      <c r="M65">
        <v>322.64999999999998</v>
      </c>
      <c r="P65">
        <v>0</v>
      </c>
      <c r="Q65">
        <v>0</v>
      </c>
      <c r="R65">
        <v>195.5454545454545</v>
      </c>
      <c r="S65">
        <f t="shared" si="0"/>
        <v>54.081000000000003</v>
      </c>
      <c r="T65">
        <f t="shared" si="1"/>
        <v>1.0000000000047748E-3</v>
      </c>
    </row>
    <row r="66" spans="1:20" x14ac:dyDescent="0.25">
      <c r="A66" s="2">
        <v>44008</v>
      </c>
      <c r="B66" t="s">
        <v>18</v>
      </c>
      <c r="C66" t="s">
        <v>46</v>
      </c>
      <c r="D66">
        <v>1.8</v>
      </c>
      <c r="E66">
        <v>29.09</v>
      </c>
      <c r="F66">
        <v>0</v>
      </c>
      <c r="G66">
        <v>52.36</v>
      </c>
      <c r="H66">
        <v>56</v>
      </c>
      <c r="I66">
        <v>-52.36</v>
      </c>
      <c r="J66">
        <v>9</v>
      </c>
      <c r="K66">
        <v>10.8</v>
      </c>
      <c r="L66">
        <v>307.88</v>
      </c>
      <c r="M66">
        <v>360.24</v>
      </c>
      <c r="P66">
        <v>0</v>
      </c>
      <c r="Q66">
        <v>0</v>
      </c>
      <c r="R66">
        <v>33.355555555555547</v>
      </c>
      <c r="S66">
        <f t="shared" si="0"/>
        <v>52.362000000000002</v>
      </c>
      <c r="T66">
        <f t="shared" si="1"/>
        <v>2.0000000000024443E-3</v>
      </c>
    </row>
    <row r="67" spans="1:20" x14ac:dyDescent="0.25">
      <c r="A67" s="2">
        <v>44008</v>
      </c>
      <c r="B67" t="s">
        <v>18</v>
      </c>
      <c r="C67" t="s">
        <v>50</v>
      </c>
      <c r="D67">
        <v>3</v>
      </c>
      <c r="E67">
        <v>21.4</v>
      </c>
      <c r="F67">
        <v>0</v>
      </c>
      <c r="G67">
        <v>64.2</v>
      </c>
      <c r="H67">
        <v>60</v>
      </c>
      <c r="I67">
        <v>-64.2</v>
      </c>
      <c r="J67">
        <v>3</v>
      </c>
      <c r="K67">
        <v>6</v>
      </c>
      <c r="L67">
        <v>75.569999999999993</v>
      </c>
      <c r="M67">
        <v>139.77000000000001</v>
      </c>
      <c r="P67">
        <v>0</v>
      </c>
      <c r="Q67">
        <v>0</v>
      </c>
      <c r="R67">
        <v>23.295000000000002</v>
      </c>
      <c r="S67">
        <f t="shared" ref="S67:S100" si="2">D67*E67</f>
        <v>64.199999999999989</v>
      </c>
      <c r="T67">
        <f t="shared" ref="T67:T100" si="3">S67-G67</f>
        <v>0</v>
      </c>
    </row>
    <row r="68" spans="1:20" x14ac:dyDescent="0.25">
      <c r="A68" s="2">
        <v>44008</v>
      </c>
      <c r="B68" t="s">
        <v>18</v>
      </c>
      <c r="C68" t="s">
        <v>48</v>
      </c>
      <c r="D68">
        <v>0.18</v>
      </c>
      <c r="E68">
        <v>241.02</v>
      </c>
      <c r="F68">
        <v>0</v>
      </c>
      <c r="G68">
        <v>43.38</v>
      </c>
      <c r="H68">
        <v>51</v>
      </c>
      <c r="I68">
        <v>-43.38</v>
      </c>
      <c r="J68">
        <v>1.05</v>
      </c>
      <c r="K68">
        <v>1.23</v>
      </c>
      <c r="L68">
        <v>267.42</v>
      </c>
      <c r="M68">
        <v>310.8</v>
      </c>
      <c r="P68">
        <v>0</v>
      </c>
      <c r="Q68">
        <v>0</v>
      </c>
      <c r="R68">
        <v>252.6829268292683</v>
      </c>
      <c r="S68">
        <f t="shared" si="2"/>
        <v>43.383600000000001</v>
      </c>
      <c r="T68">
        <f t="shared" si="3"/>
        <v>3.5999999999987153E-3</v>
      </c>
    </row>
    <row r="69" spans="1:20" x14ac:dyDescent="0.25">
      <c r="A69" s="2">
        <v>44062</v>
      </c>
      <c r="B69" t="s">
        <v>18</v>
      </c>
      <c r="C69" t="s">
        <v>42</v>
      </c>
      <c r="D69">
        <v>3</v>
      </c>
      <c r="E69">
        <v>43.82</v>
      </c>
      <c r="F69">
        <v>0</v>
      </c>
      <c r="G69">
        <v>131.46</v>
      </c>
      <c r="H69">
        <v>42</v>
      </c>
      <c r="I69">
        <v>-131.46</v>
      </c>
      <c r="J69">
        <v>6</v>
      </c>
      <c r="K69">
        <v>9</v>
      </c>
      <c r="L69">
        <v>223.98</v>
      </c>
      <c r="M69">
        <v>355.44</v>
      </c>
      <c r="P69">
        <v>0</v>
      </c>
      <c r="Q69">
        <v>0</v>
      </c>
      <c r="R69">
        <v>39.493333333333332</v>
      </c>
      <c r="S69">
        <f t="shared" si="2"/>
        <v>131.46</v>
      </c>
      <c r="T69">
        <f t="shared" si="3"/>
        <v>0</v>
      </c>
    </row>
    <row r="70" spans="1:20" x14ac:dyDescent="0.25">
      <c r="A70" s="2">
        <v>44062</v>
      </c>
      <c r="B70" t="s">
        <v>18</v>
      </c>
      <c r="C70" t="s">
        <v>49</v>
      </c>
      <c r="D70">
        <v>2.4</v>
      </c>
      <c r="E70">
        <v>86.99</v>
      </c>
      <c r="F70">
        <v>0</v>
      </c>
      <c r="G70">
        <v>208.78</v>
      </c>
      <c r="H70">
        <v>58</v>
      </c>
      <c r="I70">
        <v>-208.78</v>
      </c>
      <c r="J70">
        <v>3</v>
      </c>
      <c r="K70">
        <v>5.4</v>
      </c>
      <c r="L70">
        <v>273.42</v>
      </c>
      <c r="M70">
        <v>482.2</v>
      </c>
      <c r="P70">
        <v>0</v>
      </c>
      <c r="Q70">
        <v>0</v>
      </c>
      <c r="R70">
        <v>89.296296296296291</v>
      </c>
      <c r="S70">
        <f t="shared" si="2"/>
        <v>208.77599999999998</v>
      </c>
      <c r="T70">
        <f t="shared" si="3"/>
        <v>-4.0000000000190994E-3</v>
      </c>
    </row>
    <row r="71" spans="1:20" x14ac:dyDescent="0.25">
      <c r="A71" s="2">
        <v>44067</v>
      </c>
      <c r="B71" t="s">
        <v>18</v>
      </c>
      <c r="C71" t="s">
        <v>52</v>
      </c>
      <c r="D71">
        <v>15</v>
      </c>
      <c r="E71">
        <v>14.95</v>
      </c>
      <c r="F71">
        <v>0</v>
      </c>
      <c r="G71">
        <v>224.25</v>
      </c>
      <c r="I71">
        <v>-224.25</v>
      </c>
      <c r="J71">
        <v>0</v>
      </c>
      <c r="K71">
        <v>15</v>
      </c>
      <c r="L71">
        <v>0</v>
      </c>
      <c r="M71">
        <v>224.25</v>
      </c>
      <c r="P71">
        <v>0</v>
      </c>
      <c r="Q71">
        <v>0</v>
      </c>
      <c r="R71">
        <v>14.95</v>
      </c>
      <c r="S71">
        <f t="shared" si="2"/>
        <v>224.25</v>
      </c>
      <c r="T71">
        <f t="shared" si="3"/>
        <v>0</v>
      </c>
    </row>
    <row r="72" spans="1:20" x14ac:dyDescent="0.25">
      <c r="A72" s="2">
        <v>44070</v>
      </c>
      <c r="B72" t="s">
        <v>18</v>
      </c>
      <c r="C72" t="s">
        <v>32</v>
      </c>
      <c r="D72">
        <v>0.06</v>
      </c>
      <c r="E72">
        <v>3403.98</v>
      </c>
      <c r="F72">
        <v>0</v>
      </c>
      <c r="G72">
        <v>204.24</v>
      </c>
      <c r="H72">
        <v>44</v>
      </c>
      <c r="I72">
        <v>-204.24</v>
      </c>
      <c r="J72">
        <v>0.62</v>
      </c>
      <c r="K72">
        <v>0.68</v>
      </c>
      <c r="L72">
        <v>1483.39</v>
      </c>
      <c r="M72">
        <v>1687.63</v>
      </c>
      <c r="P72">
        <v>0</v>
      </c>
      <c r="Q72">
        <v>0</v>
      </c>
      <c r="R72">
        <v>2481.8088235294122</v>
      </c>
      <c r="S72">
        <f t="shared" si="2"/>
        <v>204.2388</v>
      </c>
      <c r="T72">
        <f t="shared" si="3"/>
        <v>-1.2000000000114142E-3</v>
      </c>
    </row>
    <row r="73" spans="1:20" x14ac:dyDescent="0.25">
      <c r="A73" s="2">
        <v>44070</v>
      </c>
      <c r="B73" t="s">
        <v>18</v>
      </c>
      <c r="C73" t="s">
        <v>53</v>
      </c>
      <c r="D73">
        <v>6</v>
      </c>
      <c r="E73">
        <v>39.03</v>
      </c>
      <c r="F73">
        <v>0</v>
      </c>
      <c r="G73">
        <v>234.18</v>
      </c>
      <c r="I73">
        <v>-234.18</v>
      </c>
      <c r="J73">
        <v>0</v>
      </c>
      <c r="K73">
        <v>6</v>
      </c>
      <c r="L73">
        <v>0</v>
      </c>
      <c r="M73">
        <v>234.18</v>
      </c>
      <c r="P73">
        <v>0</v>
      </c>
      <c r="Q73">
        <v>0</v>
      </c>
      <c r="R73">
        <v>39.03</v>
      </c>
      <c r="S73">
        <f t="shared" si="2"/>
        <v>234.18</v>
      </c>
      <c r="T73">
        <f t="shared" si="3"/>
        <v>0</v>
      </c>
    </row>
    <row r="74" spans="1:20" x14ac:dyDescent="0.25">
      <c r="A74" s="2">
        <v>44070</v>
      </c>
      <c r="B74" t="s">
        <v>18</v>
      </c>
      <c r="C74" t="s">
        <v>54</v>
      </c>
      <c r="D74">
        <v>12</v>
      </c>
      <c r="E74">
        <v>23.12</v>
      </c>
      <c r="F74">
        <v>0</v>
      </c>
      <c r="G74">
        <v>277.44</v>
      </c>
      <c r="I74">
        <v>-277.44</v>
      </c>
      <c r="J74">
        <v>0</v>
      </c>
      <c r="K74">
        <v>12</v>
      </c>
      <c r="L74">
        <v>0</v>
      </c>
      <c r="M74">
        <v>277.44</v>
      </c>
      <c r="P74">
        <v>0</v>
      </c>
      <c r="Q74">
        <v>0</v>
      </c>
      <c r="R74">
        <v>23.12</v>
      </c>
      <c r="S74">
        <f t="shared" si="2"/>
        <v>277.44</v>
      </c>
      <c r="T74">
        <f t="shared" si="3"/>
        <v>0</v>
      </c>
    </row>
    <row r="75" spans="1:20" x14ac:dyDescent="0.25">
      <c r="A75" s="2">
        <v>44076</v>
      </c>
      <c r="B75" t="s">
        <v>18</v>
      </c>
      <c r="C75" t="s">
        <v>53</v>
      </c>
      <c r="D75">
        <v>2.25</v>
      </c>
      <c r="E75">
        <v>39.96</v>
      </c>
      <c r="F75">
        <v>0</v>
      </c>
      <c r="G75">
        <v>89.91</v>
      </c>
      <c r="H75">
        <v>71</v>
      </c>
      <c r="I75">
        <v>-89.91</v>
      </c>
      <c r="J75">
        <v>6</v>
      </c>
      <c r="K75">
        <v>8.25</v>
      </c>
      <c r="L75">
        <v>234.18</v>
      </c>
      <c r="M75">
        <v>324.08999999999997</v>
      </c>
      <c r="P75">
        <v>0</v>
      </c>
      <c r="Q75">
        <v>0</v>
      </c>
      <c r="R75">
        <v>39.283636363636361</v>
      </c>
      <c r="S75">
        <f t="shared" si="2"/>
        <v>89.91</v>
      </c>
      <c r="T75">
        <f t="shared" si="3"/>
        <v>0</v>
      </c>
    </row>
    <row r="76" spans="1:20" x14ac:dyDescent="0.25">
      <c r="A76" s="2">
        <v>44113</v>
      </c>
      <c r="B76" t="s">
        <v>19</v>
      </c>
      <c r="C76" t="s">
        <v>45</v>
      </c>
      <c r="D76">
        <v>21</v>
      </c>
      <c r="E76">
        <v>42.53</v>
      </c>
      <c r="F76">
        <v>0</v>
      </c>
      <c r="G76">
        <v>893.13</v>
      </c>
      <c r="H76">
        <v>47</v>
      </c>
      <c r="I76">
        <v>893.13</v>
      </c>
      <c r="J76">
        <v>21</v>
      </c>
      <c r="K76">
        <v>0</v>
      </c>
      <c r="L76">
        <v>192.99</v>
      </c>
      <c r="M76">
        <v>0</v>
      </c>
      <c r="N76">
        <v>192.99</v>
      </c>
      <c r="O76">
        <v>9.19</v>
      </c>
      <c r="P76">
        <v>700.14</v>
      </c>
      <c r="Q76">
        <v>3.6278999999999999</v>
      </c>
      <c r="S76">
        <f t="shared" si="2"/>
        <v>893.13</v>
      </c>
      <c r="T76">
        <f t="shared" si="3"/>
        <v>0</v>
      </c>
    </row>
    <row r="77" spans="1:20" x14ac:dyDescent="0.25">
      <c r="A77" s="2">
        <v>44124</v>
      </c>
      <c r="B77" t="s">
        <v>18</v>
      </c>
      <c r="C77" t="s">
        <v>55</v>
      </c>
      <c r="D77">
        <v>0.77729999999999999</v>
      </c>
      <c r="E77">
        <v>116.48</v>
      </c>
      <c r="F77">
        <v>0</v>
      </c>
      <c r="G77">
        <v>90.54</v>
      </c>
      <c r="I77">
        <v>-90.54</v>
      </c>
      <c r="J77">
        <v>0</v>
      </c>
      <c r="K77">
        <v>0.77729999999999999</v>
      </c>
      <c r="L77">
        <v>0</v>
      </c>
      <c r="M77">
        <v>90.54</v>
      </c>
      <c r="P77">
        <v>0</v>
      </c>
      <c r="Q77">
        <v>0</v>
      </c>
      <c r="R77">
        <v>116.4801235044385</v>
      </c>
      <c r="S77">
        <f t="shared" si="2"/>
        <v>90.539904000000007</v>
      </c>
      <c r="T77">
        <f t="shared" si="3"/>
        <v>-9.599999999920783E-5</v>
      </c>
    </row>
    <row r="78" spans="1:20" x14ac:dyDescent="0.25">
      <c r="A78" s="2">
        <v>44124</v>
      </c>
      <c r="B78" t="s">
        <v>18</v>
      </c>
      <c r="C78" t="s">
        <v>56</v>
      </c>
      <c r="D78">
        <v>0.70650000000000002</v>
      </c>
      <c r="E78">
        <v>128.15</v>
      </c>
      <c r="F78">
        <v>0</v>
      </c>
      <c r="G78">
        <v>90.54</v>
      </c>
      <c r="I78">
        <v>-90.54</v>
      </c>
      <c r="J78">
        <v>0</v>
      </c>
      <c r="K78">
        <v>0.70650000000000002</v>
      </c>
      <c r="L78">
        <v>0</v>
      </c>
      <c r="M78">
        <v>90.54</v>
      </c>
      <c r="P78">
        <v>0</v>
      </c>
      <c r="Q78">
        <v>0</v>
      </c>
      <c r="R78">
        <v>128.15286624203819</v>
      </c>
      <c r="S78">
        <f t="shared" si="2"/>
        <v>90.537975000000003</v>
      </c>
      <c r="T78">
        <f t="shared" si="3"/>
        <v>-2.0250000000032742E-3</v>
      </c>
    </row>
    <row r="79" spans="1:20" x14ac:dyDescent="0.25">
      <c r="A79" s="2">
        <v>44148</v>
      </c>
      <c r="B79" t="s">
        <v>19</v>
      </c>
      <c r="C79" t="s">
        <v>52</v>
      </c>
      <c r="D79">
        <v>6</v>
      </c>
      <c r="E79">
        <v>44.51</v>
      </c>
      <c r="F79">
        <v>0</v>
      </c>
      <c r="G79">
        <v>267.06</v>
      </c>
      <c r="H79">
        <v>69</v>
      </c>
      <c r="I79">
        <v>267.06</v>
      </c>
      <c r="J79">
        <v>15</v>
      </c>
      <c r="K79">
        <v>9</v>
      </c>
      <c r="L79">
        <v>224.25</v>
      </c>
      <c r="M79">
        <v>134.55000000000001</v>
      </c>
      <c r="N79">
        <v>89.7</v>
      </c>
      <c r="O79">
        <v>14.95</v>
      </c>
      <c r="P79">
        <v>177.36</v>
      </c>
      <c r="Q79">
        <v>1.9773000000000001</v>
      </c>
      <c r="R79">
        <v>14.95</v>
      </c>
      <c r="S79">
        <f t="shared" si="2"/>
        <v>267.06</v>
      </c>
      <c r="T79">
        <f t="shared" si="3"/>
        <v>0</v>
      </c>
    </row>
    <row r="80" spans="1:20" x14ac:dyDescent="0.25">
      <c r="A80" s="2">
        <v>44152</v>
      </c>
      <c r="B80" t="s">
        <v>18</v>
      </c>
      <c r="C80" t="s">
        <v>52</v>
      </c>
      <c r="D80">
        <v>3.6</v>
      </c>
      <c r="E80">
        <v>49.02</v>
      </c>
      <c r="F80">
        <v>0</v>
      </c>
      <c r="G80">
        <v>176.47</v>
      </c>
      <c r="H80">
        <v>77</v>
      </c>
      <c r="I80">
        <v>-176.47</v>
      </c>
      <c r="J80">
        <v>9</v>
      </c>
      <c r="K80">
        <v>12.6</v>
      </c>
      <c r="L80">
        <v>134.55000000000001</v>
      </c>
      <c r="M80">
        <v>311.02</v>
      </c>
      <c r="P80">
        <v>0</v>
      </c>
      <c r="Q80">
        <v>0</v>
      </c>
      <c r="R80">
        <v>24.68412698412698</v>
      </c>
      <c r="S80">
        <f t="shared" si="2"/>
        <v>176.47200000000001</v>
      </c>
      <c r="T80">
        <f t="shared" si="3"/>
        <v>2.0000000000095497E-3</v>
      </c>
    </row>
    <row r="81" spans="1:20" x14ac:dyDescent="0.25">
      <c r="A81" s="2">
        <v>44173</v>
      </c>
      <c r="B81" t="s">
        <v>18</v>
      </c>
      <c r="C81" t="s">
        <v>57</v>
      </c>
      <c r="D81">
        <v>6.6</v>
      </c>
      <c r="E81">
        <v>27.67</v>
      </c>
      <c r="F81">
        <v>0</v>
      </c>
      <c r="G81">
        <v>182.62</v>
      </c>
      <c r="I81">
        <v>-182.62</v>
      </c>
      <c r="J81">
        <v>0</v>
      </c>
      <c r="K81">
        <v>6.6</v>
      </c>
      <c r="L81">
        <v>0</v>
      </c>
      <c r="M81">
        <v>182.62</v>
      </c>
      <c r="P81">
        <v>0</v>
      </c>
      <c r="Q81">
        <v>0</v>
      </c>
      <c r="R81">
        <v>27.669696969696972</v>
      </c>
      <c r="S81">
        <f t="shared" si="2"/>
        <v>182.62200000000001</v>
      </c>
      <c r="T81">
        <f t="shared" si="3"/>
        <v>2.0000000000095497E-3</v>
      </c>
    </row>
    <row r="82" spans="1:20" x14ac:dyDescent="0.25">
      <c r="A82" s="2">
        <v>44173</v>
      </c>
      <c r="B82" t="s">
        <v>18</v>
      </c>
      <c r="C82" t="s">
        <v>52</v>
      </c>
      <c r="D82">
        <v>2.4</v>
      </c>
      <c r="E82">
        <v>46.82</v>
      </c>
      <c r="F82">
        <v>0</v>
      </c>
      <c r="G82">
        <v>112.37</v>
      </c>
      <c r="H82">
        <v>78</v>
      </c>
      <c r="I82">
        <v>-112.37</v>
      </c>
      <c r="J82">
        <v>12.6</v>
      </c>
      <c r="K82">
        <v>15</v>
      </c>
      <c r="L82">
        <v>311.02</v>
      </c>
      <c r="M82">
        <v>423.39</v>
      </c>
      <c r="P82">
        <v>0</v>
      </c>
      <c r="Q82">
        <v>0</v>
      </c>
      <c r="R82">
        <v>28.225999999999999</v>
      </c>
      <c r="S82">
        <f t="shared" si="2"/>
        <v>112.36799999999999</v>
      </c>
      <c r="T82">
        <f t="shared" si="3"/>
        <v>-2.0000000000095497E-3</v>
      </c>
    </row>
    <row r="83" spans="1:20" x14ac:dyDescent="0.25">
      <c r="A83" s="2">
        <v>44195</v>
      </c>
      <c r="B83" t="s">
        <v>18</v>
      </c>
      <c r="C83" t="s">
        <v>58</v>
      </c>
      <c r="D83">
        <v>7.8</v>
      </c>
      <c r="E83">
        <v>27.99</v>
      </c>
      <c r="F83">
        <v>0</v>
      </c>
      <c r="G83">
        <v>218.32</v>
      </c>
      <c r="I83">
        <v>-218.32</v>
      </c>
      <c r="J83">
        <v>0</v>
      </c>
      <c r="K83">
        <v>7.8</v>
      </c>
      <c r="L83">
        <v>0</v>
      </c>
      <c r="M83">
        <v>218.32</v>
      </c>
      <c r="P83">
        <v>0</v>
      </c>
      <c r="Q83">
        <v>0</v>
      </c>
      <c r="R83">
        <v>27.98974358974359</v>
      </c>
      <c r="S83">
        <f t="shared" si="2"/>
        <v>218.32199999999997</v>
      </c>
      <c r="T83">
        <f t="shared" si="3"/>
        <v>1.999999999981128E-3</v>
      </c>
    </row>
    <row r="84" spans="1:20" x14ac:dyDescent="0.25">
      <c r="A84" s="2">
        <v>44237</v>
      </c>
      <c r="B84" t="s">
        <v>18</v>
      </c>
      <c r="C84" t="s">
        <v>59</v>
      </c>
      <c r="D84">
        <v>0.878</v>
      </c>
      <c r="E84">
        <v>62.14</v>
      </c>
      <c r="F84">
        <v>0</v>
      </c>
      <c r="G84">
        <v>54.56</v>
      </c>
      <c r="I84">
        <v>-54.56</v>
      </c>
      <c r="J84">
        <v>0</v>
      </c>
      <c r="K84">
        <v>0.878</v>
      </c>
      <c r="L84">
        <v>0</v>
      </c>
      <c r="M84">
        <v>54.56</v>
      </c>
      <c r="P84">
        <v>0</v>
      </c>
      <c r="Q84">
        <v>0</v>
      </c>
      <c r="R84">
        <v>62.14123006833713</v>
      </c>
      <c r="S84">
        <f t="shared" si="2"/>
        <v>54.558920000000001</v>
      </c>
      <c r="T84">
        <f t="shared" si="3"/>
        <v>-1.0800000000017462E-3</v>
      </c>
    </row>
    <row r="85" spans="1:20" x14ac:dyDescent="0.25">
      <c r="A85" s="2">
        <v>44237</v>
      </c>
      <c r="B85" t="s">
        <v>18</v>
      </c>
      <c r="C85" t="s">
        <v>60</v>
      </c>
      <c r="D85">
        <v>9</v>
      </c>
      <c r="E85">
        <v>19.829999999999998</v>
      </c>
      <c r="F85">
        <v>0</v>
      </c>
      <c r="G85">
        <v>178.47</v>
      </c>
      <c r="I85">
        <v>-178.47</v>
      </c>
      <c r="J85">
        <v>0</v>
      </c>
      <c r="K85">
        <v>9</v>
      </c>
      <c r="L85">
        <v>0</v>
      </c>
      <c r="M85">
        <v>178.47</v>
      </c>
      <c r="P85">
        <v>0</v>
      </c>
      <c r="Q85">
        <v>0</v>
      </c>
      <c r="R85">
        <v>19.829999999999998</v>
      </c>
      <c r="S85">
        <f t="shared" si="2"/>
        <v>178.46999999999997</v>
      </c>
      <c r="T85">
        <f t="shared" si="3"/>
        <v>0</v>
      </c>
    </row>
    <row r="86" spans="1:20" x14ac:dyDescent="0.25">
      <c r="A86" s="2">
        <v>44238</v>
      </c>
      <c r="B86" t="s">
        <v>18</v>
      </c>
      <c r="C86" t="s">
        <v>59</v>
      </c>
      <c r="D86">
        <v>1.5</v>
      </c>
      <c r="E86">
        <v>38.76</v>
      </c>
      <c r="F86">
        <v>0</v>
      </c>
      <c r="G86">
        <v>58.14</v>
      </c>
      <c r="H86">
        <v>82</v>
      </c>
      <c r="I86">
        <v>-58.14</v>
      </c>
      <c r="J86">
        <v>0.878</v>
      </c>
      <c r="K86">
        <v>2.3780000000000001</v>
      </c>
      <c r="L86">
        <v>54.56</v>
      </c>
      <c r="M86">
        <v>112.7</v>
      </c>
      <c r="P86">
        <v>0</v>
      </c>
      <c r="Q86">
        <v>0</v>
      </c>
      <c r="R86">
        <v>47.392767031118588</v>
      </c>
      <c r="S86">
        <f t="shared" si="2"/>
        <v>58.14</v>
      </c>
      <c r="T86">
        <f t="shared" si="3"/>
        <v>0</v>
      </c>
    </row>
    <row r="87" spans="1:20" x14ac:dyDescent="0.25">
      <c r="A87" s="2">
        <v>44238</v>
      </c>
      <c r="B87" t="s">
        <v>18</v>
      </c>
      <c r="C87" t="s">
        <v>59</v>
      </c>
      <c r="D87">
        <v>1.5</v>
      </c>
      <c r="E87">
        <v>38.07</v>
      </c>
      <c r="F87">
        <v>0</v>
      </c>
      <c r="G87">
        <v>57.1</v>
      </c>
      <c r="H87">
        <v>84</v>
      </c>
      <c r="I87">
        <v>-57.1</v>
      </c>
      <c r="J87">
        <v>2.3780000000000001</v>
      </c>
      <c r="K87">
        <v>3.8780000000000001</v>
      </c>
      <c r="L87">
        <v>112.7</v>
      </c>
      <c r="M87">
        <v>169.8</v>
      </c>
      <c r="P87">
        <v>0</v>
      </c>
      <c r="Q87">
        <v>0</v>
      </c>
      <c r="R87">
        <v>43.785456420835487</v>
      </c>
      <c r="S87">
        <f t="shared" si="2"/>
        <v>57.105000000000004</v>
      </c>
      <c r="T87">
        <f t="shared" si="3"/>
        <v>5.000000000002558E-3</v>
      </c>
    </row>
    <row r="88" spans="1:20" x14ac:dyDescent="0.25">
      <c r="A88" s="2">
        <v>44238</v>
      </c>
      <c r="B88" t="s">
        <v>19</v>
      </c>
      <c r="C88" t="s">
        <v>59</v>
      </c>
      <c r="D88">
        <v>3</v>
      </c>
      <c r="E88">
        <v>37.299999999999997</v>
      </c>
      <c r="F88">
        <v>0</v>
      </c>
      <c r="G88">
        <v>111.9</v>
      </c>
      <c r="H88">
        <v>85</v>
      </c>
      <c r="I88">
        <v>111.9</v>
      </c>
      <c r="J88">
        <v>3.8780000000000001</v>
      </c>
      <c r="K88">
        <v>0.878</v>
      </c>
      <c r="L88">
        <v>169.8</v>
      </c>
      <c r="M88">
        <v>38.443600000000004</v>
      </c>
      <c r="N88">
        <v>131.35640000000001</v>
      </c>
      <c r="O88">
        <v>43.785499999999999</v>
      </c>
      <c r="P88">
        <v>-19.456399999999999</v>
      </c>
      <c r="Q88">
        <v>-0.14810000000000001</v>
      </c>
      <c r="R88">
        <v>43.785421412300693</v>
      </c>
      <c r="S88">
        <f t="shared" si="2"/>
        <v>111.89999999999999</v>
      </c>
      <c r="T88">
        <f t="shared" si="3"/>
        <v>0</v>
      </c>
    </row>
    <row r="89" spans="1:20" x14ac:dyDescent="0.25">
      <c r="A89" s="2">
        <v>44238</v>
      </c>
      <c r="B89" t="s">
        <v>19</v>
      </c>
      <c r="C89" t="s">
        <v>59</v>
      </c>
      <c r="D89">
        <v>0.878</v>
      </c>
      <c r="E89">
        <v>37.049999999999997</v>
      </c>
      <c r="F89">
        <v>0</v>
      </c>
      <c r="G89">
        <v>32.53</v>
      </c>
      <c r="H89">
        <v>86</v>
      </c>
      <c r="I89">
        <v>32.53</v>
      </c>
      <c r="J89">
        <v>0.878</v>
      </c>
      <c r="K89">
        <v>0</v>
      </c>
      <c r="L89">
        <v>38.443600000000004</v>
      </c>
      <c r="M89">
        <v>0</v>
      </c>
      <c r="N89">
        <v>38.443600000000004</v>
      </c>
      <c r="O89">
        <v>43.785400000000003</v>
      </c>
      <c r="P89">
        <v>-5.9135999999999997</v>
      </c>
      <c r="Q89">
        <v>-0.15379999999999999</v>
      </c>
      <c r="S89">
        <f t="shared" si="2"/>
        <v>32.529899999999998</v>
      </c>
      <c r="T89">
        <f t="shared" si="3"/>
        <v>-1.0000000000331966E-4</v>
      </c>
    </row>
    <row r="90" spans="1:20" x14ac:dyDescent="0.25">
      <c r="A90" s="2">
        <v>44244</v>
      </c>
      <c r="B90" t="s">
        <v>19</v>
      </c>
      <c r="C90" t="s">
        <v>51</v>
      </c>
      <c r="D90">
        <v>10</v>
      </c>
      <c r="E90">
        <v>56.7</v>
      </c>
      <c r="F90">
        <v>0</v>
      </c>
      <c r="G90">
        <v>567</v>
      </c>
      <c r="H90">
        <v>61</v>
      </c>
      <c r="I90">
        <v>567</v>
      </c>
      <c r="J90">
        <v>15</v>
      </c>
      <c r="K90">
        <v>5</v>
      </c>
      <c r="L90">
        <v>82.65</v>
      </c>
      <c r="M90">
        <v>27.55</v>
      </c>
      <c r="N90">
        <v>55.1</v>
      </c>
      <c r="O90">
        <v>5.51</v>
      </c>
      <c r="P90">
        <v>511.9</v>
      </c>
      <c r="Q90">
        <v>9.2904</v>
      </c>
      <c r="R90">
        <v>5.51</v>
      </c>
      <c r="S90">
        <f t="shared" si="2"/>
        <v>567</v>
      </c>
      <c r="T90">
        <f t="shared" si="3"/>
        <v>0</v>
      </c>
    </row>
    <row r="91" spans="1:20" x14ac:dyDescent="0.25">
      <c r="A91" s="2">
        <v>44244</v>
      </c>
      <c r="B91" t="s">
        <v>19</v>
      </c>
      <c r="C91" t="s">
        <v>39</v>
      </c>
      <c r="D91">
        <v>0.75</v>
      </c>
      <c r="E91">
        <v>305.24</v>
      </c>
      <c r="F91">
        <v>0</v>
      </c>
      <c r="G91">
        <v>228.93</v>
      </c>
      <c r="H91">
        <v>37</v>
      </c>
      <c r="I91">
        <v>228.93</v>
      </c>
      <c r="J91">
        <v>15</v>
      </c>
      <c r="K91">
        <v>14.25</v>
      </c>
      <c r="L91">
        <v>913.5</v>
      </c>
      <c r="M91">
        <v>867.82500000000005</v>
      </c>
      <c r="N91">
        <v>45.674999999999997</v>
      </c>
      <c r="O91">
        <v>60.9</v>
      </c>
      <c r="P91">
        <v>183.255</v>
      </c>
      <c r="Q91">
        <v>4.0122</v>
      </c>
      <c r="R91">
        <v>60.900000000000013</v>
      </c>
      <c r="S91">
        <f t="shared" si="2"/>
        <v>228.93</v>
      </c>
      <c r="T91">
        <f t="shared" si="3"/>
        <v>0</v>
      </c>
    </row>
    <row r="92" spans="1:20" x14ac:dyDescent="0.25">
      <c r="A92" s="2">
        <v>44245</v>
      </c>
      <c r="B92" t="s">
        <v>19</v>
      </c>
      <c r="C92" t="s">
        <v>60</v>
      </c>
      <c r="D92">
        <v>5.0999999999999996</v>
      </c>
      <c r="E92">
        <v>15.28</v>
      </c>
      <c r="F92">
        <v>0</v>
      </c>
      <c r="G92">
        <v>77.930000000000007</v>
      </c>
      <c r="H92">
        <v>83</v>
      </c>
      <c r="I92">
        <v>77.930000000000007</v>
      </c>
      <c r="J92">
        <v>9</v>
      </c>
      <c r="K92">
        <v>3.9</v>
      </c>
      <c r="L92">
        <v>178.47</v>
      </c>
      <c r="M92">
        <v>77.337000000000003</v>
      </c>
      <c r="N92">
        <v>101.133</v>
      </c>
      <c r="O92">
        <v>19.829999999999998</v>
      </c>
      <c r="P92">
        <v>-23.202999999999999</v>
      </c>
      <c r="Q92">
        <v>-0.22939999999999999</v>
      </c>
      <c r="R92">
        <v>19.829999999999998</v>
      </c>
      <c r="S92">
        <f t="shared" si="2"/>
        <v>77.927999999999997</v>
      </c>
      <c r="T92">
        <f t="shared" si="3"/>
        <v>-2.0000000000095497E-3</v>
      </c>
    </row>
    <row r="93" spans="1:20" x14ac:dyDescent="0.25">
      <c r="A93" s="2">
        <v>44245</v>
      </c>
      <c r="B93" t="s">
        <v>19</v>
      </c>
      <c r="C93" t="s">
        <v>34</v>
      </c>
      <c r="D93">
        <v>15</v>
      </c>
      <c r="E93">
        <v>22.83</v>
      </c>
      <c r="F93">
        <v>0</v>
      </c>
      <c r="G93">
        <v>342.45</v>
      </c>
      <c r="H93">
        <v>32</v>
      </c>
      <c r="I93">
        <v>342.45</v>
      </c>
      <c r="J93">
        <v>24</v>
      </c>
      <c r="K93">
        <v>9</v>
      </c>
      <c r="L93">
        <v>217.92</v>
      </c>
      <c r="M93">
        <v>81.72</v>
      </c>
      <c r="N93">
        <v>136.19999999999999</v>
      </c>
      <c r="O93">
        <v>9.08</v>
      </c>
      <c r="P93">
        <v>206.25</v>
      </c>
      <c r="Q93">
        <v>1.5143</v>
      </c>
      <c r="R93">
        <v>9.08</v>
      </c>
      <c r="S93">
        <f t="shared" si="2"/>
        <v>342.45</v>
      </c>
      <c r="T93">
        <f t="shared" si="3"/>
        <v>0</v>
      </c>
    </row>
    <row r="94" spans="1:20" x14ac:dyDescent="0.25">
      <c r="A94" s="2">
        <v>44246</v>
      </c>
      <c r="B94" t="s">
        <v>19</v>
      </c>
      <c r="C94" t="s">
        <v>46</v>
      </c>
      <c r="D94">
        <v>4.05</v>
      </c>
      <c r="E94">
        <v>73.25</v>
      </c>
      <c r="F94">
        <v>0</v>
      </c>
      <c r="G94">
        <v>296.66000000000003</v>
      </c>
      <c r="H94">
        <v>64</v>
      </c>
      <c r="I94">
        <v>296.66000000000003</v>
      </c>
      <c r="J94">
        <v>10.8</v>
      </c>
      <c r="K94">
        <v>6.75</v>
      </c>
      <c r="L94">
        <v>360.24</v>
      </c>
      <c r="M94">
        <v>225.15</v>
      </c>
      <c r="N94">
        <v>135.09</v>
      </c>
      <c r="O94">
        <v>33.355600000000003</v>
      </c>
      <c r="P94">
        <v>161.57</v>
      </c>
      <c r="Q94">
        <v>1.196</v>
      </c>
      <c r="R94">
        <v>33.355555555555547</v>
      </c>
      <c r="S94">
        <f t="shared" si="2"/>
        <v>296.66249999999997</v>
      </c>
      <c r="T94">
        <f t="shared" si="3"/>
        <v>2.4999999999408828E-3</v>
      </c>
    </row>
    <row r="95" spans="1:20" x14ac:dyDescent="0.25">
      <c r="A95" s="2">
        <v>44246</v>
      </c>
      <c r="B95" t="s">
        <v>18</v>
      </c>
      <c r="C95" t="s">
        <v>60</v>
      </c>
      <c r="D95">
        <v>2</v>
      </c>
      <c r="E95">
        <v>15.99</v>
      </c>
      <c r="F95">
        <v>0</v>
      </c>
      <c r="G95">
        <v>31.98</v>
      </c>
      <c r="H95">
        <v>90</v>
      </c>
      <c r="I95">
        <v>-31.98</v>
      </c>
      <c r="J95">
        <v>3.9</v>
      </c>
      <c r="K95">
        <v>5.9</v>
      </c>
      <c r="L95">
        <v>77.337000000000003</v>
      </c>
      <c r="M95">
        <v>109.31699999999999</v>
      </c>
      <c r="P95">
        <v>0</v>
      </c>
      <c r="Q95">
        <v>0</v>
      </c>
      <c r="R95">
        <v>18.52830508474576</v>
      </c>
      <c r="S95">
        <f t="shared" si="2"/>
        <v>31.98</v>
      </c>
      <c r="T95">
        <f t="shared" si="3"/>
        <v>0</v>
      </c>
    </row>
    <row r="96" spans="1:20" x14ac:dyDescent="0.25">
      <c r="A96" s="2">
        <v>44250</v>
      </c>
      <c r="B96" t="s">
        <v>19</v>
      </c>
      <c r="C96" t="s">
        <v>33</v>
      </c>
      <c r="D96">
        <v>4.5</v>
      </c>
      <c r="E96">
        <v>64.33</v>
      </c>
      <c r="F96">
        <v>0</v>
      </c>
      <c r="G96">
        <v>289.48</v>
      </c>
      <c r="H96">
        <v>31</v>
      </c>
      <c r="I96">
        <v>289.48</v>
      </c>
      <c r="J96">
        <v>30</v>
      </c>
      <c r="K96">
        <v>25.5</v>
      </c>
      <c r="L96">
        <v>471.3</v>
      </c>
      <c r="M96">
        <v>400.60500000000002</v>
      </c>
      <c r="N96">
        <v>70.694999999999993</v>
      </c>
      <c r="O96">
        <v>15.71</v>
      </c>
      <c r="P96">
        <v>218.785</v>
      </c>
      <c r="Q96">
        <v>3.0948000000000002</v>
      </c>
      <c r="R96">
        <v>15.71</v>
      </c>
      <c r="S96">
        <f t="shared" si="2"/>
        <v>289.48500000000001</v>
      </c>
      <c r="T96">
        <f t="shared" si="3"/>
        <v>4.9999999999954525E-3</v>
      </c>
    </row>
    <row r="97" spans="1:20" x14ac:dyDescent="0.25">
      <c r="A97" s="2">
        <v>44250</v>
      </c>
      <c r="B97" t="s">
        <v>18</v>
      </c>
      <c r="C97" t="s">
        <v>60</v>
      </c>
      <c r="D97">
        <v>10</v>
      </c>
      <c r="E97">
        <v>13.71</v>
      </c>
      <c r="F97">
        <v>0</v>
      </c>
      <c r="G97">
        <v>137.1</v>
      </c>
      <c r="H97">
        <v>93</v>
      </c>
      <c r="I97">
        <v>-137.1</v>
      </c>
      <c r="J97">
        <v>5.9</v>
      </c>
      <c r="K97">
        <v>15.9</v>
      </c>
      <c r="L97">
        <v>109.31699999999999</v>
      </c>
      <c r="M97">
        <v>246.417</v>
      </c>
      <c r="P97">
        <v>0</v>
      </c>
      <c r="Q97">
        <v>0</v>
      </c>
      <c r="R97">
        <v>15.49792452830189</v>
      </c>
      <c r="S97">
        <f t="shared" si="2"/>
        <v>137.10000000000002</v>
      </c>
      <c r="T97">
        <f t="shared" si="3"/>
        <v>0</v>
      </c>
    </row>
    <row r="98" spans="1:20" x14ac:dyDescent="0.25">
      <c r="A98" s="2">
        <v>44250</v>
      </c>
      <c r="B98" t="s">
        <v>18</v>
      </c>
      <c r="C98" t="s">
        <v>58</v>
      </c>
      <c r="D98">
        <v>5</v>
      </c>
      <c r="E98">
        <v>50.89</v>
      </c>
      <c r="F98">
        <v>0</v>
      </c>
      <c r="G98">
        <v>254.45</v>
      </c>
      <c r="H98">
        <v>81</v>
      </c>
      <c r="I98">
        <v>-254.45</v>
      </c>
      <c r="J98">
        <v>7.8</v>
      </c>
      <c r="K98">
        <v>12.8</v>
      </c>
      <c r="L98">
        <v>218.32</v>
      </c>
      <c r="M98">
        <v>472.77</v>
      </c>
      <c r="P98">
        <v>0</v>
      </c>
      <c r="Q98">
        <v>0</v>
      </c>
      <c r="R98">
        <v>36.935156249999999</v>
      </c>
      <c r="S98">
        <f t="shared" si="2"/>
        <v>254.45</v>
      </c>
      <c r="T98">
        <f t="shared" si="3"/>
        <v>0</v>
      </c>
    </row>
    <row r="99" spans="1:20" x14ac:dyDescent="0.25">
      <c r="A99" s="2">
        <v>44259</v>
      </c>
      <c r="B99" t="s">
        <v>18</v>
      </c>
      <c r="C99" t="s">
        <v>57</v>
      </c>
      <c r="D99">
        <v>3</v>
      </c>
      <c r="E99">
        <v>23.76</v>
      </c>
      <c r="F99">
        <v>0</v>
      </c>
      <c r="G99">
        <v>71.28</v>
      </c>
      <c r="H99">
        <v>79</v>
      </c>
      <c r="I99">
        <v>-71.28</v>
      </c>
      <c r="J99">
        <v>6.6</v>
      </c>
      <c r="K99">
        <v>9.6</v>
      </c>
      <c r="L99">
        <v>182.62</v>
      </c>
      <c r="M99">
        <v>253.9</v>
      </c>
      <c r="P99">
        <v>0</v>
      </c>
      <c r="Q99">
        <v>0</v>
      </c>
      <c r="R99">
        <v>26.447916666666671</v>
      </c>
      <c r="S99">
        <f t="shared" si="2"/>
        <v>71.28</v>
      </c>
      <c r="T99">
        <f t="shared" si="3"/>
        <v>0</v>
      </c>
    </row>
    <row r="100" spans="1:20" x14ac:dyDescent="0.25">
      <c r="A100" s="2">
        <v>44260</v>
      </c>
      <c r="B100" t="s">
        <v>19</v>
      </c>
      <c r="C100" t="s">
        <v>52</v>
      </c>
      <c r="D100">
        <v>6</v>
      </c>
      <c r="E100">
        <v>37.15</v>
      </c>
      <c r="F100">
        <v>0</v>
      </c>
      <c r="G100">
        <v>222.9</v>
      </c>
      <c r="H100">
        <v>80</v>
      </c>
      <c r="I100">
        <v>222.9</v>
      </c>
      <c r="J100">
        <v>15</v>
      </c>
      <c r="K100">
        <v>9</v>
      </c>
      <c r="L100">
        <v>423.39</v>
      </c>
      <c r="M100">
        <v>254.03399999999999</v>
      </c>
      <c r="N100">
        <v>169.35599999999999</v>
      </c>
      <c r="O100">
        <v>28.225999999999999</v>
      </c>
      <c r="P100">
        <v>53.543999999999997</v>
      </c>
      <c r="Q100">
        <v>0.31619999999999998</v>
      </c>
      <c r="R100">
        <v>28.225999999999999</v>
      </c>
      <c r="S100">
        <f t="shared" si="2"/>
        <v>222.89999999999998</v>
      </c>
      <c r="T100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kiranhegde</cp:lastModifiedBy>
  <dcterms:created xsi:type="dcterms:W3CDTF">2021-05-11T11:19:44Z</dcterms:created>
  <dcterms:modified xsi:type="dcterms:W3CDTF">2022-02-27T10:32:57Z</dcterms:modified>
</cp:coreProperties>
</file>