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Volumes/Partition 1 - Kiran/Course Work/MESA/Project2/Final Report/"/>
    </mc:Choice>
  </mc:AlternateContent>
  <xr:revisionPtr revIDLastSave="0" documentId="13_ncr:1_{B652F2E2-25CE-6B41-830C-B64A2E6E7C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2" l="1"/>
  <c r="D20" i="2"/>
</calcChain>
</file>

<file path=xl/sharedStrings.xml><?xml version="1.0" encoding="utf-8"?>
<sst xmlns="http://schemas.openxmlformats.org/spreadsheetml/2006/main" count="64" uniqueCount="58">
  <si>
    <t>Item No.</t>
  </si>
  <si>
    <t>Description</t>
  </si>
  <si>
    <t>Quantity</t>
  </si>
  <si>
    <t>Vendor</t>
  </si>
  <si>
    <t>Vendor Part Number</t>
  </si>
  <si>
    <t>Unit Cost ($)</t>
  </si>
  <si>
    <t>Total Cost ($)</t>
  </si>
  <si>
    <t>Texas Instruments</t>
  </si>
  <si>
    <t>LED</t>
  </si>
  <si>
    <t>DigiKey</t>
  </si>
  <si>
    <t>1497-XCMDK12D-ND</t>
  </si>
  <si>
    <t>ENC28J60</t>
  </si>
  <si>
    <t>Microchip</t>
  </si>
  <si>
    <t>BCM2837</t>
  </si>
  <si>
    <t>KSZ8794CNXCC</t>
  </si>
  <si>
    <t>Ethernet ICs 4-Port 10/100 Switch</t>
  </si>
  <si>
    <t>RJ45 female Connector</t>
  </si>
  <si>
    <t>NA</t>
  </si>
  <si>
    <t>AliExpress</t>
  </si>
  <si>
    <t>LPJ4135GDNL</t>
  </si>
  <si>
    <t>Link-PP</t>
  </si>
  <si>
    <t>TUSB8042ARGCR</t>
  </si>
  <si>
    <t>USB Interface IC Four-port USB 3</t>
  </si>
  <si>
    <t>HDMI2C1-14HDS</t>
  </si>
  <si>
    <t>Digikey</t>
  </si>
  <si>
    <t>IC VIDEO HDMI 2.0</t>
  </si>
  <si>
    <t>HDMI Connector</t>
  </si>
  <si>
    <t>10118192-0002LF</t>
  </si>
  <si>
    <t>USB to VGA Converter</t>
  </si>
  <si>
    <t>Audio Connector</t>
  </si>
  <si>
    <t>PJ307 3F07</t>
  </si>
  <si>
    <t>Jakcom by AliExpress</t>
  </si>
  <si>
    <t>Audio DAC IC</t>
  </si>
  <si>
    <t>NXP</t>
  </si>
  <si>
    <t>UDA1334ATS</t>
  </si>
  <si>
    <t>Ethernet PHY (Physical Layer) chip</t>
  </si>
  <si>
    <t>LAN8670C1-E/LMX</t>
  </si>
  <si>
    <t>Column1</t>
  </si>
  <si>
    <t>BRI Ports</t>
  </si>
  <si>
    <t>Buck Converter(12V-5V)</t>
  </si>
  <si>
    <t>Shenzhen Yunuo Electronic</t>
  </si>
  <si>
    <t>LM2596</t>
  </si>
  <si>
    <t>DDR2 RAM 1 GB</t>
  </si>
  <si>
    <t>MT47H64M16NF</t>
  </si>
  <si>
    <t>Micron</t>
  </si>
  <si>
    <t>SATA to USB Cable</t>
  </si>
  <si>
    <t>EYOOLD</t>
  </si>
  <si>
    <t>Total</t>
  </si>
  <si>
    <t>Column2</t>
  </si>
  <si>
    <t>Column3</t>
  </si>
  <si>
    <t>Column4</t>
  </si>
  <si>
    <t>Stand-Alone Ethernet Controller</t>
  </si>
  <si>
    <t>Si3217</t>
  </si>
  <si>
    <t>Si3291</t>
  </si>
  <si>
    <t>ADI</t>
  </si>
  <si>
    <t>MPU</t>
  </si>
  <si>
    <t>15% of Total Cost</t>
  </si>
  <si>
    <t>PCB Assembly Cost With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</si>
</sst>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760C41-0E54-F14C-99C4-67E1BEEBE497}" name="Table3" displayName="Table3" ref="A1:G20" totalsRowShown="0" headerRowDxfId="0" dataDxfId="1">
  <autoFilter ref="A1:G20" xr:uid="{9E760C41-0E54-F14C-99C4-67E1BEEBE497}"/>
  <tableColumns count="7">
    <tableColumn id="1" xr3:uid="{D1A15ADA-8E69-4549-B6C3-6DF9D19D10CE}" name="Item No." dataDxfId="8"/>
    <tableColumn id="2" xr3:uid="{CB9D1E4F-7760-4745-847B-4EE41C992E17}" name="Description" dataDxfId="7"/>
    <tableColumn id="3" xr3:uid="{815E8FAC-FA8C-224C-B06D-449E5ABFDFCD}" name="Quantity" dataDxfId="6"/>
    <tableColumn id="4" xr3:uid="{BB81D4C9-ED97-5F4A-BFE9-4CEC6E711366}" name="Unit Cost ($)" dataDxfId="5"/>
    <tableColumn id="5" xr3:uid="{528AE2B2-58C3-714B-B8D4-B73654EF0928}" name="Total Cost ($)" dataDxfId="4"/>
    <tableColumn id="6" xr3:uid="{8B89E39A-2E3F-EC47-AAD2-080F3B226FF5}" name="Vendor" dataDxfId="3"/>
    <tableColumn id="7" xr3:uid="{179C67C0-4203-574F-9094-75523FCCFF3B}" name="Vendor Part Number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04B9A-5385-2B4A-83B6-EEF483600976}" name="Table1" displayName="Table1" ref="A2:D11" totalsRowShown="0">
  <autoFilter ref="A2:D11" xr:uid="{B0E04B9A-5385-2B4A-83B6-EEF483600976}"/>
  <tableColumns count="4">
    <tableColumn id="1" xr3:uid="{9858A067-B0FC-C244-8FF1-DBFC9739F431}" name="Column1"/>
    <tableColumn id="2" xr3:uid="{B73CB04F-B37A-C847-A24E-DBDF2D54F496}" name="Column2"/>
    <tableColumn id="3" xr3:uid="{EC7019DA-06F9-AA4B-8FF1-57146DE88A66}" name="Column3"/>
    <tableColumn id="4" xr3:uid="{3D38A3DC-2E48-A24B-B47B-46C49666EBA1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B007-1781-2849-B023-373E59046B76}">
  <dimension ref="A1:G24"/>
  <sheetViews>
    <sheetView tabSelected="1" zoomScale="140" workbookViewId="0">
      <selection activeCell="B26" sqref="B26"/>
    </sheetView>
  </sheetViews>
  <sheetFormatPr baseColWidth="10" defaultRowHeight="15" x14ac:dyDescent="0.2"/>
  <cols>
    <col min="1" max="1" width="10.33203125" bestFit="1" customWidth="1"/>
    <col min="2" max="2" width="30.1640625" bestFit="1" customWidth="1"/>
    <col min="3" max="3" width="10.5" bestFit="1" customWidth="1"/>
    <col min="4" max="4" width="13" bestFit="1" customWidth="1"/>
    <col min="5" max="5" width="13.5" bestFit="1" customWidth="1"/>
    <col min="6" max="6" width="21.83203125" bestFit="1" customWidth="1"/>
    <col min="7" max="7" width="19.83203125" bestFit="1" customWidth="1"/>
  </cols>
  <sheetData>
    <row r="1" spans="1:7" ht="16" x14ac:dyDescent="0.2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3</v>
      </c>
      <c r="G1" s="4" t="s">
        <v>4</v>
      </c>
    </row>
    <row r="2" spans="1:7" ht="16" x14ac:dyDescent="0.2">
      <c r="A2" s="2">
        <v>1</v>
      </c>
      <c r="B2" s="2" t="s">
        <v>55</v>
      </c>
      <c r="C2" s="2">
        <v>1</v>
      </c>
      <c r="D2" s="2">
        <v>1.2</v>
      </c>
      <c r="E2" s="2">
        <v>1.2</v>
      </c>
      <c r="F2" s="2" t="s">
        <v>18</v>
      </c>
      <c r="G2" s="2" t="s">
        <v>13</v>
      </c>
    </row>
    <row r="3" spans="1:7" ht="17" x14ac:dyDescent="0.2">
      <c r="A3" s="2">
        <v>2</v>
      </c>
      <c r="B3" s="3" t="s">
        <v>51</v>
      </c>
      <c r="C3" s="2">
        <v>1</v>
      </c>
      <c r="D3" s="2">
        <v>4.09</v>
      </c>
      <c r="E3" s="2">
        <v>4.09</v>
      </c>
      <c r="F3" s="2" t="s">
        <v>12</v>
      </c>
      <c r="G3" s="2" t="s">
        <v>11</v>
      </c>
    </row>
    <row r="4" spans="1:7" ht="16" x14ac:dyDescent="0.2">
      <c r="A4" s="2">
        <v>3</v>
      </c>
      <c r="B4" s="2" t="s">
        <v>15</v>
      </c>
      <c r="C4" s="2">
        <v>1</v>
      </c>
      <c r="D4" s="2">
        <v>6.19</v>
      </c>
      <c r="E4" s="2">
        <v>6.19</v>
      </c>
      <c r="F4" s="2" t="s">
        <v>12</v>
      </c>
      <c r="G4" s="2" t="s">
        <v>14</v>
      </c>
    </row>
    <row r="5" spans="1:7" ht="16" x14ac:dyDescent="0.2">
      <c r="A5" s="2">
        <v>4</v>
      </c>
      <c r="B5" s="2" t="s">
        <v>16</v>
      </c>
      <c r="C5" s="2">
        <v>2</v>
      </c>
      <c r="D5" s="2">
        <v>0.99</v>
      </c>
      <c r="E5" s="2">
        <v>1.98</v>
      </c>
      <c r="F5" s="2" t="s">
        <v>20</v>
      </c>
      <c r="G5" s="2" t="s">
        <v>19</v>
      </c>
    </row>
    <row r="6" spans="1:7" ht="16" x14ac:dyDescent="0.2">
      <c r="A6" s="2">
        <v>4</v>
      </c>
      <c r="B6" s="2" t="s">
        <v>22</v>
      </c>
      <c r="C6" s="2">
        <v>1</v>
      </c>
      <c r="D6" s="2">
        <v>3.68</v>
      </c>
      <c r="E6" s="2">
        <v>3.68</v>
      </c>
      <c r="F6" s="2" t="s">
        <v>7</v>
      </c>
      <c r="G6" s="2" t="s">
        <v>21</v>
      </c>
    </row>
    <row r="7" spans="1:7" ht="16" x14ac:dyDescent="0.2">
      <c r="A7" s="2">
        <v>5</v>
      </c>
      <c r="B7" s="2" t="s">
        <v>8</v>
      </c>
      <c r="C7" s="2">
        <v>1</v>
      </c>
      <c r="D7" s="2">
        <v>0.11</v>
      </c>
      <c r="E7" s="2">
        <v>0.11</v>
      </c>
      <c r="F7" s="2" t="s">
        <v>9</v>
      </c>
      <c r="G7" s="2" t="s">
        <v>10</v>
      </c>
    </row>
    <row r="8" spans="1:7" ht="17" x14ac:dyDescent="0.2">
      <c r="A8" s="2">
        <v>6</v>
      </c>
      <c r="B8" s="3" t="s">
        <v>25</v>
      </c>
      <c r="C8" s="2">
        <v>1</v>
      </c>
      <c r="D8" s="2">
        <v>1.1399999999999999</v>
      </c>
      <c r="E8" s="2">
        <v>1.1399999999999999</v>
      </c>
      <c r="F8" s="2" t="s">
        <v>24</v>
      </c>
      <c r="G8" s="2" t="s">
        <v>23</v>
      </c>
    </row>
    <row r="9" spans="1:7" ht="16" x14ac:dyDescent="0.2">
      <c r="A9" s="2">
        <v>7</v>
      </c>
      <c r="B9" s="2" t="s">
        <v>26</v>
      </c>
      <c r="C9" s="2">
        <v>1</v>
      </c>
      <c r="D9" s="2">
        <v>0.43</v>
      </c>
      <c r="E9" s="2">
        <v>0.43</v>
      </c>
      <c r="F9" s="2" t="s">
        <v>24</v>
      </c>
      <c r="G9" s="2" t="s">
        <v>27</v>
      </c>
    </row>
    <row r="10" spans="1:7" ht="16" x14ac:dyDescent="0.2">
      <c r="A10" s="2">
        <v>8</v>
      </c>
      <c r="B10" s="2" t="s">
        <v>28</v>
      </c>
      <c r="C10" s="2">
        <v>1</v>
      </c>
      <c r="D10" s="2">
        <v>1.74</v>
      </c>
      <c r="E10" s="2">
        <v>1.74</v>
      </c>
      <c r="F10" s="2" t="s">
        <v>31</v>
      </c>
      <c r="G10" s="2" t="s">
        <v>17</v>
      </c>
    </row>
    <row r="11" spans="1:7" ht="16" x14ac:dyDescent="0.2">
      <c r="A11" s="2">
        <v>9</v>
      </c>
      <c r="B11" s="2" t="s">
        <v>32</v>
      </c>
      <c r="C11" s="2">
        <v>1</v>
      </c>
      <c r="D11" s="2">
        <v>0.68500000000000005</v>
      </c>
      <c r="E11" s="2">
        <v>0.68500000000000005</v>
      </c>
      <c r="F11" s="2" t="s">
        <v>33</v>
      </c>
      <c r="G11" s="2" t="s">
        <v>34</v>
      </c>
    </row>
    <row r="12" spans="1:7" ht="16" x14ac:dyDescent="0.2">
      <c r="A12" s="2">
        <v>10</v>
      </c>
      <c r="B12" s="2" t="s">
        <v>29</v>
      </c>
      <c r="C12" s="2">
        <v>1</v>
      </c>
      <c r="D12" s="2">
        <v>0.45</v>
      </c>
      <c r="E12" s="2">
        <v>0.45</v>
      </c>
      <c r="F12" s="2" t="s">
        <v>18</v>
      </c>
      <c r="G12" s="2" t="s">
        <v>30</v>
      </c>
    </row>
    <row r="13" spans="1:7" ht="16" x14ac:dyDescent="0.2">
      <c r="A13" s="2">
        <v>11</v>
      </c>
      <c r="B13" s="2" t="s">
        <v>35</v>
      </c>
      <c r="C13" s="2">
        <v>2</v>
      </c>
      <c r="D13" s="2">
        <v>2.83</v>
      </c>
      <c r="E13" s="2">
        <v>5.66</v>
      </c>
      <c r="F13" s="2" t="s">
        <v>12</v>
      </c>
      <c r="G13" s="2" t="s">
        <v>36</v>
      </c>
    </row>
    <row r="14" spans="1:7" ht="16" x14ac:dyDescent="0.2">
      <c r="A14" s="2">
        <v>12</v>
      </c>
      <c r="B14" s="2" t="s">
        <v>38</v>
      </c>
      <c r="C14" s="2">
        <v>4</v>
      </c>
      <c r="D14" s="2">
        <v>1.1299999999999999</v>
      </c>
      <c r="E14" s="2">
        <v>4.5199999999999996</v>
      </c>
      <c r="F14" s="2" t="s">
        <v>54</v>
      </c>
      <c r="G14" s="2" t="s">
        <v>52</v>
      </c>
    </row>
    <row r="15" spans="1:7" ht="16" x14ac:dyDescent="0.2">
      <c r="A15" s="2"/>
      <c r="B15" s="2"/>
      <c r="C15" s="2">
        <v>4</v>
      </c>
      <c r="D15" s="2">
        <v>0.99</v>
      </c>
      <c r="E15" s="2">
        <v>3.96</v>
      </c>
      <c r="F15" s="2" t="s">
        <v>54</v>
      </c>
      <c r="G15" s="2" t="s">
        <v>53</v>
      </c>
    </row>
    <row r="16" spans="1:7" ht="34" x14ac:dyDescent="0.2">
      <c r="A16" s="2">
        <v>13</v>
      </c>
      <c r="B16" s="2" t="s">
        <v>39</v>
      </c>
      <c r="C16" s="2">
        <v>1</v>
      </c>
      <c r="D16" s="2">
        <v>1.02</v>
      </c>
      <c r="E16" s="2">
        <v>1.02</v>
      </c>
      <c r="F16" s="3" t="s">
        <v>40</v>
      </c>
      <c r="G16" s="2" t="s">
        <v>41</v>
      </c>
    </row>
    <row r="17" spans="1:7" ht="16" x14ac:dyDescent="0.2">
      <c r="A17" s="2">
        <v>14</v>
      </c>
      <c r="B17" s="2" t="s">
        <v>42</v>
      </c>
      <c r="C17" s="2">
        <v>1</v>
      </c>
      <c r="D17" s="2">
        <v>4.3099999999999996</v>
      </c>
      <c r="E17" s="2">
        <v>4.3099999999999996</v>
      </c>
      <c r="F17" s="2" t="s">
        <v>44</v>
      </c>
      <c r="G17" s="2" t="s">
        <v>43</v>
      </c>
    </row>
    <row r="18" spans="1:7" ht="16" x14ac:dyDescent="0.2">
      <c r="A18" s="2">
        <v>15</v>
      </c>
      <c r="B18" s="2" t="s">
        <v>45</v>
      </c>
      <c r="C18" s="2">
        <v>1</v>
      </c>
      <c r="D18" s="2">
        <v>2.29</v>
      </c>
      <c r="E18" s="2">
        <v>2.29</v>
      </c>
      <c r="F18" s="2" t="s">
        <v>46</v>
      </c>
      <c r="G18" s="2" t="s">
        <v>17</v>
      </c>
    </row>
    <row r="19" spans="1:7" ht="16" x14ac:dyDescent="0.2">
      <c r="A19" s="2">
        <v>16</v>
      </c>
      <c r="B19" s="2" t="s">
        <v>57</v>
      </c>
      <c r="C19" s="2" t="s">
        <v>56</v>
      </c>
      <c r="D19" s="2"/>
      <c r="E19" s="2">
        <v>6.52</v>
      </c>
      <c r="F19" s="2"/>
      <c r="G19" s="2"/>
    </row>
    <row r="20" spans="1:7" ht="16" x14ac:dyDescent="0.2">
      <c r="A20" s="2"/>
      <c r="B20" s="2"/>
      <c r="C20" s="4" t="s">
        <v>47</v>
      </c>
      <c r="D20" s="4">
        <f>SUM( D2:D18)</f>
        <v>33.274999999999991</v>
      </c>
      <c r="E20" s="4">
        <f>SUM(E2:E19)</f>
        <v>49.974999999999994</v>
      </c>
      <c r="F20" s="2"/>
      <c r="G20" s="2"/>
    </row>
    <row r="23" spans="1:7" x14ac:dyDescent="0.2">
      <c r="B23" s="1"/>
      <c r="C23" s="1"/>
      <c r="D23" s="1"/>
    </row>
    <row r="24" spans="1:7" x14ac:dyDescent="0.2">
      <c r="C24" s="1"/>
      <c r="D24" s="1"/>
      <c r="E24" s="1"/>
      <c r="F24" s="1"/>
    </row>
  </sheetData>
  <mergeCells count="2">
    <mergeCell ref="C24:F24"/>
    <mergeCell ref="B23:D2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2B68-F88B-0A4C-B1F2-CB41D7D7F31F}">
  <dimension ref="A2:D2"/>
  <sheetViews>
    <sheetView workbookViewId="0">
      <selection activeCell="A2" sqref="A2:D11"/>
    </sheetView>
  </sheetViews>
  <sheetFormatPr baseColWidth="10" defaultRowHeight="15" x14ac:dyDescent="0.2"/>
  <sheetData>
    <row r="2" spans="1:4" x14ac:dyDescent="0.2">
      <c r="A2" t="s">
        <v>37</v>
      </c>
      <c r="B2" t="s">
        <v>48</v>
      </c>
      <c r="C2" t="s">
        <v>49</v>
      </c>
      <c r="D2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Reaper</dc:creator>
  <cp:lastModifiedBy>kiranjojare2605@gmail.com</cp:lastModifiedBy>
  <dcterms:created xsi:type="dcterms:W3CDTF">2015-06-05T18:17:20Z</dcterms:created>
  <dcterms:modified xsi:type="dcterms:W3CDTF">2023-12-15T05:11:35Z</dcterms:modified>
</cp:coreProperties>
</file>