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codeName="ThisWorkbook" defaultThemeVersion="124226"/>
  <mc:AlternateContent xmlns:mc="http://schemas.openxmlformats.org/markup-compatibility/2006">
    <mc:Choice Requires="x15">
      <x15ac:absPath xmlns:x15ac="http://schemas.microsoft.com/office/spreadsheetml/2010/11/ac" url="C:\Users\Classroom1\Desktop\Day 00_Linear Prog\"/>
    </mc:Choice>
  </mc:AlternateContent>
  <bookViews>
    <workbookView xWindow="240" yWindow="150" windowWidth="15600" windowHeight="6915" tabRatio="741" xr2:uid="{00000000-000D-0000-FFFF-FFFF00000000}"/>
  </bookViews>
  <sheets>
    <sheet name="Furniture(Pb1)" sheetId="24" r:id="rId1"/>
    <sheet name="Graph (Pb2)" sheetId="25" r:id="rId2"/>
    <sheet name="Transp (Pb3)" sheetId="20" r:id="rId3"/>
    <sheet name="Assg(Pb4)" sheetId="29" r:id="rId4"/>
  </sheets>
  <externalReferences>
    <externalReference r:id="rId5"/>
  </externalReferences>
  <definedNames>
    <definedName name="dd">#REF!</definedName>
    <definedName name="decision" localSheetId="3">[1]Trasp2!$C$4:$E$8</definedName>
    <definedName name="decision">#REF!</definedName>
    <definedName name="solver_adj" localSheetId="3" hidden="1">'Assg(Pb4)'!$B$10:$F$14</definedName>
    <definedName name="solver_adj" localSheetId="0" hidden="1">'Furniture(Pb1)'!$C$2:$D$2</definedName>
    <definedName name="solver_adj" localSheetId="1" hidden="1">'Graph (Pb2)'!$C$2:$D$2</definedName>
    <definedName name="solver_adj" localSheetId="2" hidden="1">'Transp (Pb3)'!$C$4:$E$6</definedName>
    <definedName name="solver_cvg" localSheetId="3" hidden="1">0.0001</definedName>
    <definedName name="solver_cvg" localSheetId="0" hidden="1">0.0001</definedName>
    <definedName name="solver_cvg" localSheetId="1" hidden="1">0.0001</definedName>
    <definedName name="solver_cvg" localSheetId="2" hidden="1">0.0001</definedName>
    <definedName name="solver_drv" localSheetId="3" hidden="1">1</definedName>
    <definedName name="solver_drv" localSheetId="0" hidden="1">2</definedName>
    <definedName name="solver_drv" localSheetId="1" hidden="1">2</definedName>
    <definedName name="solver_drv" localSheetId="2" hidden="1">1</definedName>
    <definedName name="solver_eng" localSheetId="3" hidden="1">2</definedName>
    <definedName name="solver_eng" localSheetId="0" hidden="1">2</definedName>
    <definedName name="solver_eng" localSheetId="1" hidden="1">2</definedName>
    <definedName name="solver_eng" localSheetId="2" hidden="1">2</definedName>
    <definedName name="solver_est" localSheetId="3" hidden="1">1</definedName>
    <definedName name="solver_est" localSheetId="0" hidden="1">1</definedName>
    <definedName name="solver_est" localSheetId="1" hidden="1">1</definedName>
    <definedName name="solver_est" localSheetId="2" hidden="1">1</definedName>
    <definedName name="solver_itr" localSheetId="3" hidden="1">2147483647</definedName>
    <definedName name="solver_itr" localSheetId="0" hidden="1">2147483647</definedName>
    <definedName name="solver_itr" localSheetId="1" hidden="1">2147483647</definedName>
    <definedName name="solver_itr" localSheetId="2" hidden="1">2147483647</definedName>
    <definedName name="solver_lhs1" localSheetId="3" hidden="1">'Assg(Pb4)'!$B$10:$F$14</definedName>
    <definedName name="solver_lhs1" localSheetId="0" hidden="1">'Furniture(Pb1)'!$C$2:$D$2</definedName>
    <definedName name="solver_lhs1" localSheetId="1" hidden="1">'Graph (Pb2)'!$C$2</definedName>
    <definedName name="solver_lhs1" localSheetId="2" hidden="1">'Transp (Pb3)'!$C$7:$E$7</definedName>
    <definedName name="solver_lhs2" localSheetId="3" hidden="1">'Assg(Pb4)'!$B$15:$F$15</definedName>
    <definedName name="solver_lhs2" localSheetId="0" hidden="1">'Furniture(Pb1)'!$E$7</definedName>
    <definedName name="solver_lhs2" localSheetId="1" hidden="1">'Graph (Pb2)'!$D$2</definedName>
    <definedName name="solver_lhs2" localSheetId="2" hidden="1">'Transp (Pb3)'!$F$4:$F$6</definedName>
    <definedName name="solver_lhs3" localSheetId="3" hidden="1">'Assg(Pb4)'!$G$10:$G$14</definedName>
    <definedName name="solver_lhs3" localSheetId="0" hidden="1">'Furniture(Pb1)'!$E$8</definedName>
    <definedName name="solver_lhs3" localSheetId="1" hidden="1">'Graph (Pb2)'!$E$7</definedName>
    <definedName name="solver_lhs3" localSheetId="2" hidden="1">'Transp (Pb3)'!$F$4:$F$6</definedName>
    <definedName name="solver_lhs4" localSheetId="0" hidden="1">'Furniture(Pb1)'!$E$10</definedName>
    <definedName name="solver_lhs4" localSheetId="1" hidden="1">'Graph (Pb2)'!$E$8</definedName>
    <definedName name="solver_lhs5" localSheetId="0" hidden="1">'Furniture(Pb1)'!$E$10</definedName>
    <definedName name="solver_lhs5" localSheetId="1" hidden="1">'Graph (Pb2)'!$E$10</definedName>
    <definedName name="solver_mip" localSheetId="3" hidden="1">2147483647</definedName>
    <definedName name="solver_mip" localSheetId="0" hidden="1">2147483647</definedName>
    <definedName name="solver_mip" localSheetId="1" hidden="1">2147483647</definedName>
    <definedName name="solver_mip" localSheetId="2" hidden="1">2147483647</definedName>
    <definedName name="solver_mni" localSheetId="3" hidden="1">30</definedName>
    <definedName name="solver_mni" localSheetId="0" hidden="1">30</definedName>
    <definedName name="solver_mni" localSheetId="1" hidden="1">30</definedName>
    <definedName name="solver_mni" localSheetId="2" hidden="1">30</definedName>
    <definedName name="solver_mrt" localSheetId="3" hidden="1">0.075</definedName>
    <definedName name="solver_mrt" localSheetId="0" hidden="1">0.075</definedName>
    <definedName name="solver_mrt" localSheetId="1" hidden="1">0.075</definedName>
    <definedName name="solver_mrt" localSheetId="2" hidden="1">0.075</definedName>
    <definedName name="solver_msl" localSheetId="3" hidden="1">2</definedName>
    <definedName name="solver_msl" localSheetId="0" hidden="1">2</definedName>
    <definedName name="solver_msl" localSheetId="1" hidden="1">2</definedName>
    <definedName name="solver_msl" localSheetId="2" hidden="1">2</definedName>
    <definedName name="solver_neg" localSheetId="3" hidden="1">1</definedName>
    <definedName name="solver_neg" localSheetId="0" hidden="1">1</definedName>
    <definedName name="solver_neg" localSheetId="1" hidden="1">1</definedName>
    <definedName name="solver_neg" localSheetId="2" hidden="1">1</definedName>
    <definedName name="solver_nod" localSheetId="3" hidden="1">2147483647</definedName>
    <definedName name="solver_nod" localSheetId="0" hidden="1">2147483647</definedName>
    <definedName name="solver_nod" localSheetId="1" hidden="1">2147483647</definedName>
    <definedName name="solver_nod" localSheetId="2" hidden="1">2147483647</definedName>
    <definedName name="solver_num" localSheetId="3" hidden="1">3</definedName>
    <definedName name="solver_num" localSheetId="0" hidden="1">3</definedName>
    <definedName name="solver_num" localSheetId="1" hidden="1">4</definedName>
    <definedName name="solver_num" localSheetId="2" hidden="1">2</definedName>
    <definedName name="solver_nwt" localSheetId="3" hidden="1">1</definedName>
    <definedName name="solver_nwt" localSheetId="0" hidden="1">1</definedName>
    <definedName name="solver_nwt" localSheetId="1" hidden="1">1</definedName>
    <definedName name="solver_nwt" localSheetId="2" hidden="1">1</definedName>
    <definedName name="solver_opt" localSheetId="3" hidden="1">'Assg(Pb4)'!$I$15</definedName>
    <definedName name="solver_opt" localSheetId="0" hidden="1">'Furniture(Pb1)'!$C$4</definedName>
    <definedName name="solver_opt" localSheetId="1" hidden="1">'Graph (Pb2)'!$C$4</definedName>
    <definedName name="solver_opt" localSheetId="2" hidden="1">'Transp (Pb3)'!$C$10</definedName>
    <definedName name="solver_pre" localSheetId="3" hidden="1">0.000001</definedName>
    <definedName name="solver_pre" localSheetId="0" hidden="1">0.000001</definedName>
    <definedName name="solver_pre" localSheetId="1" hidden="1">0.000001</definedName>
    <definedName name="solver_pre" localSheetId="2" hidden="1">0.000001</definedName>
    <definedName name="solver_rbv" localSheetId="3" hidden="1">1</definedName>
    <definedName name="solver_rbv" localSheetId="0" hidden="1">2</definedName>
    <definedName name="solver_rbv" localSheetId="1" hidden="1">2</definedName>
    <definedName name="solver_rbv" localSheetId="2" hidden="1">1</definedName>
    <definedName name="solver_rel1" localSheetId="3" hidden="1">5</definedName>
    <definedName name="solver_rel1" localSheetId="0" hidden="1">4</definedName>
    <definedName name="solver_rel1" localSheetId="1" hidden="1">4</definedName>
    <definedName name="solver_rel1" localSheetId="2" hidden="1">1</definedName>
    <definedName name="solver_rel2" localSheetId="3" hidden="1">2</definedName>
    <definedName name="solver_rel2" localSheetId="0" hidden="1">1</definedName>
    <definedName name="solver_rel2" localSheetId="1" hidden="1">4</definedName>
    <definedName name="solver_rel2" localSheetId="2" hidden="1">2</definedName>
    <definedName name="solver_rel3" localSheetId="3" hidden="1">2</definedName>
    <definedName name="solver_rel3" localSheetId="0" hidden="1">1</definedName>
    <definedName name="solver_rel3" localSheetId="1" hidden="1">1</definedName>
    <definedName name="solver_rel3" localSheetId="2" hidden="1">2</definedName>
    <definedName name="solver_rel4" localSheetId="0" hidden="1">3</definedName>
    <definedName name="solver_rel4" localSheetId="1" hidden="1">1</definedName>
    <definedName name="solver_rel5" localSheetId="0" hidden="1">3</definedName>
    <definedName name="solver_rel5" localSheetId="1" hidden="1">3</definedName>
    <definedName name="solver_rhs1" localSheetId="3" hidden="1">binary</definedName>
    <definedName name="solver_rhs1" localSheetId="0" hidden="1">integer</definedName>
    <definedName name="solver_rhs1" localSheetId="1" hidden="1">integer</definedName>
    <definedName name="solver_rhs1" localSheetId="2" hidden="1">'Transp (Pb3)'!$C$9:$E$9</definedName>
    <definedName name="solver_rhs2" localSheetId="3" hidden="1">'Assg(Pb4)'!$B$17:$F$17</definedName>
    <definedName name="solver_rhs2" localSheetId="0" hidden="1">'Furniture(Pb1)'!$F$7</definedName>
    <definedName name="solver_rhs2" localSheetId="1" hidden="1">integer</definedName>
    <definedName name="solver_rhs2" localSheetId="2" hidden="1">'Transp (Pb3)'!$H$4:$H$6</definedName>
    <definedName name="solver_rhs3" localSheetId="3" hidden="1">'Assg(Pb4)'!$I$10:$I$14</definedName>
    <definedName name="solver_rhs3" localSheetId="0" hidden="1">'Furniture(Pb1)'!$F$8</definedName>
    <definedName name="solver_rhs3" localSheetId="1" hidden="1">'Graph (Pb2)'!$F$7</definedName>
    <definedName name="solver_rhs3" localSheetId="2" hidden="1">'Transp (Pb3)'!$H$6</definedName>
    <definedName name="solver_rhs4" localSheetId="0" hidden="1">'Furniture(Pb1)'!$F$10</definedName>
    <definedName name="solver_rhs4" localSheetId="1" hidden="1">'Graph (Pb2)'!$F$8</definedName>
    <definedName name="solver_rhs5" localSheetId="0" hidden="1">'Furniture(Pb1)'!$F$10</definedName>
    <definedName name="solver_rhs5" localSheetId="1" hidden="1">'Graph (Pb2)'!$F$10</definedName>
    <definedName name="solver_rlx" localSheetId="3" hidden="1">2</definedName>
    <definedName name="solver_rlx" localSheetId="0" hidden="1">2</definedName>
    <definedName name="solver_rlx" localSheetId="1" hidden="1">2</definedName>
    <definedName name="solver_rlx" localSheetId="2" hidden="1">2</definedName>
    <definedName name="solver_rsd" localSheetId="3" hidden="1">0</definedName>
    <definedName name="solver_rsd" localSheetId="0" hidden="1">0</definedName>
    <definedName name="solver_rsd" localSheetId="1" hidden="1">0</definedName>
    <definedName name="solver_rsd" localSheetId="2" hidden="1">0</definedName>
    <definedName name="solver_scl" localSheetId="3" hidden="1">1</definedName>
    <definedName name="solver_scl" localSheetId="0" hidden="1">2</definedName>
    <definedName name="solver_scl" localSheetId="1" hidden="1">2</definedName>
    <definedName name="solver_scl" localSheetId="2" hidden="1">1</definedName>
    <definedName name="solver_sho" localSheetId="3" hidden="1">2</definedName>
    <definedName name="solver_sho" localSheetId="0" hidden="1">2</definedName>
    <definedName name="solver_sho" localSheetId="1" hidden="1">2</definedName>
    <definedName name="solver_sho" localSheetId="2" hidden="1">2</definedName>
    <definedName name="solver_ssz" localSheetId="3" hidden="1">100</definedName>
    <definedName name="solver_ssz" localSheetId="0" hidden="1">100</definedName>
    <definedName name="solver_ssz" localSheetId="1" hidden="1">100</definedName>
    <definedName name="solver_ssz" localSheetId="2" hidden="1">100</definedName>
    <definedName name="solver_tim" localSheetId="3" hidden="1">2147483647</definedName>
    <definedName name="solver_tim" localSheetId="0" hidden="1">2147483647</definedName>
    <definedName name="solver_tim" localSheetId="1" hidden="1">2147483647</definedName>
    <definedName name="solver_tim" localSheetId="2" hidden="1">2147483647</definedName>
    <definedName name="solver_tol" localSheetId="3" hidden="1">0.01</definedName>
    <definedName name="solver_tol" localSheetId="0" hidden="1">0.01</definedName>
    <definedName name="solver_tol" localSheetId="1" hidden="1">0.01</definedName>
    <definedName name="solver_tol" localSheetId="2" hidden="1">0.01</definedName>
    <definedName name="solver_typ" localSheetId="3" hidden="1">2</definedName>
    <definedName name="solver_typ" localSheetId="0" hidden="1">1</definedName>
    <definedName name="solver_typ" localSheetId="1" hidden="1">1</definedName>
    <definedName name="solver_typ" localSheetId="2" hidden="1">2</definedName>
    <definedName name="solver_val" localSheetId="3" hidden="1">0</definedName>
    <definedName name="solver_val" localSheetId="0" hidden="1">0</definedName>
    <definedName name="solver_val" localSheetId="1" hidden="1">0</definedName>
    <definedName name="solver_val" localSheetId="2" hidden="1">0</definedName>
    <definedName name="solver_ver" localSheetId="3" hidden="1">3</definedName>
    <definedName name="solver_ver" localSheetId="0" hidden="1">3</definedName>
    <definedName name="solver_ver" localSheetId="1" hidden="1">3</definedName>
    <definedName name="solver_ver" localSheetId="2" hidden="1">3</definedName>
  </definedNames>
  <calcPr calcId="171027"/>
</workbook>
</file>

<file path=xl/calcChain.xml><?xml version="1.0" encoding="utf-8"?>
<calcChain xmlns="http://schemas.openxmlformats.org/spreadsheetml/2006/main">
  <c r="C10" i="20" l="1"/>
  <c r="I15" i="29"/>
  <c r="F15" i="29"/>
  <c r="E15" i="29"/>
  <c r="D15" i="29"/>
  <c r="C15" i="29"/>
  <c r="B15" i="29"/>
  <c r="G14" i="29"/>
  <c r="G13" i="29"/>
  <c r="G12" i="29"/>
  <c r="G11" i="29"/>
  <c r="G10" i="29"/>
  <c r="E8" i="24"/>
  <c r="E7" i="24"/>
  <c r="C4" i="24"/>
  <c r="E23" i="25"/>
  <c r="E24" i="25"/>
  <c r="E25" i="25"/>
  <c r="E22" i="25"/>
  <c r="B22" i="25" a="1"/>
  <c r="B23" i="25" s="1"/>
  <c r="I15" i="25"/>
  <c r="I16" i="25" s="1"/>
  <c r="I12" i="25"/>
  <c r="I13" i="25" s="1"/>
  <c r="E8" i="25"/>
  <c r="E7" i="25"/>
  <c r="C4" i="25"/>
  <c r="D7" i="20"/>
  <c r="E7" i="20"/>
  <c r="C7" i="20"/>
  <c r="F6" i="20"/>
  <c r="F5" i="20"/>
  <c r="F4" i="20"/>
  <c r="B22" i="2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AMIT</author>
  </authors>
  <commentList>
    <comment ref="H2" authorId="0" shapeId="0" xr:uid="{00000000-0006-0000-0200-000001000000}">
      <text>
        <r>
          <rPr>
            <sz val="9"/>
            <color indexed="81"/>
            <rFont val="Tahoma"/>
            <family val="2"/>
          </rPr>
          <t xml:space="preserve">supply available
</t>
        </r>
      </text>
    </comment>
    <comment ref="B9" authorId="0" shapeId="0" xr:uid="{00000000-0006-0000-0200-000002000000}">
      <text>
        <r>
          <rPr>
            <sz val="9"/>
            <color indexed="81"/>
            <rFont val="Tahoma"/>
            <family val="2"/>
          </rPr>
          <t xml:space="preserve">capacity restrictions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AMIT</author>
  </authors>
  <commentList>
    <comment ref="F14" authorId="0" shapeId="0" xr:uid="{00000000-0006-0000-0300-000001000000}">
      <text>
        <r>
          <rPr>
            <sz val="9"/>
            <color indexed="81"/>
            <rFont val="Tahoma"/>
            <family val="2"/>
          </rPr>
          <t xml:space="preserve">it implies that Ken should not participate in the event
</t>
        </r>
      </text>
    </comment>
  </commentList>
</comments>
</file>

<file path=xl/sharedStrings.xml><?xml version="1.0" encoding="utf-8"?>
<sst xmlns="http://schemas.openxmlformats.org/spreadsheetml/2006/main" count="102" uniqueCount="59">
  <si>
    <t>M1</t>
  </si>
  <si>
    <t>M2</t>
  </si>
  <si>
    <t>Contribution (Rs.)</t>
  </si>
  <si>
    <t>Capacity used</t>
  </si>
  <si>
    <t>Max Capacity</t>
  </si>
  <si>
    <t>constraints</t>
  </si>
  <si>
    <t>Total contributions (Rs.)</t>
  </si>
  <si>
    <t>Decision variable  i.e. number of each to make, in-order to max profit (deduced by solver)</t>
  </si>
  <si>
    <t>(objective)</t>
  </si>
  <si>
    <t>&lt;=</t>
  </si>
  <si>
    <t>=</t>
  </si>
  <si>
    <t>C</t>
  </si>
  <si>
    <t>To</t>
  </si>
  <si>
    <t>From</t>
  </si>
  <si>
    <t>Obj.val</t>
  </si>
  <si>
    <t>Constraint 2</t>
  </si>
  <si>
    <t xml:space="preserve">Constraint 1 </t>
  </si>
  <si>
    <t>Mt. Dora</t>
  </si>
  <si>
    <t>Ocala</t>
  </si>
  <si>
    <t>Orlando</t>
  </si>
  <si>
    <t>Leesburg</t>
  </si>
  <si>
    <t>Eustin</t>
  </si>
  <si>
    <t>Clermont</t>
  </si>
  <si>
    <t xml:space="preserve">Miles bet groves &amp; plant </t>
  </si>
  <si>
    <t>Plant capacity (in bags)</t>
  </si>
  <si>
    <t>Constraints</t>
  </si>
  <si>
    <t>wood</t>
  </si>
  <si>
    <t>hrs</t>
  </si>
  <si>
    <t>O</t>
  </si>
  <si>
    <t>Decision variable  i.e. number of acres of corn or oats to plant in-order to max profit (deduced by solver)</t>
  </si>
  <si>
    <t>labors (hrs)</t>
  </si>
  <si>
    <t>acres</t>
  </si>
  <si>
    <t>Max</t>
  </si>
  <si>
    <t>intercepts</t>
  </si>
  <si>
    <t>P=40C+30O</t>
  </si>
  <si>
    <t>MAX</t>
  </si>
  <si>
    <t># of bags in grove</t>
  </si>
  <si>
    <t>The cost for what we control (here, the cost is miles)</t>
  </si>
  <si>
    <t>we get this by solving</t>
  </si>
  <si>
    <t>Contribution (Rs)</t>
  </si>
  <si>
    <t>(Ctr+Shift+Enter)</t>
  </si>
  <si>
    <t>TIME</t>
  </si>
  <si>
    <r>
      <t>A * z = b, i.e z = A</t>
    </r>
    <r>
      <rPr>
        <vertAlign val="superscript"/>
        <sz val="11"/>
        <color theme="1"/>
        <rFont val="Calibri"/>
        <family val="2"/>
        <scheme val="minor"/>
      </rPr>
      <t>-1</t>
    </r>
    <r>
      <rPr>
        <sz val="11"/>
        <color theme="1"/>
        <rFont val="Calibri"/>
        <family val="2"/>
        <scheme val="minor"/>
      </rPr>
      <t>b</t>
    </r>
  </si>
  <si>
    <t>b=</t>
  </si>
  <si>
    <t>Best Times</t>
  </si>
  <si>
    <t>Backstroke</t>
  </si>
  <si>
    <t>Breastroke</t>
  </si>
  <si>
    <t>Butterfly</t>
  </si>
  <si>
    <t>Freestyle</t>
  </si>
  <si>
    <t>Dummy</t>
  </si>
  <si>
    <t>Carl</t>
  </si>
  <si>
    <t>Chris</t>
  </si>
  <si>
    <t>David</t>
  </si>
  <si>
    <t>Tony</t>
  </si>
  <si>
    <t>Ken</t>
  </si>
  <si>
    <t>Assignment</t>
  </si>
  <si>
    <t>equate consts to 0 &amp; subst "C" = 0 to get "O" and vice versa</t>
  </si>
  <si>
    <t>MMULT(MINVERSE(C7:D8),F7:F8</t>
  </si>
  <si>
    <t>Breast-stroke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</si>
</sst>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 #,##0.00_ ;_ * \-#,##0.00_ ;_ * &quot;-&quot;??_ ;_ @_ "/>
    <numFmt numFmtId="164" formatCode="&quot;$&quot;#,##0"/>
    <numFmt numFmtId="165" formatCode="_ * #,##0_ ;_ * \-#,##0_ ;_ * &quot;-&quot;??_ ;_ @_ "/>
    <numFmt numFmtId="166" formatCode="0.0"/>
  </numFmts>
  <fonts count="16" x14ac:knownFonts="1">
    <font>
      <sz val="11"/>
      <color theme="1"/>
      <name val="Calibri"/>
      <family val="2"/>
      <scheme val="minor"/>
    </font>
    <font>
      <b/>
      <sz val="11"/>
      <color theme="1"/>
      <name val="Calibri"/>
      <family val="2"/>
      <scheme val="minor"/>
    </font>
    <font>
      <b/>
      <sz val="11"/>
      <color rgb="FF00B050"/>
      <name val="Calibri"/>
      <family val="2"/>
      <scheme val="minor"/>
    </font>
    <font>
      <sz val="10"/>
      <name val="Arial"/>
      <family val="2"/>
    </font>
    <font>
      <b/>
      <sz val="12"/>
      <name val="Arial"/>
      <family val="2"/>
    </font>
    <font>
      <b/>
      <sz val="10"/>
      <name val="Arial"/>
      <family val="2"/>
    </font>
    <font>
      <i/>
      <sz val="10"/>
      <color theme="3"/>
      <name val="Arial"/>
      <family val="2"/>
    </font>
    <font>
      <b/>
      <sz val="11"/>
      <name val="Arial"/>
      <family val="2"/>
    </font>
    <font>
      <sz val="10"/>
      <color rgb="FF00B050"/>
      <name val="Arial"/>
      <family val="2"/>
    </font>
    <font>
      <sz val="11"/>
      <color theme="1"/>
      <name val="Calibri"/>
      <family val="2"/>
      <scheme val="minor"/>
    </font>
    <font>
      <b/>
      <sz val="11"/>
      <color rgb="FFFFC000"/>
      <name val="Calibri"/>
      <family val="2"/>
      <scheme val="minor"/>
    </font>
    <font>
      <b/>
      <sz val="11"/>
      <color rgb="FFC00000"/>
      <name val="Calibri"/>
      <family val="2"/>
      <scheme val="minor"/>
    </font>
    <font>
      <vertAlign val="superscript"/>
      <sz val="11"/>
      <color theme="1"/>
      <name val="Calibri"/>
      <family val="2"/>
      <scheme val="minor"/>
    </font>
    <font>
      <b/>
      <sz val="10"/>
      <color theme="1"/>
      <name val="Calibri"/>
      <family val="2"/>
      <scheme val="minor"/>
    </font>
    <font>
      <b/>
      <i/>
      <sz val="10"/>
      <name val="Arial"/>
      <family val="2"/>
    </font>
    <font>
      <sz val="9"/>
      <color indexed="81"/>
      <name val="Tahoma"/>
      <family val="2"/>
    </font>
  </fonts>
  <fills count="9">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rgb="FFFFC000"/>
        <bgColor indexed="64"/>
      </patternFill>
    </fill>
    <fill>
      <patternFill patternType="solid">
        <fgColor indexed="44"/>
        <bgColor indexed="64"/>
      </patternFill>
    </fill>
    <fill>
      <patternFill patternType="solid">
        <fgColor indexed="5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s>
  <cellStyleXfs count="2">
    <xf numFmtId="0" fontId="0" fillId="0" borderId="0"/>
    <xf numFmtId="43" fontId="9" fillId="0" borderId="0" applyFont="0" applyFill="0" applyBorder="0" applyAlignment="0" applyProtection="0"/>
  </cellStyleXfs>
  <cellXfs count="83">
    <xf numFmtId="0" fontId="0" fillId="0" borderId="0" xfId="0"/>
    <xf numFmtId="0" fontId="0" fillId="0" borderId="0" xfId="0" applyAlignment="1">
      <alignment horizontal="center" vertical="center"/>
    </xf>
    <xf numFmtId="0" fontId="0" fillId="0" borderId="1" xfId="0" applyBorder="1"/>
    <xf numFmtId="0" fontId="0" fillId="0" borderId="1" xfId="0" applyBorder="1" applyAlignment="1">
      <alignment horizontal="center" vertical="center" wrapText="1"/>
    </xf>
    <xf numFmtId="0" fontId="0" fillId="0" borderId="1" xfId="0" applyBorder="1" applyAlignment="1">
      <alignment horizontal="center" vertical="center"/>
    </xf>
    <xf numFmtId="0" fontId="1" fillId="0" borderId="1" xfId="0" applyFont="1" applyBorder="1"/>
    <xf numFmtId="0" fontId="0" fillId="0" borderId="1" xfId="0" applyFill="1" applyBorder="1" applyAlignment="1">
      <alignment horizontal="center" vertical="center"/>
    </xf>
    <xf numFmtId="0" fontId="0" fillId="2" borderId="0" xfId="0" applyFill="1" applyBorder="1"/>
    <xf numFmtId="0" fontId="0" fillId="0" borderId="0" xfId="0" applyFill="1"/>
    <xf numFmtId="0" fontId="0" fillId="2" borderId="1" xfId="0" applyFill="1" applyBorder="1" applyAlignment="1">
      <alignment horizontal="center" vertical="center"/>
    </xf>
    <xf numFmtId="0" fontId="0" fillId="0" borderId="0" xfId="0" applyFill="1" applyBorder="1" applyAlignment="1">
      <alignment horizontal="center" vertical="center"/>
    </xf>
    <xf numFmtId="0" fontId="0" fillId="0" borderId="1" xfId="0" applyBorder="1" applyAlignment="1">
      <alignment horizontal="center"/>
    </xf>
    <xf numFmtId="0" fontId="0" fillId="0" borderId="0" xfId="0" applyAlignment="1">
      <alignment horizontal="center"/>
    </xf>
    <xf numFmtId="0" fontId="0" fillId="0" borderId="0" xfId="0" applyAlignment="1">
      <alignment vertical="center"/>
    </xf>
    <xf numFmtId="0" fontId="3" fillId="0" borderId="0" xfId="0" applyFont="1" applyAlignment="1">
      <alignment horizontal="center"/>
    </xf>
    <xf numFmtId="0" fontId="5" fillId="0" borderId="0" xfId="0" applyFont="1" applyAlignment="1">
      <alignment horizontal="center"/>
    </xf>
    <xf numFmtId="0" fontId="3" fillId="0" borderId="0" xfId="0" applyFont="1" applyFill="1" applyBorder="1" applyAlignment="1">
      <alignment horizontal="center"/>
    </xf>
    <xf numFmtId="0" fontId="1" fillId="0" borderId="0" xfId="0" applyFont="1" applyAlignment="1">
      <alignment vertical="center" wrapText="1"/>
    </xf>
    <xf numFmtId="0" fontId="5" fillId="0" borderId="0" xfId="0" applyFont="1" applyFill="1" applyBorder="1" applyAlignment="1">
      <alignment horizontal="center"/>
    </xf>
    <xf numFmtId="164" fontId="3" fillId="0" borderId="0" xfId="0" applyNumberFormat="1" applyFont="1" applyFill="1" applyBorder="1" applyAlignment="1">
      <alignment horizontal="center"/>
    </xf>
    <xf numFmtId="0" fontId="6" fillId="0" borderId="0" xfId="0" applyFont="1" applyFill="1" applyBorder="1" applyAlignment="1">
      <alignment horizontal="center"/>
    </xf>
    <xf numFmtId="0" fontId="5" fillId="0" borderId="0" xfId="0" applyFont="1" applyAlignment="1">
      <alignment horizontal="left"/>
    </xf>
    <xf numFmtId="1" fontId="3" fillId="0" borderId="0" xfId="0" applyNumberFormat="1" applyFont="1" applyAlignment="1">
      <alignment horizontal="center"/>
    </xf>
    <xf numFmtId="0" fontId="4" fillId="0" borderId="0" xfId="0" applyFont="1" applyAlignment="1">
      <alignment horizontal="center" vertical="center"/>
    </xf>
    <xf numFmtId="0" fontId="3" fillId="0" borderId="0" xfId="0" applyFont="1" applyAlignment="1">
      <alignment horizontal="center" vertical="center"/>
    </xf>
    <xf numFmtId="0" fontId="5" fillId="0" borderId="0" xfId="0" applyFont="1" applyAlignment="1">
      <alignment horizontal="center" vertical="center" wrapText="1"/>
    </xf>
    <xf numFmtId="1" fontId="3" fillId="2" borderId="0" xfId="0" applyNumberFormat="1" applyFont="1" applyFill="1" applyBorder="1" applyAlignment="1">
      <alignment horizontal="center"/>
    </xf>
    <xf numFmtId="0" fontId="8" fillId="0" borderId="0" xfId="0" applyFont="1" applyAlignment="1">
      <alignment horizontal="center" vertical="center"/>
    </xf>
    <xf numFmtId="1" fontId="3" fillId="0" borderId="0" xfId="0" applyNumberFormat="1" applyFont="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0" fillId="0" borderId="1" xfId="0" applyFill="1" applyBorder="1"/>
    <xf numFmtId="0" fontId="1" fillId="0" borderId="1" xfId="0" applyFont="1" applyBorder="1" applyAlignment="1">
      <alignment horizontal="center"/>
    </xf>
    <xf numFmtId="0" fontId="2" fillId="0" borderId="1" xfId="0" applyFont="1" applyBorder="1" applyAlignment="1">
      <alignment horizontal="center" vertical="center"/>
    </xf>
    <xf numFmtId="0" fontId="10" fillId="0" borderId="1" xfId="0" applyFont="1" applyBorder="1" applyAlignment="1">
      <alignment horizontal="center" vertical="center"/>
    </xf>
    <xf numFmtId="0" fontId="11" fillId="0" borderId="1" xfId="0" applyFont="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10" fillId="0" borderId="5" xfId="0" applyFont="1" applyBorder="1" applyAlignment="1">
      <alignment horizontal="center" vertical="center"/>
    </xf>
    <xf numFmtId="0" fontId="10" fillId="0" borderId="6" xfId="0" applyFont="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11" fillId="0" borderId="5" xfId="0" applyFont="1" applyFill="1" applyBorder="1" applyAlignment="1">
      <alignment horizontal="center" vertical="center"/>
    </xf>
    <xf numFmtId="0" fontId="11" fillId="0" borderId="6" xfId="0" applyFont="1" applyBorder="1" applyAlignment="1">
      <alignment horizontal="center" vertical="center"/>
    </xf>
    <xf numFmtId="0" fontId="11" fillId="0" borderId="7" xfId="0" applyFont="1" applyBorder="1" applyAlignment="1">
      <alignment horizontal="center"/>
    </xf>
    <xf numFmtId="0" fontId="11" fillId="0" borderId="8" xfId="0" applyFont="1" applyBorder="1" applyAlignment="1">
      <alignment horizontal="center"/>
    </xf>
    <xf numFmtId="0" fontId="11" fillId="0" borderId="9" xfId="0" applyFont="1" applyBorder="1" applyAlignment="1">
      <alignment horizontal="center"/>
    </xf>
    <xf numFmtId="0" fontId="0" fillId="0" borderId="0" xfId="0" applyBorder="1"/>
    <xf numFmtId="0" fontId="0" fillId="0" borderId="0" xfId="0" applyBorder="1" applyAlignment="1">
      <alignment horizontal="center" vertical="center"/>
    </xf>
    <xf numFmtId="0" fontId="0" fillId="2" borderId="1" xfId="0" applyFill="1" applyBorder="1"/>
    <xf numFmtId="0" fontId="3" fillId="0" borderId="1" xfId="0" applyFont="1" applyBorder="1" applyAlignment="1">
      <alignment horizontal="center" wrapText="1"/>
    </xf>
    <xf numFmtId="0" fontId="4" fillId="0" borderId="1" xfId="0" applyFont="1" applyBorder="1" applyAlignment="1">
      <alignment horizontal="center"/>
    </xf>
    <xf numFmtId="0" fontId="3" fillId="0" borderId="1" xfId="0" applyFont="1" applyBorder="1" applyAlignment="1">
      <alignment horizontal="center"/>
    </xf>
    <xf numFmtId="1" fontId="3" fillId="3" borderId="1" xfId="0" applyNumberFormat="1" applyFont="1" applyFill="1" applyBorder="1" applyAlignment="1">
      <alignment horizontal="center"/>
    </xf>
    <xf numFmtId="0" fontId="5" fillId="0" borderId="1" xfId="0" applyFont="1" applyBorder="1" applyAlignment="1">
      <alignment horizontal="center" vertical="center"/>
    </xf>
    <xf numFmtId="0" fontId="0" fillId="0" borderId="0" xfId="0" applyAlignment="1">
      <alignment horizontal="left"/>
    </xf>
    <xf numFmtId="3" fontId="0" fillId="2" borderId="1" xfId="0" applyNumberFormat="1" applyFill="1" applyBorder="1" applyAlignment="1">
      <alignment horizontal="center" vertical="center"/>
    </xf>
    <xf numFmtId="0" fontId="13" fillId="0" borderId="0" xfId="0" applyFont="1"/>
    <xf numFmtId="0" fontId="3" fillId="0" borderId="0" xfId="0" applyNumberFormat="1" applyFont="1" applyAlignment="1">
      <alignment horizontal="center"/>
    </xf>
    <xf numFmtId="0" fontId="3" fillId="2" borderId="1" xfId="0" applyFont="1" applyFill="1" applyBorder="1" applyAlignment="1">
      <alignment horizontal="center"/>
    </xf>
    <xf numFmtId="0" fontId="3" fillId="6" borderId="0" xfId="0" applyFont="1" applyFill="1" applyAlignment="1">
      <alignment horizontal="center"/>
    </xf>
    <xf numFmtId="0" fontId="3" fillId="7" borderId="0" xfId="0" applyFont="1" applyFill="1" applyAlignment="1">
      <alignment horizontal="center"/>
    </xf>
    <xf numFmtId="0" fontId="3" fillId="6" borderId="13" xfId="0" applyFont="1" applyFill="1" applyBorder="1" applyAlignment="1">
      <alignment horizontal="center"/>
    </xf>
    <xf numFmtId="0" fontId="3" fillId="8" borderId="14" xfId="0" applyFont="1" applyFill="1" applyBorder="1" applyAlignment="1">
      <alignment horizontal="center"/>
    </xf>
    <xf numFmtId="166" fontId="3" fillId="8" borderId="15" xfId="0" applyNumberFormat="1" applyFont="1" applyFill="1" applyBorder="1" applyAlignment="1">
      <alignment horizontal="center"/>
    </xf>
    <xf numFmtId="0" fontId="0" fillId="0" borderId="0" xfId="0" applyAlignment="1">
      <alignment horizontal="right"/>
    </xf>
    <xf numFmtId="2" fontId="0" fillId="0" borderId="1" xfId="0" applyNumberFormat="1" applyBorder="1" applyAlignment="1">
      <alignment horizontal="center" vertical="center"/>
    </xf>
    <xf numFmtId="166" fontId="3" fillId="5" borderId="1" xfId="0" applyNumberFormat="1" applyFont="1" applyFill="1" applyBorder="1" applyAlignment="1">
      <alignment horizontal="center"/>
    </xf>
    <xf numFmtId="0" fontId="4" fillId="0" borderId="0" xfId="0" applyFont="1" applyAlignment="1">
      <alignment horizontal="center"/>
    </xf>
    <xf numFmtId="0" fontId="0" fillId="2" borderId="1" xfId="0" applyFill="1" applyBorder="1" applyAlignment="1">
      <alignment horizontal="center"/>
    </xf>
    <xf numFmtId="0" fontId="3" fillId="0" borderId="0" xfId="0" applyFont="1" applyFill="1" applyAlignment="1">
      <alignment horizontal="center"/>
    </xf>
    <xf numFmtId="0" fontId="14" fillId="0" borderId="1" xfId="0" applyFont="1" applyBorder="1" applyAlignment="1">
      <alignment horizontal="center"/>
    </xf>
    <xf numFmtId="0" fontId="5" fillId="0" borderId="1" xfId="0" applyFont="1" applyBorder="1" applyAlignment="1">
      <alignment horizontal="center"/>
    </xf>
    <xf numFmtId="166" fontId="0" fillId="2" borderId="0" xfId="0" applyNumberFormat="1" applyFill="1" applyBorder="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center" textRotation="90" wrapText="1"/>
    </xf>
    <xf numFmtId="0" fontId="0" fillId="0" borderId="16" xfId="0" applyBorder="1" applyAlignment="1">
      <alignment horizontal="center" wrapText="1"/>
    </xf>
    <xf numFmtId="0" fontId="7" fillId="0" borderId="0" xfId="0" applyFont="1" applyAlignment="1">
      <alignment horizontal="center" vertical="center" wrapText="1"/>
    </xf>
    <xf numFmtId="0" fontId="7"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165" fontId="5" fillId="2" borderId="1" xfId="1" applyNumberFormat="1" applyFont="1" applyFill="1" applyBorder="1" applyAlignment="1">
      <alignment horizontal="center" vertical="center"/>
    </xf>
  </cellXfs>
  <cellStyles count="2">
    <cellStyle name="Comma" xfId="1" builtinId="3"/>
    <cellStyle name="Normal" xfId="0" builtinId="0"/>
  </cellStyles>
  <dxfs count="0"/>
  <tableStyles count="0" defaultTableStyle="TableStyleMedium2" defaultPivotStyle="PivotStyleLight16"/>
  <colors>
    <mruColors>
      <color rgb="FF00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labors(hrs)</c:v>
          </c:tx>
          <c:spPr>
            <a:ln>
              <a:solidFill>
                <a:schemeClr val="accent6">
                  <a:lumMod val="75000"/>
                </a:schemeClr>
              </a:solidFill>
            </a:ln>
          </c:spPr>
          <c:marker>
            <c:spPr>
              <a:ln>
                <a:solidFill>
                  <a:schemeClr val="accent6">
                    <a:lumMod val="75000"/>
                  </a:schemeClr>
                </a:solidFill>
              </a:ln>
            </c:spPr>
          </c:marker>
          <c:xVal>
            <c:numRef>
              <c:f>'Graph (Pb2)'!$G$12:$G$13</c:f>
              <c:numCache>
                <c:formatCode>General</c:formatCode>
                <c:ptCount val="2"/>
                <c:pt idx="0">
                  <c:v>0</c:v>
                </c:pt>
                <c:pt idx="1">
                  <c:v>160</c:v>
                </c:pt>
              </c:numCache>
            </c:numRef>
          </c:xVal>
          <c:yVal>
            <c:numRef>
              <c:f>'Graph (Pb2)'!$H$12:$H$13</c:f>
              <c:numCache>
                <c:formatCode>General</c:formatCode>
                <c:ptCount val="2"/>
                <c:pt idx="0">
                  <c:v>320</c:v>
                </c:pt>
                <c:pt idx="1">
                  <c:v>0</c:v>
                </c:pt>
              </c:numCache>
            </c:numRef>
          </c:yVal>
          <c:smooth val="0"/>
          <c:extLst>
            <c:ext xmlns:c16="http://schemas.microsoft.com/office/drawing/2014/chart" uri="{C3380CC4-5D6E-409C-BE32-E72D297353CC}">
              <c16:uniqueId val="{00000000-FCDB-4E74-94A8-08D6C2FF1024}"/>
            </c:ext>
          </c:extLst>
        </c:ser>
        <c:ser>
          <c:idx val="1"/>
          <c:order val="1"/>
          <c:tx>
            <c:v>acres</c:v>
          </c:tx>
          <c:spPr>
            <a:ln>
              <a:solidFill>
                <a:schemeClr val="accent2">
                  <a:lumMod val="75000"/>
                </a:schemeClr>
              </a:solidFill>
            </a:ln>
          </c:spPr>
          <c:marker>
            <c:spPr>
              <a:ln>
                <a:solidFill>
                  <a:schemeClr val="accent2">
                    <a:lumMod val="75000"/>
                  </a:schemeClr>
                </a:solidFill>
              </a:ln>
            </c:spPr>
          </c:marker>
          <c:xVal>
            <c:numRef>
              <c:f>'Graph (Pb2)'!$G$15:$G$16</c:f>
              <c:numCache>
                <c:formatCode>General</c:formatCode>
                <c:ptCount val="2"/>
                <c:pt idx="0">
                  <c:v>0</c:v>
                </c:pt>
                <c:pt idx="1">
                  <c:v>240</c:v>
                </c:pt>
              </c:numCache>
            </c:numRef>
          </c:xVal>
          <c:yVal>
            <c:numRef>
              <c:f>'Graph (Pb2)'!$H$15:$H$16</c:f>
              <c:numCache>
                <c:formatCode>General</c:formatCode>
                <c:ptCount val="2"/>
                <c:pt idx="0">
                  <c:v>240</c:v>
                </c:pt>
                <c:pt idx="1">
                  <c:v>0</c:v>
                </c:pt>
              </c:numCache>
            </c:numRef>
          </c:yVal>
          <c:smooth val="0"/>
          <c:extLst>
            <c:ext xmlns:c16="http://schemas.microsoft.com/office/drawing/2014/chart" uri="{C3380CC4-5D6E-409C-BE32-E72D297353CC}">
              <c16:uniqueId val="{00000001-FCDB-4E74-94A8-08D6C2FF1024}"/>
            </c:ext>
          </c:extLst>
        </c:ser>
        <c:dLbls>
          <c:showLegendKey val="0"/>
          <c:showVal val="0"/>
          <c:showCatName val="0"/>
          <c:showSerName val="0"/>
          <c:showPercent val="0"/>
          <c:showBubbleSize val="0"/>
        </c:dLbls>
        <c:axId val="1162495168"/>
        <c:axId val="1162699312"/>
      </c:scatterChart>
      <c:valAx>
        <c:axId val="1162495168"/>
        <c:scaling>
          <c:orientation val="minMax"/>
        </c:scaling>
        <c:delete val="0"/>
        <c:axPos val="b"/>
        <c:title>
          <c:tx>
            <c:rich>
              <a:bodyPr/>
              <a:lstStyle/>
              <a:p>
                <a:pPr>
                  <a:defRPr/>
                </a:pPr>
                <a:r>
                  <a:rPr lang="en-IN"/>
                  <a:t>Corn</a:t>
                </a:r>
              </a:p>
            </c:rich>
          </c:tx>
          <c:overlay val="0"/>
        </c:title>
        <c:numFmt formatCode="General" sourceLinked="1"/>
        <c:majorTickMark val="out"/>
        <c:minorTickMark val="none"/>
        <c:tickLblPos val="nextTo"/>
        <c:crossAx val="1162699312"/>
        <c:crosses val="autoZero"/>
        <c:crossBetween val="midCat"/>
      </c:valAx>
      <c:valAx>
        <c:axId val="1162699312"/>
        <c:scaling>
          <c:orientation val="minMax"/>
        </c:scaling>
        <c:delete val="0"/>
        <c:axPos val="l"/>
        <c:title>
          <c:tx>
            <c:rich>
              <a:bodyPr rot="0" vert="wordArtVert"/>
              <a:lstStyle/>
              <a:p>
                <a:pPr>
                  <a:defRPr/>
                </a:pPr>
                <a:r>
                  <a:rPr lang="en-US"/>
                  <a:t>Oats</a:t>
                </a:r>
              </a:p>
            </c:rich>
          </c:tx>
          <c:overlay val="0"/>
        </c:title>
        <c:numFmt formatCode="General" sourceLinked="1"/>
        <c:majorTickMark val="out"/>
        <c:minorTickMark val="none"/>
        <c:tickLblPos val="nextTo"/>
        <c:crossAx val="1162495168"/>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6</xdr:col>
      <xdr:colOff>152401</xdr:colOff>
      <xdr:row>1</xdr:row>
      <xdr:rowOff>19050</xdr:rowOff>
    </xdr:from>
    <xdr:ext cx="3886199" cy="1981200"/>
    <xdr:sp macro="" textlink="">
      <xdr:nvSpPr>
        <xdr:cNvPr id="2" name="TextBox 1">
          <a:extLst>
            <a:ext uri="{FF2B5EF4-FFF2-40B4-BE49-F238E27FC236}">
              <a16:creationId xmlns:a16="http://schemas.microsoft.com/office/drawing/2014/main" id="{00000000-0008-0000-0000-000002000000}"/>
            </a:ext>
          </a:extLst>
        </xdr:cNvPr>
        <xdr:cNvSpPr txBox="1"/>
      </xdr:nvSpPr>
      <xdr:spPr>
        <a:xfrm rot="10800000" flipH="1" flipV="1">
          <a:off x="5219701" y="209550"/>
          <a:ext cx="3886199" cy="1981200"/>
        </a:xfrm>
        <a:prstGeom prst="rect">
          <a:avLst/>
        </a:prstGeom>
        <a:solidFill>
          <a:schemeClr val="bg1"/>
        </a:solidFill>
        <a:ln>
          <a:solidFill>
            <a:srgbClr val="0033CC"/>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IN" sz="1100" b="1"/>
        </a:p>
        <a:p>
          <a:r>
            <a:rPr lang="en-IN" sz="1100" b="1"/>
            <a:t>PROBLEM</a:t>
          </a:r>
        </a:p>
        <a:p>
          <a:r>
            <a:rPr lang="en-IN" sz="1100" baseline="0"/>
            <a:t>A furniture maker has 6 units of wood and 28 hours of free time.</a:t>
          </a:r>
        </a:p>
        <a:p>
          <a:r>
            <a:rPr lang="en-IN" sz="1100" baseline="0"/>
            <a:t># Two models were sold well in the past.</a:t>
          </a:r>
        </a:p>
        <a:p>
          <a:r>
            <a:rPr lang="en-IN" sz="1100" baseline="0"/>
            <a:t># Model 1 requires 2 units of wood and 7 hours of time. </a:t>
          </a:r>
        </a:p>
        <a:p>
          <a:r>
            <a:rPr lang="en-IN" sz="1100" baseline="0"/>
            <a:t># Model 2 requires 1 unit of wood and 8 hours of time.</a:t>
          </a:r>
        </a:p>
        <a:p>
          <a:r>
            <a:rPr lang="en-IN" sz="1100" baseline="0"/>
            <a:t># Selling Prices are Rs. 200 and 150 each. </a:t>
          </a:r>
        </a:p>
        <a:p>
          <a:r>
            <a:rPr lang="en-IN" sz="1100" baseline="0"/>
            <a:t># How many of each should he make to maximize the revenues?</a:t>
          </a:r>
        </a:p>
        <a:p>
          <a:endParaRPr lang="en-IN" sz="1100" baseline="0"/>
        </a:p>
        <a:p>
          <a:r>
            <a:rPr lang="en-IN" sz="1100" baseline="0"/>
            <a:t>  Let M1 - number of  Model 1</a:t>
          </a:r>
        </a:p>
        <a:p>
          <a:r>
            <a:rPr lang="en-IN" sz="1100" baseline="0"/>
            <a:t>  Let M2 - number of  Model 2</a:t>
          </a:r>
        </a:p>
        <a:p>
          <a:endParaRPr lang="en-IN" sz="1100" baseline="0"/>
        </a:p>
        <a:p>
          <a:endParaRPr lang="en-IN" sz="1100" baseline="0"/>
        </a:p>
        <a:p>
          <a:endParaRPr lang="en-IN" sz="1100" baseline="0"/>
        </a:p>
        <a:p>
          <a:endParaRPr lang="en-IN" sz="1100" baseline="0"/>
        </a:p>
        <a:p>
          <a:endParaRPr lang="en-IN" sz="1100"/>
        </a:p>
      </xdr:txBody>
    </xdr:sp>
    <xdr:clientData/>
  </xdr:oneCellAnchor>
  <xdr:oneCellAnchor>
    <xdr:from>
      <xdr:col>0</xdr:col>
      <xdr:colOff>390525</xdr:colOff>
      <xdr:row>8</xdr:row>
      <xdr:rowOff>153965</xdr:rowOff>
    </xdr:from>
    <xdr:ext cx="3701469" cy="2093936"/>
    <xdr:sp macro="" textlink="">
      <xdr:nvSpPr>
        <xdr:cNvPr id="3" name="TextBox 2">
          <a:extLst>
            <a:ext uri="{FF2B5EF4-FFF2-40B4-BE49-F238E27FC236}">
              <a16:creationId xmlns:a16="http://schemas.microsoft.com/office/drawing/2014/main" id="{00000000-0008-0000-0000-000003000000}"/>
            </a:ext>
          </a:extLst>
        </xdr:cNvPr>
        <xdr:cNvSpPr txBox="1"/>
      </xdr:nvSpPr>
      <xdr:spPr>
        <a:xfrm rot="10800000" flipH="1" flipV="1">
          <a:off x="390525" y="2630465"/>
          <a:ext cx="3701469" cy="2093936"/>
        </a:xfrm>
        <a:prstGeom prst="rect">
          <a:avLst/>
        </a:prstGeom>
        <a:solidFill>
          <a:schemeClr val="bg1"/>
        </a:solidFill>
        <a:ln>
          <a:solidFill>
            <a:srgbClr val="0033CC"/>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t>Steps  for using</a:t>
          </a:r>
          <a:r>
            <a:rPr lang="en-IN" sz="1100" b="1" baseline="0"/>
            <a:t> solver</a:t>
          </a:r>
        </a:p>
        <a:p>
          <a:endParaRPr lang="en-IN" sz="1100" baseline="0"/>
        </a:p>
        <a:p>
          <a:r>
            <a:rPr lang="en-IN" sz="1100" baseline="0"/>
            <a:t>a) click solver</a:t>
          </a:r>
        </a:p>
        <a:p>
          <a:r>
            <a:rPr lang="en-IN" sz="1100" baseline="0"/>
            <a:t>b) Set Objective</a:t>
          </a:r>
        </a:p>
        <a:p>
          <a:r>
            <a:rPr lang="en-IN" sz="1100" baseline="0"/>
            <a:t>c) "by changing variable" - choose decision variables</a:t>
          </a:r>
        </a:p>
        <a:p>
          <a:r>
            <a:rPr lang="en-IN" sz="1100" baseline="0"/>
            <a:t>d)"subjec to constraints" - click "add"  and provide cell ref and constraints</a:t>
          </a:r>
        </a:p>
        <a:p>
          <a:r>
            <a:rPr lang="en-IN" sz="1100" baseline="0"/>
            <a:t>e)"unsconstraints variable non-negative": check it</a:t>
          </a:r>
        </a:p>
        <a:p>
          <a:r>
            <a:rPr lang="en-IN" sz="1100" baseline="0"/>
            <a:t>f) "select solving method": simplex LP</a:t>
          </a:r>
        </a:p>
        <a:p>
          <a:r>
            <a:rPr lang="en-IN" sz="1100" baseline="0"/>
            <a:t>g) Solve</a:t>
          </a:r>
        </a:p>
        <a:p>
          <a:r>
            <a:rPr lang="en-IN" sz="1100" baseline="0"/>
            <a:t>Automaticall decision variable cells will be filled</a:t>
          </a:r>
        </a:p>
        <a:p>
          <a:endParaRPr lang="en-IN" sz="1100" baseline="0"/>
        </a:p>
        <a:p>
          <a:endParaRPr lang="en-IN" sz="1100" baseline="0"/>
        </a:p>
        <a:p>
          <a:endParaRPr lang="en-IN" sz="1100" baseline="0"/>
        </a:p>
        <a:p>
          <a:endParaRPr lang="en-IN" sz="1100" baseline="0"/>
        </a:p>
        <a:p>
          <a:endParaRPr lang="en-IN"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4</xdr:col>
      <xdr:colOff>104776</xdr:colOff>
      <xdr:row>0</xdr:row>
      <xdr:rowOff>38100</xdr:rowOff>
    </xdr:from>
    <xdr:ext cx="3886199" cy="1352550"/>
    <xdr:sp macro="" textlink="">
      <xdr:nvSpPr>
        <xdr:cNvPr id="2" name="TextBox 1">
          <a:extLst>
            <a:ext uri="{FF2B5EF4-FFF2-40B4-BE49-F238E27FC236}">
              <a16:creationId xmlns:a16="http://schemas.microsoft.com/office/drawing/2014/main" id="{00000000-0008-0000-0100-000002000000}"/>
            </a:ext>
          </a:extLst>
        </xdr:cNvPr>
        <xdr:cNvSpPr txBox="1"/>
      </xdr:nvSpPr>
      <xdr:spPr>
        <a:xfrm rot="10800000" flipH="1" flipV="1">
          <a:off x="3676651" y="38100"/>
          <a:ext cx="3886199" cy="1352550"/>
        </a:xfrm>
        <a:prstGeom prst="rect">
          <a:avLst/>
        </a:prstGeom>
        <a:solidFill>
          <a:schemeClr val="bg1"/>
        </a:solidFill>
        <a:ln>
          <a:solidFill>
            <a:srgbClr val="0033CC"/>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t>PROBLEM</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A farmer has 240 acres to plant. He needs to decide how many acres of corn to plant and how many acres of oats. He can make $40/acre for corn and $30/acre for oats. However, corn takes 2 hours of labor/acre to harvest, and the oats take 1hr labor/acre. He has only 320 hours of labor he can invest. To maximize his profit, how many acres of each should he plant? </a:t>
          </a:r>
          <a:endParaRPr lang="en-IN" sz="1100"/>
        </a:p>
      </xdr:txBody>
    </xdr:sp>
    <xdr:clientData/>
  </xdr:oneCellAnchor>
  <xdr:oneCellAnchor>
    <xdr:from>
      <xdr:col>0</xdr:col>
      <xdr:colOff>156156</xdr:colOff>
      <xdr:row>8</xdr:row>
      <xdr:rowOff>58715</xdr:rowOff>
    </xdr:from>
    <xdr:ext cx="3701469" cy="2093936"/>
    <xdr:sp macro="" textlink="">
      <xdr:nvSpPr>
        <xdr:cNvPr id="3" name="TextBox 2">
          <a:extLst>
            <a:ext uri="{FF2B5EF4-FFF2-40B4-BE49-F238E27FC236}">
              <a16:creationId xmlns:a16="http://schemas.microsoft.com/office/drawing/2014/main" id="{00000000-0008-0000-0100-000003000000}"/>
            </a:ext>
          </a:extLst>
        </xdr:cNvPr>
        <xdr:cNvSpPr txBox="1"/>
      </xdr:nvSpPr>
      <xdr:spPr>
        <a:xfrm rot="10800000" flipH="1" flipV="1">
          <a:off x="156156" y="2344715"/>
          <a:ext cx="3701469" cy="2093936"/>
        </a:xfrm>
        <a:prstGeom prst="rect">
          <a:avLst/>
        </a:prstGeom>
        <a:solidFill>
          <a:schemeClr val="bg1"/>
        </a:solidFill>
        <a:ln>
          <a:solidFill>
            <a:srgbClr val="0033CC"/>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t>Steps  for using</a:t>
          </a:r>
          <a:r>
            <a:rPr lang="en-IN" sz="1100" b="1" baseline="0"/>
            <a:t> solver</a:t>
          </a:r>
        </a:p>
        <a:p>
          <a:endParaRPr lang="en-IN" sz="1100" baseline="0"/>
        </a:p>
        <a:p>
          <a:r>
            <a:rPr lang="en-IN" sz="1100" baseline="0"/>
            <a:t>a) click solver</a:t>
          </a:r>
        </a:p>
        <a:p>
          <a:r>
            <a:rPr lang="en-IN" sz="1100" baseline="0"/>
            <a:t>b) Set Objective</a:t>
          </a:r>
        </a:p>
        <a:p>
          <a:r>
            <a:rPr lang="en-IN" sz="1100" baseline="0"/>
            <a:t>c) "by changing variable" - choose decision variables</a:t>
          </a:r>
        </a:p>
        <a:p>
          <a:r>
            <a:rPr lang="en-IN" sz="1100" baseline="0"/>
            <a:t>d)"subjec to constraints" - click "add"  and provide cell ref and constraints</a:t>
          </a:r>
        </a:p>
        <a:p>
          <a:r>
            <a:rPr lang="en-IN" sz="1100" baseline="0"/>
            <a:t>e)"unsconstraints variable non-negative": check it</a:t>
          </a:r>
        </a:p>
        <a:p>
          <a:r>
            <a:rPr lang="en-IN" sz="1100" baseline="0"/>
            <a:t>f) "select solving method": simplex LP</a:t>
          </a:r>
        </a:p>
        <a:p>
          <a:r>
            <a:rPr lang="en-IN" sz="1100" baseline="0"/>
            <a:t>g) Solve</a:t>
          </a:r>
        </a:p>
        <a:p>
          <a:r>
            <a:rPr lang="en-IN" sz="1100" baseline="0"/>
            <a:t>Automaticall decision varibale cells will be filled</a:t>
          </a:r>
        </a:p>
        <a:p>
          <a:endParaRPr lang="en-IN" sz="1100" baseline="0"/>
        </a:p>
        <a:p>
          <a:endParaRPr lang="en-IN" sz="1100" baseline="0"/>
        </a:p>
        <a:p>
          <a:endParaRPr lang="en-IN" sz="1100" baseline="0"/>
        </a:p>
        <a:p>
          <a:endParaRPr lang="en-IN" sz="1100" baseline="0"/>
        </a:p>
        <a:p>
          <a:endParaRPr lang="en-IN" sz="1100"/>
        </a:p>
      </xdr:txBody>
    </xdr:sp>
    <xdr:clientData/>
  </xdr:oneCellAnchor>
  <xdr:twoCellAnchor>
    <xdr:from>
      <xdr:col>8</xdr:col>
      <xdr:colOff>200025</xdr:colOff>
      <xdr:row>3</xdr:row>
      <xdr:rowOff>157162</xdr:rowOff>
    </xdr:from>
    <xdr:to>
      <xdr:col>15</xdr:col>
      <xdr:colOff>504825</xdr:colOff>
      <xdr:row>22</xdr:row>
      <xdr:rowOff>38100</xdr:rowOff>
    </xdr:to>
    <xdr:graphicFrame macro="">
      <xdr:nvGraphicFramePr>
        <xdr:cNvPr id="5" name="Chart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285750</xdr:colOff>
      <xdr:row>29</xdr:row>
      <xdr:rowOff>0</xdr:rowOff>
    </xdr:from>
    <xdr:to>
      <xdr:col>4</xdr:col>
      <xdr:colOff>200026</xdr:colOff>
      <xdr:row>37</xdr:row>
      <xdr:rowOff>28575</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285750" y="5924550"/>
          <a:ext cx="3486151" cy="1552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t>C = number of acres of corn</a:t>
          </a:r>
        </a:p>
        <a:p>
          <a:r>
            <a:rPr lang="en-IN" sz="1100" b="0"/>
            <a:t>O = number of acres of oats</a:t>
          </a:r>
        </a:p>
        <a:p>
          <a:r>
            <a:rPr lang="en-IN" sz="1100" b="1"/>
            <a:t>Objective Function</a:t>
          </a:r>
        </a:p>
        <a:p>
          <a:r>
            <a:rPr lang="en-IN" sz="1100" b="0"/>
            <a:t>P</a:t>
          </a:r>
          <a:r>
            <a:rPr lang="en-IN" sz="1100" b="0" baseline="0"/>
            <a:t> = 40 C +30 O</a:t>
          </a:r>
        </a:p>
        <a:p>
          <a:r>
            <a:rPr lang="en-IN" sz="1100" b="1"/>
            <a:t>Constraints</a:t>
          </a:r>
          <a:endParaRPr lang="en-IN" sz="1100" b="0"/>
        </a:p>
        <a:p>
          <a:r>
            <a:rPr lang="en-IN" sz="1100" b="0"/>
            <a:t>1. C &gt;=0,</a:t>
          </a:r>
          <a:r>
            <a:rPr lang="en-IN" sz="1100" b="0" baseline="0"/>
            <a:t> O &gt;=0 (since number of acres is always &gt;0)</a:t>
          </a:r>
        </a:p>
        <a:p>
          <a:pPr marL="0" marR="0" indent="0" defTabSz="914400" eaLnBrk="1" fontAlgn="auto" latinLnBrk="0" hangingPunct="1">
            <a:lnSpc>
              <a:spcPct val="100000"/>
            </a:lnSpc>
            <a:spcBef>
              <a:spcPts val="0"/>
            </a:spcBef>
            <a:spcAft>
              <a:spcPts val="0"/>
            </a:spcAft>
            <a:buClrTx/>
            <a:buSzTx/>
            <a:buFontTx/>
            <a:buNone/>
            <a:tabLst/>
            <a:defRPr/>
          </a:pPr>
          <a:r>
            <a:rPr lang="en-IN" sz="1100" b="0" baseline="0">
              <a:solidFill>
                <a:schemeClr val="dk1"/>
              </a:solidFill>
              <a:effectLst/>
              <a:latin typeface="+mn-lt"/>
              <a:ea typeface="+mn-ea"/>
              <a:cs typeface="+mn-cs"/>
            </a:rPr>
            <a:t>2. 2C+1O&lt;=320 (since number of hours of </a:t>
          </a:r>
          <a:r>
            <a:rPr lang="en-IN" sz="1100" b="1" baseline="0">
              <a:solidFill>
                <a:srgbClr val="FFC000"/>
              </a:solidFill>
              <a:effectLst/>
              <a:latin typeface="+mn-lt"/>
              <a:ea typeface="+mn-ea"/>
              <a:cs typeface="+mn-cs"/>
            </a:rPr>
            <a:t>labor</a:t>
          </a:r>
          <a:r>
            <a:rPr lang="en-IN" sz="1100" b="0" baseline="0">
              <a:solidFill>
                <a:schemeClr val="dk1"/>
              </a:solidFill>
              <a:effectLst/>
              <a:latin typeface="+mn-lt"/>
              <a:ea typeface="+mn-ea"/>
              <a:cs typeface="+mn-cs"/>
            </a:rPr>
            <a:t> is fixed)</a:t>
          </a:r>
          <a:endParaRPr lang="en-IN">
            <a:effectLst/>
          </a:endParaRPr>
        </a:p>
        <a:p>
          <a:r>
            <a:rPr lang="en-IN" sz="1100" b="0" baseline="0"/>
            <a:t>3. C+O&lt;=240 (since total number of </a:t>
          </a:r>
          <a:r>
            <a:rPr lang="en-IN" sz="1100" b="1" baseline="0">
              <a:solidFill>
                <a:srgbClr val="C00000"/>
              </a:solidFill>
            </a:rPr>
            <a:t>acres</a:t>
          </a:r>
          <a:r>
            <a:rPr lang="en-IN" sz="1100" b="0" baseline="0"/>
            <a:t> is fixed)</a:t>
          </a:r>
        </a:p>
      </xdr:txBody>
    </xdr:sp>
    <xdr:clientData/>
  </xdr:twoCellAnchor>
  <xdr:twoCellAnchor>
    <xdr:from>
      <xdr:col>4</xdr:col>
      <xdr:colOff>266700</xdr:colOff>
      <xdr:row>29</xdr:row>
      <xdr:rowOff>19050</xdr:rowOff>
    </xdr:from>
    <xdr:to>
      <xdr:col>9</xdr:col>
      <xdr:colOff>609599</xdr:colOff>
      <xdr:row>37</xdr:row>
      <xdr:rowOff>9525</xdr:rowOff>
    </xdr:to>
    <xdr:sp macro="" textlink="">
      <xdr:nvSpPr>
        <xdr:cNvPr id="6" name="TextBox 5">
          <a:extLst>
            <a:ext uri="{FF2B5EF4-FFF2-40B4-BE49-F238E27FC236}">
              <a16:creationId xmlns:a16="http://schemas.microsoft.com/office/drawing/2014/main" id="{00000000-0008-0000-0100-000006000000}"/>
            </a:ext>
          </a:extLst>
        </xdr:cNvPr>
        <xdr:cNvSpPr txBox="1"/>
      </xdr:nvSpPr>
      <xdr:spPr>
        <a:xfrm>
          <a:off x="3838575" y="5943600"/>
          <a:ext cx="3905249" cy="1514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t>1. From Eq 1, C = 0, O = 0 </a:t>
          </a:r>
        </a:p>
        <a:p>
          <a:endParaRPr lang="en-IN" sz="1100" b="0"/>
        </a:p>
        <a:p>
          <a:pPr marL="0" marR="0" indent="0" defTabSz="914400" eaLnBrk="1" fontAlgn="auto" latinLnBrk="0" hangingPunct="1">
            <a:lnSpc>
              <a:spcPct val="100000"/>
            </a:lnSpc>
            <a:spcBef>
              <a:spcPts val="0"/>
            </a:spcBef>
            <a:spcAft>
              <a:spcPts val="0"/>
            </a:spcAft>
            <a:buClrTx/>
            <a:buSzTx/>
            <a:buFontTx/>
            <a:buNone/>
            <a:tabLst/>
            <a:defRPr/>
          </a:pPr>
          <a:r>
            <a:rPr lang="en-IN" sz="1100" b="0">
              <a:solidFill>
                <a:schemeClr val="dk1"/>
              </a:solidFill>
              <a:effectLst/>
              <a:latin typeface="+mn-lt"/>
              <a:ea typeface="+mn-ea"/>
              <a:cs typeface="+mn-cs"/>
            </a:rPr>
            <a:t>2. In Eq 2</a:t>
          </a:r>
          <a:r>
            <a:rPr lang="en-IN" sz="1100" b="0" baseline="0">
              <a:solidFill>
                <a:schemeClr val="dk1"/>
              </a:solidFill>
              <a:effectLst/>
              <a:latin typeface="+mn-lt"/>
              <a:ea typeface="+mn-ea"/>
              <a:cs typeface="+mn-cs"/>
            </a:rPr>
            <a:t> </a:t>
          </a:r>
          <a:r>
            <a:rPr lang="en-IN" sz="1100" b="0">
              <a:solidFill>
                <a:schemeClr val="dk1"/>
              </a:solidFill>
              <a:effectLst/>
              <a:latin typeface="+mn-lt"/>
              <a:ea typeface="+mn-ea"/>
              <a:cs typeface="+mn-cs"/>
            </a:rPr>
            <a:t>substitute</a:t>
          </a:r>
          <a:r>
            <a:rPr lang="en-IN" sz="1100" b="0" baseline="0">
              <a:solidFill>
                <a:schemeClr val="dk1"/>
              </a:solidFill>
              <a:effectLst/>
              <a:latin typeface="+mn-lt"/>
              <a:ea typeface="+mn-ea"/>
              <a:cs typeface="+mn-cs"/>
            </a:rPr>
            <a:t> C = 0 to get O and O = 0 to get C, then </a:t>
          </a:r>
        </a:p>
        <a:p>
          <a:pPr marL="0" marR="0" indent="0" defTabSz="914400" eaLnBrk="1" fontAlgn="auto" latinLnBrk="0" hangingPunct="1">
            <a:lnSpc>
              <a:spcPct val="100000"/>
            </a:lnSpc>
            <a:spcBef>
              <a:spcPts val="0"/>
            </a:spcBef>
            <a:spcAft>
              <a:spcPts val="0"/>
            </a:spcAft>
            <a:buClrTx/>
            <a:buSzTx/>
            <a:buFontTx/>
            <a:buNone/>
            <a:tabLst/>
            <a:defRPr/>
          </a:pPr>
          <a:r>
            <a:rPr lang="en-IN" sz="1100" b="0" baseline="0">
              <a:solidFill>
                <a:schemeClr val="dk1"/>
              </a:solidFill>
              <a:effectLst/>
              <a:latin typeface="+mn-lt"/>
              <a:ea typeface="+mn-ea"/>
              <a:cs typeface="+mn-cs"/>
            </a:rPr>
            <a:t>C=160 and O=320 </a:t>
          </a:r>
          <a:r>
            <a:rPr lang="en-IN" sz="1100" b="1" baseline="0">
              <a:solidFill>
                <a:srgbClr val="FFC000"/>
              </a:solidFill>
              <a:effectLst/>
              <a:latin typeface="+mn-lt"/>
              <a:ea typeface="+mn-ea"/>
              <a:cs typeface="+mn-cs"/>
            </a:rPr>
            <a:t>(HRS), i.e. we get 160,320</a:t>
          </a:r>
          <a:endParaRPr lang="en-IN">
            <a:solidFill>
              <a:srgbClr val="FFC000"/>
            </a:solidFill>
            <a:effectLst/>
          </a:endParaRPr>
        </a:p>
        <a:p>
          <a:endParaRPr lang="en-IN" sz="1100" b="0"/>
        </a:p>
        <a:p>
          <a:r>
            <a:rPr lang="en-IN" sz="1100" b="0"/>
            <a:t>2. </a:t>
          </a:r>
          <a:r>
            <a:rPr lang="en-IN" sz="1100" b="0">
              <a:solidFill>
                <a:schemeClr val="dk1"/>
              </a:solidFill>
              <a:effectLst/>
              <a:latin typeface="+mn-lt"/>
              <a:ea typeface="+mn-ea"/>
              <a:cs typeface="+mn-cs"/>
            </a:rPr>
            <a:t>In Eq 3</a:t>
          </a:r>
          <a:r>
            <a:rPr lang="en-IN" sz="1100" b="0" baseline="0">
              <a:solidFill>
                <a:schemeClr val="dk1"/>
              </a:solidFill>
              <a:effectLst/>
              <a:latin typeface="+mn-lt"/>
              <a:ea typeface="+mn-ea"/>
              <a:cs typeface="+mn-cs"/>
            </a:rPr>
            <a:t> </a:t>
          </a:r>
          <a:r>
            <a:rPr lang="en-IN" sz="1100" b="0">
              <a:solidFill>
                <a:schemeClr val="dk1"/>
              </a:solidFill>
              <a:effectLst/>
              <a:latin typeface="+mn-lt"/>
              <a:ea typeface="+mn-ea"/>
              <a:cs typeface="+mn-cs"/>
            </a:rPr>
            <a:t>substitute</a:t>
          </a:r>
          <a:r>
            <a:rPr lang="en-IN" sz="1100" b="0" baseline="0">
              <a:solidFill>
                <a:schemeClr val="dk1"/>
              </a:solidFill>
              <a:effectLst/>
              <a:latin typeface="+mn-lt"/>
              <a:ea typeface="+mn-ea"/>
              <a:cs typeface="+mn-cs"/>
            </a:rPr>
            <a:t> C = 0 to get O and O = 0 to get C, </a:t>
          </a:r>
          <a:r>
            <a:rPr lang="en-IN" sz="1100" b="0" baseline="0"/>
            <a:t>then </a:t>
          </a:r>
        </a:p>
        <a:p>
          <a:r>
            <a:rPr lang="en-IN" sz="1100" b="0" baseline="0"/>
            <a:t>C = 240 and O = 240 </a:t>
          </a:r>
          <a:r>
            <a:rPr lang="en-IN" sz="1100" b="1" baseline="0">
              <a:solidFill>
                <a:srgbClr val="C00000"/>
              </a:solidFill>
            </a:rPr>
            <a:t>(ACRES); i.e. (240,240)</a:t>
          </a:r>
        </a:p>
        <a:p>
          <a:endParaRPr lang="en-IN" sz="1100" b="1" baseline="0"/>
        </a:p>
      </xdr:txBody>
    </xdr:sp>
    <xdr:clientData/>
  </xdr:twoCellAnchor>
  <xdr:oneCellAnchor>
    <xdr:from>
      <xdr:col>1</xdr:col>
      <xdr:colOff>0</xdr:colOff>
      <xdr:row>26</xdr:row>
      <xdr:rowOff>100012</xdr:rowOff>
    </xdr:from>
    <xdr:ext cx="1276350" cy="374654"/>
    <mc:AlternateContent xmlns:mc="http://schemas.openxmlformats.org/markup-compatibility/2006" xmlns:a14="http://schemas.microsoft.com/office/drawing/2010/main">
      <mc:Choice Requires="a14">
        <xdr:sp macro="" textlink="">
          <xdr:nvSpPr>
            <xdr:cNvPr id="9" name="TextBox 8">
              <a:extLst>
                <a:ext uri="{FF2B5EF4-FFF2-40B4-BE49-F238E27FC236}">
                  <a16:creationId xmlns:a16="http://schemas.microsoft.com/office/drawing/2014/main" id="{00000000-0008-0000-0100-000009000000}"/>
                </a:ext>
              </a:extLst>
            </xdr:cNvPr>
            <xdr:cNvSpPr txBox="1"/>
          </xdr:nvSpPr>
          <xdr:spPr>
            <a:xfrm>
              <a:off x="742950" y="5834062"/>
              <a:ext cx="1276350" cy="3746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14:m>
                <m:oMath xmlns:m="http://schemas.openxmlformats.org/officeDocument/2006/math">
                  <m:d>
                    <m:dPr>
                      <m:begChr m:val="|"/>
                      <m:endChr m:val="|"/>
                      <m:ctrlPr>
                        <a:rPr lang="en-IN" sz="1100" i="1">
                          <a:latin typeface="Cambria Math" panose="02040503050406030204" pitchFamily="18" charset="0"/>
                        </a:rPr>
                      </m:ctrlPr>
                    </m:dPr>
                    <m:e>
                      <m:m>
                        <m:mPr>
                          <m:mcs>
                            <m:mc>
                              <m:mcPr>
                                <m:count m:val="2"/>
                                <m:mcJc m:val="center"/>
                              </m:mcPr>
                            </m:mc>
                          </m:mcs>
                          <m:ctrlPr>
                            <a:rPr lang="en-IN" sz="1100" i="1">
                              <a:latin typeface="Cambria Math" panose="02040503050406030204" pitchFamily="18" charset="0"/>
                            </a:rPr>
                          </m:ctrlPr>
                        </m:mPr>
                        <m:mr>
                          <m:e>
                            <m:r>
                              <m:rPr>
                                <m:brk m:alnAt="7"/>
                              </m:rPr>
                              <a:rPr lang="en-US" sz="1100" b="0" i="1">
                                <a:latin typeface="Cambria Math"/>
                              </a:rPr>
                              <m:t>2</m:t>
                            </m:r>
                          </m:e>
                          <m:e>
                            <m:r>
                              <a:rPr lang="en-US" sz="1100" b="0" i="1">
                                <a:latin typeface="Cambria Math"/>
                              </a:rPr>
                              <m:t>1</m:t>
                            </m:r>
                          </m:e>
                        </m:mr>
                        <m:mr>
                          <m:e>
                            <m:r>
                              <a:rPr lang="en-US" sz="1100" b="0" i="1">
                                <a:latin typeface="Cambria Math"/>
                              </a:rPr>
                              <m:t>1</m:t>
                            </m:r>
                          </m:e>
                          <m:e>
                            <m:r>
                              <a:rPr lang="en-US" sz="1100" b="0" i="1">
                                <a:latin typeface="Cambria Math"/>
                              </a:rPr>
                              <m:t>1</m:t>
                            </m:r>
                          </m:e>
                        </m:mr>
                      </m:m>
                    </m:e>
                  </m:d>
                  <m:d>
                    <m:dPr>
                      <m:begChr m:val="|"/>
                      <m:endChr m:val="|"/>
                      <m:ctrlPr>
                        <a:rPr lang="en-IN" sz="1100" i="1">
                          <a:latin typeface="Cambria Math" panose="02040503050406030204" pitchFamily="18" charset="0"/>
                        </a:rPr>
                      </m:ctrlPr>
                    </m:dPr>
                    <m:e>
                      <m:m>
                        <m:mPr>
                          <m:mcs>
                            <m:mc>
                              <m:mcPr>
                                <m:count m:val="1"/>
                                <m:mcJc m:val="center"/>
                              </m:mcPr>
                            </m:mc>
                          </m:mcs>
                          <m:ctrlPr>
                            <a:rPr lang="en-IN" sz="1100" i="1">
                              <a:latin typeface="Cambria Math" panose="02040503050406030204" pitchFamily="18" charset="0"/>
                            </a:rPr>
                          </m:ctrlPr>
                        </m:mPr>
                        <m:mr>
                          <m:e>
                            <m:r>
                              <m:rPr>
                                <m:brk m:alnAt="7"/>
                              </m:rPr>
                              <a:rPr lang="en-US" sz="1100" b="0" i="1">
                                <a:latin typeface="Cambria Math"/>
                              </a:rPr>
                              <m:t>𝐶</m:t>
                            </m:r>
                          </m:e>
                        </m:mr>
                        <m:mr>
                          <m:e>
                            <m:r>
                              <a:rPr lang="en-US" sz="1100" b="0" i="1">
                                <a:latin typeface="Cambria Math"/>
                              </a:rPr>
                              <m:t>𝑂</m:t>
                            </m:r>
                          </m:e>
                        </m:mr>
                      </m:m>
                    </m:e>
                  </m:d>
                </m:oMath>
              </a14:m>
              <a:r>
                <a:rPr lang="en-IN" sz="1100"/>
                <a:t> = </a:t>
              </a:r>
              <a14:m>
                <m:oMath xmlns:m="http://schemas.openxmlformats.org/officeDocument/2006/math">
                  <m:d>
                    <m:dPr>
                      <m:begChr m:val="|"/>
                      <m:endChr m:val="|"/>
                      <m:ctrlPr>
                        <a:rPr lang="en-IN" sz="1100" i="1">
                          <a:latin typeface="Cambria Math" panose="02040503050406030204" pitchFamily="18" charset="0"/>
                        </a:rPr>
                      </m:ctrlPr>
                    </m:dPr>
                    <m:e>
                      <m:m>
                        <m:mPr>
                          <m:mcs>
                            <m:mc>
                              <m:mcPr>
                                <m:count m:val="1"/>
                                <m:mcJc m:val="center"/>
                              </m:mcPr>
                            </m:mc>
                          </m:mcs>
                          <m:ctrlPr>
                            <a:rPr lang="en-IN" sz="1100" i="1">
                              <a:latin typeface="Cambria Math" panose="02040503050406030204" pitchFamily="18" charset="0"/>
                            </a:rPr>
                          </m:ctrlPr>
                        </m:mPr>
                        <m:mr>
                          <m:e>
                            <m:r>
                              <m:rPr>
                                <m:brk m:alnAt="7"/>
                              </m:rPr>
                              <a:rPr lang="en-US" sz="1100" b="0" i="1">
                                <a:latin typeface="Cambria Math"/>
                              </a:rPr>
                              <m:t>3</m:t>
                            </m:r>
                            <m:r>
                              <a:rPr lang="en-US" sz="1100" b="0" i="1">
                                <a:latin typeface="Cambria Math"/>
                              </a:rPr>
                              <m:t>20</m:t>
                            </m:r>
                          </m:e>
                        </m:mr>
                        <m:mr>
                          <m:e>
                            <m:r>
                              <a:rPr lang="en-US" sz="1100" b="0" i="1">
                                <a:latin typeface="Cambria Math"/>
                              </a:rPr>
                              <m:t>240</m:t>
                            </m:r>
                          </m:e>
                        </m:mr>
                      </m:m>
                    </m:e>
                  </m:d>
                </m:oMath>
              </a14:m>
              <a:endParaRPr lang="en-IN" sz="1100"/>
            </a:p>
          </xdr:txBody>
        </xdr:sp>
      </mc:Choice>
      <mc:Fallback xmlns="">
        <xdr:sp macro="" textlink="">
          <xdr:nvSpPr>
            <xdr:cNvPr id="9" name="TextBox 8"/>
            <xdr:cNvSpPr txBox="1"/>
          </xdr:nvSpPr>
          <xdr:spPr>
            <a:xfrm>
              <a:off x="742950" y="5834062"/>
              <a:ext cx="1276350" cy="3746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i="0">
                  <a:latin typeface="Cambria Math"/>
                </a:rPr>
                <a:t>|■8(</a:t>
              </a:r>
              <a:r>
                <a:rPr lang="en-US" sz="1100" b="0" i="0">
                  <a:latin typeface="Cambria Math"/>
                </a:rPr>
                <a:t>2</a:t>
              </a:r>
              <a:r>
                <a:rPr lang="en-IN" sz="1100" b="0" i="0">
                  <a:latin typeface="Cambria Math"/>
                </a:rPr>
                <a:t>&amp;</a:t>
              </a:r>
              <a:r>
                <a:rPr lang="en-US" sz="1100" b="0" i="0">
                  <a:latin typeface="Cambria Math"/>
                </a:rPr>
                <a:t>1</a:t>
              </a:r>
              <a:r>
                <a:rPr lang="en-IN" sz="1100" b="0" i="0">
                  <a:latin typeface="Cambria Math"/>
                </a:rPr>
                <a:t>@</a:t>
              </a:r>
              <a:r>
                <a:rPr lang="en-US" sz="1100" b="0" i="0">
                  <a:latin typeface="Cambria Math"/>
                </a:rPr>
                <a:t>1</a:t>
              </a:r>
              <a:r>
                <a:rPr lang="en-IN" sz="1100" b="0" i="0">
                  <a:latin typeface="Cambria Math"/>
                </a:rPr>
                <a:t>&amp;</a:t>
              </a:r>
              <a:r>
                <a:rPr lang="en-US" sz="1100" b="0" i="0">
                  <a:latin typeface="Cambria Math"/>
                </a:rPr>
                <a:t>1</a:t>
              </a:r>
              <a:r>
                <a:rPr lang="en-IN" sz="1100" b="0" i="0">
                  <a:latin typeface="Cambria Math"/>
                </a:rPr>
                <a:t>)|</a:t>
              </a:r>
              <a:r>
                <a:rPr lang="en-IN" sz="1100" i="0">
                  <a:latin typeface="Cambria Math"/>
                </a:rPr>
                <a:t>|■8(</a:t>
              </a:r>
              <a:r>
                <a:rPr lang="en-US" sz="1100" b="0" i="0">
                  <a:latin typeface="Cambria Math"/>
                </a:rPr>
                <a:t>𝐶</a:t>
              </a:r>
              <a:r>
                <a:rPr lang="en-IN" sz="1100" b="0" i="0">
                  <a:latin typeface="Cambria Math"/>
                </a:rPr>
                <a:t>@</a:t>
              </a:r>
              <a:r>
                <a:rPr lang="en-US" sz="1100" b="0" i="0">
                  <a:latin typeface="Cambria Math"/>
                </a:rPr>
                <a:t>𝑂</a:t>
              </a:r>
              <a:r>
                <a:rPr lang="en-IN" sz="1100" b="0" i="0">
                  <a:latin typeface="Cambria Math"/>
                </a:rPr>
                <a:t>)|</a:t>
              </a:r>
              <a:r>
                <a:rPr lang="en-IN" sz="1100"/>
                <a:t> = </a:t>
              </a:r>
              <a:r>
                <a:rPr lang="en-IN" sz="1100" i="0">
                  <a:latin typeface="Cambria Math"/>
                </a:rPr>
                <a:t>|■8(</a:t>
              </a:r>
              <a:r>
                <a:rPr lang="en-US" sz="1100" b="0" i="0">
                  <a:latin typeface="Cambria Math"/>
                </a:rPr>
                <a:t>320</a:t>
              </a:r>
              <a:r>
                <a:rPr lang="en-IN" sz="1100" b="0" i="0">
                  <a:latin typeface="Cambria Math"/>
                </a:rPr>
                <a:t>@</a:t>
              </a:r>
              <a:r>
                <a:rPr lang="en-US" sz="1100" b="0" i="0">
                  <a:latin typeface="Cambria Math"/>
                </a:rPr>
                <a:t>240</a:t>
              </a:r>
              <a:r>
                <a:rPr lang="en-IN" sz="1100" b="0" i="0">
                  <a:latin typeface="Cambria Math"/>
                </a:rPr>
                <a:t>)|</a:t>
              </a:r>
              <a:endParaRPr lang="en-IN" sz="1100"/>
            </a:p>
          </xdr:txBody>
        </xdr:sp>
      </mc:Fallback>
    </mc:AlternateContent>
    <xdr:clientData/>
  </xdr:oneCellAnchor>
  <xdr:oneCellAnchor>
    <xdr:from>
      <xdr:col>3</xdr:col>
      <xdr:colOff>657224</xdr:colOff>
      <xdr:row>26</xdr:row>
      <xdr:rowOff>95250</xdr:rowOff>
    </xdr:from>
    <xdr:ext cx="2571751" cy="377989"/>
    <mc:AlternateContent xmlns:mc="http://schemas.openxmlformats.org/markup-compatibility/2006" xmlns:a14="http://schemas.microsoft.com/office/drawing/2010/main">
      <mc:Choice Requires="a14">
        <xdr:sp macro="" textlink="">
          <xdr:nvSpPr>
            <xdr:cNvPr id="10" name="TextBox 9">
              <a:extLst>
                <a:ext uri="{FF2B5EF4-FFF2-40B4-BE49-F238E27FC236}">
                  <a16:creationId xmlns:a16="http://schemas.microsoft.com/office/drawing/2014/main" id="{00000000-0008-0000-0100-00000A000000}"/>
                </a:ext>
              </a:extLst>
            </xdr:cNvPr>
            <xdr:cNvSpPr txBox="1"/>
          </xdr:nvSpPr>
          <xdr:spPr>
            <a:xfrm>
              <a:off x="3514724" y="5829300"/>
              <a:ext cx="2571751" cy="3779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a:t>A=</a:t>
              </a:r>
              <a14:m>
                <m:oMath xmlns:m="http://schemas.openxmlformats.org/officeDocument/2006/math">
                  <m:d>
                    <m:dPr>
                      <m:begChr m:val="|"/>
                      <m:endChr m:val="|"/>
                      <m:ctrlPr>
                        <a:rPr lang="en-IN" sz="1100" i="1">
                          <a:latin typeface="Cambria Math" panose="02040503050406030204" pitchFamily="18" charset="0"/>
                        </a:rPr>
                      </m:ctrlPr>
                    </m:dPr>
                    <m:e>
                      <m:m>
                        <m:mPr>
                          <m:mcs>
                            <m:mc>
                              <m:mcPr>
                                <m:count m:val="2"/>
                                <m:mcJc m:val="center"/>
                              </m:mcPr>
                            </m:mc>
                          </m:mcs>
                          <m:ctrlPr>
                            <a:rPr lang="en-IN" sz="1100" i="1">
                              <a:latin typeface="Cambria Math" panose="02040503050406030204" pitchFamily="18" charset="0"/>
                            </a:rPr>
                          </m:ctrlPr>
                        </m:mPr>
                        <m:mr>
                          <m:e>
                            <m:r>
                              <a:rPr lang="en-US" sz="1100" b="0" i="1">
                                <a:latin typeface="Cambria Math"/>
                              </a:rPr>
                              <m:t>𝑎</m:t>
                            </m:r>
                          </m:e>
                          <m:e>
                            <m:r>
                              <a:rPr lang="en-US" sz="1100" b="0" i="1">
                                <a:latin typeface="Cambria Math"/>
                              </a:rPr>
                              <m:t>𝑏</m:t>
                            </m:r>
                          </m:e>
                        </m:mr>
                        <m:mr>
                          <m:e>
                            <m:r>
                              <a:rPr lang="en-US" sz="1100" b="0" i="1">
                                <a:latin typeface="Cambria Math"/>
                              </a:rPr>
                              <m:t>𝑐</m:t>
                            </m:r>
                          </m:e>
                          <m:e>
                            <m:r>
                              <a:rPr lang="en-US" sz="1100" b="0" i="1">
                                <a:latin typeface="Cambria Math"/>
                              </a:rPr>
                              <m:t>𝑑</m:t>
                            </m:r>
                          </m:e>
                        </m:mr>
                      </m:m>
                    </m:e>
                  </m:d>
                </m:oMath>
              </a14:m>
              <a:r>
                <a:rPr lang="en-IN" sz="1100"/>
                <a:t> then A</a:t>
              </a:r>
              <a:r>
                <a:rPr lang="en-IN" sz="1100" baseline="30000"/>
                <a:t>-1</a:t>
              </a:r>
              <a:r>
                <a:rPr lang="en-IN" sz="1100"/>
                <a:t> = </a:t>
              </a:r>
              <a14:m>
                <m:oMath xmlns:m="http://schemas.openxmlformats.org/officeDocument/2006/math">
                  <m:f>
                    <m:fPr>
                      <m:ctrlPr>
                        <a:rPr lang="en-IN" sz="1100" i="1">
                          <a:latin typeface="Cambria Math" panose="02040503050406030204" pitchFamily="18" charset="0"/>
                        </a:rPr>
                      </m:ctrlPr>
                    </m:fPr>
                    <m:num>
                      <m:r>
                        <a:rPr lang="en-US" sz="1100" b="0" i="1">
                          <a:latin typeface="Cambria Math"/>
                        </a:rPr>
                        <m:t>1</m:t>
                      </m:r>
                    </m:num>
                    <m:den>
                      <m:r>
                        <a:rPr lang="en-US" sz="1100" b="0" i="1">
                          <a:latin typeface="Cambria Math"/>
                        </a:rPr>
                        <m:t>𝑎𝑑</m:t>
                      </m:r>
                      <m:r>
                        <a:rPr lang="en-US" sz="1100" b="0" i="1">
                          <a:latin typeface="Cambria Math"/>
                        </a:rPr>
                        <m:t>−</m:t>
                      </m:r>
                      <m:r>
                        <a:rPr lang="en-US" sz="1100" b="0" i="1">
                          <a:latin typeface="Cambria Math"/>
                        </a:rPr>
                        <m:t>𝑏𝑐</m:t>
                      </m:r>
                    </m:den>
                  </m:f>
                  <m:d>
                    <m:dPr>
                      <m:begChr m:val="|"/>
                      <m:endChr m:val="|"/>
                      <m:ctrlPr>
                        <a:rPr lang="en-IN" sz="1100" i="1">
                          <a:solidFill>
                            <a:schemeClr val="tx1"/>
                          </a:solidFill>
                          <a:effectLst/>
                          <a:latin typeface="Cambria Math" panose="02040503050406030204" pitchFamily="18" charset="0"/>
                          <a:ea typeface="+mn-ea"/>
                          <a:cs typeface="+mn-cs"/>
                        </a:rPr>
                      </m:ctrlPr>
                    </m:dPr>
                    <m:e>
                      <m:m>
                        <m:mPr>
                          <m:mcs>
                            <m:mc>
                              <m:mcPr>
                                <m:count m:val="2"/>
                                <m:mcJc m:val="center"/>
                              </m:mcPr>
                            </m:mc>
                          </m:mcs>
                          <m:ctrlPr>
                            <a:rPr lang="en-IN" sz="1100" i="1">
                              <a:solidFill>
                                <a:schemeClr val="tx1"/>
                              </a:solidFill>
                              <a:effectLst/>
                              <a:latin typeface="Cambria Math" panose="02040503050406030204" pitchFamily="18" charset="0"/>
                              <a:ea typeface="+mn-ea"/>
                              <a:cs typeface="+mn-cs"/>
                            </a:rPr>
                          </m:ctrlPr>
                        </m:mPr>
                        <m:mr>
                          <m:e>
                            <m:r>
                              <a:rPr lang="en-US" sz="1100" b="0" i="1">
                                <a:solidFill>
                                  <a:schemeClr val="tx1"/>
                                </a:solidFill>
                                <a:effectLst/>
                                <a:latin typeface="Cambria Math"/>
                                <a:ea typeface="+mn-ea"/>
                                <a:cs typeface="+mn-cs"/>
                              </a:rPr>
                              <m:t>𝑑</m:t>
                            </m:r>
                          </m:e>
                          <m:e>
                            <m:r>
                              <a:rPr lang="en-US" sz="1100" b="0" i="1">
                                <a:solidFill>
                                  <a:schemeClr val="tx1"/>
                                </a:solidFill>
                                <a:effectLst/>
                                <a:latin typeface="Cambria Math"/>
                                <a:ea typeface="+mn-ea"/>
                                <a:cs typeface="+mn-cs"/>
                              </a:rPr>
                              <m:t>−</m:t>
                            </m:r>
                            <m:r>
                              <a:rPr lang="en-US" sz="1100" b="0" i="1">
                                <a:solidFill>
                                  <a:schemeClr val="tx1"/>
                                </a:solidFill>
                                <a:effectLst/>
                                <a:latin typeface="Cambria Math"/>
                                <a:ea typeface="+mn-ea"/>
                                <a:cs typeface="+mn-cs"/>
                              </a:rPr>
                              <m:t>𝑏</m:t>
                            </m:r>
                          </m:e>
                        </m:mr>
                        <m:mr>
                          <m:e>
                            <m:r>
                              <a:rPr lang="en-US" sz="1100" b="0" i="1">
                                <a:solidFill>
                                  <a:schemeClr val="tx1"/>
                                </a:solidFill>
                                <a:effectLst/>
                                <a:latin typeface="Cambria Math"/>
                                <a:ea typeface="+mn-ea"/>
                                <a:cs typeface="+mn-cs"/>
                              </a:rPr>
                              <m:t>−</m:t>
                            </m:r>
                            <m:r>
                              <a:rPr lang="en-US" sz="1100" b="0" i="1">
                                <a:solidFill>
                                  <a:schemeClr val="tx1"/>
                                </a:solidFill>
                                <a:effectLst/>
                                <a:latin typeface="Cambria Math"/>
                                <a:ea typeface="+mn-ea"/>
                                <a:cs typeface="+mn-cs"/>
                              </a:rPr>
                              <m:t>𝑐</m:t>
                            </m:r>
                          </m:e>
                          <m:e>
                            <m:r>
                              <a:rPr lang="en-US" sz="1100" b="0" i="1">
                                <a:solidFill>
                                  <a:schemeClr val="tx1"/>
                                </a:solidFill>
                                <a:effectLst/>
                                <a:latin typeface="Cambria Math"/>
                                <a:ea typeface="+mn-ea"/>
                                <a:cs typeface="+mn-cs"/>
                              </a:rPr>
                              <m:t>𝑎</m:t>
                            </m:r>
                          </m:e>
                        </m:mr>
                      </m:m>
                    </m:e>
                  </m:d>
                </m:oMath>
              </a14:m>
              <a:endParaRPr lang="en-IN" sz="1100"/>
            </a:p>
          </xdr:txBody>
        </xdr:sp>
      </mc:Choice>
      <mc:Fallback xmlns="">
        <xdr:sp macro="" textlink="">
          <xdr:nvSpPr>
            <xdr:cNvPr id="10" name="TextBox 9"/>
            <xdr:cNvSpPr txBox="1"/>
          </xdr:nvSpPr>
          <xdr:spPr>
            <a:xfrm>
              <a:off x="3514724" y="5829300"/>
              <a:ext cx="2571751" cy="3779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a:t>A=</a:t>
              </a:r>
              <a:r>
                <a:rPr lang="en-IN" sz="1100" i="0">
                  <a:latin typeface="Cambria Math" panose="02040503050406030204" pitchFamily="18" charset="0"/>
                </a:rPr>
                <a:t>|■8(</a:t>
              </a:r>
              <a:r>
                <a:rPr lang="en-US" sz="1100" b="0" i="0">
                  <a:latin typeface="Cambria Math"/>
                </a:rPr>
                <a:t>𝑎</a:t>
              </a:r>
              <a:r>
                <a:rPr lang="en-US" sz="1100" b="0" i="0">
                  <a:latin typeface="Cambria Math" panose="02040503050406030204" pitchFamily="18" charset="0"/>
                </a:rPr>
                <a:t>&amp;</a:t>
              </a:r>
              <a:r>
                <a:rPr lang="en-US" sz="1100" b="0" i="0">
                  <a:latin typeface="Cambria Math"/>
                </a:rPr>
                <a:t>𝑏</a:t>
              </a:r>
              <a:r>
                <a:rPr lang="en-US" sz="1100" b="0" i="0">
                  <a:latin typeface="Cambria Math" panose="02040503050406030204" pitchFamily="18" charset="0"/>
                </a:rPr>
                <a:t>@</a:t>
              </a:r>
              <a:r>
                <a:rPr lang="en-US" sz="1100" b="0" i="0">
                  <a:latin typeface="Cambria Math"/>
                </a:rPr>
                <a:t>𝑐</a:t>
              </a:r>
              <a:r>
                <a:rPr lang="en-US" sz="1100" b="0" i="0">
                  <a:latin typeface="Cambria Math" panose="02040503050406030204" pitchFamily="18" charset="0"/>
                </a:rPr>
                <a:t>&amp;</a:t>
              </a:r>
              <a:r>
                <a:rPr lang="en-US" sz="1100" b="0" i="0">
                  <a:latin typeface="Cambria Math"/>
                </a:rPr>
                <a:t>𝑑</a:t>
              </a:r>
              <a:r>
                <a:rPr lang="en-US" sz="1100" b="0" i="0">
                  <a:latin typeface="Cambria Math" panose="02040503050406030204" pitchFamily="18" charset="0"/>
                </a:rPr>
                <a:t>)|</a:t>
              </a:r>
              <a:r>
                <a:rPr lang="en-IN" sz="1100"/>
                <a:t> then A</a:t>
              </a:r>
              <a:r>
                <a:rPr lang="en-IN" sz="1100" baseline="30000"/>
                <a:t>-1</a:t>
              </a:r>
              <a:r>
                <a:rPr lang="en-IN" sz="1100"/>
                <a:t> = </a:t>
              </a:r>
              <a:r>
                <a:rPr lang="en-US" sz="1100" b="0" i="0">
                  <a:latin typeface="Cambria Math"/>
                </a:rPr>
                <a:t>1</a:t>
              </a:r>
              <a:r>
                <a:rPr lang="en-IN" sz="1100" b="0" i="0">
                  <a:latin typeface="Cambria Math" panose="02040503050406030204" pitchFamily="18" charset="0"/>
                </a:rPr>
                <a:t>/(</a:t>
              </a:r>
              <a:r>
                <a:rPr lang="en-US" sz="1100" b="0" i="0">
                  <a:latin typeface="Cambria Math"/>
                </a:rPr>
                <a:t>𝑎𝑑−𝑏𝑐</a:t>
              </a:r>
              <a:r>
                <a:rPr lang="en-IN" sz="1100" b="0" i="0">
                  <a:latin typeface="Cambria Math" panose="02040503050406030204" pitchFamily="18" charset="0"/>
                </a:rPr>
                <a:t>)</a:t>
              </a:r>
              <a:r>
                <a:rPr lang="en-IN" sz="1100" b="0" i="0">
                  <a:solidFill>
                    <a:schemeClr val="tx1"/>
                  </a:solidFill>
                  <a:effectLst/>
                  <a:latin typeface="Cambria Math" panose="02040503050406030204" pitchFamily="18" charset="0"/>
                  <a:ea typeface="+mn-ea"/>
                  <a:cs typeface="+mn-cs"/>
                </a:rPr>
                <a:t> </a:t>
              </a:r>
              <a:r>
                <a:rPr lang="en-IN" sz="1100" i="0">
                  <a:solidFill>
                    <a:schemeClr val="tx1"/>
                  </a:solidFill>
                  <a:effectLst/>
                  <a:latin typeface="Cambria Math" panose="02040503050406030204" pitchFamily="18" charset="0"/>
                  <a:ea typeface="+mn-ea"/>
                  <a:cs typeface="+mn-cs"/>
                </a:rPr>
                <a:t>|■8(</a:t>
              </a:r>
              <a:r>
                <a:rPr lang="en-US" sz="1100" b="0" i="0">
                  <a:solidFill>
                    <a:schemeClr val="tx1"/>
                  </a:solidFill>
                  <a:effectLst/>
                  <a:latin typeface="Cambria Math"/>
                  <a:ea typeface="+mn-ea"/>
                  <a:cs typeface="+mn-cs"/>
                </a:rPr>
                <a:t>𝑑</a:t>
              </a:r>
              <a:r>
                <a:rPr lang="en-US" sz="1100" b="0" i="0">
                  <a:solidFill>
                    <a:schemeClr val="tx1"/>
                  </a:solidFill>
                  <a:effectLst/>
                  <a:latin typeface="Cambria Math" panose="02040503050406030204" pitchFamily="18" charset="0"/>
                  <a:ea typeface="+mn-ea"/>
                  <a:cs typeface="+mn-cs"/>
                </a:rPr>
                <a:t>&amp;</a:t>
              </a:r>
              <a:r>
                <a:rPr lang="en-US" sz="1100" b="0" i="0">
                  <a:solidFill>
                    <a:schemeClr val="tx1"/>
                  </a:solidFill>
                  <a:effectLst/>
                  <a:latin typeface="Cambria Math"/>
                  <a:ea typeface="+mn-ea"/>
                  <a:cs typeface="+mn-cs"/>
                </a:rPr>
                <a:t>−𝑏</a:t>
              </a:r>
              <a:r>
                <a:rPr lang="en-US"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a:ea typeface="+mn-ea"/>
                  <a:cs typeface="+mn-cs"/>
                </a:rPr>
                <a:t>−𝑐</a:t>
              </a:r>
              <a:r>
                <a:rPr lang="en-US" sz="1100" b="0" i="0">
                  <a:solidFill>
                    <a:schemeClr val="tx1"/>
                  </a:solidFill>
                  <a:effectLst/>
                  <a:latin typeface="Cambria Math" panose="02040503050406030204" pitchFamily="18" charset="0"/>
                  <a:ea typeface="+mn-ea"/>
                  <a:cs typeface="+mn-cs"/>
                </a:rPr>
                <a:t>&amp;</a:t>
              </a:r>
              <a:r>
                <a:rPr lang="en-US" sz="1100" b="0" i="0">
                  <a:solidFill>
                    <a:schemeClr val="tx1"/>
                  </a:solidFill>
                  <a:effectLst/>
                  <a:latin typeface="Cambria Math"/>
                  <a:ea typeface="+mn-ea"/>
                  <a:cs typeface="+mn-cs"/>
                </a:rPr>
                <a:t>𝑎</a:t>
              </a:r>
              <a:r>
                <a:rPr lang="en-US" sz="1100" b="0" i="0">
                  <a:solidFill>
                    <a:schemeClr val="tx1"/>
                  </a:solidFill>
                  <a:effectLst/>
                  <a:latin typeface="Cambria Math" panose="02040503050406030204" pitchFamily="18" charset="0"/>
                  <a:ea typeface="+mn-ea"/>
                  <a:cs typeface="+mn-cs"/>
                </a:rPr>
                <a:t>)|</a:t>
              </a:r>
              <a:endParaRPr lang="en-IN" sz="1100"/>
            </a:p>
          </xdr:txBody>
        </xdr:sp>
      </mc:Fallback>
    </mc:AlternateContent>
    <xdr:clientData/>
  </xdr:oneCellAnchor>
  <xdr:oneCellAnchor>
    <xdr:from>
      <xdr:col>8</xdr:col>
      <xdr:colOff>571500</xdr:colOff>
      <xdr:row>26</xdr:row>
      <xdr:rowOff>142875</xdr:rowOff>
    </xdr:from>
    <xdr:ext cx="762000" cy="374654"/>
    <mc:AlternateContent xmlns:mc="http://schemas.openxmlformats.org/markup-compatibility/2006" xmlns:a14="http://schemas.microsoft.com/office/drawing/2010/main">
      <mc:Choice Requires="a14">
        <xdr:sp macro="" textlink="">
          <xdr:nvSpPr>
            <xdr:cNvPr id="11" name="TextBox 10">
              <a:extLst>
                <a:ext uri="{FF2B5EF4-FFF2-40B4-BE49-F238E27FC236}">
                  <a16:creationId xmlns:a16="http://schemas.microsoft.com/office/drawing/2014/main" id="{00000000-0008-0000-0100-00000B000000}"/>
                </a:ext>
              </a:extLst>
            </xdr:cNvPr>
            <xdr:cNvSpPr txBox="1"/>
          </xdr:nvSpPr>
          <xdr:spPr>
            <a:xfrm>
              <a:off x="6810375" y="5876925"/>
              <a:ext cx="762000" cy="3746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a:t> </a:t>
              </a:r>
              <a14:m>
                <m:oMath xmlns:m="http://schemas.openxmlformats.org/officeDocument/2006/math">
                  <m:d>
                    <m:dPr>
                      <m:begChr m:val="|"/>
                      <m:endChr m:val="|"/>
                      <m:ctrlPr>
                        <a:rPr lang="en-IN" sz="1100" i="1">
                          <a:latin typeface="Cambria Math" panose="02040503050406030204" pitchFamily="18" charset="0"/>
                        </a:rPr>
                      </m:ctrlPr>
                    </m:dPr>
                    <m:e>
                      <m:m>
                        <m:mPr>
                          <m:mcs>
                            <m:mc>
                              <m:mcPr>
                                <m:count m:val="1"/>
                                <m:mcJc m:val="center"/>
                              </m:mcPr>
                            </m:mc>
                          </m:mcs>
                          <m:ctrlPr>
                            <a:rPr lang="en-IN" sz="1100" i="1">
                              <a:latin typeface="Cambria Math" panose="02040503050406030204" pitchFamily="18" charset="0"/>
                            </a:rPr>
                          </m:ctrlPr>
                        </m:mPr>
                        <m:mr>
                          <m:e>
                            <m:r>
                              <m:rPr>
                                <m:brk m:alnAt="7"/>
                              </m:rPr>
                              <a:rPr lang="en-US" sz="1100" b="0" i="1">
                                <a:latin typeface="Cambria Math"/>
                              </a:rPr>
                              <m:t>3</m:t>
                            </m:r>
                            <m:r>
                              <a:rPr lang="en-US" sz="1100" b="0" i="1">
                                <a:latin typeface="Cambria Math"/>
                              </a:rPr>
                              <m:t>20</m:t>
                            </m:r>
                          </m:e>
                        </m:mr>
                        <m:mr>
                          <m:e>
                            <m:r>
                              <a:rPr lang="en-US" sz="1100" b="0" i="1">
                                <a:latin typeface="Cambria Math"/>
                              </a:rPr>
                              <m:t>240</m:t>
                            </m:r>
                          </m:e>
                        </m:mr>
                      </m:m>
                    </m:e>
                  </m:d>
                </m:oMath>
              </a14:m>
              <a:endParaRPr lang="en-IN" sz="1100"/>
            </a:p>
          </xdr:txBody>
        </xdr:sp>
      </mc:Choice>
      <mc:Fallback xmlns="">
        <xdr:sp macro="" textlink="">
          <xdr:nvSpPr>
            <xdr:cNvPr id="11" name="TextBox 10"/>
            <xdr:cNvSpPr txBox="1"/>
          </xdr:nvSpPr>
          <xdr:spPr>
            <a:xfrm>
              <a:off x="6810375" y="5876925"/>
              <a:ext cx="762000" cy="3746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a:t> </a:t>
              </a:r>
              <a:r>
                <a:rPr lang="en-IN" sz="1100" i="0">
                  <a:latin typeface="Cambria Math" panose="02040503050406030204" pitchFamily="18" charset="0"/>
                </a:rPr>
                <a:t>|■8(</a:t>
              </a:r>
              <a:r>
                <a:rPr lang="en-US" sz="1100" b="0" i="0">
                  <a:latin typeface="Cambria Math"/>
                </a:rPr>
                <a:t>320</a:t>
              </a:r>
              <a:r>
                <a:rPr lang="en-US" sz="1100" b="0" i="0">
                  <a:latin typeface="Cambria Math" panose="02040503050406030204" pitchFamily="18" charset="0"/>
                </a:rPr>
                <a:t>@</a:t>
              </a:r>
              <a:r>
                <a:rPr lang="en-US" sz="1100" b="0" i="0">
                  <a:latin typeface="Cambria Math"/>
                </a:rPr>
                <a:t>240</a:t>
              </a:r>
              <a:r>
                <a:rPr lang="en-US" sz="1100" b="0" i="0">
                  <a:latin typeface="Cambria Math" panose="02040503050406030204" pitchFamily="18" charset="0"/>
                </a:rPr>
                <a:t>)|</a:t>
              </a:r>
              <a:endParaRPr lang="en-IN" sz="1100"/>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twoCellAnchor>
    <xdr:from>
      <xdr:col>8</xdr:col>
      <xdr:colOff>47996</xdr:colOff>
      <xdr:row>0</xdr:row>
      <xdr:rowOff>0</xdr:rowOff>
    </xdr:from>
    <xdr:to>
      <xdr:col>17</xdr:col>
      <xdr:colOff>200396</xdr:colOff>
      <xdr:row>18</xdr:row>
      <xdr:rowOff>142876</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4855425" y="0"/>
          <a:ext cx="5651740" cy="43482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i="0" u="none" strike="noStrike" baseline="0">
              <a:solidFill>
                <a:schemeClr val="dk1"/>
              </a:solidFill>
              <a:latin typeface="+mn-lt"/>
              <a:ea typeface="+mn-ea"/>
              <a:cs typeface="+mn-cs"/>
            </a:rPr>
            <a:t>Tropicsun currently has 275,000 bags of citrus at Mt. Dora, 400,000 bags at Eustis, and</a:t>
          </a:r>
        </a:p>
        <a:p>
          <a:r>
            <a:rPr lang="en-IN" sz="1100" b="0" i="0" u="none" strike="noStrike" baseline="0">
              <a:solidFill>
                <a:schemeClr val="dk1"/>
              </a:solidFill>
              <a:latin typeface="+mn-lt"/>
              <a:ea typeface="+mn-ea"/>
              <a:cs typeface="+mn-cs"/>
            </a:rPr>
            <a:t>300,000 bags at Clermont. Tropicsun has citrus processing plants in Ocala, Orlando, and</a:t>
          </a:r>
        </a:p>
        <a:p>
          <a:r>
            <a:rPr lang="en-IN" sz="1100" b="0" i="0" u="none" strike="noStrike" baseline="0">
              <a:solidFill>
                <a:schemeClr val="dk1"/>
              </a:solidFill>
              <a:latin typeface="+mn-lt"/>
              <a:ea typeface="+mn-ea"/>
              <a:cs typeface="+mn-cs"/>
            </a:rPr>
            <a:t>Leesburg with processing capacities to handle 200,000, 600,000, and 225,000 bags,</a:t>
          </a:r>
        </a:p>
        <a:p>
          <a:r>
            <a:rPr lang="en-IN" sz="1100" b="0" i="0" u="none" strike="noStrike" baseline="0">
              <a:solidFill>
                <a:schemeClr val="dk1"/>
              </a:solidFill>
              <a:latin typeface="+mn-lt"/>
              <a:ea typeface="+mn-ea"/>
              <a:cs typeface="+mn-cs"/>
            </a:rPr>
            <a:t>respectively.</a:t>
          </a:r>
        </a:p>
        <a:p>
          <a:endParaRPr lang="en-IN" sz="1100" b="0" i="0" u="none" strike="noStrike" baseline="0">
            <a:solidFill>
              <a:schemeClr val="dk1"/>
            </a:solidFill>
            <a:latin typeface="+mn-lt"/>
            <a:ea typeface="+mn-ea"/>
            <a:cs typeface="+mn-cs"/>
          </a:endParaRPr>
        </a:p>
        <a:p>
          <a:r>
            <a:rPr lang="en-IN" sz="1100" b="0" i="0" u="none" strike="noStrike" baseline="0">
              <a:solidFill>
                <a:schemeClr val="dk1"/>
              </a:solidFill>
              <a:latin typeface="+mn-lt"/>
              <a:ea typeface="+mn-ea"/>
              <a:cs typeface="+mn-cs"/>
            </a:rPr>
            <a:t>Tropicsun contracts with a local trucking company to transport its fruit from the groves to</a:t>
          </a:r>
        </a:p>
        <a:p>
          <a:r>
            <a:rPr lang="en-IN" sz="1100" b="0" i="0" u="none" strike="noStrike" baseline="0">
              <a:solidFill>
                <a:schemeClr val="dk1"/>
              </a:solidFill>
              <a:latin typeface="+mn-lt"/>
              <a:ea typeface="+mn-ea"/>
              <a:cs typeface="+mn-cs"/>
            </a:rPr>
            <a:t>the processing plants. The trucking company charges a flat rate for every mile that each</a:t>
          </a:r>
        </a:p>
        <a:p>
          <a:r>
            <a:rPr lang="en-IN" sz="1100" b="0" i="0" u="none" strike="noStrike" baseline="0">
              <a:solidFill>
                <a:schemeClr val="dk1"/>
              </a:solidFill>
              <a:latin typeface="+mn-lt"/>
              <a:ea typeface="+mn-ea"/>
              <a:cs typeface="+mn-cs"/>
            </a:rPr>
            <a:t>bushel of fruit must be transported. Each mile that a bushel of fruit travels is known as a bushelmile.</a:t>
          </a:r>
        </a:p>
        <a:p>
          <a:endParaRPr lang="en-IN" sz="1100" b="0" i="0" u="none" strike="noStrike" baseline="0">
            <a:solidFill>
              <a:schemeClr val="dk1"/>
            </a:solidFill>
            <a:latin typeface="+mn-lt"/>
            <a:ea typeface="+mn-ea"/>
            <a:cs typeface="+mn-cs"/>
          </a:endParaRPr>
        </a:p>
        <a:p>
          <a:r>
            <a:rPr lang="en-IN" sz="1100" b="0" i="0" u="none" strike="noStrike" baseline="0">
              <a:solidFill>
                <a:schemeClr val="dk1"/>
              </a:solidFill>
              <a:latin typeface="+mn-lt"/>
              <a:ea typeface="+mn-ea"/>
              <a:cs typeface="+mn-cs"/>
            </a:rPr>
            <a:t>The following table summarizes the distances (in miles) between the groves and</a:t>
          </a:r>
        </a:p>
        <a:p>
          <a:r>
            <a:rPr lang="en-IN" sz="1100" b="0" i="0" u="none" strike="noStrike" baseline="0">
              <a:solidFill>
                <a:schemeClr val="dk1"/>
              </a:solidFill>
              <a:latin typeface="+mn-lt"/>
              <a:ea typeface="+mn-ea"/>
              <a:cs typeface="+mn-cs"/>
            </a:rPr>
            <a:t>processing plants:</a:t>
          </a:r>
          <a:endParaRPr lang="en-US" sz="1100" b="1">
            <a:solidFill>
              <a:schemeClr val="dk1"/>
            </a:solidFill>
            <a:effectLst/>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GOAL: </a:t>
          </a:r>
          <a:r>
            <a:rPr lang="en-US" sz="1100" b="0">
              <a:solidFill>
                <a:schemeClr val="dk1"/>
              </a:solidFill>
              <a:effectLst/>
              <a:latin typeface="+mn-lt"/>
              <a:ea typeface="+mn-ea"/>
              <a:cs typeface="+mn-cs"/>
            </a:rPr>
            <a:t>Minimize cost -</a:t>
          </a:r>
          <a:r>
            <a:rPr lang="en-US" sz="1100" b="0" baseline="0">
              <a:solidFill>
                <a:schemeClr val="dk1"/>
              </a:solidFill>
              <a:effectLst/>
              <a:latin typeface="+mn-lt"/>
              <a:ea typeface="+mn-ea"/>
              <a:cs typeface="+mn-cs"/>
            </a:rPr>
            <a:t> i.e.  bushelmiles travelled </a:t>
          </a:r>
          <a:r>
            <a:rPr lang="en-IN" sz="1100" b="0" i="0" baseline="0">
              <a:solidFill>
                <a:schemeClr val="dk1"/>
              </a:solidFill>
              <a:effectLst/>
              <a:latin typeface="+mn-lt"/>
              <a:ea typeface="+mn-ea"/>
              <a:cs typeface="+mn-cs"/>
            </a:rPr>
            <a:t>between the groves and</a:t>
          </a:r>
          <a:endParaRPr lang="en-IN">
            <a:effectLst/>
          </a:endParaRPr>
        </a:p>
        <a:p>
          <a:r>
            <a:rPr lang="en-IN" sz="1100" b="0" i="0" baseline="0">
              <a:solidFill>
                <a:schemeClr val="dk1"/>
              </a:solidFill>
              <a:effectLst/>
              <a:latin typeface="+mn-lt"/>
              <a:ea typeface="+mn-ea"/>
              <a:cs typeface="+mn-cs"/>
            </a:rPr>
            <a:t>processing plants:</a:t>
          </a:r>
          <a:endParaRPr lang="en-IN">
            <a:effectLst/>
          </a:endParaRPr>
        </a:p>
        <a:p>
          <a:pPr marL="0" marR="0" indent="0" defTabSz="914400" rtl="0" eaLnBrk="1" fontAlgn="auto" latinLnBrk="0" hangingPunct="1">
            <a:lnSpc>
              <a:spcPct val="100000"/>
            </a:lnSpc>
            <a:spcBef>
              <a:spcPts val="0"/>
            </a:spcBef>
            <a:spcAft>
              <a:spcPts val="0"/>
            </a:spcAft>
            <a:buClrTx/>
            <a:buSzTx/>
            <a:buFontTx/>
            <a:buNone/>
            <a:tabLst/>
            <a:defRPr/>
          </a:pPr>
          <a:endParaRPr lang="en-US" sz="1100" b="0" baseline="0">
            <a:solidFill>
              <a:schemeClr val="dk1"/>
            </a:solidFill>
            <a:effectLst/>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n-lt"/>
              <a:ea typeface="+mn-ea"/>
              <a:cs typeface="+mn-cs"/>
            </a:rPr>
            <a:t>Truck  goes from Grove to Plant; 9 variables (3 groves and 3 plants i.e. destination )</a:t>
          </a:r>
        </a:p>
        <a:p>
          <a:pPr marL="0" marR="0" indent="0" defTabSz="914400" rtl="0" eaLnBrk="1" fontAlgn="auto" latinLnBrk="0" hangingPunct="1">
            <a:lnSpc>
              <a:spcPct val="100000"/>
            </a:lnSpc>
            <a:spcBef>
              <a:spcPts val="0"/>
            </a:spcBef>
            <a:spcAft>
              <a:spcPts val="0"/>
            </a:spcAft>
            <a:buClrTx/>
            <a:buSzTx/>
            <a:buFontTx/>
            <a:buNone/>
            <a:tabLst/>
            <a:defRPr/>
          </a:pPr>
          <a:endParaRPr lang="en-US" sz="1100" b="0" baseline="0">
            <a:solidFill>
              <a:schemeClr val="dk1"/>
            </a:solidFill>
            <a:effectLst/>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LIMITS (CONSTRAINTS):</a:t>
          </a:r>
        </a:p>
        <a:p>
          <a:pPr marL="0" marR="0" indent="0" defTabSz="914400" rtl="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n-lt"/>
              <a:ea typeface="+mn-ea"/>
              <a:cs typeface="+mn-cs"/>
            </a:rPr>
            <a:t>Ocala processing capaciity: 200,000</a:t>
          </a:r>
        </a:p>
        <a:p>
          <a:pPr marL="0" marR="0" indent="0" defTabSz="914400" rtl="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n-lt"/>
              <a:ea typeface="+mn-ea"/>
              <a:cs typeface="+mn-cs"/>
            </a:rPr>
            <a:t>Orlando processing capaciity: 600,000</a:t>
          </a:r>
        </a:p>
        <a:p>
          <a:pPr marL="0" marR="0" indent="0" defTabSz="914400" rtl="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n-lt"/>
              <a:ea typeface="+mn-ea"/>
              <a:cs typeface="+mn-cs"/>
            </a:rPr>
            <a:t>Leesburg processing capaciity: 225,000</a:t>
          </a:r>
        </a:p>
      </xdr:txBody>
    </xdr:sp>
    <xdr:clientData/>
  </xdr:twoCellAnchor>
  <xdr:oneCellAnchor>
    <xdr:from>
      <xdr:col>0</xdr:col>
      <xdr:colOff>80872</xdr:colOff>
      <xdr:row>17</xdr:row>
      <xdr:rowOff>125802</xdr:rowOff>
    </xdr:from>
    <xdr:ext cx="4232334" cy="1320919"/>
    <xdr:sp macro="" textlink="">
      <xdr:nvSpPr>
        <xdr:cNvPr id="3" name="TextBox 2">
          <a:extLst>
            <a:ext uri="{FF2B5EF4-FFF2-40B4-BE49-F238E27FC236}">
              <a16:creationId xmlns:a16="http://schemas.microsoft.com/office/drawing/2014/main" id="{00000000-0008-0000-0200-000003000000}"/>
            </a:ext>
          </a:extLst>
        </xdr:cNvPr>
        <xdr:cNvSpPr txBox="1"/>
      </xdr:nvSpPr>
      <xdr:spPr>
        <a:xfrm rot="10800000" flipH="1" flipV="1">
          <a:off x="80872" y="4142477"/>
          <a:ext cx="4232334" cy="1320919"/>
        </a:xfrm>
        <a:prstGeom prst="rect">
          <a:avLst/>
        </a:prstGeom>
        <a:solidFill>
          <a:schemeClr val="bg1"/>
        </a:solidFill>
        <a:ln>
          <a:solidFill>
            <a:srgbClr val="0070C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u="sng"/>
            <a:t>Solution</a:t>
          </a:r>
          <a:r>
            <a:rPr lang="en-IN" sz="1100" u="sng" baseline="0"/>
            <a:t> Interpretation</a:t>
          </a:r>
        </a:p>
        <a:p>
          <a:endParaRPr lang="en-IN" sz="1100" u="sng" baseline="0"/>
        </a:p>
        <a:p>
          <a:r>
            <a:rPr lang="en-IN" sz="1100" u="none" baseline="0"/>
            <a:t>1. Out the the available 275,000 bags available at Mt. Dora, send  200,000 toOcala and 75,000 to Leesburg and so on</a:t>
          </a:r>
        </a:p>
        <a:p>
          <a:endParaRPr lang="en-IN" sz="1100" u="sng"/>
        </a:p>
        <a:p>
          <a:r>
            <a:rPr lang="en-IN" sz="1100" u="none"/>
            <a:t>Bushel</a:t>
          </a:r>
          <a:r>
            <a:rPr lang="en-IN" sz="1100" u="none" baseline="0"/>
            <a:t> mile: no of bags (or bushel) x the miles the bags travelled from one destination to the other</a:t>
          </a:r>
          <a:endParaRPr lang="en-IN" sz="1100" u="none"/>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9</xdr:col>
      <xdr:colOff>114300</xdr:colOff>
      <xdr:row>0</xdr:row>
      <xdr:rowOff>0</xdr:rowOff>
    </xdr:from>
    <xdr:to>
      <xdr:col>18</xdr:col>
      <xdr:colOff>352425</xdr:colOff>
      <xdr:row>18</xdr:row>
      <xdr:rowOff>19050</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5724525" y="0"/>
          <a:ext cx="5724525" cy="3476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The coach of a swim team needs to assign swimmers to a 200-yard medley relay team (four swimmers, each swims 50 yards of one of the four strokes). Since most of the best swimmers are very fast in more than one stroke, it is not clear which swimmer should be assigned to each of the four strokes. The five fastest swimmers and their best times (in seconds) they have achieved in each of the strokes (for 50 yards) are shown below.</a:t>
          </a:r>
          <a:endParaRPr lang="en-IN">
            <a:effectLst/>
          </a:endParaRPr>
        </a:p>
        <a:p>
          <a:pPr rtl="0" eaLnBrk="0" fontAlgn="base" latinLnBrk="0" hangingPunct="0"/>
          <a:r>
            <a:rPr lang="en-US" sz="1100" b="1">
              <a:solidFill>
                <a:schemeClr val="dk1"/>
              </a:solidFill>
              <a:effectLst/>
              <a:latin typeface="+mn-lt"/>
              <a:ea typeface="+mn-ea"/>
              <a:cs typeface="+mn-cs"/>
            </a:rPr>
            <a:t>Question: How should the swimmers be assigned to make the fastest relay team?</a:t>
          </a:r>
          <a:endParaRPr lang="en-IN">
            <a:effectLst/>
          </a:endParaRPr>
        </a:p>
        <a:p>
          <a:endParaRPr lang="en-IN"/>
        </a:p>
        <a:p>
          <a:r>
            <a:rPr lang="en-IN"/>
            <a:t>The problem is to try to minimize the sum of the best times for the people competing in the race. </a:t>
          </a:r>
        </a:p>
        <a:p>
          <a:endParaRPr lang="en-IN"/>
        </a:p>
        <a:p>
          <a:r>
            <a:rPr lang="en-IN"/>
            <a:t>The assignment problem is a special case of the transportation problem. To convert the above example to a transportation problem think of each swimmer as a supplier with one unit of inventory and each stroke as a site demanding one unit of inventory. There is an edge from each swimmer to each stroke in which he can participate. Assign a cost to each edge equal to the time it takes the swimmer to do the stroke. The only problem that arises is that the number of swimmers is greater than the number of strokes. One way to deal with this is to </a:t>
          </a:r>
          <a:r>
            <a:rPr lang="en-IN" b="1"/>
            <a:t>introduce a dummy stroke </a:t>
          </a:r>
          <a:r>
            <a:rPr lang="en-IN"/>
            <a:t>(the “not taking part” stroke), and treat that as an additional site with one unit of demand. The time for each swimmer assigned to the dummy stroke would be zero. </a:t>
          </a:r>
          <a:endParaRPr lang="en-IN"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AMITS_LABS\BATCH%2024\Day27_Linear%20Prog\20160702_Batch16_CSE7219c_LP_Activity_Excel(mast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arm (graph)-lab"/>
      <sheetName val="Furniture (2)"/>
      <sheetName val="Farm (graph)"/>
      <sheetName val="Trasp3"/>
      <sheetName val="Furniture"/>
      <sheetName val="Trasp2"/>
      <sheetName val="pipes"/>
      <sheetName val="Qual_Furniture"/>
      <sheetName val="Bath tubs"/>
      <sheetName val="Air Exp"/>
      <sheetName val="R&amp;D"/>
      <sheetName val="Trasp1"/>
      <sheetName val="Assg"/>
      <sheetName val="Assg_sales"/>
      <sheetName val="dual"/>
      <sheetName val="interest"/>
      <sheetName val="quad"/>
      <sheetName val="Sheet1"/>
      <sheetName val="GNQ production"/>
      <sheetName val="GNQ Trasp"/>
    </sheetNames>
    <sheetDataSet>
      <sheetData sheetId="0"/>
      <sheetData sheetId="1"/>
      <sheetData sheetId="2"/>
      <sheetData sheetId="3"/>
      <sheetData sheetId="4"/>
      <sheetData sheetId="5">
        <row r="4">
          <cell r="C4">
            <v>400</v>
          </cell>
          <cell r="D4">
            <v>0</v>
          </cell>
          <cell r="E4">
            <v>300</v>
          </cell>
        </row>
        <row r="5">
          <cell r="C5">
            <v>500</v>
          </cell>
          <cell r="D5">
            <v>0</v>
          </cell>
          <cell r="E5">
            <v>0</v>
          </cell>
        </row>
        <row r="6">
          <cell r="C6">
            <v>0</v>
          </cell>
          <cell r="D6">
            <v>100</v>
          </cell>
          <cell r="E6">
            <v>0</v>
          </cell>
        </row>
        <row r="7">
          <cell r="C7">
            <v>0</v>
          </cell>
          <cell r="D7">
            <v>800</v>
          </cell>
          <cell r="E7">
            <v>0</v>
          </cell>
        </row>
        <row r="8">
          <cell r="C8">
            <v>0</v>
          </cell>
          <cell r="D8">
            <v>0</v>
          </cell>
          <cell r="E8">
            <v>400</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FF0000"/>
  </sheetPr>
  <dimension ref="A1:F8"/>
  <sheetViews>
    <sheetView tabSelected="1" zoomScale="205" zoomScaleNormal="205" workbookViewId="0">
      <selection activeCell="B7" sqref="B7"/>
    </sheetView>
  </sheetViews>
  <sheetFormatPr defaultRowHeight="15" x14ac:dyDescent="0.25"/>
  <cols>
    <col min="2" max="2" width="22.5703125" bestFit="1" customWidth="1"/>
    <col min="3" max="3" width="9.140625" style="1"/>
    <col min="4" max="4" width="10.7109375" style="1" bestFit="1" customWidth="1"/>
    <col min="5" max="5" width="13.28515625" bestFit="1" customWidth="1"/>
    <col min="6" max="6" width="12.7109375" bestFit="1" customWidth="1"/>
  </cols>
  <sheetData>
    <row r="1" spans="1:6" x14ac:dyDescent="0.25">
      <c r="B1" s="2"/>
      <c r="C1" s="30" t="s">
        <v>0</v>
      </c>
      <c r="D1" s="30" t="s">
        <v>1</v>
      </c>
    </row>
    <row r="2" spans="1:6" ht="75" x14ac:dyDescent="0.25">
      <c r="B2" s="3" t="s">
        <v>7</v>
      </c>
      <c r="C2" s="67">
        <v>3</v>
      </c>
      <c r="D2" s="67">
        <v>0</v>
      </c>
    </row>
    <row r="3" spans="1:6" x14ac:dyDescent="0.25">
      <c r="B3" s="2" t="s">
        <v>2</v>
      </c>
      <c r="C3" s="4">
        <v>200</v>
      </c>
      <c r="D3" s="4">
        <v>150</v>
      </c>
      <c r="E3" s="8"/>
    </row>
    <row r="4" spans="1:6" x14ac:dyDescent="0.25">
      <c r="B4" s="7" t="s">
        <v>6</v>
      </c>
      <c r="C4" s="74">
        <f>SUMPRODUCT(C2:D2,C3:D3)</f>
        <v>600</v>
      </c>
      <c r="D4" s="1" t="s">
        <v>8</v>
      </c>
      <c r="F4" s="10"/>
    </row>
    <row r="6" spans="1:6" x14ac:dyDescent="0.25">
      <c r="A6" s="2"/>
      <c r="B6" s="2"/>
      <c r="C6" s="75"/>
      <c r="D6" s="75"/>
      <c r="E6" s="5" t="s">
        <v>3</v>
      </c>
      <c r="F6" s="5" t="s">
        <v>4</v>
      </c>
    </row>
    <row r="7" spans="1:6" x14ac:dyDescent="0.25">
      <c r="A7" s="76" t="s">
        <v>5</v>
      </c>
      <c r="B7" s="2" t="s">
        <v>27</v>
      </c>
      <c r="C7" s="4">
        <v>7</v>
      </c>
      <c r="D7" s="4">
        <v>8</v>
      </c>
      <c r="E7" s="9">
        <f>SUMPRODUCT(C2:D2,C7:D7)</f>
        <v>21</v>
      </c>
      <c r="F7" s="6">
        <v>28</v>
      </c>
    </row>
    <row r="8" spans="1:6" x14ac:dyDescent="0.25">
      <c r="A8" s="76"/>
      <c r="B8" s="2" t="s">
        <v>26</v>
      </c>
      <c r="C8" s="4">
        <v>2</v>
      </c>
      <c r="D8" s="4">
        <v>1</v>
      </c>
      <c r="E8" s="9">
        <f>SUMPRODUCT(C2:D2,C8:D8)</f>
        <v>6</v>
      </c>
      <c r="F8" s="6">
        <v>6</v>
      </c>
    </row>
  </sheetData>
  <mergeCells count="2">
    <mergeCell ref="C6:D6"/>
    <mergeCell ref="A7:A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rgb="FFFF0000"/>
  </sheetPr>
  <dimension ref="A1:M29"/>
  <sheetViews>
    <sheetView zoomScale="130" zoomScaleNormal="130" workbookViewId="0">
      <selection activeCell="B42" sqref="B42"/>
    </sheetView>
  </sheetViews>
  <sheetFormatPr defaultRowHeight="15" x14ac:dyDescent="0.25"/>
  <cols>
    <col min="1" max="1" width="11.140625" customWidth="1"/>
    <col min="2" max="2" width="22.5703125" bestFit="1" customWidth="1"/>
    <col min="3" max="3" width="9.140625" style="1"/>
    <col min="4" max="4" width="10.7109375" style="1" bestFit="1" customWidth="1"/>
    <col min="5" max="5" width="10.7109375" bestFit="1" customWidth="1"/>
    <col min="6" max="6" width="11" bestFit="1" customWidth="1"/>
  </cols>
  <sheetData>
    <row r="1" spans="2:9" x14ac:dyDescent="0.25">
      <c r="B1" s="2"/>
      <c r="C1" s="33" t="s">
        <v>11</v>
      </c>
      <c r="D1" s="33" t="s">
        <v>28</v>
      </c>
    </row>
    <row r="2" spans="2:9" ht="75" x14ac:dyDescent="0.25">
      <c r="B2" s="3" t="s">
        <v>29</v>
      </c>
      <c r="C2" s="4"/>
      <c r="D2" s="4"/>
    </row>
    <row r="3" spans="2:9" x14ac:dyDescent="0.25">
      <c r="B3" s="2" t="s">
        <v>39</v>
      </c>
      <c r="C3" s="4">
        <v>40</v>
      </c>
      <c r="D3" s="4">
        <v>30</v>
      </c>
      <c r="E3" s="8"/>
    </row>
    <row r="4" spans="2:9" x14ac:dyDescent="0.25">
      <c r="B4" s="50" t="s">
        <v>6</v>
      </c>
      <c r="C4" s="57">
        <f>SUMPRODUCT(C$2:D$2,C3:D3)</f>
        <v>0</v>
      </c>
      <c r="D4" s="4" t="s">
        <v>8</v>
      </c>
      <c r="F4" s="10"/>
    </row>
    <row r="6" spans="2:9" x14ac:dyDescent="0.25">
      <c r="B6" s="5" t="s">
        <v>25</v>
      </c>
      <c r="C6" s="29" t="s">
        <v>11</v>
      </c>
      <c r="D6" s="29" t="s">
        <v>28</v>
      </c>
      <c r="E6" s="5"/>
      <c r="F6" s="32" t="s">
        <v>32</v>
      </c>
    </row>
    <row r="7" spans="2:9" ht="15" customHeight="1" x14ac:dyDescent="0.25">
      <c r="B7" s="2" t="s">
        <v>30</v>
      </c>
      <c r="C7" s="4">
        <v>2</v>
      </c>
      <c r="D7" s="4">
        <v>1</v>
      </c>
      <c r="E7" s="9">
        <f>SUMPRODUCT($C$2:$D$2,C7:D7)</f>
        <v>0</v>
      </c>
      <c r="F7" s="6">
        <v>320</v>
      </c>
    </row>
    <row r="8" spans="2:9" x14ac:dyDescent="0.25">
      <c r="B8" s="31" t="s">
        <v>31</v>
      </c>
      <c r="C8" s="4">
        <v>1</v>
      </c>
      <c r="D8" s="4">
        <v>1</v>
      </c>
      <c r="E8" s="9">
        <f>SUMPRODUCT($C$2:$D$2,C8:D8)</f>
        <v>0</v>
      </c>
      <c r="F8" s="6">
        <v>240</v>
      </c>
    </row>
    <row r="10" spans="2:9" ht="36.75" customHeight="1" thickBot="1" x14ac:dyDescent="0.3">
      <c r="F10" s="77" t="s">
        <v>56</v>
      </c>
      <c r="G10" s="77"/>
      <c r="H10" s="77"/>
    </row>
    <row r="11" spans="2:9" x14ac:dyDescent="0.25">
      <c r="F11" s="36" t="s">
        <v>33</v>
      </c>
      <c r="G11" s="37" t="s">
        <v>11</v>
      </c>
      <c r="H11" s="38" t="s">
        <v>28</v>
      </c>
    </row>
    <row r="12" spans="2:9" x14ac:dyDescent="0.25">
      <c r="F12" s="39" t="s">
        <v>30</v>
      </c>
      <c r="G12" s="34">
        <v>0</v>
      </c>
      <c r="H12" s="40">
        <v>320</v>
      </c>
      <c r="I12">
        <f>F7</f>
        <v>320</v>
      </c>
    </row>
    <row r="13" spans="2:9" x14ac:dyDescent="0.25">
      <c r="F13" s="41"/>
      <c r="G13" s="34">
        <v>160</v>
      </c>
      <c r="H13" s="40">
        <v>0</v>
      </c>
      <c r="I13">
        <f>I12</f>
        <v>320</v>
      </c>
    </row>
    <row r="14" spans="2:9" ht="15" customHeight="1" x14ac:dyDescent="0.25">
      <c r="F14" s="41"/>
      <c r="G14" s="4"/>
      <c r="H14" s="42"/>
    </row>
    <row r="15" spans="2:9" x14ac:dyDescent="0.25">
      <c r="F15" s="43" t="s">
        <v>31</v>
      </c>
      <c r="G15" s="35">
        <v>0</v>
      </c>
      <c r="H15" s="44">
        <v>240</v>
      </c>
      <c r="I15">
        <f>F8</f>
        <v>240</v>
      </c>
    </row>
    <row r="16" spans="2:9" ht="15.75" thickBot="1" x14ac:dyDescent="0.3">
      <c r="F16" s="45"/>
      <c r="G16" s="46">
        <v>240</v>
      </c>
      <c r="H16" s="47">
        <v>0</v>
      </c>
      <c r="I16">
        <f>I15</f>
        <v>240</v>
      </c>
    </row>
    <row r="18" spans="1:13" x14ac:dyDescent="0.25">
      <c r="G18" s="10"/>
      <c r="H18" s="10"/>
    </row>
    <row r="19" spans="1:13" x14ac:dyDescent="0.25">
      <c r="G19" s="10"/>
      <c r="H19" s="10"/>
    </row>
    <row r="20" spans="1:13" x14ac:dyDescent="0.25">
      <c r="A20" t="s">
        <v>57</v>
      </c>
      <c r="C20"/>
      <c r="D20"/>
      <c r="G20" s="10"/>
      <c r="H20" s="10"/>
    </row>
    <row r="21" spans="1:13" x14ac:dyDescent="0.25">
      <c r="C21" s="30" t="s">
        <v>11</v>
      </c>
      <c r="D21" s="30" t="s">
        <v>28</v>
      </c>
      <c r="E21" s="30" t="s">
        <v>34</v>
      </c>
      <c r="G21" s="10"/>
      <c r="H21" s="10"/>
    </row>
    <row r="22" spans="1:13" x14ac:dyDescent="0.25">
      <c r="A22" s="12" t="s">
        <v>11</v>
      </c>
      <c r="B22" s="12">
        <f t="array" ref="B22:B23">MMULT(MINVERSE(C7:D8),F7:F8)</f>
        <v>80</v>
      </c>
      <c r="C22" s="4">
        <v>0</v>
      </c>
      <c r="D22" s="4">
        <v>0</v>
      </c>
      <c r="E22" s="4">
        <f>40*C22+30*D22</f>
        <v>0</v>
      </c>
      <c r="G22" s="10"/>
      <c r="H22" s="10"/>
    </row>
    <row r="23" spans="1:13" x14ac:dyDescent="0.25">
      <c r="A23" s="12" t="s">
        <v>28</v>
      </c>
      <c r="B23" s="12">
        <v>160</v>
      </c>
      <c r="C23" s="4">
        <v>160</v>
      </c>
      <c r="D23" s="4">
        <v>0</v>
      </c>
      <c r="E23" s="4">
        <f t="shared" ref="E23:E25" si="0">40*C23+30*D23</f>
        <v>6400</v>
      </c>
      <c r="G23" s="10"/>
    </row>
    <row r="24" spans="1:13" x14ac:dyDescent="0.25">
      <c r="C24" s="4">
        <v>0</v>
      </c>
      <c r="D24" s="4">
        <v>240</v>
      </c>
      <c r="E24" s="4">
        <f t="shared" si="0"/>
        <v>7200</v>
      </c>
    </row>
    <row r="25" spans="1:13" x14ac:dyDescent="0.25">
      <c r="A25" s="56" t="s">
        <v>38</v>
      </c>
      <c r="C25" s="11">
        <v>80</v>
      </c>
      <c r="D25" s="11">
        <v>160</v>
      </c>
      <c r="E25" s="4">
        <f t="shared" si="0"/>
        <v>8000</v>
      </c>
      <c r="F25" s="58" t="s">
        <v>35</v>
      </c>
      <c r="L25" s="1"/>
      <c r="M25" s="1"/>
    </row>
    <row r="26" spans="1:13" x14ac:dyDescent="0.25">
      <c r="A26" s="56" t="s">
        <v>40</v>
      </c>
      <c r="H26" s="48"/>
      <c r="L26" s="1"/>
      <c r="M26" s="1"/>
    </row>
    <row r="27" spans="1:13" x14ac:dyDescent="0.25">
      <c r="A27" s="56"/>
      <c r="H27" s="48"/>
      <c r="L27" s="1"/>
      <c r="M27" s="1"/>
    </row>
    <row r="28" spans="1:13" ht="17.25" x14ac:dyDescent="0.25">
      <c r="A28" s="56"/>
      <c r="C28" t="s">
        <v>42</v>
      </c>
      <c r="H28" s="48"/>
      <c r="I28" s="66" t="s">
        <v>43</v>
      </c>
      <c r="M28" s="12"/>
    </row>
    <row r="29" spans="1:13" x14ac:dyDescent="0.25">
      <c r="G29" s="49"/>
      <c r="H29" s="48"/>
      <c r="I29" s="48"/>
    </row>
  </sheetData>
  <mergeCells count="1">
    <mergeCell ref="F10:H1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H17"/>
  <sheetViews>
    <sheetView zoomScale="172" zoomScaleNormal="172" workbookViewId="0">
      <selection activeCell="C4" sqref="C4:E6"/>
    </sheetView>
  </sheetViews>
  <sheetFormatPr defaultRowHeight="15" x14ac:dyDescent="0.25"/>
  <cols>
    <col min="2" max="2" width="12.28515625" bestFit="1" customWidth="1"/>
    <col min="3" max="3" width="7.42578125" bestFit="1" customWidth="1"/>
    <col min="4" max="4" width="7.85546875" bestFit="1" customWidth="1"/>
    <col min="5" max="5" width="9" bestFit="1" customWidth="1"/>
    <col min="6" max="6" width="7.7109375" bestFit="1" customWidth="1"/>
    <col min="7" max="7" width="4.28515625" customWidth="1"/>
    <col min="8" max="8" width="14.42578125" customWidth="1"/>
  </cols>
  <sheetData>
    <row r="1" spans="1:8" x14ac:dyDescent="0.25">
      <c r="B1" s="21"/>
      <c r="C1" s="14"/>
      <c r="D1" s="14"/>
      <c r="E1" s="14"/>
      <c r="H1" s="14"/>
    </row>
    <row r="2" spans="1:8" s="13" customFormat="1" ht="25.5" x14ac:dyDescent="0.25">
      <c r="B2" s="24"/>
      <c r="C2" s="78" t="s">
        <v>12</v>
      </c>
      <c r="D2" s="78"/>
      <c r="E2" s="78"/>
      <c r="H2" s="25" t="s">
        <v>36</v>
      </c>
    </row>
    <row r="3" spans="1:8" s="13" customFormat="1" ht="15.75" x14ac:dyDescent="0.2">
      <c r="B3" s="23" t="s">
        <v>13</v>
      </c>
      <c r="C3" s="14" t="s">
        <v>18</v>
      </c>
      <c r="D3" s="14" t="s">
        <v>19</v>
      </c>
      <c r="E3" s="14" t="s">
        <v>20</v>
      </c>
      <c r="F3" s="24"/>
      <c r="H3" s="27" t="s">
        <v>16</v>
      </c>
    </row>
    <row r="4" spans="1:8" x14ac:dyDescent="0.25">
      <c r="B4" s="14" t="s">
        <v>17</v>
      </c>
      <c r="C4" s="26">
        <v>200000</v>
      </c>
      <c r="D4" s="26">
        <v>0</v>
      </c>
      <c r="E4" s="26">
        <v>75000</v>
      </c>
      <c r="F4" s="22">
        <f>SUM(C4:E4)</f>
        <v>275000</v>
      </c>
      <c r="G4" s="14" t="s">
        <v>10</v>
      </c>
      <c r="H4" s="22">
        <v>275000</v>
      </c>
    </row>
    <row r="5" spans="1:8" ht="13.5" customHeight="1" x14ac:dyDescent="0.25">
      <c r="B5" s="14" t="s">
        <v>21</v>
      </c>
      <c r="C5" s="26">
        <v>0</v>
      </c>
      <c r="D5" s="26">
        <v>250000</v>
      </c>
      <c r="E5" s="26">
        <v>150000</v>
      </c>
      <c r="F5" s="22">
        <f t="shared" ref="F5:F6" si="0">SUM(C5:E5)</f>
        <v>400000</v>
      </c>
      <c r="G5" s="14" t="s">
        <v>10</v>
      </c>
      <c r="H5" s="22">
        <v>400000</v>
      </c>
    </row>
    <row r="6" spans="1:8" ht="13.5" customHeight="1" x14ac:dyDescent="0.25">
      <c r="B6" s="14" t="s">
        <v>22</v>
      </c>
      <c r="C6" s="26">
        <v>0</v>
      </c>
      <c r="D6" s="26">
        <v>300000</v>
      </c>
      <c r="E6" s="26">
        <v>0</v>
      </c>
      <c r="F6" s="22">
        <f t="shared" si="0"/>
        <v>300000</v>
      </c>
      <c r="G6" s="14" t="s">
        <v>10</v>
      </c>
      <c r="H6" s="22">
        <v>300000</v>
      </c>
    </row>
    <row r="7" spans="1:8" x14ac:dyDescent="0.25">
      <c r="B7" s="14"/>
      <c r="C7" s="22">
        <f>SUM(C4:C6)</f>
        <v>200000</v>
      </c>
      <c r="D7" s="22">
        <f t="shared" ref="D7:E7" si="1">SUM(D4:D6)</f>
        <v>550000</v>
      </c>
      <c r="E7" s="22">
        <f t="shared" si="1"/>
        <v>225000</v>
      </c>
      <c r="F7" s="14"/>
      <c r="G7" s="14"/>
      <c r="H7" s="14"/>
    </row>
    <row r="8" spans="1:8" x14ac:dyDescent="0.25">
      <c r="B8" s="14"/>
      <c r="C8" s="14" t="s">
        <v>9</v>
      </c>
      <c r="D8" s="14" t="s">
        <v>9</v>
      </c>
      <c r="E8" s="14" t="s">
        <v>9</v>
      </c>
      <c r="F8" s="14"/>
      <c r="G8" s="14"/>
      <c r="H8" s="14"/>
    </row>
    <row r="9" spans="1:8" s="13" customFormat="1" ht="45" x14ac:dyDescent="0.25">
      <c r="A9" s="17" t="s">
        <v>24</v>
      </c>
      <c r="B9" s="27" t="s">
        <v>15</v>
      </c>
      <c r="C9" s="28">
        <v>200000</v>
      </c>
      <c r="D9" s="28">
        <v>600000</v>
      </c>
      <c r="E9" s="28">
        <v>225000</v>
      </c>
      <c r="F9" s="24"/>
      <c r="G9" s="24"/>
      <c r="H9" s="24"/>
    </row>
    <row r="10" spans="1:8" x14ac:dyDescent="0.25">
      <c r="B10" s="55" t="s">
        <v>14</v>
      </c>
      <c r="C10" s="82">
        <f>SUMPRODUCT(C4:E6,C15:E17)</f>
        <v>24000000</v>
      </c>
      <c r="D10" s="82"/>
      <c r="E10" s="14"/>
      <c r="F10" s="14"/>
      <c r="G10" s="14"/>
      <c r="H10" s="14"/>
    </row>
    <row r="11" spans="1:8" x14ac:dyDescent="0.25">
      <c r="B11" s="14"/>
      <c r="C11" s="14"/>
      <c r="D11" s="14"/>
      <c r="E11" s="14"/>
      <c r="F11" s="14"/>
      <c r="G11" s="14"/>
      <c r="H11" s="14"/>
    </row>
    <row r="12" spans="1:8" x14ac:dyDescent="0.25">
      <c r="B12" s="21" t="s">
        <v>37</v>
      </c>
      <c r="C12" s="15"/>
      <c r="D12" s="15"/>
      <c r="E12" s="15"/>
      <c r="F12" s="15"/>
      <c r="G12" s="15"/>
      <c r="H12" s="14"/>
    </row>
    <row r="13" spans="1:8" ht="39" x14ac:dyDescent="0.25">
      <c r="B13" s="51" t="s">
        <v>23</v>
      </c>
      <c r="C13" s="79" t="s">
        <v>12</v>
      </c>
      <c r="D13" s="80"/>
      <c r="E13" s="81"/>
      <c r="F13" s="20"/>
      <c r="G13" s="16"/>
      <c r="H13" s="20"/>
    </row>
    <row r="14" spans="1:8" ht="15.75" x14ac:dyDescent="0.25">
      <c r="B14" s="52" t="s">
        <v>13</v>
      </c>
      <c r="C14" s="53" t="s">
        <v>18</v>
      </c>
      <c r="D14" s="53" t="s">
        <v>19</v>
      </c>
      <c r="E14" s="53" t="s">
        <v>20</v>
      </c>
      <c r="F14" s="16"/>
      <c r="G14" s="16"/>
      <c r="H14" s="16"/>
    </row>
    <row r="15" spans="1:8" x14ac:dyDescent="0.25">
      <c r="B15" s="53" t="s">
        <v>17</v>
      </c>
      <c r="C15" s="54">
        <v>21</v>
      </c>
      <c r="D15" s="54">
        <v>50</v>
      </c>
      <c r="E15" s="54">
        <v>40</v>
      </c>
      <c r="F15" s="16"/>
      <c r="G15" s="16"/>
      <c r="H15" s="16"/>
    </row>
    <row r="16" spans="1:8" x14ac:dyDescent="0.25">
      <c r="B16" s="53" t="s">
        <v>21</v>
      </c>
      <c r="C16" s="54">
        <v>35</v>
      </c>
      <c r="D16" s="54">
        <v>30</v>
      </c>
      <c r="E16" s="54">
        <v>22</v>
      </c>
      <c r="F16" s="18"/>
      <c r="G16" s="18"/>
      <c r="H16" s="19"/>
    </row>
    <row r="17" spans="2:8" x14ac:dyDescent="0.25">
      <c r="B17" s="53" t="s">
        <v>22</v>
      </c>
      <c r="C17" s="54">
        <v>55</v>
      </c>
      <c r="D17" s="54">
        <v>20</v>
      </c>
      <c r="E17" s="54">
        <v>25</v>
      </c>
      <c r="F17" s="16"/>
      <c r="G17" s="16"/>
      <c r="H17" s="16"/>
    </row>
  </sheetData>
  <mergeCells count="3">
    <mergeCell ref="C2:E2"/>
    <mergeCell ref="C13:E13"/>
    <mergeCell ref="C10:D10"/>
  </mergeCell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7"/>
  <sheetViews>
    <sheetView workbookViewId="0">
      <selection activeCell="H20" sqref="H20"/>
    </sheetView>
  </sheetViews>
  <sheetFormatPr defaultRowHeight="15" x14ac:dyDescent="0.25"/>
  <cols>
    <col min="1" max="1" width="14.42578125" bestFit="1" customWidth="1"/>
    <col min="2" max="2" width="10.85546875" bestFit="1" customWidth="1"/>
    <col min="3" max="3" width="12.7109375" bestFit="1" customWidth="1"/>
    <col min="4" max="4" width="8.5703125" bestFit="1" customWidth="1"/>
    <col min="5" max="5" width="9.28515625" bestFit="1" customWidth="1"/>
    <col min="6" max="6" width="7.85546875" style="12" bestFit="1" customWidth="1"/>
    <col min="7" max="7" width="5.7109375" customWidth="1"/>
    <col min="8" max="8" width="5.28515625" bestFit="1" customWidth="1"/>
  </cols>
  <sheetData>
    <row r="1" spans="1:9" x14ac:dyDescent="0.25">
      <c r="A1" s="72" t="s">
        <v>44</v>
      </c>
      <c r="B1" s="73" t="s">
        <v>45</v>
      </c>
      <c r="C1" s="73" t="s">
        <v>46</v>
      </c>
      <c r="D1" s="73" t="s">
        <v>47</v>
      </c>
      <c r="E1" s="73" t="s">
        <v>48</v>
      </c>
      <c r="F1" s="73" t="s">
        <v>49</v>
      </c>
      <c r="G1" s="14"/>
      <c r="H1" s="14"/>
    </row>
    <row r="2" spans="1:9" x14ac:dyDescent="0.25">
      <c r="A2" s="53" t="s">
        <v>50</v>
      </c>
      <c r="B2" s="68">
        <v>37.700000000000003</v>
      </c>
      <c r="C2" s="68">
        <v>43.4</v>
      </c>
      <c r="D2" s="68">
        <v>33.299999999999997</v>
      </c>
      <c r="E2" s="68">
        <v>29.2</v>
      </c>
      <c r="F2" s="68">
        <v>0</v>
      </c>
      <c r="G2" s="14"/>
      <c r="H2" s="14"/>
    </row>
    <row r="3" spans="1:9" x14ac:dyDescent="0.25">
      <c r="A3" s="53" t="s">
        <v>51</v>
      </c>
      <c r="B3" s="68">
        <v>32.9</v>
      </c>
      <c r="C3" s="68">
        <v>33.1</v>
      </c>
      <c r="D3" s="68">
        <v>28.5</v>
      </c>
      <c r="E3" s="68">
        <v>26.4</v>
      </c>
      <c r="F3" s="68">
        <v>0</v>
      </c>
      <c r="G3" s="14"/>
      <c r="H3" s="14"/>
    </row>
    <row r="4" spans="1:9" x14ac:dyDescent="0.25">
      <c r="A4" s="53" t="s">
        <v>52</v>
      </c>
      <c r="B4" s="68">
        <v>33.799999999999997</v>
      </c>
      <c r="C4" s="68">
        <v>42.2</v>
      </c>
      <c r="D4" s="68">
        <v>38.9</v>
      </c>
      <c r="E4" s="68">
        <v>29.6</v>
      </c>
      <c r="F4" s="68">
        <v>0</v>
      </c>
      <c r="G4" s="14"/>
      <c r="H4" s="14"/>
    </row>
    <row r="5" spans="1:9" x14ac:dyDescent="0.25">
      <c r="A5" s="53" t="s">
        <v>53</v>
      </c>
      <c r="B5" s="68">
        <v>37</v>
      </c>
      <c r="C5" s="68">
        <v>34.700000000000003</v>
      </c>
      <c r="D5" s="68">
        <v>30.4</v>
      </c>
      <c r="E5" s="68">
        <v>28.5</v>
      </c>
      <c r="F5" s="68">
        <v>0</v>
      </c>
      <c r="G5" s="14"/>
      <c r="H5" s="14"/>
    </row>
    <row r="6" spans="1:9" x14ac:dyDescent="0.25">
      <c r="A6" s="53" t="s">
        <v>54</v>
      </c>
      <c r="B6" s="68">
        <v>35.4</v>
      </c>
      <c r="C6" s="68">
        <v>41.8</v>
      </c>
      <c r="D6" s="68">
        <v>33.6</v>
      </c>
      <c r="E6" s="68">
        <v>31.1</v>
      </c>
      <c r="F6" s="68">
        <v>0</v>
      </c>
      <c r="G6" s="14"/>
      <c r="H6" s="14"/>
    </row>
    <row r="7" spans="1:9" x14ac:dyDescent="0.25">
      <c r="A7" s="14"/>
      <c r="B7" s="14"/>
      <c r="C7" s="14"/>
      <c r="D7" s="14"/>
      <c r="E7" s="14"/>
      <c r="F7" s="14"/>
      <c r="G7" s="14"/>
      <c r="H7" s="14"/>
    </row>
    <row r="8" spans="1:9" x14ac:dyDescent="0.25">
      <c r="A8" s="14"/>
      <c r="B8" s="14"/>
      <c r="C8" s="14"/>
      <c r="D8" s="14"/>
      <c r="E8" s="14"/>
      <c r="F8" s="14"/>
      <c r="G8" s="14"/>
      <c r="H8" s="14"/>
    </row>
    <row r="9" spans="1:9" ht="15.75" x14ac:dyDescent="0.25">
      <c r="A9" s="69" t="s">
        <v>55</v>
      </c>
      <c r="B9" s="15" t="s">
        <v>45</v>
      </c>
      <c r="C9" s="15" t="s">
        <v>58</v>
      </c>
      <c r="D9" s="15" t="s">
        <v>47</v>
      </c>
      <c r="E9" s="15" t="s">
        <v>48</v>
      </c>
      <c r="F9" s="15" t="s">
        <v>49</v>
      </c>
      <c r="G9" s="14"/>
      <c r="H9" s="59"/>
    </row>
    <row r="10" spans="1:9" x14ac:dyDescent="0.25">
      <c r="A10" s="14" t="s">
        <v>50</v>
      </c>
      <c r="B10" s="60"/>
      <c r="C10" s="60"/>
      <c r="D10" s="60"/>
      <c r="E10" s="60"/>
      <c r="F10" s="70"/>
      <c r="G10" s="61">
        <f>SUM(B10:F10)</f>
        <v>0</v>
      </c>
      <c r="H10" s="14" t="s">
        <v>10</v>
      </c>
      <c r="I10" s="62">
        <v>1</v>
      </c>
    </row>
    <row r="11" spans="1:9" x14ac:dyDescent="0.25">
      <c r="A11" s="14" t="s">
        <v>51</v>
      </c>
      <c r="B11" s="60"/>
      <c r="C11" s="60"/>
      <c r="D11" s="60"/>
      <c r="E11" s="60"/>
      <c r="F11" s="70"/>
      <c r="G11" s="61">
        <f t="shared" ref="G11:G14" si="0">SUM(B11:F11)</f>
        <v>0</v>
      </c>
      <c r="H11" s="14" t="s">
        <v>10</v>
      </c>
      <c r="I11" s="62">
        <v>1</v>
      </c>
    </row>
    <row r="12" spans="1:9" x14ac:dyDescent="0.25">
      <c r="A12" s="14" t="s">
        <v>52</v>
      </c>
      <c r="B12" s="60"/>
      <c r="C12" s="60"/>
      <c r="D12" s="60"/>
      <c r="E12" s="60"/>
      <c r="F12" s="70"/>
      <c r="G12" s="61">
        <f t="shared" si="0"/>
        <v>0</v>
      </c>
      <c r="H12" s="14" t="s">
        <v>10</v>
      </c>
      <c r="I12" s="62">
        <v>1</v>
      </c>
    </row>
    <row r="13" spans="1:9" x14ac:dyDescent="0.25">
      <c r="A13" s="14" t="s">
        <v>53</v>
      </c>
      <c r="B13" s="60"/>
      <c r="C13" s="60"/>
      <c r="D13" s="60"/>
      <c r="E13" s="60"/>
      <c r="F13" s="70"/>
      <c r="G13" s="61">
        <f t="shared" si="0"/>
        <v>0</v>
      </c>
      <c r="H13" s="14" t="s">
        <v>10</v>
      </c>
      <c r="I13" s="62">
        <v>1</v>
      </c>
    </row>
    <row r="14" spans="1:9" ht="15.75" thickBot="1" x14ac:dyDescent="0.3">
      <c r="A14" s="14" t="s">
        <v>54</v>
      </c>
      <c r="B14" s="60"/>
      <c r="C14" s="60"/>
      <c r="D14" s="60"/>
      <c r="E14" s="60"/>
      <c r="F14" s="70"/>
      <c r="G14" s="61">
        <f t="shared" si="0"/>
        <v>0</v>
      </c>
      <c r="H14" s="14" t="s">
        <v>10</v>
      </c>
      <c r="I14" s="62">
        <v>1</v>
      </c>
    </row>
    <row r="15" spans="1:9" ht="15.75" thickBot="1" x14ac:dyDescent="0.3">
      <c r="A15" s="14"/>
      <c r="B15" s="63">
        <f>SUM(B10:B14)</f>
        <v>0</v>
      </c>
      <c r="C15" s="63">
        <f t="shared" ref="C15:F15" si="1">SUM(C10:C14)</f>
        <v>0</v>
      </c>
      <c r="D15" s="63">
        <f t="shared" si="1"/>
        <v>0</v>
      </c>
      <c r="E15" s="63">
        <f t="shared" si="1"/>
        <v>0</v>
      </c>
      <c r="F15" s="63">
        <f t="shared" si="1"/>
        <v>0</v>
      </c>
      <c r="H15" s="64" t="s">
        <v>41</v>
      </c>
      <c r="I15" s="65">
        <f>SUMPRODUCT(B2:F6,B10:F14)</f>
        <v>0</v>
      </c>
    </row>
    <row r="16" spans="1:9" x14ac:dyDescent="0.25">
      <c r="A16" s="14"/>
      <c r="B16" s="14" t="s">
        <v>10</v>
      </c>
      <c r="C16" s="14" t="s">
        <v>10</v>
      </c>
      <c r="D16" s="14" t="s">
        <v>10</v>
      </c>
      <c r="E16" s="14" t="s">
        <v>10</v>
      </c>
      <c r="F16" s="71" t="s">
        <v>10</v>
      </c>
      <c r="G16" s="14"/>
      <c r="H16" s="14"/>
    </row>
    <row r="17" spans="1:8" x14ac:dyDescent="0.25">
      <c r="A17" s="14"/>
      <c r="B17" s="62">
        <v>1</v>
      </c>
      <c r="C17" s="62">
        <v>1</v>
      </c>
      <c r="D17" s="62">
        <v>1</v>
      </c>
      <c r="E17" s="62">
        <v>1</v>
      </c>
      <c r="F17" s="62">
        <v>1</v>
      </c>
      <c r="G17" s="14"/>
      <c r="H17" s="14"/>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Furniture(Pb1)</vt:lpstr>
      <vt:lpstr>Graph (Pb2)</vt:lpstr>
      <vt:lpstr>Transp (Pb3)</vt:lpstr>
      <vt:lpstr>Assg(Pb4)</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Classroom1</cp:lastModifiedBy>
  <dcterms:created xsi:type="dcterms:W3CDTF">2015-04-09T09:43:16Z</dcterms:created>
  <dcterms:modified xsi:type="dcterms:W3CDTF">2017-08-26T10:06:48Z</dcterms:modified>
</cp:coreProperties>
</file>