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600" windowHeight="10035" activeTab="5"/>
  </bookViews>
  <sheets>
    <sheet name="Version Control" sheetId="3" r:id="rId1"/>
    <sheet name="Project Vs. Project Type" sheetId="5" r:id="rId2"/>
    <sheet name="Feb 2012" sheetId="1" r:id="rId3"/>
    <sheet name="Mar 2012" sheetId="4" r:id="rId4"/>
    <sheet name="Apr 2012" sheetId="6" r:id="rId5"/>
    <sheet name="Capacity Utilisation" sheetId="2" r:id="rId6"/>
  </sheets>
  <calcPr calcId="145621"/>
</workbook>
</file>

<file path=xl/calcChain.xml><?xml version="1.0" encoding="utf-8"?>
<calcChain xmlns="http://schemas.openxmlformats.org/spreadsheetml/2006/main">
  <c r="D3" i="2" l="1"/>
  <c r="D4" i="2" l="1"/>
  <c r="E4" i="2"/>
  <c r="F4" i="2"/>
  <c r="G4" i="2"/>
  <c r="H4" i="2"/>
  <c r="I4" i="2"/>
  <c r="J4" i="2"/>
  <c r="K4" i="2"/>
  <c r="L4" i="2"/>
  <c r="M4" i="2"/>
  <c r="N4" i="2"/>
  <c r="O4" i="2"/>
  <c r="P4" i="2"/>
  <c r="C4" i="2"/>
  <c r="C3" i="2"/>
  <c r="F69" i="1" l="1"/>
  <c r="G69" i="1" l="1"/>
</calcChain>
</file>

<file path=xl/comments1.xml><?xml version="1.0" encoding="utf-8"?>
<comments xmlns="http://schemas.openxmlformats.org/spreadsheetml/2006/main">
  <authors>
    <author>Priya</author>
  </authors>
  <commentList>
    <comment ref="E56" authorId="0">
      <text>
        <r>
          <rPr>
            <b/>
            <sz val="9"/>
            <color indexed="81"/>
            <rFont val="Tahoma"/>
            <family val="2"/>
          </rPr>
          <t>Priya:</t>
        </r>
        <r>
          <rPr>
            <sz val="9"/>
            <color indexed="81"/>
            <rFont val="Tahoma"/>
            <family val="2"/>
          </rPr>
          <t xml:space="preserve">
Joined from 12-Mar-2012
</t>
        </r>
      </text>
    </comment>
    <comment ref="E67" authorId="0">
      <text>
        <r>
          <rPr>
            <b/>
            <sz val="9"/>
            <color indexed="81"/>
            <rFont val="Tahoma"/>
            <family val="2"/>
          </rPr>
          <t>Priya:</t>
        </r>
        <r>
          <rPr>
            <sz val="9"/>
            <color indexed="81"/>
            <rFont val="Tahoma"/>
            <family val="2"/>
          </rPr>
          <t xml:space="preserve">
Leave from 16-Mar to 06-Mar</t>
        </r>
      </text>
    </comment>
  </commentList>
</comments>
</file>

<file path=xl/sharedStrings.xml><?xml version="1.0" encoding="utf-8"?>
<sst xmlns="http://schemas.openxmlformats.org/spreadsheetml/2006/main" count="1229" uniqueCount="235">
  <si>
    <t>Week1 (6 days)</t>
  </si>
  <si>
    <t>Week3 (6 days)</t>
  </si>
  <si>
    <t>Week4 (6 days)</t>
  </si>
  <si>
    <t>Month</t>
  </si>
  <si>
    <t>No of resources</t>
  </si>
  <si>
    <t>Jan</t>
  </si>
  <si>
    <t>Capacity utilisation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</si>
  <si>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</si>
  <si>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</si>
  <si>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</si>
  <si>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</si>
  <si>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</si>
  <si>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</si>
  <si>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</si>
  <si>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</si>
  <si>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</si>
  <si>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</si>
  <si>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</si>
  <si>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 xml:space="preserve">Version No. </t>
  </si>
  <si>
    <t>Date</t>
  </si>
  <si>
    <t>Author</t>
  </si>
  <si>
    <t>Change Description</t>
  </si>
  <si>
    <t>D 0.1</t>
  </si>
  <si>
    <t>Sachin Mulay</t>
  </si>
  <si>
    <t>Initial template definition - draft</t>
  </si>
  <si>
    <t>© ARESS SOFTWARE AND EDUCATION TECHNOLOGIES PVT. LTD.</t>
  </si>
  <si>
    <t>Resource</t>
  </si>
  <si>
    <t>I1.0</t>
  </si>
  <si>
    <t>Priya Ekbote</t>
  </si>
  <si>
    <t>Issued</t>
  </si>
  <si>
    <t>Company Confidential</t>
  </si>
  <si>
    <t>Week2 (6 days)</t>
  </si>
  <si>
    <t>Priya</t>
  </si>
  <si>
    <t>Jyoti</t>
  </si>
  <si>
    <t>Anjali</t>
  </si>
  <si>
    <t>Vijay B</t>
  </si>
  <si>
    <t>Krushna</t>
  </si>
  <si>
    <t>Mahendra</t>
  </si>
  <si>
    <t>Pravin U</t>
  </si>
  <si>
    <t>Swapnil Khairnar</t>
  </si>
  <si>
    <t>Kiran</t>
  </si>
  <si>
    <t>Nirav</t>
  </si>
  <si>
    <t>Shrikant</t>
  </si>
  <si>
    <t>Deepali</t>
  </si>
  <si>
    <t>Meenal</t>
  </si>
  <si>
    <t>Netra</t>
  </si>
  <si>
    <t>Jagdish</t>
  </si>
  <si>
    <t>Kamal</t>
  </si>
  <si>
    <t>Mangesh</t>
  </si>
  <si>
    <t>Sumant</t>
  </si>
  <si>
    <t>Mandar</t>
  </si>
  <si>
    <t>Poonam Sonar</t>
  </si>
  <si>
    <t>Nitin</t>
  </si>
  <si>
    <t>Sachin K</t>
  </si>
  <si>
    <t>Chinmay</t>
  </si>
  <si>
    <t>Poonam K</t>
  </si>
  <si>
    <t>Swapna</t>
  </si>
  <si>
    <t>Anand</t>
  </si>
  <si>
    <t>Devesh</t>
  </si>
  <si>
    <t>Tushar</t>
  </si>
  <si>
    <t>Amod</t>
  </si>
  <si>
    <t>Rakesh Biradar</t>
  </si>
  <si>
    <t>Nahid</t>
  </si>
  <si>
    <t>Lalit</t>
  </si>
  <si>
    <t>Niranjan</t>
  </si>
  <si>
    <t>Ravi</t>
  </si>
  <si>
    <t>Rakesh S</t>
  </si>
  <si>
    <t>Ananda</t>
  </si>
  <si>
    <t>Rupal</t>
  </si>
  <si>
    <t>Gaurav</t>
  </si>
  <si>
    <t>Hemant</t>
  </si>
  <si>
    <t>Chanchal</t>
  </si>
  <si>
    <t>Pawankumar</t>
  </si>
  <si>
    <t>Sudhir</t>
  </si>
  <si>
    <t>Sachin Shinde</t>
  </si>
  <si>
    <t>Reshma</t>
  </si>
  <si>
    <t>Madhav</t>
  </si>
  <si>
    <t>Sudarshan</t>
  </si>
  <si>
    <t>Pratik</t>
  </si>
  <si>
    <t>Sunil</t>
  </si>
  <si>
    <t>Ashok Daware</t>
  </si>
  <si>
    <t>Rajnesh</t>
  </si>
  <si>
    <t>Supriya</t>
  </si>
  <si>
    <t>Rajesh W</t>
  </si>
  <si>
    <t>Vaishali</t>
  </si>
  <si>
    <t>Ravi S</t>
  </si>
  <si>
    <t>Kavita</t>
  </si>
  <si>
    <t>Sunil Raut</t>
  </si>
  <si>
    <t>Yogendra Kothavade</t>
  </si>
  <si>
    <t>Santoshkumar Pande</t>
  </si>
  <si>
    <t>Dynaneshwar</t>
  </si>
  <si>
    <t>Tatyasaheb Patil</t>
  </si>
  <si>
    <t>Jayvant</t>
  </si>
  <si>
    <t>Amol Bansod</t>
  </si>
  <si>
    <t>Tonny</t>
  </si>
  <si>
    <t>12 freshers</t>
  </si>
  <si>
    <t>Prasad Patil</t>
  </si>
  <si>
    <t>SM</t>
  </si>
  <si>
    <t>PM</t>
  </si>
  <si>
    <t>Messmo</t>
  </si>
  <si>
    <t>Messmo, iPhone Training</t>
  </si>
  <si>
    <t>BaseData</t>
  </si>
  <si>
    <t>SilverDepot, Crazy2shop</t>
  </si>
  <si>
    <t>Hitched</t>
  </si>
  <si>
    <t>Kidspot</t>
  </si>
  <si>
    <t>Roodlane</t>
  </si>
  <si>
    <t>MT4</t>
  </si>
  <si>
    <t>Intenix-CMS</t>
  </si>
  <si>
    <t>Intenix-CMS, Absent (6d)</t>
  </si>
  <si>
    <t>SelfIT - Desktop</t>
  </si>
  <si>
    <t>SelfIT - Web</t>
  </si>
  <si>
    <t>PA</t>
  </si>
  <si>
    <t>DoIT</t>
  </si>
  <si>
    <t>Staples</t>
  </si>
  <si>
    <t>Aress Intranet - Sharepoint</t>
  </si>
  <si>
    <t>Intenix PM</t>
  </si>
  <si>
    <t>Right Consultant</t>
  </si>
  <si>
    <t>Moodle, RC (PL)</t>
  </si>
  <si>
    <t>Meno</t>
  </si>
  <si>
    <t>TopNosh</t>
  </si>
  <si>
    <t>iNosh Android</t>
  </si>
  <si>
    <t>Brainhost</t>
  </si>
  <si>
    <t>ESCt.Web</t>
  </si>
  <si>
    <t>ESCt.Net</t>
  </si>
  <si>
    <t>PSt Web</t>
  </si>
  <si>
    <t>WYNP</t>
  </si>
  <si>
    <t>Whats Shakn</t>
  </si>
  <si>
    <t>Whats Shakn - iPhone</t>
  </si>
  <si>
    <t>Review System</t>
  </si>
  <si>
    <t>Design</t>
  </si>
  <si>
    <t>Design, SEO</t>
  </si>
  <si>
    <t>WYNP - QA, GTEC - QA</t>
  </si>
  <si>
    <t>TopNosh QA, MT 4 - QA</t>
  </si>
  <si>
    <t>ESCt - QA, RC - QA</t>
  </si>
  <si>
    <t>SelfIT - QA, DoIT - QA, Roodlane - QA</t>
  </si>
  <si>
    <t>Intenix - QA</t>
  </si>
  <si>
    <t>ASP.Net Advance training</t>
  </si>
  <si>
    <t>iPhone Training</t>
  </si>
  <si>
    <t>Week5 (3 days)</t>
  </si>
  <si>
    <t>Color Code</t>
  </si>
  <si>
    <t>Non Billable</t>
  </si>
  <si>
    <t>Billable Resources</t>
  </si>
  <si>
    <t>No of Resources</t>
  </si>
  <si>
    <t>Sachin</t>
  </si>
  <si>
    <t>Sr. No</t>
  </si>
  <si>
    <t>Roodlane (1d)</t>
  </si>
  <si>
    <t>TKES (2 days)</t>
  </si>
  <si>
    <t>iPhone training</t>
  </si>
  <si>
    <t>Sandip Salunke</t>
  </si>
  <si>
    <t>Tejas Bharambe</t>
  </si>
  <si>
    <t>Sarvesh Sharma</t>
  </si>
  <si>
    <t>Rupali Suryavanshi</t>
  </si>
  <si>
    <t>Mrunmayi Chavanke</t>
  </si>
  <si>
    <t>Bhagyashree Pawar</t>
  </si>
  <si>
    <t>Megha Vispute</t>
  </si>
  <si>
    <t>Pankaj Pawar</t>
  </si>
  <si>
    <t>Pradeep Kadnor</t>
  </si>
  <si>
    <t>Abhijit Ghule</t>
  </si>
  <si>
    <t>Modraj Bhavsar</t>
  </si>
  <si>
    <t>Sameer More</t>
  </si>
  <si>
    <t>Week1 (3 days)</t>
  </si>
  <si>
    <t>Week5 (6 days)</t>
  </si>
  <si>
    <t>ASP.Net training</t>
  </si>
  <si>
    <t>Week2 (5 days + 1 holiday)</t>
  </si>
  <si>
    <t>Moodle, RC (PL), TKES (PL)</t>
  </si>
  <si>
    <t>TKES</t>
  </si>
  <si>
    <t>WYNP - QA</t>
  </si>
  <si>
    <t>WYNP - QA, WS</t>
  </si>
  <si>
    <t>ESCt - PL (2 hrs/day), TopNosh, PSt, TKES, Misc</t>
  </si>
  <si>
    <t>PM, CMMi</t>
  </si>
  <si>
    <t>Intenix PM, Whats Shakn, Silverdepot, Brainhost</t>
  </si>
  <si>
    <t>Intenix PM, Whats Shakn, Silverdepot, Brainhost (2 days absence)</t>
  </si>
  <si>
    <t>iNosh Android (1 day absent)</t>
  </si>
  <si>
    <t>No of resources billed</t>
  </si>
  <si>
    <t>Virtual Runner</t>
  </si>
  <si>
    <t xml:space="preserve">Intenix PM, Whats Shakn, Silverdepot, Brainhost </t>
  </si>
  <si>
    <t>Titiksha</t>
  </si>
  <si>
    <t>Kidspot Data Entry</t>
  </si>
  <si>
    <t>Project</t>
  </si>
  <si>
    <t>Project Type</t>
  </si>
  <si>
    <t>No. of resources</t>
  </si>
  <si>
    <t>FTE</t>
  </si>
  <si>
    <t>Subgroup</t>
  </si>
  <si>
    <t>energycheck</t>
  </si>
  <si>
    <t>Start Date</t>
  </si>
  <si>
    <t>End Date</t>
  </si>
  <si>
    <t>EnergyiseYou - EnergyCheck</t>
  </si>
  <si>
    <t>SelfIT</t>
  </si>
  <si>
    <t>20$Banners</t>
  </si>
  <si>
    <t>Customer Managed</t>
  </si>
  <si>
    <t>Aress Managed</t>
  </si>
  <si>
    <t>Ongoing</t>
  </si>
  <si>
    <t>Right Consultant - Phase 2</t>
  </si>
  <si>
    <t>PHP</t>
  </si>
  <si>
    <t>ASP.Net</t>
  </si>
  <si>
    <t>ASP</t>
  </si>
  <si>
    <t>Coldfusion</t>
  </si>
  <si>
    <t>Android - Java</t>
  </si>
  <si>
    <t>PHP/iPhone</t>
  </si>
  <si>
    <t>N/A</t>
  </si>
  <si>
    <t>Java training</t>
  </si>
  <si>
    <t>Trust House Call</t>
  </si>
  <si>
    <t>Leave</t>
  </si>
  <si>
    <t>PSt.Web</t>
  </si>
  <si>
    <t>Intenix CMS</t>
  </si>
  <si>
    <t>PCA Project 2a</t>
  </si>
  <si>
    <t>Week 1</t>
  </si>
  <si>
    <t>Week 2</t>
  </si>
  <si>
    <t>Week 3</t>
  </si>
  <si>
    <t>Week 4</t>
  </si>
  <si>
    <t>ESCt - PL (2 hrs/day), TopNosh, PSt, Misc</t>
  </si>
  <si>
    <t>ESCt - PL (2 hrs/day), TopNosh, PSt,  Misc</t>
  </si>
  <si>
    <t>Java Training</t>
  </si>
  <si>
    <t>EnergiseYou - DSE</t>
  </si>
  <si>
    <t>Sharepoint training</t>
  </si>
  <si>
    <t>Data Collection Script</t>
  </si>
  <si>
    <t>QA System</t>
  </si>
  <si>
    <t>Asterisk Research</t>
  </si>
  <si>
    <t>OMM</t>
  </si>
  <si>
    <t>Wheel Deal</t>
  </si>
  <si>
    <t>PiT enhancements</t>
  </si>
  <si>
    <t>absent</t>
  </si>
  <si>
    <t>Absent</t>
  </si>
  <si>
    <t>BAS-Web app</t>
  </si>
  <si>
    <t>Kidspot CMS</t>
  </si>
  <si>
    <t>DNN</t>
  </si>
  <si>
    <t>Asterisk Research, DoIT</t>
  </si>
  <si>
    <t>PSt</t>
  </si>
  <si>
    <t>iNosh Android, OMM Phonegap</t>
  </si>
  <si>
    <t>OMM, Tearfunds</t>
  </si>
  <si>
    <t>Tearfunds</t>
  </si>
  <si>
    <t>Onsite Reports</t>
  </si>
  <si>
    <t>Tearfund</t>
  </si>
  <si>
    <t>Intenix</t>
  </si>
  <si>
    <t>Sarepoint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</si>
</sst>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name val="Arial"/>
      <family val="2"/>
    </font>
    <font>
      <sz val="12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6" fillId="0" borderId="9" xfId="0" applyFont="1" applyBorder="1"/>
    <xf numFmtId="15" fontId="0" fillId="0" borderId="9" xfId="0" applyNumberFormat="1" applyBorder="1"/>
    <xf numFmtId="0" fontId="8" fillId="0" borderId="9" xfId="0" applyFont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9" xfId="0" applyFont="1" applyBorder="1" applyAlignment="1">
      <alignment vertical="top"/>
    </xf>
    <xf numFmtId="0" fontId="0" fillId="0" borderId="9" xfId="0" applyBorder="1"/>
    <xf numFmtId="0" fontId="9" fillId="2" borderId="9" xfId="0" applyFont="1" applyFill="1" applyBorder="1"/>
    <xf numFmtId="0" fontId="9" fillId="0" borderId="9" xfId="0" applyFont="1" applyBorder="1"/>
    <xf numFmtId="0" fontId="9" fillId="4" borderId="9" xfId="0" applyFont="1" applyFill="1" applyBorder="1"/>
    <xf numFmtId="0" fontId="9" fillId="5" borderId="9" xfId="0" applyFont="1" applyFill="1" applyBorder="1"/>
    <xf numFmtId="0" fontId="0" fillId="0" borderId="0" xfId="0" applyFill="1"/>
    <xf numFmtId="0" fontId="9" fillId="6" borderId="9" xfId="0" applyFont="1" applyFill="1" applyBorder="1"/>
    <xf numFmtId="0" fontId="7" fillId="0" borderId="0" xfId="0" applyFont="1"/>
    <xf numFmtId="0" fontId="4" fillId="0" borderId="9" xfId="0" applyFont="1" applyFill="1" applyBorder="1" applyAlignment="1">
      <alignment horizontal="left" vertical="top" wrapText="1"/>
    </xf>
    <xf numFmtId="0" fontId="7" fillId="0" borderId="9" xfId="0" applyFont="1" applyBorder="1"/>
    <xf numFmtId="0" fontId="0" fillId="5" borderId="9" xfId="0" applyFill="1" applyBorder="1"/>
    <xf numFmtId="0" fontId="10" fillId="7" borderId="9" xfId="0" applyFont="1" applyFill="1" applyBorder="1"/>
    <xf numFmtId="0" fontId="0" fillId="6" borderId="9" xfId="0" applyFill="1" applyBorder="1"/>
    <xf numFmtId="0" fontId="0" fillId="0" borderId="0" xfId="0" applyFill="1" applyBorder="1"/>
    <xf numFmtId="0" fontId="9" fillId="2" borderId="9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9" xfId="0" applyBorder="1" applyAlignment="1">
      <alignment vertical="top"/>
    </xf>
    <xf numFmtId="0" fontId="0" fillId="0" borderId="0" xfId="0"/>
    <xf numFmtId="0" fontId="9" fillId="2" borderId="9" xfId="0" applyFont="1" applyFill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9" fillId="0" borderId="9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9" fillId="4" borderId="9" xfId="0" applyFont="1" applyFill="1" applyBorder="1" applyAlignment="1">
      <alignment vertical="top" wrapText="1"/>
    </xf>
    <xf numFmtId="0" fontId="0" fillId="4" borderId="9" xfId="0" applyFill="1" applyBorder="1" applyAlignment="1">
      <alignment vertical="top"/>
    </xf>
    <xf numFmtId="0" fontId="9" fillId="5" borderId="9" xfId="0" applyFont="1" applyFill="1" applyBorder="1" applyAlignment="1">
      <alignment vertical="top" wrapText="1"/>
    </xf>
    <xf numFmtId="0" fontId="0" fillId="5" borderId="9" xfId="0" applyFill="1" applyBorder="1" applyAlignment="1">
      <alignment vertical="top"/>
    </xf>
    <xf numFmtId="0" fontId="8" fillId="4" borderId="9" xfId="0" applyFont="1" applyFill="1" applyBorder="1" applyAlignment="1">
      <alignment horizontal="left" vertical="top" wrapText="1"/>
    </xf>
    <xf numFmtId="0" fontId="8" fillId="5" borderId="9" xfId="0" applyFont="1" applyFill="1" applyBorder="1" applyAlignment="1">
      <alignment horizontal="left" vertical="top" wrapText="1"/>
    </xf>
    <xf numFmtId="0" fontId="12" fillId="5" borderId="9" xfId="0" applyFont="1" applyFill="1" applyBorder="1" applyAlignment="1">
      <alignment horizontal="justify" vertical="center" wrapText="1"/>
    </xf>
    <xf numFmtId="0" fontId="11" fillId="2" borderId="9" xfId="0" applyFont="1" applyFill="1" applyBorder="1" applyAlignment="1">
      <alignment vertical="top" wrapText="1"/>
    </xf>
    <xf numFmtId="15" fontId="9" fillId="0" borderId="9" xfId="0" applyNumberFormat="1" applyFont="1" applyBorder="1"/>
    <xf numFmtId="0" fontId="0" fillId="0" borderId="9" xfId="0" applyFill="1" applyBorder="1" applyAlignment="1">
      <alignment vertical="top"/>
    </xf>
    <xf numFmtId="0" fontId="8" fillId="0" borderId="9" xfId="0" applyFont="1" applyFill="1" applyBorder="1" applyAlignment="1">
      <alignment vertical="top"/>
    </xf>
    <xf numFmtId="0" fontId="12" fillId="0" borderId="9" xfId="0" applyFont="1" applyFill="1" applyBorder="1" applyAlignment="1">
      <alignment horizontal="justify" vertical="center" wrapText="1"/>
    </xf>
    <xf numFmtId="0" fontId="8" fillId="4" borderId="9" xfId="0" applyFont="1" applyFill="1" applyBorder="1" applyAlignment="1">
      <alignment vertical="top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C8" sqref="C8"/>
    </sheetView>
  </sheetViews>
  <sheetFormatPr defaultRowHeight="15.75" x14ac:dyDescent="0.25"/>
  <cols>
    <col min="1" max="1" width="12.5703125" style="3" customWidth="1"/>
    <col min="2" max="2" width="9.140625" style="3"/>
    <col min="3" max="3" width="15.42578125" style="3" customWidth="1"/>
    <col min="4" max="4" width="15.7109375" style="3" customWidth="1"/>
    <col min="5" max="256" width="9.140625" style="3"/>
    <col min="257" max="257" width="12.5703125" style="3" customWidth="1"/>
    <col min="258" max="258" width="9.140625" style="3"/>
    <col min="259" max="259" width="15.42578125" style="3" customWidth="1"/>
    <col min="260" max="260" width="15.7109375" style="3" customWidth="1"/>
    <col min="261" max="512" width="9.140625" style="3"/>
    <col min="513" max="513" width="12.5703125" style="3" customWidth="1"/>
    <col min="514" max="514" width="9.140625" style="3"/>
    <col min="515" max="515" width="15.42578125" style="3" customWidth="1"/>
    <col min="516" max="516" width="15.7109375" style="3" customWidth="1"/>
    <col min="517" max="768" width="9.140625" style="3"/>
    <col min="769" max="769" width="12.5703125" style="3" customWidth="1"/>
    <col min="770" max="770" width="9.140625" style="3"/>
    <col min="771" max="771" width="15.42578125" style="3" customWidth="1"/>
    <col min="772" max="772" width="15.7109375" style="3" customWidth="1"/>
    <col min="773" max="1024" width="9.140625" style="3"/>
    <col min="1025" max="1025" width="12.5703125" style="3" customWidth="1"/>
    <col min="1026" max="1026" width="9.140625" style="3"/>
    <col min="1027" max="1027" width="15.42578125" style="3" customWidth="1"/>
    <col min="1028" max="1028" width="15.7109375" style="3" customWidth="1"/>
    <col min="1029" max="1280" width="9.140625" style="3"/>
    <col min="1281" max="1281" width="12.5703125" style="3" customWidth="1"/>
    <col min="1282" max="1282" width="9.140625" style="3"/>
    <col min="1283" max="1283" width="15.42578125" style="3" customWidth="1"/>
    <col min="1284" max="1284" width="15.7109375" style="3" customWidth="1"/>
    <col min="1285" max="1536" width="9.140625" style="3"/>
    <col min="1537" max="1537" width="12.5703125" style="3" customWidth="1"/>
    <col min="1538" max="1538" width="9.140625" style="3"/>
    <col min="1539" max="1539" width="15.42578125" style="3" customWidth="1"/>
    <col min="1540" max="1540" width="15.7109375" style="3" customWidth="1"/>
    <col min="1541" max="1792" width="9.140625" style="3"/>
    <col min="1793" max="1793" width="12.5703125" style="3" customWidth="1"/>
    <col min="1794" max="1794" width="9.140625" style="3"/>
    <col min="1795" max="1795" width="15.42578125" style="3" customWidth="1"/>
    <col min="1796" max="1796" width="15.7109375" style="3" customWidth="1"/>
    <col min="1797" max="2048" width="9.140625" style="3"/>
    <col min="2049" max="2049" width="12.5703125" style="3" customWidth="1"/>
    <col min="2050" max="2050" width="9.140625" style="3"/>
    <col min="2051" max="2051" width="15.42578125" style="3" customWidth="1"/>
    <col min="2052" max="2052" width="15.7109375" style="3" customWidth="1"/>
    <col min="2053" max="2304" width="9.140625" style="3"/>
    <col min="2305" max="2305" width="12.5703125" style="3" customWidth="1"/>
    <col min="2306" max="2306" width="9.140625" style="3"/>
    <col min="2307" max="2307" width="15.42578125" style="3" customWidth="1"/>
    <col min="2308" max="2308" width="15.7109375" style="3" customWidth="1"/>
    <col min="2309" max="2560" width="9.140625" style="3"/>
    <col min="2561" max="2561" width="12.5703125" style="3" customWidth="1"/>
    <col min="2562" max="2562" width="9.140625" style="3"/>
    <col min="2563" max="2563" width="15.42578125" style="3" customWidth="1"/>
    <col min="2564" max="2564" width="15.7109375" style="3" customWidth="1"/>
    <col min="2565" max="2816" width="9.140625" style="3"/>
    <col min="2817" max="2817" width="12.5703125" style="3" customWidth="1"/>
    <col min="2818" max="2818" width="9.140625" style="3"/>
    <col min="2819" max="2819" width="15.42578125" style="3" customWidth="1"/>
    <col min="2820" max="2820" width="15.7109375" style="3" customWidth="1"/>
    <col min="2821" max="3072" width="9.140625" style="3"/>
    <col min="3073" max="3073" width="12.5703125" style="3" customWidth="1"/>
    <col min="3074" max="3074" width="9.140625" style="3"/>
    <col min="3075" max="3075" width="15.42578125" style="3" customWidth="1"/>
    <col min="3076" max="3076" width="15.7109375" style="3" customWidth="1"/>
    <col min="3077" max="3328" width="9.140625" style="3"/>
    <col min="3329" max="3329" width="12.5703125" style="3" customWidth="1"/>
    <col min="3330" max="3330" width="9.140625" style="3"/>
    <col min="3331" max="3331" width="15.42578125" style="3" customWidth="1"/>
    <col min="3332" max="3332" width="15.7109375" style="3" customWidth="1"/>
    <col min="3333" max="3584" width="9.140625" style="3"/>
    <col min="3585" max="3585" width="12.5703125" style="3" customWidth="1"/>
    <col min="3586" max="3586" width="9.140625" style="3"/>
    <col min="3587" max="3587" width="15.42578125" style="3" customWidth="1"/>
    <col min="3588" max="3588" width="15.7109375" style="3" customWidth="1"/>
    <col min="3589" max="3840" width="9.140625" style="3"/>
    <col min="3841" max="3841" width="12.5703125" style="3" customWidth="1"/>
    <col min="3842" max="3842" width="9.140625" style="3"/>
    <col min="3843" max="3843" width="15.42578125" style="3" customWidth="1"/>
    <col min="3844" max="3844" width="15.7109375" style="3" customWidth="1"/>
    <col min="3845" max="4096" width="9.140625" style="3"/>
    <col min="4097" max="4097" width="12.5703125" style="3" customWidth="1"/>
    <col min="4098" max="4098" width="9.140625" style="3"/>
    <col min="4099" max="4099" width="15.42578125" style="3" customWidth="1"/>
    <col min="4100" max="4100" width="15.7109375" style="3" customWidth="1"/>
    <col min="4101" max="4352" width="9.140625" style="3"/>
    <col min="4353" max="4353" width="12.5703125" style="3" customWidth="1"/>
    <col min="4354" max="4354" width="9.140625" style="3"/>
    <col min="4355" max="4355" width="15.42578125" style="3" customWidth="1"/>
    <col min="4356" max="4356" width="15.7109375" style="3" customWidth="1"/>
    <col min="4357" max="4608" width="9.140625" style="3"/>
    <col min="4609" max="4609" width="12.5703125" style="3" customWidth="1"/>
    <col min="4610" max="4610" width="9.140625" style="3"/>
    <col min="4611" max="4611" width="15.42578125" style="3" customWidth="1"/>
    <col min="4612" max="4612" width="15.7109375" style="3" customWidth="1"/>
    <col min="4613" max="4864" width="9.140625" style="3"/>
    <col min="4865" max="4865" width="12.5703125" style="3" customWidth="1"/>
    <col min="4866" max="4866" width="9.140625" style="3"/>
    <col min="4867" max="4867" width="15.42578125" style="3" customWidth="1"/>
    <col min="4868" max="4868" width="15.7109375" style="3" customWidth="1"/>
    <col min="4869" max="5120" width="9.140625" style="3"/>
    <col min="5121" max="5121" width="12.5703125" style="3" customWidth="1"/>
    <col min="5122" max="5122" width="9.140625" style="3"/>
    <col min="5123" max="5123" width="15.42578125" style="3" customWidth="1"/>
    <col min="5124" max="5124" width="15.7109375" style="3" customWidth="1"/>
    <col min="5125" max="5376" width="9.140625" style="3"/>
    <col min="5377" max="5377" width="12.5703125" style="3" customWidth="1"/>
    <col min="5378" max="5378" width="9.140625" style="3"/>
    <col min="5379" max="5379" width="15.42578125" style="3" customWidth="1"/>
    <col min="5380" max="5380" width="15.7109375" style="3" customWidth="1"/>
    <col min="5381" max="5632" width="9.140625" style="3"/>
    <col min="5633" max="5633" width="12.5703125" style="3" customWidth="1"/>
    <col min="5634" max="5634" width="9.140625" style="3"/>
    <col min="5635" max="5635" width="15.42578125" style="3" customWidth="1"/>
    <col min="5636" max="5636" width="15.7109375" style="3" customWidth="1"/>
    <col min="5637" max="5888" width="9.140625" style="3"/>
    <col min="5889" max="5889" width="12.5703125" style="3" customWidth="1"/>
    <col min="5890" max="5890" width="9.140625" style="3"/>
    <col min="5891" max="5891" width="15.42578125" style="3" customWidth="1"/>
    <col min="5892" max="5892" width="15.7109375" style="3" customWidth="1"/>
    <col min="5893" max="6144" width="9.140625" style="3"/>
    <col min="6145" max="6145" width="12.5703125" style="3" customWidth="1"/>
    <col min="6146" max="6146" width="9.140625" style="3"/>
    <col min="6147" max="6147" width="15.42578125" style="3" customWidth="1"/>
    <col min="6148" max="6148" width="15.7109375" style="3" customWidth="1"/>
    <col min="6149" max="6400" width="9.140625" style="3"/>
    <col min="6401" max="6401" width="12.5703125" style="3" customWidth="1"/>
    <col min="6402" max="6402" width="9.140625" style="3"/>
    <col min="6403" max="6403" width="15.42578125" style="3" customWidth="1"/>
    <col min="6404" max="6404" width="15.7109375" style="3" customWidth="1"/>
    <col min="6405" max="6656" width="9.140625" style="3"/>
    <col min="6657" max="6657" width="12.5703125" style="3" customWidth="1"/>
    <col min="6658" max="6658" width="9.140625" style="3"/>
    <col min="6659" max="6659" width="15.42578125" style="3" customWidth="1"/>
    <col min="6660" max="6660" width="15.7109375" style="3" customWidth="1"/>
    <col min="6661" max="6912" width="9.140625" style="3"/>
    <col min="6913" max="6913" width="12.5703125" style="3" customWidth="1"/>
    <col min="6914" max="6914" width="9.140625" style="3"/>
    <col min="6915" max="6915" width="15.42578125" style="3" customWidth="1"/>
    <col min="6916" max="6916" width="15.7109375" style="3" customWidth="1"/>
    <col min="6917" max="7168" width="9.140625" style="3"/>
    <col min="7169" max="7169" width="12.5703125" style="3" customWidth="1"/>
    <col min="7170" max="7170" width="9.140625" style="3"/>
    <col min="7171" max="7171" width="15.42578125" style="3" customWidth="1"/>
    <col min="7172" max="7172" width="15.7109375" style="3" customWidth="1"/>
    <col min="7173" max="7424" width="9.140625" style="3"/>
    <col min="7425" max="7425" width="12.5703125" style="3" customWidth="1"/>
    <col min="7426" max="7426" width="9.140625" style="3"/>
    <col min="7427" max="7427" width="15.42578125" style="3" customWidth="1"/>
    <col min="7428" max="7428" width="15.7109375" style="3" customWidth="1"/>
    <col min="7429" max="7680" width="9.140625" style="3"/>
    <col min="7681" max="7681" width="12.5703125" style="3" customWidth="1"/>
    <col min="7682" max="7682" width="9.140625" style="3"/>
    <col min="7683" max="7683" width="15.42578125" style="3" customWidth="1"/>
    <col min="7684" max="7684" width="15.7109375" style="3" customWidth="1"/>
    <col min="7685" max="7936" width="9.140625" style="3"/>
    <col min="7937" max="7937" width="12.5703125" style="3" customWidth="1"/>
    <col min="7938" max="7938" width="9.140625" style="3"/>
    <col min="7939" max="7939" width="15.42578125" style="3" customWidth="1"/>
    <col min="7940" max="7940" width="15.7109375" style="3" customWidth="1"/>
    <col min="7941" max="8192" width="9.140625" style="3"/>
    <col min="8193" max="8193" width="12.5703125" style="3" customWidth="1"/>
    <col min="8194" max="8194" width="9.140625" style="3"/>
    <col min="8195" max="8195" width="15.42578125" style="3" customWidth="1"/>
    <col min="8196" max="8196" width="15.7109375" style="3" customWidth="1"/>
    <col min="8197" max="8448" width="9.140625" style="3"/>
    <col min="8449" max="8449" width="12.5703125" style="3" customWidth="1"/>
    <col min="8450" max="8450" width="9.140625" style="3"/>
    <col min="8451" max="8451" width="15.42578125" style="3" customWidth="1"/>
    <col min="8452" max="8452" width="15.7109375" style="3" customWidth="1"/>
    <col min="8453" max="8704" width="9.140625" style="3"/>
    <col min="8705" max="8705" width="12.5703125" style="3" customWidth="1"/>
    <col min="8706" max="8706" width="9.140625" style="3"/>
    <col min="8707" max="8707" width="15.42578125" style="3" customWidth="1"/>
    <col min="8708" max="8708" width="15.7109375" style="3" customWidth="1"/>
    <col min="8709" max="8960" width="9.140625" style="3"/>
    <col min="8961" max="8961" width="12.5703125" style="3" customWidth="1"/>
    <col min="8962" max="8962" width="9.140625" style="3"/>
    <col min="8963" max="8963" width="15.42578125" style="3" customWidth="1"/>
    <col min="8964" max="8964" width="15.7109375" style="3" customWidth="1"/>
    <col min="8965" max="9216" width="9.140625" style="3"/>
    <col min="9217" max="9217" width="12.5703125" style="3" customWidth="1"/>
    <col min="9218" max="9218" width="9.140625" style="3"/>
    <col min="9219" max="9219" width="15.42578125" style="3" customWidth="1"/>
    <col min="9220" max="9220" width="15.7109375" style="3" customWidth="1"/>
    <col min="9221" max="9472" width="9.140625" style="3"/>
    <col min="9473" max="9473" width="12.5703125" style="3" customWidth="1"/>
    <col min="9474" max="9474" width="9.140625" style="3"/>
    <col min="9475" max="9475" width="15.42578125" style="3" customWidth="1"/>
    <col min="9476" max="9476" width="15.7109375" style="3" customWidth="1"/>
    <col min="9477" max="9728" width="9.140625" style="3"/>
    <col min="9729" max="9729" width="12.5703125" style="3" customWidth="1"/>
    <col min="9730" max="9730" width="9.140625" style="3"/>
    <col min="9731" max="9731" width="15.42578125" style="3" customWidth="1"/>
    <col min="9732" max="9732" width="15.7109375" style="3" customWidth="1"/>
    <col min="9733" max="9984" width="9.140625" style="3"/>
    <col min="9985" max="9985" width="12.5703125" style="3" customWidth="1"/>
    <col min="9986" max="9986" width="9.140625" style="3"/>
    <col min="9987" max="9987" width="15.42578125" style="3" customWidth="1"/>
    <col min="9988" max="9988" width="15.7109375" style="3" customWidth="1"/>
    <col min="9989" max="10240" width="9.140625" style="3"/>
    <col min="10241" max="10241" width="12.5703125" style="3" customWidth="1"/>
    <col min="10242" max="10242" width="9.140625" style="3"/>
    <col min="10243" max="10243" width="15.42578125" style="3" customWidth="1"/>
    <col min="10244" max="10244" width="15.7109375" style="3" customWidth="1"/>
    <col min="10245" max="10496" width="9.140625" style="3"/>
    <col min="10497" max="10497" width="12.5703125" style="3" customWidth="1"/>
    <col min="10498" max="10498" width="9.140625" style="3"/>
    <col min="10499" max="10499" width="15.42578125" style="3" customWidth="1"/>
    <col min="10500" max="10500" width="15.7109375" style="3" customWidth="1"/>
    <col min="10501" max="10752" width="9.140625" style="3"/>
    <col min="10753" max="10753" width="12.5703125" style="3" customWidth="1"/>
    <col min="10754" max="10754" width="9.140625" style="3"/>
    <col min="10755" max="10755" width="15.42578125" style="3" customWidth="1"/>
    <col min="10756" max="10756" width="15.7109375" style="3" customWidth="1"/>
    <col min="10757" max="11008" width="9.140625" style="3"/>
    <col min="11009" max="11009" width="12.5703125" style="3" customWidth="1"/>
    <col min="11010" max="11010" width="9.140625" style="3"/>
    <col min="11011" max="11011" width="15.42578125" style="3" customWidth="1"/>
    <col min="11012" max="11012" width="15.7109375" style="3" customWidth="1"/>
    <col min="11013" max="11264" width="9.140625" style="3"/>
    <col min="11265" max="11265" width="12.5703125" style="3" customWidth="1"/>
    <col min="11266" max="11266" width="9.140625" style="3"/>
    <col min="11267" max="11267" width="15.42578125" style="3" customWidth="1"/>
    <col min="11268" max="11268" width="15.7109375" style="3" customWidth="1"/>
    <col min="11269" max="11520" width="9.140625" style="3"/>
    <col min="11521" max="11521" width="12.5703125" style="3" customWidth="1"/>
    <col min="11522" max="11522" width="9.140625" style="3"/>
    <col min="11523" max="11523" width="15.42578125" style="3" customWidth="1"/>
    <col min="11524" max="11524" width="15.7109375" style="3" customWidth="1"/>
    <col min="11525" max="11776" width="9.140625" style="3"/>
    <col min="11777" max="11777" width="12.5703125" style="3" customWidth="1"/>
    <col min="11778" max="11778" width="9.140625" style="3"/>
    <col min="11779" max="11779" width="15.42578125" style="3" customWidth="1"/>
    <col min="11780" max="11780" width="15.7109375" style="3" customWidth="1"/>
    <col min="11781" max="12032" width="9.140625" style="3"/>
    <col min="12033" max="12033" width="12.5703125" style="3" customWidth="1"/>
    <col min="12034" max="12034" width="9.140625" style="3"/>
    <col min="12035" max="12035" width="15.42578125" style="3" customWidth="1"/>
    <col min="12036" max="12036" width="15.7109375" style="3" customWidth="1"/>
    <col min="12037" max="12288" width="9.140625" style="3"/>
    <col min="12289" max="12289" width="12.5703125" style="3" customWidth="1"/>
    <col min="12290" max="12290" width="9.140625" style="3"/>
    <col min="12291" max="12291" width="15.42578125" style="3" customWidth="1"/>
    <col min="12292" max="12292" width="15.7109375" style="3" customWidth="1"/>
    <col min="12293" max="12544" width="9.140625" style="3"/>
    <col min="12545" max="12545" width="12.5703125" style="3" customWidth="1"/>
    <col min="12546" max="12546" width="9.140625" style="3"/>
    <col min="12547" max="12547" width="15.42578125" style="3" customWidth="1"/>
    <col min="12548" max="12548" width="15.7109375" style="3" customWidth="1"/>
    <col min="12549" max="12800" width="9.140625" style="3"/>
    <col min="12801" max="12801" width="12.5703125" style="3" customWidth="1"/>
    <col min="12802" max="12802" width="9.140625" style="3"/>
    <col min="12803" max="12803" width="15.42578125" style="3" customWidth="1"/>
    <col min="12804" max="12804" width="15.7109375" style="3" customWidth="1"/>
    <col min="12805" max="13056" width="9.140625" style="3"/>
    <col min="13057" max="13057" width="12.5703125" style="3" customWidth="1"/>
    <col min="13058" max="13058" width="9.140625" style="3"/>
    <col min="13059" max="13059" width="15.42578125" style="3" customWidth="1"/>
    <col min="13060" max="13060" width="15.7109375" style="3" customWidth="1"/>
    <col min="13061" max="13312" width="9.140625" style="3"/>
    <col min="13313" max="13313" width="12.5703125" style="3" customWidth="1"/>
    <col min="13314" max="13314" width="9.140625" style="3"/>
    <col min="13315" max="13315" width="15.42578125" style="3" customWidth="1"/>
    <col min="13316" max="13316" width="15.7109375" style="3" customWidth="1"/>
    <col min="13317" max="13568" width="9.140625" style="3"/>
    <col min="13569" max="13569" width="12.5703125" style="3" customWidth="1"/>
    <col min="13570" max="13570" width="9.140625" style="3"/>
    <col min="13571" max="13571" width="15.42578125" style="3" customWidth="1"/>
    <col min="13572" max="13572" width="15.7109375" style="3" customWidth="1"/>
    <col min="13573" max="13824" width="9.140625" style="3"/>
    <col min="13825" max="13825" width="12.5703125" style="3" customWidth="1"/>
    <col min="13826" max="13826" width="9.140625" style="3"/>
    <col min="13827" max="13827" width="15.42578125" style="3" customWidth="1"/>
    <col min="13828" max="13828" width="15.7109375" style="3" customWidth="1"/>
    <col min="13829" max="14080" width="9.140625" style="3"/>
    <col min="14081" max="14081" width="12.5703125" style="3" customWidth="1"/>
    <col min="14082" max="14082" width="9.140625" style="3"/>
    <col min="14083" max="14083" width="15.42578125" style="3" customWidth="1"/>
    <col min="14084" max="14084" width="15.7109375" style="3" customWidth="1"/>
    <col min="14085" max="14336" width="9.140625" style="3"/>
    <col min="14337" max="14337" width="12.5703125" style="3" customWidth="1"/>
    <col min="14338" max="14338" width="9.140625" style="3"/>
    <col min="14339" max="14339" width="15.42578125" style="3" customWidth="1"/>
    <col min="14340" max="14340" width="15.7109375" style="3" customWidth="1"/>
    <col min="14341" max="14592" width="9.140625" style="3"/>
    <col min="14593" max="14593" width="12.5703125" style="3" customWidth="1"/>
    <col min="14594" max="14594" width="9.140625" style="3"/>
    <col min="14595" max="14595" width="15.42578125" style="3" customWidth="1"/>
    <col min="14596" max="14596" width="15.7109375" style="3" customWidth="1"/>
    <col min="14597" max="14848" width="9.140625" style="3"/>
    <col min="14849" max="14849" width="12.5703125" style="3" customWidth="1"/>
    <col min="14850" max="14850" width="9.140625" style="3"/>
    <col min="14851" max="14851" width="15.42578125" style="3" customWidth="1"/>
    <col min="14852" max="14852" width="15.7109375" style="3" customWidth="1"/>
    <col min="14853" max="15104" width="9.140625" style="3"/>
    <col min="15105" max="15105" width="12.5703125" style="3" customWidth="1"/>
    <col min="15106" max="15106" width="9.140625" style="3"/>
    <col min="15107" max="15107" width="15.42578125" style="3" customWidth="1"/>
    <col min="15108" max="15108" width="15.7109375" style="3" customWidth="1"/>
    <col min="15109" max="15360" width="9.140625" style="3"/>
    <col min="15361" max="15361" width="12.5703125" style="3" customWidth="1"/>
    <col min="15362" max="15362" width="9.140625" style="3"/>
    <col min="15363" max="15363" width="15.42578125" style="3" customWidth="1"/>
    <col min="15364" max="15364" width="15.7109375" style="3" customWidth="1"/>
    <col min="15365" max="15616" width="9.140625" style="3"/>
    <col min="15617" max="15617" width="12.5703125" style="3" customWidth="1"/>
    <col min="15618" max="15618" width="9.140625" style="3"/>
    <col min="15619" max="15619" width="15.42578125" style="3" customWidth="1"/>
    <col min="15620" max="15620" width="15.7109375" style="3" customWidth="1"/>
    <col min="15621" max="15872" width="9.140625" style="3"/>
    <col min="15873" max="15873" width="12.5703125" style="3" customWidth="1"/>
    <col min="15874" max="15874" width="9.140625" style="3"/>
    <col min="15875" max="15875" width="15.42578125" style="3" customWidth="1"/>
    <col min="15876" max="15876" width="15.7109375" style="3" customWidth="1"/>
    <col min="15877" max="16128" width="9.140625" style="3"/>
    <col min="16129" max="16129" width="12.5703125" style="3" customWidth="1"/>
    <col min="16130" max="16130" width="9.140625" style="3"/>
    <col min="16131" max="16131" width="15.42578125" style="3" customWidth="1"/>
    <col min="16132" max="16132" width="15.7109375" style="3" customWidth="1"/>
    <col min="16133" max="16384" width="9.140625" style="3"/>
  </cols>
  <sheetData>
    <row r="1" spans="1:18" customFormat="1" ht="26.25" x14ac:dyDescent="0.4">
      <c r="D1" s="46" t="s">
        <v>25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8" customFormat="1" x14ac:dyDescent="0.25">
      <c r="A2" s="2" t="s">
        <v>30</v>
      </c>
      <c r="G2" s="3"/>
    </row>
    <row r="3" spans="1:18" customFormat="1" ht="15" x14ac:dyDescent="0.25"/>
    <row r="4" spans="1:18" customFormat="1" ht="15" x14ac:dyDescent="0.25">
      <c r="B4" s="47" t="s">
        <v>18</v>
      </c>
      <c r="C4" s="49" t="s">
        <v>19</v>
      </c>
      <c r="D4" s="49" t="s">
        <v>20</v>
      </c>
      <c r="E4" s="49" t="s">
        <v>21</v>
      </c>
      <c r="F4" s="51"/>
      <c r="G4" s="51"/>
      <c r="H4" s="51"/>
      <c r="I4" s="51"/>
      <c r="J4" s="51"/>
      <c r="K4" s="51"/>
      <c r="L4" s="51"/>
      <c r="M4" s="52"/>
    </row>
    <row r="5" spans="1:18" customFormat="1" ht="15" x14ac:dyDescent="0.25">
      <c r="B5" s="48"/>
      <c r="C5" s="50"/>
      <c r="D5" s="50"/>
      <c r="E5" s="50"/>
      <c r="F5" s="53"/>
      <c r="G5" s="53"/>
      <c r="H5" s="53"/>
      <c r="I5" s="53"/>
      <c r="J5" s="53"/>
      <c r="K5" s="53"/>
      <c r="L5" s="53"/>
      <c r="M5" s="54"/>
    </row>
    <row r="6" spans="1:18" customFormat="1" ht="15" x14ac:dyDescent="0.25">
      <c r="B6" s="4" t="s">
        <v>22</v>
      </c>
      <c r="C6" s="5">
        <v>40939</v>
      </c>
      <c r="D6" s="4" t="s">
        <v>23</v>
      </c>
      <c r="E6" s="44" t="s">
        <v>24</v>
      </c>
      <c r="F6" s="45"/>
      <c r="G6" s="45"/>
      <c r="H6" s="45"/>
      <c r="I6" s="45"/>
      <c r="J6" s="45"/>
      <c r="K6" s="45"/>
      <c r="L6" s="45"/>
      <c r="M6" s="45"/>
    </row>
    <row r="7" spans="1:18" customFormat="1" ht="15" x14ac:dyDescent="0.25">
      <c r="B7" s="4" t="s">
        <v>27</v>
      </c>
      <c r="C7" s="5">
        <v>40960</v>
      </c>
      <c r="D7" s="4" t="s">
        <v>28</v>
      </c>
      <c r="E7" s="44" t="s">
        <v>29</v>
      </c>
      <c r="F7" s="45"/>
      <c r="G7" s="45"/>
      <c r="H7" s="45"/>
      <c r="I7" s="45"/>
      <c r="J7" s="45"/>
      <c r="K7" s="45"/>
      <c r="L7" s="45"/>
      <c r="M7" s="45"/>
    </row>
    <row r="8" spans="1:18" customFormat="1" ht="15" x14ac:dyDescent="0.25">
      <c r="B8" s="4"/>
      <c r="C8" s="5"/>
      <c r="D8" s="4"/>
      <c r="E8" s="44"/>
      <c r="F8" s="45"/>
      <c r="G8" s="45"/>
      <c r="H8" s="45"/>
      <c r="I8" s="45"/>
      <c r="J8" s="45"/>
      <c r="K8" s="45"/>
      <c r="L8" s="45"/>
      <c r="M8" s="45"/>
    </row>
  </sheetData>
  <mergeCells count="8">
    <mergeCell ref="E7:M7"/>
    <mergeCell ref="E8:M8"/>
    <mergeCell ref="D1:R1"/>
    <mergeCell ref="B4:B5"/>
    <mergeCell ref="C4:C5"/>
    <mergeCell ref="D4:D5"/>
    <mergeCell ref="E4:M5"/>
    <mergeCell ref="E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13" sqref="G13"/>
    </sheetView>
  </sheetViews>
  <sheetFormatPr defaultRowHeight="15" x14ac:dyDescent="0.25"/>
  <cols>
    <col min="1" max="1" width="29.85546875" style="30" bestFit="1" customWidth="1"/>
    <col min="2" max="2" width="18.42578125" bestFit="1" customWidth="1"/>
    <col min="3" max="4" width="12" style="26" customWidth="1"/>
    <col min="5" max="5" width="13.85546875" bestFit="1" customWidth="1"/>
    <col min="7" max="7" width="18.140625" customWidth="1"/>
  </cols>
  <sheetData>
    <row r="1" spans="1:7" x14ac:dyDescent="0.25">
      <c r="A1" s="38" t="s">
        <v>178</v>
      </c>
      <c r="B1" s="38" t="s">
        <v>179</v>
      </c>
      <c r="C1" s="38" t="s">
        <v>184</v>
      </c>
      <c r="D1" s="38" t="s">
        <v>185</v>
      </c>
      <c r="E1" s="38" t="s">
        <v>180</v>
      </c>
      <c r="F1" s="38" t="s">
        <v>181</v>
      </c>
      <c r="G1" s="38" t="s">
        <v>182</v>
      </c>
    </row>
    <row r="2" spans="1:7" x14ac:dyDescent="0.25">
      <c r="A2" s="28" t="s">
        <v>99</v>
      </c>
      <c r="B2" s="11" t="s">
        <v>189</v>
      </c>
      <c r="C2" s="11" t="s">
        <v>191</v>
      </c>
      <c r="D2" s="11" t="s">
        <v>191</v>
      </c>
      <c r="E2" s="11">
        <v>4</v>
      </c>
      <c r="F2" s="11">
        <v>3.25</v>
      </c>
      <c r="G2" s="11" t="s">
        <v>193</v>
      </c>
    </row>
    <row r="3" spans="1:7" x14ac:dyDescent="0.25">
      <c r="A3" s="28" t="s">
        <v>101</v>
      </c>
      <c r="B3" s="11" t="s">
        <v>189</v>
      </c>
      <c r="C3" s="11" t="s">
        <v>191</v>
      </c>
      <c r="D3" s="39">
        <v>40968</v>
      </c>
      <c r="E3" s="11">
        <v>0</v>
      </c>
      <c r="F3" s="11">
        <v>0</v>
      </c>
      <c r="G3" s="11" t="s">
        <v>194</v>
      </c>
    </row>
    <row r="4" spans="1:7" s="26" customFormat="1" x14ac:dyDescent="0.25">
      <c r="A4" s="28" t="s">
        <v>186</v>
      </c>
      <c r="B4" s="11" t="s">
        <v>189</v>
      </c>
      <c r="C4" s="11" t="s">
        <v>191</v>
      </c>
      <c r="D4" s="11" t="s">
        <v>191</v>
      </c>
      <c r="E4" s="11">
        <v>3</v>
      </c>
      <c r="F4" s="11">
        <v>1.5</v>
      </c>
      <c r="G4" s="11" t="s">
        <v>194</v>
      </c>
    </row>
    <row r="5" spans="1:7" x14ac:dyDescent="0.25">
      <c r="A5" s="28" t="s">
        <v>102</v>
      </c>
      <c r="B5" s="11" t="s">
        <v>189</v>
      </c>
      <c r="C5" s="11" t="s">
        <v>191</v>
      </c>
      <c r="D5" s="11" t="s">
        <v>191</v>
      </c>
      <c r="E5" s="11">
        <v>2</v>
      </c>
      <c r="F5" s="11">
        <v>1.25</v>
      </c>
      <c r="G5" s="11"/>
    </row>
    <row r="6" spans="1:7" x14ac:dyDescent="0.25">
      <c r="A6" s="28" t="s">
        <v>103</v>
      </c>
      <c r="B6" s="11" t="s">
        <v>189</v>
      </c>
      <c r="C6" s="11" t="s">
        <v>191</v>
      </c>
      <c r="D6" s="11" t="s">
        <v>191</v>
      </c>
      <c r="E6" s="11">
        <v>3</v>
      </c>
      <c r="F6" s="11">
        <v>3</v>
      </c>
      <c r="G6" s="11" t="s">
        <v>194</v>
      </c>
    </row>
    <row r="7" spans="1:7" x14ac:dyDescent="0.25">
      <c r="A7" s="28" t="s">
        <v>174</v>
      </c>
      <c r="B7" s="11" t="s">
        <v>189</v>
      </c>
      <c r="C7" s="11" t="s">
        <v>191</v>
      </c>
      <c r="D7" s="11" t="s">
        <v>191</v>
      </c>
      <c r="E7" s="11">
        <v>3</v>
      </c>
      <c r="F7" s="11">
        <v>1.5</v>
      </c>
      <c r="G7" s="11" t="s">
        <v>194</v>
      </c>
    </row>
    <row r="8" spans="1:7" x14ac:dyDescent="0.25">
      <c r="A8" s="28" t="s">
        <v>104</v>
      </c>
      <c r="B8" s="11" t="s">
        <v>189</v>
      </c>
      <c r="C8" s="11" t="s">
        <v>191</v>
      </c>
      <c r="D8" s="11" t="s">
        <v>191</v>
      </c>
      <c r="E8" s="11">
        <v>4</v>
      </c>
      <c r="F8" s="11">
        <v>3.25</v>
      </c>
      <c r="G8" s="11" t="s">
        <v>195</v>
      </c>
    </row>
    <row r="9" spans="1:7" x14ac:dyDescent="0.25">
      <c r="A9" s="28" t="s">
        <v>105</v>
      </c>
      <c r="B9" s="11" t="s">
        <v>189</v>
      </c>
      <c r="C9" s="11" t="s">
        <v>191</v>
      </c>
      <c r="D9" s="11" t="s">
        <v>191</v>
      </c>
      <c r="E9" s="11">
        <v>3</v>
      </c>
      <c r="F9" s="11">
        <v>1.5</v>
      </c>
      <c r="G9" s="11" t="s">
        <v>194</v>
      </c>
    </row>
    <row r="10" spans="1:7" x14ac:dyDescent="0.25">
      <c r="A10" s="28" t="s">
        <v>106</v>
      </c>
      <c r="B10" s="11" t="s">
        <v>189</v>
      </c>
      <c r="C10" s="11" t="s">
        <v>191</v>
      </c>
      <c r="D10" s="11" t="s">
        <v>191</v>
      </c>
      <c r="E10" s="11">
        <v>4</v>
      </c>
      <c r="F10" s="11">
        <v>2.35</v>
      </c>
      <c r="G10" s="11" t="s">
        <v>193</v>
      </c>
    </row>
    <row r="11" spans="1:7" x14ac:dyDescent="0.25">
      <c r="A11" s="28" t="s">
        <v>107</v>
      </c>
      <c r="B11" s="11" t="s">
        <v>189</v>
      </c>
      <c r="C11" s="11" t="s">
        <v>191</v>
      </c>
      <c r="D11" s="11" t="s">
        <v>191</v>
      </c>
      <c r="E11" s="11">
        <v>5</v>
      </c>
      <c r="F11" s="11">
        <v>5</v>
      </c>
      <c r="G11" s="11" t="s">
        <v>194</v>
      </c>
    </row>
    <row r="12" spans="1:7" x14ac:dyDescent="0.25">
      <c r="A12" s="28" t="s">
        <v>187</v>
      </c>
      <c r="B12" s="11" t="s">
        <v>189</v>
      </c>
      <c r="C12" s="11" t="s">
        <v>191</v>
      </c>
      <c r="D12" s="11" t="s">
        <v>191</v>
      </c>
      <c r="E12" s="11">
        <v>4</v>
      </c>
      <c r="F12" s="11">
        <v>2.25</v>
      </c>
      <c r="G12" s="11" t="s">
        <v>194</v>
      </c>
    </row>
    <row r="13" spans="1:7" x14ac:dyDescent="0.25">
      <c r="A13" s="28" t="s">
        <v>111</v>
      </c>
      <c r="B13" s="11" t="s">
        <v>189</v>
      </c>
      <c r="C13" s="11" t="s">
        <v>191</v>
      </c>
      <c r="D13" s="11" t="s">
        <v>191</v>
      </c>
      <c r="E13" s="11">
        <v>5</v>
      </c>
      <c r="F13" s="11">
        <v>3.25</v>
      </c>
      <c r="G13" s="11" t="s">
        <v>194</v>
      </c>
    </row>
    <row r="14" spans="1:7" x14ac:dyDescent="0.25">
      <c r="A14" s="28" t="s">
        <v>112</v>
      </c>
      <c r="B14" s="11" t="s">
        <v>189</v>
      </c>
      <c r="C14" s="11" t="s">
        <v>191</v>
      </c>
      <c r="D14" s="11" t="s">
        <v>191</v>
      </c>
      <c r="E14" s="11">
        <v>5</v>
      </c>
      <c r="F14" s="11">
        <v>3.5</v>
      </c>
      <c r="G14" s="11" t="s">
        <v>194</v>
      </c>
    </row>
    <row r="15" spans="1:7" x14ac:dyDescent="0.25">
      <c r="A15" s="28" t="s">
        <v>113</v>
      </c>
      <c r="B15" s="11" t="s">
        <v>189</v>
      </c>
      <c r="C15" s="11" t="s">
        <v>191</v>
      </c>
      <c r="D15" s="11" t="s">
        <v>191</v>
      </c>
      <c r="E15" s="11">
        <v>7</v>
      </c>
      <c r="F15" s="11">
        <v>5.5</v>
      </c>
      <c r="G15" s="11" t="s">
        <v>194</v>
      </c>
    </row>
    <row r="16" spans="1:7" x14ac:dyDescent="0.25">
      <c r="A16" s="28" t="s">
        <v>192</v>
      </c>
      <c r="B16" s="11" t="s">
        <v>190</v>
      </c>
      <c r="C16" s="39">
        <v>40983</v>
      </c>
      <c r="D16" s="39">
        <v>41079</v>
      </c>
      <c r="E16" s="11">
        <v>6</v>
      </c>
      <c r="F16" s="11">
        <v>3</v>
      </c>
      <c r="G16" s="11" t="s">
        <v>194</v>
      </c>
    </row>
    <row r="17" spans="1:7" x14ac:dyDescent="0.25">
      <c r="A17" s="28" t="s">
        <v>118</v>
      </c>
      <c r="B17" s="11" t="s">
        <v>189</v>
      </c>
      <c r="C17" s="11" t="s">
        <v>191</v>
      </c>
      <c r="D17" s="11" t="s">
        <v>191</v>
      </c>
      <c r="E17" s="11">
        <v>2</v>
      </c>
      <c r="F17" s="11">
        <v>1.25</v>
      </c>
      <c r="G17" s="11" t="s">
        <v>196</v>
      </c>
    </row>
    <row r="18" spans="1:7" x14ac:dyDescent="0.25">
      <c r="A18" s="28" t="s">
        <v>119</v>
      </c>
      <c r="B18" s="11" t="s">
        <v>189</v>
      </c>
      <c r="C18" s="11" t="s">
        <v>191</v>
      </c>
      <c r="D18" s="11" t="s">
        <v>191</v>
      </c>
      <c r="E18" s="11">
        <v>3</v>
      </c>
      <c r="F18" s="11">
        <v>2.25</v>
      </c>
      <c r="G18" s="11" t="s">
        <v>194</v>
      </c>
    </row>
    <row r="19" spans="1:7" x14ac:dyDescent="0.25">
      <c r="A19" s="28" t="s">
        <v>120</v>
      </c>
      <c r="B19" s="11" t="s">
        <v>189</v>
      </c>
      <c r="C19" s="11" t="s">
        <v>191</v>
      </c>
      <c r="D19" s="11" t="s">
        <v>191</v>
      </c>
      <c r="E19" s="11">
        <v>3</v>
      </c>
      <c r="F19" s="11">
        <v>2.25</v>
      </c>
      <c r="G19" s="11" t="s">
        <v>197</v>
      </c>
    </row>
    <row r="20" spans="1:7" x14ac:dyDescent="0.25">
      <c r="A20" s="28" t="s">
        <v>121</v>
      </c>
      <c r="B20" s="11" t="s">
        <v>189</v>
      </c>
      <c r="C20" s="11" t="s">
        <v>191</v>
      </c>
      <c r="D20" s="11" t="s">
        <v>191</v>
      </c>
      <c r="E20" s="11">
        <v>2</v>
      </c>
      <c r="F20" s="11">
        <v>1.25</v>
      </c>
      <c r="G20" s="11" t="s">
        <v>193</v>
      </c>
    </row>
    <row r="21" spans="1:7" x14ac:dyDescent="0.25">
      <c r="A21" s="28" t="s">
        <v>122</v>
      </c>
      <c r="B21" s="11" t="s">
        <v>189</v>
      </c>
      <c r="C21" s="11" t="s">
        <v>191</v>
      </c>
      <c r="D21" s="11" t="s">
        <v>191</v>
      </c>
      <c r="E21" s="11">
        <v>3</v>
      </c>
      <c r="F21" s="11">
        <v>2.5</v>
      </c>
      <c r="G21" s="11" t="s">
        <v>194</v>
      </c>
    </row>
    <row r="22" spans="1:7" x14ac:dyDescent="0.25">
      <c r="A22" s="28" t="s">
        <v>123</v>
      </c>
      <c r="B22" s="11" t="s">
        <v>189</v>
      </c>
      <c r="C22" s="11" t="s">
        <v>191</v>
      </c>
      <c r="D22" s="11" t="s">
        <v>191</v>
      </c>
      <c r="E22" s="11">
        <v>2</v>
      </c>
      <c r="F22" s="11">
        <v>1.25</v>
      </c>
      <c r="G22" s="11" t="s">
        <v>194</v>
      </c>
    </row>
    <row r="23" spans="1:7" x14ac:dyDescent="0.25">
      <c r="A23" s="28" t="s">
        <v>124</v>
      </c>
      <c r="B23" s="11" t="s">
        <v>189</v>
      </c>
      <c r="C23" s="11" t="s">
        <v>191</v>
      </c>
      <c r="D23" s="11" t="s">
        <v>191</v>
      </c>
      <c r="E23" s="11">
        <v>3</v>
      </c>
      <c r="F23" s="11">
        <v>2.25</v>
      </c>
      <c r="G23" s="11" t="s">
        <v>194</v>
      </c>
    </row>
    <row r="24" spans="1:7" x14ac:dyDescent="0.25">
      <c r="A24" s="28" t="s">
        <v>125</v>
      </c>
      <c r="B24" s="11" t="s">
        <v>189</v>
      </c>
      <c r="C24" s="11" t="s">
        <v>191</v>
      </c>
      <c r="D24" s="11" t="s">
        <v>191</v>
      </c>
      <c r="E24" s="11">
        <v>4</v>
      </c>
      <c r="F24" s="11">
        <v>2.25</v>
      </c>
      <c r="G24" s="11" t="s">
        <v>193</v>
      </c>
    </row>
    <row r="25" spans="1:7" x14ac:dyDescent="0.25">
      <c r="A25" s="28" t="s">
        <v>126</v>
      </c>
      <c r="B25" s="11" t="s">
        <v>189</v>
      </c>
      <c r="C25" s="11" t="s">
        <v>191</v>
      </c>
      <c r="D25" s="11" t="s">
        <v>191</v>
      </c>
      <c r="E25" s="11">
        <v>5</v>
      </c>
      <c r="F25" s="11">
        <v>3.5</v>
      </c>
      <c r="G25" s="11" t="s">
        <v>198</v>
      </c>
    </row>
    <row r="26" spans="1:7" x14ac:dyDescent="0.25">
      <c r="A26" s="29" t="s">
        <v>165</v>
      </c>
      <c r="B26" s="11" t="s">
        <v>190</v>
      </c>
      <c r="C26" s="39">
        <v>40966</v>
      </c>
      <c r="D26" s="39">
        <v>41016</v>
      </c>
      <c r="E26" s="11">
        <v>7</v>
      </c>
      <c r="F26" s="11">
        <v>3.5</v>
      </c>
      <c r="G26" s="11" t="s">
        <v>193</v>
      </c>
    </row>
    <row r="27" spans="1:7" x14ac:dyDescent="0.25">
      <c r="A27" s="28" t="s">
        <v>188</v>
      </c>
      <c r="B27" s="11" t="s">
        <v>189</v>
      </c>
      <c r="C27" s="11" t="s">
        <v>191</v>
      </c>
      <c r="D27" s="11" t="s">
        <v>191</v>
      </c>
      <c r="E27" s="11">
        <v>1</v>
      </c>
      <c r="F27" s="11">
        <v>1</v>
      </c>
      <c r="G27" s="1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25" workbookViewId="0">
      <selection activeCell="F67" sqref="F67"/>
    </sheetView>
  </sheetViews>
  <sheetFormatPr defaultRowHeight="15" x14ac:dyDescent="0.25"/>
  <cols>
    <col min="2" max="2" width="27.42578125" customWidth="1"/>
    <col min="3" max="3" width="19.7109375" customWidth="1"/>
    <col min="4" max="4" width="24.5703125" customWidth="1"/>
    <col min="5" max="5" width="20.42578125" customWidth="1"/>
    <col min="6" max="6" width="34.140625" bestFit="1" customWidth="1"/>
    <col min="7" max="7" width="29.85546875" bestFit="1" customWidth="1"/>
  </cols>
  <sheetData>
    <row r="1" spans="1:7" x14ac:dyDescent="0.25">
      <c r="A1" s="10" t="s">
        <v>144</v>
      </c>
      <c r="B1" s="10" t="s">
        <v>26</v>
      </c>
      <c r="C1" s="10" t="s">
        <v>0</v>
      </c>
      <c r="D1" s="10" t="s">
        <v>31</v>
      </c>
      <c r="E1" s="10" t="s">
        <v>1</v>
      </c>
      <c r="F1" s="10" t="s">
        <v>2</v>
      </c>
      <c r="G1" s="10" t="s">
        <v>138</v>
      </c>
    </row>
    <row r="2" spans="1:7" x14ac:dyDescent="0.25">
      <c r="A2" s="9">
        <v>1</v>
      </c>
      <c r="B2" s="6" t="s">
        <v>32</v>
      </c>
      <c r="C2" s="11"/>
      <c r="D2" s="11"/>
      <c r="E2" s="11"/>
      <c r="F2" s="13" t="s">
        <v>97</v>
      </c>
      <c r="G2" s="13" t="s">
        <v>97</v>
      </c>
    </row>
    <row r="3" spans="1:7" x14ac:dyDescent="0.25">
      <c r="A3" s="9">
        <v>2</v>
      </c>
      <c r="B3" s="6" t="s">
        <v>143</v>
      </c>
      <c r="C3" s="11"/>
      <c r="D3" s="11"/>
      <c r="E3" s="11"/>
      <c r="F3" s="13" t="s">
        <v>98</v>
      </c>
      <c r="G3" s="13" t="s">
        <v>98</v>
      </c>
    </row>
    <row r="4" spans="1:7" x14ac:dyDescent="0.25">
      <c r="A4" s="9">
        <v>3</v>
      </c>
      <c r="B4" s="6" t="s">
        <v>33</v>
      </c>
      <c r="C4" s="11"/>
      <c r="D4" s="11"/>
      <c r="E4" s="11"/>
      <c r="F4" s="13" t="s">
        <v>98</v>
      </c>
      <c r="G4" s="13" t="s">
        <v>98</v>
      </c>
    </row>
    <row r="5" spans="1:7" x14ac:dyDescent="0.25">
      <c r="A5" s="9">
        <v>4</v>
      </c>
      <c r="B5" s="6" t="s">
        <v>34</v>
      </c>
      <c r="C5" s="11"/>
      <c r="D5" s="11"/>
      <c r="E5" s="11"/>
      <c r="F5" s="11" t="s">
        <v>99</v>
      </c>
      <c r="G5" s="11" t="s">
        <v>99</v>
      </c>
    </row>
    <row r="6" spans="1:7" x14ac:dyDescent="0.25">
      <c r="A6" s="9">
        <v>5</v>
      </c>
      <c r="B6" s="6" t="s">
        <v>35</v>
      </c>
      <c r="C6" s="11"/>
      <c r="D6" s="11"/>
      <c r="E6" s="11"/>
      <c r="F6" s="13" t="s">
        <v>100</v>
      </c>
      <c r="G6" s="13" t="s">
        <v>100</v>
      </c>
    </row>
    <row r="7" spans="1:7" x14ac:dyDescent="0.25">
      <c r="A7" s="9">
        <v>6</v>
      </c>
      <c r="B7" s="6" t="s">
        <v>36</v>
      </c>
      <c r="C7" s="11"/>
      <c r="D7" s="11"/>
      <c r="E7" s="11"/>
      <c r="F7" s="11" t="s">
        <v>99</v>
      </c>
      <c r="G7" s="11" t="s">
        <v>99</v>
      </c>
    </row>
    <row r="8" spans="1:7" x14ac:dyDescent="0.25">
      <c r="A8" s="9">
        <v>7</v>
      </c>
      <c r="B8" s="6" t="s">
        <v>37</v>
      </c>
      <c r="C8" s="11"/>
      <c r="D8" s="11"/>
      <c r="E8" s="11"/>
      <c r="F8" s="11" t="s">
        <v>99</v>
      </c>
      <c r="G8" s="11" t="s">
        <v>99</v>
      </c>
    </row>
    <row r="9" spans="1:7" x14ac:dyDescent="0.25">
      <c r="A9" s="9">
        <v>8</v>
      </c>
      <c r="B9" s="7" t="s">
        <v>38</v>
      </c>
      <c r="C9" s="11"/>
      <c r="D9" s="11"/>
      <c r="E9" s="11"/>
      <c r="F9" s="11" t="s">
        <v>101</v>
      </c>
      <c r="G9" s="11" t="s">
        <v>101</v>
      </c>
    </row>
    <row r="10" spans="1:7" x14ac:dyDescent="0.25">
      <c r="A10" s="9">
        <v>9</v>
      </c>
      <c r="B10" s="7" t="s">
        <v>39</v>
      </c>
      <c r="C10" s="11"/>
      <c r="D10" s="11"/>
      <c r="E10" s="11"/>
      <c r="F10" s="11" t="s">
        <v>102</v>
      </c>
      <c r="G10" s="11" t="s">
        <v>102</v>
      </c>
    </row>
    <row r="11" spans="1:7" x14ac:dyDescent="0.25">
      <c r="A11" s="9">
        <v>10</v>
      </c>
      <c r="B11" s="7" t="s">
        <v>40</v>
      </c>
      <c r="C11" s="11"/>
      <c r="D11" s="11"/>
      <c r="E11" s="11"/>
      <c r="F11" s="11" t="s">
        <v>103</v>
      </c>
      <c r="G11" s="11" t="s">
        <v>103</v>
      </c>
    </row>
    <row r="12" spans="1:7" x14ac:dyDescent="0.25">
      <c r="A12" s="9">
        <v>11</v>
      </c>
      <c r="B12" s="7" t="s">
        <v>41</v>
      </c>
      <c r="C12" s="11"/>
      <c r="D12" s="11"/>
      <c r="E12" s="11"/>
      <c r="F12" s="11" t="s">
        <v>103</v>
      </c>
      <c r="G12" s="11" t="s">
        <v>103</v>
      </c>
    </row>
    <row r="13" spans="1:7" x14ac:dyDescent="0.25">
      <c r="A13" s="9">
        <v>12</v>
      </c>
      <c r="B13" s="7" t="s">
        <v>42</v>
      </c>
      <c r="C13" s="11"/>
      <c r="D13" s="11"/>
      <c r="E13" s="11"/>
      <c r="F13" s="11" t="s">
        <v>103</v>
      </c>
      <c r="G13" s="11" t="s">
        <v>103</v>
      </c>
    </row>
    <row r="14" spans="1:7" x14ac:dyDescent="0.25">
      <c r="A14" s="9">
        <v>13</v>
      </c>
      <c r="B14" s="7" t="s">
        <v>43</v>
      </c>
      <c r="C14" s="11"/>
      <c r="D14" s="11"/>
      <c r="E14" s="11"/>
      <c r="F14" s="11" t="s">
        <v>104</v>
      </c>
      <c r="G14" s="11" t="s">
        <v>104</v>
      </c>
    </row>
    <row r="15" spans="1:7" x14ac:dyDescent="0.25">
      <c r="A15" s="9">
        <v>14</v>
      </c>
      <c r="B15" s="7" t="s">
        <v>44</v>
      </c>
      <c r="C15" s="11"/>
      <c r="D15" s="11"/>
      <c r="E15" s="11"/>
      <c r="F15" s="11" t="s">
        <v>104</v>
      </c>
      <c r="G15" s="11" t="s">
        <v>104</v>
      </c>
    </row>
    <row r="16" spans="1:7" x14ac:dyDescent="0.25">
      <c r="A16" s="9">
        <v>15</v>
      </c>
      <c r="B16" s="6" t="s">
        <v>45</v>
      </c>
      <c r="C16" s="11"/>
      <c r="D16" s="11"/>
      <c r="E16" s="11"/>
      <c r="F16" s="11" t="s">
        <v>105</v>
      </c>
      <c r="G16" s="11" t="s">
        <v>145</v>
      </c>
    </row>
    <row r="17" spans="1:7" x14ac:dyDescent="0.25">
      <c r="A17" s="9">
        <v>16</v>
      </c>
      <c r="B17" s="6" t="s">
        <v>46</v>
      </c>
      <c r="C17" s="11"/>
      <c r="D17" s="11"/>
      <c r="E17" s="11"/>
      <c r="F17" s="11" t="s">
        <v>106</v>
      </c>
      <c r="G17" s="11" t="s">
        <v>106</v>
      </c>
    </row>
    <row r="18" spans="1:7" x14ac:dyDescent="0.25">
      <c r="A18" s="9">
        <v>17</v>
      </c>
      <c r="B18" s="7" t="s">
        <v>47</v>
      </c>
      <c r="C18" s="11"/>
      <c r="D18" s="11"/>
      <c r="E18" s="11"/>
      <c r="F18" s="11" t="s">
        <v>106</v>
      </c>
      <c r="G18" s="11" t="s">
        <v>106</v>
      </c>
    </row>
    <row r="19" spans="1:7" x14ac:dyDescent="0.25">
      <c r="A19" s="9">
        <v>18</v>
      </c>
      <c r="B19" s="7" t="s">
        <v>48</v>
      </c>
      <c r="C19" s="11"/>
      <c r="D19" s="11"/>
      <c r="E19" s="11"/>
      <c r="F19" s="11" t="s">
        <v>107</v>
      </c>
      <c r="G19" s="11" t="s">
        <v>107</v>
      </c>
    </row>
    <row r="20" spans="1:7" x14ac:dyDescent="0.25">
      <c r="A20" s="9">
        <v>19</v>
      </c>
      <c r="B20" s="7" t="s">
        <v>49</v>
      </c>
      <c r="C20" s="11"/>
      <c r="D20" s="11"/>
      <c r="E20" s="11"/>
      <c r="F20" s="13" t="s">
        <v>108</v>
      </c>
      <c r="G20" s="13" t="s">
        <v>108</v>
      </c>
    </row>
    <row r="21" spans="1:7" x14ac:dyDescent="0.25">
      <c r="A21" s="9">
        <v>20</v>
      </c>
      <c r="B21" s="6" t="s">
        <v>50</v>
      </c>
      <c r="C21" s="11"/>
      <c r="D21" s="11"/>
      <c r="E21" s="11"/>
      <c r="F21" s="11" t="s">
        <v>107</v>
      </c>
      <c r="G21" s="11" t="s">
        <v>107</v>
      </c>
    </row>
    <row r="22" spans="1:7" x14ac:dyDescent="0.25">
      <c r="A22" s="9">
        <v>21</v>
      </c>
      <c r="B22" s="6" t="s">
        <v>51</v>
      </c>
      <c r="C22" s="11"/>
      <c r="D22" s="11"/>
      <c r="E22" s="11"/>
      <c r="F22" s="11" t="s">
        <v>107</v>
      </c>
      <c r="G22" s="11" t="s">
        <v>107</v>
      </c>
    </row>
    <row r="23" spans="1:7" x14ac:dyDescent="0.25">
      <c r="A23" s="9">
        <v>22</v>
      </c>
      <c r="B23" s="6" t="s">
        <v>52</v>
      </c>
      <c r="C23" s="11"/>
      <c r="D23" s="11"/>
      <c r="E23" s="11"/>
      <c r="F23" s="11" t="s">
        <v>109</v>
      </c>
      <c r="G23" s="11" t="s">
        <v>109</v>
      </c>
    </row>
    <row r="24" spans="1:7" x14ac:dyDescent="0.25">
      <c r="A24" s="9">
        <v>23</v>
      </c>
      <c r="B24" s="6" t="s">
        <v>53</v>
      </c>
      <c r="C24" s="11"/>
      <c r="D24" s="11"/>
      <c r="E24" s="11"/>
      <c r="F24" s="11" t="s">
        <v>107</v>
      </c>
      <c r="G24" s="11" t="s">
        <v>107</v>
      </c>
    </row>
    <row r="25" spans="1:7" x14ac:dyDescent="0.25">
      <c r="A25" s="9">
        <v>24</v>
      </c>
      <c r="B25" s="6" t="s">
        <v>54</v>
      </c>
      <c r="C25" s="11"/>
      <c r="D25" s="11"/>
      <c r="E25" s="11"/>
      <c r="F25" s="11" t="s">
        <v>110</v>
      </c>
      <c r="G25" s="11" t="s">
        <v>110</v>
      </c>
    </row>
    <row r="26" spans="1:7" x14ac:dyDescent="0.25">
      <c r="A26" s="9">
        <v>25</v>
      </c>
      <c r="B26" s="6" t="s">
        <v>55</v>
      </c>
      <c r="C26" s="11"/>
      <c r="D26" s="11"/>
      <c r="E26" s="11"/>
      <c r="F26" s="11" t="s">
        <v>111</v>
      </c>
      <c r="G26" s="11" t="s">
        <v>111</v>
      </c>
    </row>
    <row r="27" spans="1:7" x14ac:dyDescent="0.25">
      <c r="A27" s="9">
        <v>26</v>
      </c>
      <c r="B27" s="6" t="s">
        <v>56</v>
      </c>
      <c r="C27" s="11"/>
      <c r="D27" s="11"/>
      <c r="E27" s="11"/>
      <c r="F27" s="11" t="s">
        <v>111</v>
      </c>
      <c r="G27" s="11" t="s">
        <v>111</v>
      </c>
    </row>
    <row r="28" spans="1:7" x14ac:dyDescent="0.25">
      <c r="A28" s="9">
        <v>27</v>
      </c>
      <c r="B28" s="7" t="s">
        <v>57</v>
      </c>
      <c r="C28" s="11"/>
      <c r="D28" s="11"/>
      <c r="E28" s="11"/>
      <c r="F28" s="11" t="s">
        <v>112</v>
      </c>
      <c r="G28" s="11" t="s">
        <v>112</v>
      </c>
    </row>
    <row r="29" spans="1:7" x14ac:dyDescent="0.25">
      <c r="A29" s="9">
        <v>28</v>
      </c>
      <c r="B29" s="7" t="s">
        <v>58</v>
      </c>
      <c r="C29" s="11"/>
      <c r="D29" s="11"/>
      <c r="E29" s="11"/>
      <c r="F29" s="11" t="s">
        <v>112</v>
      </c>
      <c r="G29" s="11" t="s">
        <v>112</v>
      </c>
    </row>
    <row r="30" spans="1:7" x14ac:dyDescent="0.25">
      <c r="A30" s="9">
        <v>29</v>
      </c>
      <c r="B30" s="7" t="s">
        <v>59</v>
      </c>
      <c r="C30" s="11"/>
      <c r="D30" s="11"/>
      <c r="E30" s="11"/>
      <c r="F30" s="11" t="s">
        <v>112</v>
      </c>
      <c r="G30" s="11" t="s">
        <v>112</v>
      </c>
    </row>
    <row r="31" spans="1:7" x14ac:dyDescent="0.25">
      <c r="A31" s="9">
        <v>30</v>
      </c>
      <c r="B31" s="7" t="s">
        <v>60</v>
      </c>
      <c r="C31" s="11"/>
      <c r="D31" s="11"/>
      <c r="E31" s="11"/>
      <c r="F31" s="11" t="s">
        <v>113</v>
      </c>
      <c r="G31" s="11" t="s">
        <v>113</v>
      </c>
    </row>
    <row r="32" spans="1:7" x14ac:dyDescent="0.25">
      <c r="A32" s="9">
        <v>31</v>
      </c>
      <c r="B32" s="7" t="s">
        <v>61</v>
      </c>
      <c r="C32" s="11"/>
      <c r="D32" s="11"/>
      <c r="E32" s="11"/>
      <c r="F32" s="11" t="s">
        <v>113</v>
      </c>
      <c r="G32" s="11" t="s">
        <v>113</v>
      </c>
    </row>
    <row r="33" spans="1:7" x14ac:dyDescent="0.25">
      <c r="A33" s="9">
        <v>32</v>
      </c>
      <c r="B33" s="7" t="s">
        <v>62</v>
      </c>
      <c r="C33" s="11"/>
      <c r="D33" s="11"/>
      <c r="E33" s="11"/>
      <c r="F33" s="11" t="s">
        <v>113</v>
      </c>
      <c r="G33" s="11" t="s">
        <v>113</v>
      </c>
    </row>
    <row r="34" spans="1:7" x14ac:dyDescent="0.25">
      <c r="A34" s="9">
        <v>33</v>
      </c>
      <c r="B34" s="7" t="s">
        <v>63</v>
      </c>
      <c r="C34" s="11"/>
      <c r="D34" s="11"/>
      <c r="E34" s="11"/>
      <c r="F34" s="11" t="s">
        <v>114</v>
      </c>
      <c r="G34" s="11" t="s">
        <v>114</v>
      </c>
    </row>
    <row r="35" spans="1:7" x14ac:dyDescent="0.25">
      <c r="A35" s="9">
        <v>34</v>
      </c>
      <c r="B35" s="7" t="s">
        <v>64</v>
      </c>
      <c r="C35" s="11"/>
      <c r="D35" s="11"/>
      <c r="E35" s="11"/>
      <c r="F35" s="11" t="s">
        <v>113</v>
      </c>
      <c r="G35" s="11" t="s">
        <v>113</v>
      </c>
    </row>
    <row r="36" spans="1:7" x14ac:dyDescent="0.25">
      <c r="A36" s="9">
        <v>35</v>
      </c>
      <c r="B36" s="7" t="s">
        <v>65</v>
      </c>
      <c r="C36" s="11"/>
      <c r="D36" s="11"/>
      <c r="E36" s="11"/>
      <c r="F36" s="12" t="s">
        <v>115</v>
      </c>
      <c r="G36" s="12" t="s">
        <v>115</v>
      </c>
    </row>
    <row r="37" spans="1:7" x14ac:dyDescent="0.25">
      <c r="A37" s="9">
        <v>36</v>
      </c>
      <c r="B37" s="7" t="s">
        <v>66</v>
      </c>
      <c r="C37" s="11"/>
      <c r="D37" s="11"/>
      <c r="E37" s="11"/>
      <c r="F37" s="11" t="s">
        <v>116</v>
      </c>
      <c r="G37" s="11" t="s">
        <v>116</v>
      </c>
    </row>
    <row r="38" spans="1:7" x14ac:dyDescent="0.25">
      <c r="A38" s="9">
        <v>37</v>
      </c>
      <c r="B38" s="7" t="s">
        <v>67</v>
      </c>
      <c r="C38" s="11"/>
      <c r="D38" s="11"/>
      <c r="E38" s="11"/>
      <c r="F38" s="11" t="s">
        <v>116</v>
      </c>
      <c r="G38" s="11" t="s">
        <v>116</v>
      </c>
    </row>
    <row r="39" spans="1:7" x14ac:dyDescent="0.25">
      <c r="A39" s="9">
        <v>38</v>
      </c>
      <c r="B39" s="7" t="s">
        <v>68</v>
      </c>
      <c r="C39" s="11"/>
      <c r="D39" s="11"/>
      <c r="E39" s="11"/>
      <c r="F39" s="15" t="s">
        <v>117</v>
      </c>
      <c r="G39" s="15" t="s">
        <v>117</v>
      </c>
    </row>
    <row r="40" spans="1:7" x14ac:dyDescent="0.25">
      <c r="A40" s="9">
        <v>39</v>
      </c>
      <c r="B40" s="7" t="s">
        <v>69</v>
      </c>
      <c r="C40" s="11"/>
      <c r="D40" s="11"/>
      <c r="E40" s="11"/>
      <c r="F40" s="11" t="s">
        <v>118</v>
      </c>
      <c r="G40" s="11" t="s">
        <v>118</v>
      </c>
    </row>
    <row r="41" spans="1:7" x14ac:dyDescent="0.25">
      <c r="A41" s="9">
        <v>40</v>
      </c>
      <c r="B41" s="8" t="s">
        <v>70</v>
      </c>
      <c r="C41" s="11"/>
      <c r="D41" s="11"/>
      <c r="E41" s="11"/>
      <c r="F41" s="11" t="s">
        <v>119</v>
      </c>
      <c r="G41" s="11" t="s">
        <v>119</v>
      </c>
    </row>
    <row r="42" spans="1:7" x14ac:dyDescent="0.25">
      <c r="A42" s="9">
        <v>41</v>
      </c>
      <c r="B42" s="8" t="s">
        <v>71</v>
      </c>
      <c r="C42" s="11"/>
      <c r="D42" s="11"/>
      <c r="E42" s="11"/>
      <c r="F42" s="11" t="s">
        <v>120</v>
      </c>
      <c r="G42" s="11" t="s">
        <v>120</v>
      </c>
    </row>
    <row r="43" spans="1:7" x14ac:dyDescent="0.25">
      <c r="A43" s="9">
        <v>42</v>
      </c>
      <c r="B43" s="7" t="s">
        <v>72</v>
      </c>
      <c r="C43" s="11"/>
      <c r="D43" s="11"/>
      <c r="E43" s="11"/>
      <c r="F43" s="11" t="s">
        <v>121</v>
      </c>
      <c r="G43" s="11" t="s">
        <v>121</v>
      </c>
    </row>
    <row r="44" spans="1:7" x14ac:dyDescent="0.25">
      <c r="A44" s="9">
        <v>43</v>
      </c>
      <c r="B44" s="7" t="s">
        <v>73</v>
      </c>
      <c r="C44" s="11"/>
      <c r="D44" s="11"/>
      <c r="E44" s="11"/>
      <c r="F44" s="11" t="s">
        <v>122</v>
      </c>
      <c r="G44" s="11" t="s">
        <v>122</v>
      </c>
    </row>
    <row r="45" spans="1:7" x14ac:dyDescent="0.25">
      <c r="A45" s="9">
        <v>44</v>
      </c>
      <c r="B45" s="7" t="s">
        <v>74</v>
      </c>
      <c r="C45" s="11"/>
      <c r="D45" s="11"/>
      <c r="E45" s="11"/>
      <c r="F45" s="11" t="s">
        <v>123</v>
      </c>
      <c r="G45" s="11" t="s">
        <v>123</v>
      </c>
    </row>
    <row r="46" spans="1:7" x14ac:dyDescent="0.25">
      <c r="A46" s="9">
        <v>45</v>
      </c>
      <c r="B46" s="7" t="s">
        <v>75</v>
      </c>
      <c r="C46" s="11"/>
      <c r="D46" s="11"/>
      <c r="E46" s="11"/>
      <c r="F46" s="11" t="s">
        <v>122</v>
      </c>
      <c r="G46" s="11" t="s">
        <v>122</v>
      </c>
    </row>
    <row r="47" spans="1:7" x14ac:dyDescent="0.25">
      <c r="A47" s="9">
        <v>46</v>
      </c>
      <c r="B47" s="7" t="s">
        <v>76</v>
      </c>
      <c r="C47" s="11"/>
      <c r="D47" s="11"/>
      <c r="E47" s="11"/>
      <c r="F47" s="11" t="s">
        <v>124</v>
      </c>
      <c r="G47" s="11" t="s">
        <v>124</v>
      </c>
    </row>
    <row r="48" spans="1:7" x14ac:dyDescent="0.25">
      <c r="A48" s="9">
        <v>47</v>
      </c>
      <c r="B48" s="7" t="s">
        <v>77</v>
      </c>
      <c r="C48" s="11"/>
      <c r="D48" s="11"/>
      <c r="E48" s="11"/>
      <c r="F48" s="11" t="s">
        <v>125</v>
      </c>
      <c r="G48" s="11" t="s">
        <v>125</v>
      </c>
    </row>
    <row r="49" spans="1:7" x14ac:dyDescent="0.25">
      <c r="A49" s="9">
        <v>48</v>
      </c>
      <c r="B49" s="7" t="s">
        <v>78</v>
      </c>
      <c r="C49" s="11"/>
      <c r="D49" s="11"/>
      <c r="E49" s="11"/>
      <c r="F49" s="11" t="s">
        <v>125</v>
      </c>
      <c r="G49" s="11" t="s">
        <v>125</v>
      </c>
    </row>
    <row r="50" spans="1:7" x14ac:dyDescent="0.25">
      <c r="A50" s="9">
        <v>49</v>
      </c>
      <c r="B50" s="7" t="s">
        <v>79</v>
      </c>
      <c r="C50" s="11"/>
      <c r="D50" s="11"/>
      <c r="E50" s="11"/>
      <c r="F50" s="11" t="s">
        <v>126</v>
      </c>
      <c r="G50" s="11" t="s">
        <v>126</v>
      </c>
    </row>
    <row r="51" spans="1:7" x14ac:dyDescent="0.25">
      <c r="A51" s="9">
        <v>50</v>
      </c>
      <c r="B51" s="7" t="s">
        <v>80</v>
      </c>
      <c r="C51" s="11"/>
      <c r="D51" s="11"/>
      <c r="E51" s="11"/>
      <c r="F51" s="11" t="s">
        <v>126</v>
      </c>
      <c r="G51" s="11" t="s">
        <v>126</v>
      </c>
    </row>
    <row r="52" spans="1:7" x14ac:dyDescent="0.25">
      <c r="A52" s="9">
        <v>51</v>
      </c>
      <c r="B52" s="7" t="s">
        <v>81</v>
      </c>
      <c r="C52" s="11"/>
      <c r="D52" s="11"/>
      <c r="E52" s="11"/>
      <c r="F52" s="11" t="s">
        <v>127</v>
      </c>
      <c r="G52" s="11" t="s">
        <v>127</v>
      </c>
    </row>
    <row r="53" spans="1:7" x14ac:dyDescent="0.25">
      <c r="A53" s="9">
        <v>52</v>
      </c>
      <c r="B53" s="7" t="s">
        <v>82</v>
      </c>
      <c r="C53" s="11"/>
      <c r="D53" s="11"/>
      <c r="E53" s="11"/>
      <c r="F53" s="13" t="s">
        <v>128</v>
      </c>
      <c r="G53" s="11" t="s">
        <v>146</v>
      </c>
    </row>
    <row r="54" spans="1:7" x14ac:dyDescent="0.25">
      <c r="A54" s="9">
        <v>53</v>
      </c>
      <c r="B54" s="6" t="s">
        <v>83</v>
      </c>
      <c r="C54" s="11"/>
      <c r="D54" s="11"/>
      <c r="E54" s="11"/>
      <c r="F54" s="11" t="s">
        <v>129</v>
      </c>
      <c r="G54" s="11" t="s">
        <v>129</v>
      </c>
    </row>
    <row r="55" spans="1:7" x14ac:dyDescent="0.25">
      <c r="A55" s="9">
        <v>54</v>
      </c>
      <c r="B55" s="6" t="s">
        <v>84</v>
      </c>
      <c r="C55" s="11"/>
      <c r="D55" s="11"/>
      <c r="E55" s="11"/>
      <c r="F55" s="11" t="s">
        <v>130</v>
      </c>
      <c r="G55" s="11" t="s">
        <v>130</v>
      </c>
    </row>
    <row r="56" spans="1:7" x14ac:dyDescent="0.25">
      <c r="A56" s="9">
        <v>55</v>
      </c>
      <c r="B56" s="6" t="s">
        <v>85</v>
      </c>
      <c r="C56" s="11"/>
      <c r="D56" s="11"/>
      <c r="E56" s="11"/>
      <c r="F56" s="11" t="s">
        <v>129</v>
      </c>
      <c r="G56" s="11" t="s">
        <v>129</v>
      </c>
    </row>
    <row r="57" spans="1:7" x14ac:dyDescent="0.25">
      <c r="A57" s="9">
        <v>56</v>
      </c>
      <c r="B57" s="6" t="s">
        <v>86</v>
      </c>
      <c r="C57" s="11"/>
      <c r="D57" s="11"/>
      <c r="E57" s="11"/>
      <c r="F57" s="11" t="s">
        <v>129</v>
      </c>
      <c r="G57" s="11" t="s">
        <v>129</v>
      </c>
    </row>
    <row r="58" spans="1:7" x14ac:dyDescent="0.25">
      <c r="A58" s="9">
        <v>57</v>
      </c>
      <c r="B58" s="6" t="s">
        <v>87</v>
      </c>
      <c r="C58" s="11"/>
      <c r="D58" s="11"/>
      <c r="E58" s="11"/>
      <c r="F58" s="11" t="s">
        <v>129</v>
      </c>
      <c r="G58" s="11" t="s">
        <v>129</v>
      </c>
    </row>
    <row r="59" spans="1:7" x14ac:dyDescent="0.25">
      <c r="A59" s="9">
        <v>58</v>
      </c>
      <c r="B59" s="6" t="s">
        <v>88</v>
      </c>
      <c r="C59" s="11"/>
      <c r="D59" s="11"/>
      <c r="E59" s="11"/>
      <c r="F59" s="11" t="s">
        <v>129</v>
      </c>
      <c r="G59" s="11" t="s">
        <v>129</v>
      </c>
    </row>
    <row r="60" spans="1:7" x14ac:dyDescent="0.25">
      <c r="A60" s="9">
        <v>59</v>
      </c>
      <c r="B60" s="6" t="s">
        <v>89</v>
      </c>
      <c r="C60" s="11"/>
      <c r="D60" s="11"/>
      <c r="E60" s="11"/>
      <c r="F60" s="11" t="s">
        <v>129</v>
      </c>
      <c r="G60" s="11" t="s">
        <v>129</v>
      </c>
    </row>
    <row r="61" spans="1:7" x14ac:dyDescent="0.25">
      <c r="A61" s="9">
        <v>60</v>
      </c>
      <c r="B61" s="6" t="s">
        <v>90</v>
      </c>
      <c r="C61" s="11"/>
      <c r="D61" s="11"/>
      <c r="E61" s="11"/>
      <c r="F61" s="11" t="s">
        <v>131</v>
      </c>
      <c r="G61" s="11" t="s">
        <v>131</v>
      </c>
    </row>
    <row r="62" spans="1:7" x14ac:dyDescent="0.25">
      <c r="A62" s="9">
        <v>61</v>
      </c>
      <c r="B62" s="6" t="s">
        <v>91</v>
      </c>
      <c r="C62" s="11"/>
      <c r="D62" s="11"/>
      <c r="E62" s="11"/>
      <c r="F62" s="11" t="s">
        <v>132</v>
      </c>
      <c r="G62" s="11" t="s">
        <v>132</v>
      </c>
    </row>
    <row r="63" spans="1:7" x14ac:dyDescent="0.25">
      <c r="A63" s="9">
        <v>62</v>
      </c>
      <c r="B63" s="6" t="s">
        <v>92</v>
      </c>
      <c r="C63" s="11"/>
      <c r="D63" s="11"/>
      <c r="E63" s="11"/>
      <c r="F63" s="11" t="s">
        <v>133</v>
      </c>
      <c r="G63" s="11" t="s">
        <v>133</v>
      </c>
    </row>
    <row r="64" spans="1:7" x14ac:dyDescent="0.25">
      <c r="A64" s="9">
        <v>63</v>
      </c>
      <c r="B64" s="6" t="s">
        <v>93</v>
      </c>
      <c r="C64" s="11"/>
      <c r="D64" s="11"/>
      <c r="E64" s="11"/>
      <c r="F64" s="11" t="s">
        <v>134</v>
      </c>
      <c r="G64" s="11" t="s">
        <v>134</v>
      </c>
    </row>
    <row r="65" spans="1:7" x14ac:dyDescent="0.25">
      <c r="A65" s="9">
        <v>64</v>
      </c>
      <c r="B65" s="6" t="s">
        <v>94</v>
      </c>
      <c r="C65" s="11"/>
      <c r="D65" s="11"/>
      <c r="E65" s="11"/>
      <c r="F65" s="11" t="s">
        <v>135</v>
      </c>
      <c r="G65" s="11" t="s">
        <v>135</v>
      </c>
    </row>
    <row r="66" spans="1:7" x14ac:dyDescent="0.25">
      <c r="A66" s="9">
        <v>65</v>
      </c>
      <c r="B66" s="6" t="s">
        <v>95</v>
      </c>
      <c r="C66" s="11"/>
      <c r="D66" s="11"/>
      <c r="E66" s="11"/>
      <c r="F66" s="13" t="s">
        <v>136</v>
      </c>
      <c r="G66" s="13" t="s">
        <v>136</v>
      </c>
    </row>
    <row r="67" spans="1:7" x14ac:dyDescent="0.25">
      <c r="A67" s="9">
        <v>66</v>
      </c>
      <c r="B67" s="6" t="s">
        <v>96</v>
      </c>
      <c r="C67" s="11"/>
      <c r="D67" s="11"/>
      <c r="E67" s="11"/>
      <c r="F67" s="13" t="s">
        <v>137</v>
      </c>
      <c r="G67" s="13" t="s">
        <v>137</v>
      </c>
    </row>
    <row r="69" spans="1:7" x14ac:dyDescent="0.25">
      <c r="B69" s="14"/>
      <c r="E69" s="16" t="s">
        <v>141</v>
      </c>
      <c r="F69" s="16">
        <f>COUNTA(F2:F67)-(1*19)-(0.5*1)-(0.25*1)</f>
        <v>46.25</v>
      </c>
      <c r="G69" s="16">
        <f>COUNTA(G2:G67)-(1*18)-(0.5*1)-(0.25*1)</f>
        <v>47.25</v>
      </c>
    </row>
    <row r="70" spans="1:7" x14ac:dyDescent="0.25">
      <c r="B70" s="17" t="s">
        <v>139</v>
      </c>
      <c r="C70" s="18" t="s">
        <v>140</v>
      </c>
      <c r="D70" s="18" t="s">
        <v>142</v>
      </c>
    </row>
    <row r="71" spans="1:7" x14ac:dyDescent="0.25">
      <c r="B71" s="19"/>
      <c r="C71" s="9">
        <v>1</v>
      </c>
      <c r="D71" s="9">
        <v>19</v>
      </c>
    </row>
    <row r="72" spans="1:7" x14ac:dyDescent="0.25">
      <c r="B72" s="20"/>
      <c r="C72" s="9">
        <v>0.5</v>
      </c>
      <c r="D72" s="9">
        <v>1</v>
      </c>
    </row>
    <row r="73" spans="1:7" x14ac:dyDescent="0.25">
      <c r="B73" s="21"/>
      <c r="C73" s="9">
        <v>0.25</v>
      </c>
      <c r="D73" s="9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8"/>
  <sheetViews>
    <sheetView topLeftCell="A31" workbookViewId="0">
      <selection activeCell="E94" sqref="E94:E96"/>
    </sheetView>
  </sheetViews>
  <sheetFormatPr defaultRowHeight="15" x14ac:dyDescent="0.25"/>
  <cols>
    <col min="1" max="1" width="9.140625" style="24"/>
    <col min="2" max="2" width="19.5703125" style="24" customWidth="1"/>
    <col min="3" max="4" width="29.85546875" style="30" bestFit="1" customWidth="1"/>
    <col min="5" max="5" width="34.28515625" style="24" customWidth="1"/>
    <col min="6" max="6" width="29.5703125" style="24" customWidth="1"/>
    <col min="7" max="7" width="28.85546875" style="24" customWidth="1"/>
    <col min="8" max="8" width="19.140625" style="24" customWidth="1"/>
    <col min="9" max="16384" width="9.140625" style="24"/>
  </cols>
  <sheetData>
    <row r="1" spans="1:7" x14ac:dyDescent="0.25">
      <c r="A1" s="23" t="s">
        <v>144</v>
      </c>
      <c r="B1" s="23" t="s">
        <v>26</v>
      </c>
      <c r="C1" s="27" t="s">
        <v>160</v>
      </c>
      <c r="D1" s="27" t="s">
        <v>163</v>
      </c>
      <c r="E1" s="23" t="s">
        <v>1</v>
      </c>
      <c r="F1" s="23" t="s">
        <v>2</v>
      </c>
      <c r="G1" s="23" t="s">
        <v>161</v>
      </c>
    </row>
    <row r="2" spans="1:7" x14ac:dyDescent="0.25">
      <c r="A2" s="34">
        <v>1</v>
      </c>
      <c r="B2" s="36" t="s">
        <v>32</v>
      </c>
      <c r="C2" s="33" t="s">
        <v>97</v>
      </c>
      <c r="D2" s="33" t="s">
        <v>97</v>
      </c>
      <c r="E2" s="33" t="s">
        <v>97</v>
      </c>
      <c r="F2" s="33" t="s">
        <v>97</v>
      </c>
      <c r="G2" s="33" t="s">
        <v>97</v>
      </c>
    </row>
    <row r="3" spans="1:7" x14ac:dyDescent="0.25">
      <c r="A3" s="34">
        <v>2</v>
      </c>
      <c r="B3" s="36" t="s">
        <v>143</v>
      </c>
      <c r="C3" s="33" t="s">
        <v>169</v>
      </c>
      <c r="D3" s="33" t="s">
        <v>169</v>
      </c>
      <c r="E3" s="33" t="s">
        <v>169</v>
      </c>
      <c r="F3" s="33" t="s">
        <v>169</v>
      </c>
      <c r="G3" s="33" t="s">
        <v>169</v>
      </c>
    </row>
    <row r="4" spans="1:7" ht="25.5" x14ac:dyDescent="0.25">
      <c r="A4" s="32">
        <v>3</v>
      </c>
      <c r="B4" s="35" t="s">
        <v>33</v>
      </c>
      <c r="C4" s="31" t="s">
        <v>168</v>
      </c>
      <c r="D4" s="31" t="s">
        <v>168</v>
      </c>
      <c r="E4" s="31" t="s">
        <v>168</v>
      </c>
      <c r="F4" s="31" t="s">
        <v>168</v>
      </c>
      <c r="G4" s="31" t="s">
        <v>168</v>
      </c>
    </row>
    <row r="5" spans="1:7" x14ac:dyDescent="0.25">
      <c r="A5" s="25">
        <v>4</v>
      </c>
      <c r="B5" s="6" t="s">
        <v>34</v>
      </c>
      <c r="C5" s="28" t="s">
        <v>99</v>
      </c>
      <c r="D5" s="28" t="s">
        <v>99</v>
      </c>
      <c r="E5" s="28" t="s">
        <v>99</v>
      </c>
      <c r="F5" s="28" t="s">
        <v>99</v>
      </c>
      <c r="G5" s="28" t="s">
        <v>99</v>
      </c>
    </row>
    <row r="6" spans="1:7" x14ac:dyDescent="0.25">
      <c r="A6" s="34">
        <v>5</v>
      </c>
      <c r="B6" s="36" t="s">
        <v>35</v>
      </c>
      <c r="C6" s="33" t="s">
        <v>100</v>
      </c>
      <c r="D6" s="33" t="s">
        <v>100</v>
      </c>
      <c r="E6" s="33" t="s">
        <v>100</v>
      </c>
      <c r="F6" s="33" t="s">
        <v>100</v>
      </c>
      <c r="G6" s="33" t="s">
        <v>99</v>
      </c>
    </row>
    <row r="7" spans="1:7" x14ac:dyDescent="0.25">
      <c r="A7" s="25">
        <v>6</v>
      </c>
      <c r="B7" s="6" t="s">
        <v>36</v>
      </c>
      <c r="C7" s="28" t="s">
        <v>99</v>
      </c>
      <c r="D7" s="28" t="s">
        <v>99</v>
      </c>
      <c r="E7" s="28" t="s">
        <v>99</v>
      </c>
      <c r="F7" s="28" t="s">
        <v>99</v>
      </c>
      <c r="G7" s="33" t="s">
        <v>200</v>
      </c>
    </row>
    <row r="8" spans="1:7" x14ac:dyDescent="0.25">
      <c r="A8" s="25">
        <v>7</v>
      </c>
      <c r="B8" s="6" t="s">
        <v>37</v>
      </c>
      <c r="C8" s="28" t="s">
        <v>99</v>
      </c>
      <c r="D8" s="28" t="s">
        <v>99</v>
      </c>
      <c r="E8" s="28" t="s">
        <v>99</v>
      </c>
      <c r="F8" s="28" t="s">
        <v>99</v>
      </c>
      <c r="G8" s="28" t="s">
        <v>99</v>
      </c>
    </row>
    <row r="9" spans="1:7" x14ac:dyDescent="0.25">
      <c r="A9" s="25">
        <v>8</v>
      </c>
      <c r="B9" s="7" t="s">
        <v>38</v>
      </c>
      <c r="C9" s="28" t="s">
        <v>183</v>
      </c>
      <c r="D9" s="28" t="s">
        <v>183</v>
      </c>
      <c r="E9" s="28" t="s">
        <v>183</v>
      </c>
      <c r="F9" s="28" t="s">
        <v>183</v>
      </c>
      <c r="G9" s="28" t="s">
        <v>183</v>
      </c>
    </row>
    <row r="10" spans="1:7" x14ac:dyDescent="0.25">
      <c r="A10" s="25">
        <v>9</v>
      </c>
      <c r="B10" s="7" t="s">
        <v>39</v>
      </c>
      <c r="C10" s="28" t="s">
        <v>102</v>
      </c>
      <c r="D10" s="28" t="s">
        <v>102</v>
      </c>
      <c r="E10" s="28" t="s">
        <v>102</v>
      </c>
      <c r="F10" s="28" t="s">
        <v>102</v>
      </c>
      <c r="G10" s="28" t="s">
        <v>102</v>
      </c>
    </row>
    <row r="11" spans="1:7" x14ac:dyDescent="0.25">
      <c r="A11" s="25">
        <v>10</v>
      </c>
      <c r="B11" s="7" t="s">
        <v>40</v>
      </c>
      <c r="C11" s="28" t="s">
        <v>103</v>
      </c>
      <c r="D11" s="28" t="s">
        <v>103</v>
      </c>
      <c r="E11" s="28" t="s">
        <v>103</v>
      </c>
      <c r="F11" s="28" t="s">
        <v>103</v>
      </c>
      <c r="G11" s="28" t="s">
        <v>103</v>
      </c>
    </row>
    <row r="12" spans="1:7" x14ac:dyDescent="0.25">
      <c r="A12" s="25">
        <v>11</v>
      </c>
      <c r="B12" s="7" t="s">
        <v>41</v>
      </c>
      <c r="C12" s="28" t="s">
        <v>103</v>
      </c>
      <c r="D12" s="28" t="s">
        <v>103</v>
      </c>
      <c r="E12" s="28" t="s">
        <v>103</v>
      </c>
      <c r="F12" s="28" t="s">
        <v>103</v>
      </c>
      <c r="G12" s="28" t="s">
        <v>103</v>
      </c>
    </row>
    <row r="13" spans="1:7" x14ac:dyDescent="0.25">
      <c r="A13" s="25">
        <v>12</v>
      </c>
      <c r="B13" s="7" t="s">
        <v>42</v>
      </c>
      <c r="C13" s="28" t="s">
        <v>103</v>
      </c>
      <c r="D13" s="28" t="s">
        <v>103</v>
      </c>
      <c r="E13" s="28" t="s">
        <v>103</v>
      </c>
      <c r="F13" s="28" t="s">
        <v>103</v>
      </c>
      <c r="G13" s="28" t="s">
        <v>103</v>
      </c>
    </row>
    <row r="14" spans="1:7" x14ac:dyDescent="0.25">
      <c r="A14" s="25">
        <v>13</v>
      </c>
      <c r="B14" s="7" t="s">
        <v>43</v>
      </c>
      <c r="C14" s="28" t="s">
        <v>174</v>
      </c>
      <c r="D14" s="28" t="s">
        <v>174</v>
      </c>
      <c r="E14" s="28" t="s">
        <v>174</v>
      </c>
      <c r="F14" s="28" t="s">
        <v>174</v>
      </c>
      <c r="G14" s="28" t="s">
        <v>174</v>
      </c>
    </row>
    <row r="15" spans="1:7" x14ac:dyDescent="0.25">
      <c r="A15" s="25">
        <v>14</v>
      </c>
      <c r="B15" s="7" t="s">
        <v>44</v>
      </c>
      <c r="C15" s="28" t="s">
        <v>104</v>
      </c>
      <c r="D15" s="28" t="s">
        <v>104</v>
      </c>
      <c r="E15" s="28" t="s">
        <v>104</v>
      </c>
      <c r="F15" s="28" t="s">
        <v>104</v>
      </c>
      <c r="G15" s="28" t="s">
        <v>104</v>
      </c>
    </row>
    <row r="16" spans="1:7" x14ac:dyDescent="0.25">
      <c r="A16" s="25">
        <v>15</v>
      </c>
      <c r="B16" s="6" t="s">
        <v>45</v>
      </c>
      <c r="C16" s="28" t="s">
        <v>105</v>
      </c>
      <c r="D16" s="28" t="s">
        <v>105</v>
      </c>
      <c r="E16" s="28" t="s">
        <v>105</v>
      </c>
      <c r="F16" s="28" t="s">
        <v>105</v>
      </c>
      <c r="G16" s="28" t="s">
        <v>105</v>
      </c>
    </row>
    <row r="17" spans="1:7" x14ac:dyDescent="0.25">
      <c r="A17" s="25">
        <v>16</v>
      </c>
      <c r="B17" s="6" t="s">
        <v>46</v>
      </c>
      <c r="C17" s="28" t="s">
        <v>106</v>
      </c>
      <c r="D17" s="28" t="s">
        <v>106</v>
      </c>
      <c r="E17" s="28" t="s">
        <v>106</v>
      </c>
      <c r="F17" s="28" t="s">
        <v>106</v>
      </c>
      <c r="G17" s="28" t="s">
        <v>106</v>
      </c>
    </row>
    <row r="18" spans="1:7" x14ac:dyDescent="0.25">
      <c r="A18" s="25">
        <v>17</v>
      </c>
      <c r="B18" s="7" t="s">
        <v>47</v>
      </c>
      <c r="C18" s="28" t="s">
        <v>106</v>
      </c>
      <c r="D18" s="28" t="s">
        <v>106</v>
      </c>
      <c r="E18" s="28" t="s">
        <v>106</v>
      </c>
      <c r="F18" s="28" t="s">
        <v>106</v>
      </c>
      <c r="G18" s="28" t="s">
        <v>106</v>
      </c>
    </row>
    <row r="19" spans="1:7" x14ac:dyDescent="0.25">
      <c r="A19" s="25">
        <v>18</v>
      </c>
      <c r="B19" s="7" t="s">
        <v>48</v>
      </c>
      <c r="C19" s="28" t="s">
        <v>107</v>
      </c>
      <c r="D19" s="28" t="s">
        <v>107</v>
      </c>
      <c r="E19" s="28" t="s">
        <v>107</v>
      </c>
      <c r="F19" s="28" t="s">
        <v>107</v>
      </c>
      <c r="G19" s="28" t="s">
        <v>107</v>
      </c>
    </row>
    <row r="20" spans="1:7" x14ac:dyDescent="0.25">
      <c r="A20" s="25">
        <v>19</v>
      </c>
      <c r="B20" s="6" t="s">
        <v>50</v>
      </c>
      <c r="C20" s="28" t="s">
        <v>107</v>
      </c>
      <c r="D20" s="28" t="s">
        <v>107</v>
      </c>
      <c r="E20" s="28" t="s">
        <v>107</v>
      </c>
      <c r="F20" s="28" t="s">
        <v>107</v>
      </c>
      <c r="G20" s="28" t="s">
        <v>107</v>
      </c>
    </row>
    <row r="21" spans="1:7" x14ac:dyDescent="0.25">
      <c r="A21" s="25">
        <v>20</v>
      </c>
      <c r="B21" s="6" t="s">
        <v>51</v>
      </c>
      <c r="C21" s="28" t="s">
        <v>107</v>
      </c>
      <c r="D21" s="28" t="s">
        <v>107</v>
      </c>
      <c r="E21" s="28" t="s">
        <v>107</v>
      </c>
      <c r="F21" s="28" t="s">
        <v>107</v>
      </c>
      <c r="G21" s="28" t="s">
        <v>107</v>
      </c>
    </row>
    <row r="22" spans="1:7" x14ac:dyDescent="0.25">
      <c r="A22" s="25">
        <v>21</v>
      </c>
      <c r="B22" s="6" t="s">
        <v>52</v>
      </c>
      <c r="C22" s="28" t="s">
        <v>109</v>
      </c>
      <c r="D22" s="28" t="s">
        <v>109</v>
      </c>
      <c r="E22" s="28" t="s">
        <v>109</v>
      </c>
      <c r="F22" s="28" t="s">
        <v>109</v>
      </c>
      <c r="G22" s="28" t="s">
        <v>109</v>
      </c>
    </row>
    <row r="23" spans="1:7" x14ac:dyDescent="0.25">
      <c r="A23" s="25">
        <v>22</v>
      </c>
      <c r="B23" s="6" t="s">
        <v>53</v>
      </c>
      <c r="C23" s="28" t="s">
        <v>107</v>
      </c>
      <c r="D23" s="28" t="s">
        <v>107</v>
      </c>
      <c r="E23" s="28" t="s">
        <v>107</v>
      </c>
      <c r="F23" s="28" t="s">
        <v>107</v>
      </c>
      <c r="G23" s="28" t="s">
        <v>107</v>
      </c>
    </row>
    <row r="24" spans="1:7" x14ac:dyDescent="0.25">
      <c r="A24" s="25">
        <v>23</v>
      </c>
      <c r="B24" s="6" t="s">
        <v>54</v>
      </c>
      <c r="C24" s="28" t="s">
        <v>110</v>
      </c>
      <c r="D24" s="28" t="s">
        <v>110</v>
      </c>
      <c r="E24" s="28" t="s">
        <v>110</v>
      </c>
      <c r="F24" s="28" t="s">
        <v>110</v>
      </c>
      <c r="G24" s="28" t="s">
        <v>110</v>
      </c>
    </row>
    <row r="25" spans="1:7" x14ac:dyDescent="0.25">
      <c r="A25" s="25">
        <v>24</v>
      </c>
      <c r="B25" s="6" t="s">
        <v>55</v>
      </c>
      <c r="C25" s="28" t="s">
        <v>111</v>
      </c>
      <c r="D25" s="28" t="s">
        <v>111</v>
      </c>
      <c r="E25" s="28" t="s">
        <v>111</v>
      </c>
      <c r="F25" s="28" t="s">
        <v>111</v>
      </c>
      <c r="G25" s="28" t="s">
        <v>111</v>
      </c>
    </row>
    <row r="26" spans="1:7" x14ac:dyDescent="0.25">
      <c r="A26" s="25">
        <v>25</v>
      </c>
      <c r="B26" s="6" t="s">
        <v>56</v>
      </c>
      <c r="C26" s="28" t="s">
        <v>111</v>
      </c>
      <c r="D26" s="28" t="s">
        <v>111</v>
      </c>
      <c r="E26" s="28" t="s">
        <v>111</v>
      </c>
      <c r="F26" s="28" t="s">
        <v>111</v>
      </c>
      <c r="G26" s="28" t="s">
        <v>111</v>
      </c>
    </row>
    <row r="27" spans="1:7" x14ac:dyDescent="0.25">
      <c r="A27" s="34">
        <v>26</v>
      </c>
      <c r="B27" s="36" t="s">
        <v>150</v>
      </c>
      <c r="C27" s="33" t="s">
        <v>162</v>
      </c>
      <c r="D27" s="33" t="s">
        <v>162</v>
      </c>
      <c r="E27" s="28" t="s">
        <v>111</v>
      </c>
      <c r="F27" s="28" t="s">
        <v>111</v>
      </c>
      <c r="G27" s="28" t="s">
        <v>111</v>
      </c>
    </row>
    <row r="28" spans="1:7" x14ac:dyDescent="0.25">
      <c r="A28" s="25">
        <v>27</v>
      </c>
      <c r="B28" s="7" t="s">
        <v>57</v>
      </c>
      <c r="C28" s="28" t="s">
        <v>112</v>
      </c>
      <c r="D28" s="28" t="s">
        <v>112</v>
      </c>
      <c r="E28" s="28" t="s">
        <v>112</v>
      </c>
      <c r="F28" s="28" t="s">
        <v>112</v>
      </c>
      <c r="G28" s="28" t="s">
        <v>112</v>
      </c>
    </row>
    <row r="29" spans="1:7" x14ac:dyDescent="0.25">
      <c r="A29" s="25">
        <v>28</v>
      </c>
      <c r="B29" s="7" t="s">
        <v>58</v>
      </c>
      <c r="C29" s="28" t="s">
        <v>112</v>
      </c>
      <c r="D29" s="28" t="s">
        <v>112</v>
      </c>
      <c r="E29" s="28" t="s">
        <v>112</v>
      </c>
      <c r="F29" s="28" t="s">
        <v>112</v>
      </c>
      <c r="G29" s="28" t="s">
        <v>201</v>
      </c>
    </row>
    <row r="30" spans="1:7" x14ac:dyDescent="0.25">
      <c r="A30" s="25">
        <v>29</v>
      </c>
      <c r="B30" s="7" t="s">
        <v>59</v>
      </c>
      <c r="C30" s="28" t="s">
        <v>112</v>
      </c>
      <c r="D30" s="28" t="s">
        <v>112</v>
      </c>
      <c r="E30" s="28" t="s">
        <v>112</v>
      </c>
      <c r="F30" s="28" t="s">
        <v>112</v>
      </c>
      <c r="G30" s="28" t="s">
        <v>112</v>
      </c>
    </row>
    <row r="31" spans="1:7" x14ac:dyDescent="0.25">
      <c r="A31" s="25">
        <v>30</v>
      </c>
      <c r="B31" s="7" t="s">
        <v>60</v>
      </c>
      <c r="C31" s="28" t="s">
        <v>113</v>
      </c>
      <c r="D31" s="28" t="s">
        <v>113</v>
      </c>
      <c r="E31" s="28" t="s">
        <v>113</v>
      </c>
      <c r="F31" s="28" t="s">
        <v>113</v>
      </c>
      <c r="G31" s="28" t="s">
        <v>113</v>
      </c>
    </row>
    <row r="32" spans="1:7" x14ac:dyDescent="0.25">
      <c r="A32" s="25">
        <v>31</v>
      </c>
      <c r="B32" s="7" t="s">
        <v>61</v>
      </c>
      <c r="C32" s="28" t="s">
        <v>113</v>
      </c>
      <c r="D32" s="28" t="s">
        <v>113</v>
      </c>
      <c r="E32" s="28" t="s">
        <v>113</v>
      </c>
      <c r="F32" s="28" t="s">
        <v>113</v>
      </c>
      <c r="G32" s="28" t="s">
        <v>113</v>
      </c>
    </row>
    <row r="33" spans="1:7" x14ac:dyDescent="0.25">
      <c r="A33" s="25">
        <v>32</v>
      </c>
      <c r="B33" s="7" t="s">
        <v>62</v>
      </c>
      <c r="C33" s="28" t="s">
        <v>113</v>
      </c>
      <c r="D33" s="28" t="s">
        <v>113</v>
      </c>
      <c r="E33" s="28" t="s">
        <v>113</v>
      </c>
      <c r="F33" s="28" t="s">
        <v>113</v>
      </c>
      <c r="G33" s="28" t="s">
        <v>113</v>
      </c>
    </row>
    <row r="34" spans="1:7" x14ac:dyDescent="0.25">
      <c r="A34" s="25">
        <v>33</v>
      </c>
      <c r="B34" s="7" t="s">
        <v>63</v>
      </c>
      <c r="C34" s="28" t="s">
        <v>113</v>
      </c>
      <c r="D34" s="28" t="s">
        <v>113</v>
      </c>
      <c r="E34" s="28" t="s">
        <v>113</v>
      </c>
      <c r="F34" s="28" t="s">
        <v>113</v>
      </c>
      <c r="G34" s="28" t="s">
        <v>205</v>
      </c>
    </row>
    <row r="35" spans="1:7" x14ac:dyDescent="0.25">
      <c r="A35" s="25">
        <v>34</v>
      </c>
      <c r="B35" s="7" t="s">
        <v>64</v>
      </c>
      <c r="C35" s="28" t="s">
        <v>113</v>
      </c>
      <c r="D35" s="28" t="s">
        <v>113</v>
      </c>
      <c r="E35" s="28" t="s">
        <v>113</v>
      </c>
      <c r="F35" s="28" t="s">
        <v>113</v>
      </c>
      <c r="G35" s="28" t="s">
        <v>113</v>
      </c>
    </row>
    <row r="36" spans="1:7" ht="38.25" x14ac:dyDescent="0.25">
      <c r="A36" s="25">
        <v>35</v>
      </c>
      <c r="B36" s="35" t="s">
        <v>65</v>
      </c>
      <c r="C36" s="31" t="s">
        <v>170</v>
      </c>
      <c r="D36" s="31" t="s">
        <v>171</v>
      </c>
      <c r="E36" s="31" t="s">
        <v>175</v>
      </c>
      <c r="F36" s="31" t="s">
        <v>175</v>
      </c>
      <c r="G36" s="31" t="s">
        <v>175</v>
      </c>
    </row>
    <row r="37" spans="1:7" x14ac:dyDescent="0.25">
      <c r="A37" s="25">
        <v>36</v>
      </c>
      <c r="B37" s="7" t="s">
        <v>66</v>
      </c>
      <c r="C37" s="28" t="s">
        <v>116</v>
      </c>
      <c r="D37" s="28" t="s">
        <v>116</v>
      </c>
      <c r="E37" s="28" t="s">
        <v>116</v>
      </c>
      <c r="F37" s="28" t="s">
        <v>116</v>
      </c>
      <c r="G37" s="28" t="s">
        <v>116</v>
      </c>
    </row>
    <row r="38" spans="1:7" x14ac:dyDescent="0.25">
      <c r="A38" s="25">
        <v>37</v>
      </c>
      <c r="B38" s="7" t="s">
        <v>67</v>
      </c>
      <c r="C38" s="28" t="s">
        <v>116</v>
      </c>
      <c r="D38" s="28" t="s">
        <v>116</v>
      </c>
      <c r="E38" s="28" t="s">
        <v>116</v>
      </c>
      <c r="F38" s="28" t="s">
        <v>116</v>
      </c>
      <c r="G38" s="28" t="s">
        <v>116</v>
      </c>
    </row>
    <row r="39" spans="1:7" x14ac:dyDescent="0.25">
      <c r="A39" s="25">
        <v>38</v>
      </c>
      <c r="B39" s="7" t="s">
        <v>68</v>
      </c>
      <c r="C39" s="29" t="s">
        <v>164</v>
      </c>
      <c r="D39" s="29" t="s">
        <v>164</v>
      </c>
      <c r="E39" s="29" t="s">
        <v>164</v>
      </c>
      <c r="F39" s="29" t="s">
        <v>164</v>
      </c>
      <c r="G39" s="29" t="s">
        <v>164</v>
      </c>
    </row>
    <row r="40" spans="1:7" x14ac:dyDescent="0.25">
      <c r="A40" s="25">
        <v>39</v>
      </c>
      <c r="B40" s="7" t="s">
        <v>69</v>
      </c>
      <c r="C40" s="28" t="s">
        <v>118</v>
      </c>
      <c r="D40" s="28" t="s">
        <v>118</v>
      </c>
      <c r="E40" s="28" t="s">
        <v>118</v>
      </c>
      <c r="F40" s="28" t="s">
        <v>118</v>
      </c>
      <c r="G40" s="28" t="s">
        <v>118</v>
      </c>
    </row>
    <row r="41" spans="1:7" x14ac:dyDescent="0.25">
      <c r="A41" s="25">
        <v>40</v>
      </c>
      <c r="B41" s="8" t="s">
        <v>70</v>
      </c>
      <c r="C41" s="28" t="s">
        <v>119</v>
      </c>
      <c r="D41" s="28" t="s">
        <v>119</v>
      </c>
      <c r="E41" s="28" t="s">
        <v>119</v>
      </c>
      <c r="F41" s="28" t="s">
        <v>119</v>
      </c>
      <c r="G41" s="28" t="s">
        <v>119</v>
      </c>
    </row>
    <row r="42" spans="1:7" x14ac:dyDescent="0.25">
      <c r="A42" s="25">
        <v>41</v>
      </c>
      <c r="B42" s="8" t="s">
        <v>71</v>
      </c>
      <c r="C42" s="28" t="s">
        <v>120</v>
      </c>
      <c r="D42" s="28" t="s">
        <v>172</v>
      </c>
      <c r="E42" s="28" t="s">
        <v>120</v>
      </c>
      <c r="F42" s="28" t="s">
        <v>120</v>
      </c>
      <c r="G42" s="28" t="s">
        <v>120</v>
      </c>
    </row>
    <row r="43" spans="1:7" x14ac:dyDescent="0.25">
      <c r="A43" s="25">
        <v>42</v>
      </c>
      <c r="B43" s="7" t="s">
        <v>72</v>
      </c>
      <c r="C43" s="28" t="s">
        <v>121</v>
      </c>
      <c r="D43" s="28" t="s">
        <v>121</v>
      </c>
      <c r="E43" s="28" t="s">
        <v>121</v>
      </c>
      <c r="F43" s="28" t="s">
        <v>121</v>
      </c>
      <c r="G43" s="28" t="s">
        <v>121</v>
      </c>
    </row>
    <row r="44" spans="1:7" x14ac:dyDescent="0.25">
      <c r="A44" s="25">
        <v>43</v>
      </c>
      <c r="B44" s="7" t="s">
        <v>73</v>
      </c>
      <c r="C44" s="28" t="s">
        <v>122</v>
      </c>
      <c r="D44" s="28" t="s">
        <v>122</v>
      </c>
      <c r="E44" s="28" t="s">
        <v>122</v>
      </c>
      <c r="F44" s="28" t="s">
        <v>122</v>
      </c>
      <c r="G44" s="28" t="s">
        <v>122</v>
      </c>
    </row>
    <row r="45" spans="1:7" x14ac:dyDescent="0.25">
      <c r="A45" s="25">
        <v>44</v>
      </c>
      <c r="B45" s="7" t="s">
        <v>74</v>
      </c>
      <c r="C45" s="28" t="s">
        <v>123</v>
      </c>
      <c r="D45" s="28" t="s">
        <v>123</v>
      </c>
      <c r="E45" s="28" t="s">
        <v>123</v>
      </c>
      <c r="F45" s="28" t="s">
        <v>123</v>
      </c>
      <c r="G45" s="28" t="s">
        <v>123</v>
      </c>
    </row>
    <row r="46" spans="1:7" x14ac:dyDescent="0.25">
      <c r="A46" s="25">
        <v>45</v>
      </c>
      <c r="B46" s="7" t="s">
        <v>75</v>
      </c>
      <c r="C46" s="28" t="s">
        <v>122</v>
      </c>
      <c r="D46" s="28" t="s">
        <v>122</v>
      </c>
      <c r="E46" s="28" t="s">
        <v>122</v>
      </c>
      <c r="F46" s="28" t="s">
        <v>122</v>
      </c>
      <c r="G46" s="28" t="s">
        <v>122</v>
      </c>
    </row>
    <row r="47" spans="1:7" x14ac:dyDescent="0.25">
      <c r="A47" s="25">
        <v>46</v>
      </c>
      <c r="B47" s="7" t="s">
        <v>76</v>
      </c>
      <c r="C47" s="28" t="s">
        <v>124</v>
      </c>
      <c r="D47" s="28" t="s">
        <v>124</v>
      </c>
      <c r="E47" s="28" t="s">
        <v>124</v>
      </c>
      <c r="F47" s="28" t="s">
        <v>124</v>
      </c>
      <c r="G47" s="28" t="s">
        <v>124</v>
      </c>
    </row>
    <row r="48" spans="1:7" x14ac:dyDescent="0.25">
      <c r="A48" s="25">
        <v>47</v>
      </c>
      <c r="B48" s="7" t="s">
        <v>78</v>
      </c>
      <c r="C48" s="28" t="s">
        <v>125</v>
      </c>
      <c r="D48" s="28" t="s">
        <v>125</v>
      </c>
      <c r="E48" s="28" t="s">
        <v>125</v>
      </c>
      <c r="F48" s="28" t="s">
        <v>125</v>
      </c>
      <c r="G48" s="28" t="s">
        <v>125</v>
      </c>
    </row>
    <row r="49" spans="1:7" x14ac:dyDescent="0.25">
      <c r="A49" s="25">
        <v>48</v>
      </c>
      <c r="B49" s="7" t="s">
        <v>79</v>
      </c>
      <c r="C49" s="28" t="s">
        <v>126</v>
      </c>
      <c r="D49" s="28" t="s">
        <v>126</v>
      </c>
      <c r="E49" s="28" t="s">
        <v>126</v>
      </c>
      <c r="F49" s="28" t="s">
        <v>126</v>
      </c>
      <c r="G49" s="28" t="s">
        <v>126</v>
      </c>
    </row>
    <row r="50" spans="1:7" x14ac:dyDescent="0.25">
      <c r="A50" s="25">
        <v>49</v>
      </c>
      <c r="B50" s="7" t="s">
        <v>80</v>
      </c>
      <c r="C50" s="28" t="s">
        <v>126</v>
      </c>
      <c r="D50" s="28" t="s">
        <v>126</v>
      </c>
      <c r="E50" s="28" t="s">
        <v>126</v>
      </c>
      <c r="F50" s="28" t="s">
        <v>126</v>
      </c>
      <c r="G50" s="28" t="s">
        <v>126</v>
      </c>
    </row>
    <row r="51" spans="1:7" x14ac:dyDescent="0.25">
      <c r="A51" s="25">
        <v>50</v>
      </c>
      <c r="B51" s="7" t="s">
        <v>81</v>
      </c>
      <c r="C51" s="28" t="s">
        <v>127</v>
      </c>
      <c r="D51" s="28" t="s">
        <v>127</v>
      </c>
      <c r="E51" s="28" t="s">
        <v>127</v>
      </c>
      <c r="F51" s="28" t="s">
        <v>127</v>
      </c>
      <c r="G51" s="28" t="s">
        <v>127</v>
      </c>
    </row>
    <row r="52" spans="1:7" x14ac:dyDescent="0.25">
      <c r="A52" s="25">
        <v>51</v>
      </c>
      <c r="B52" s="7" t="s">
        <v>82</v>
      </c>
      <c r="C52" s="29" t="s">
        <v>165</v>
      </c>
      <c r="D52" s="28" t="s">
        <v>165</v>
      </c>
      <c r="E52" s="28" t="s">
        <v>165</v>
      </c>
      <c r="F52" s="28" t="s">
        <v>165</v>
      </c>
      <c r="G52" s="28" t="s">
        <v>165</v>
      </c>
    </row>
    <row r="53" spans="1:7" x14ac:dyDescent="0.25">
      <c r="A53" s="25">
        <v>52</v>
      </c>
      <c r="B53" s="7" t="s">
        <v>77</v>
      </c>
      <c r="C53" s="29" t="s">
        <v>125</v>
      </c>
      <c r="D53" s="28" t="s">
        <v>165</v>
      </c>
      <c r="E53" s="28" t="s">
        <v>165</v>
      </c>
      <c r="F53" s="28" t="s">
        <v>165</v>
      </c>
      <c r="G53" s="28" t="s">
        <v>165</v>
      </c>
    </row>
    <row r="54" spans="1:7" x14ac:dyDescent="0.25">
      <c r="A54" s="25">
        <v>53</v>
      </c>
      <c r="B54" s="6" t="s">
        <v>83</v>
      </c>
      <c r="C54" s="28" t="s">
        <v>129</v>
      </c>
      <c r="D54" s="28" t="s">
        <v>129</v>
      </c>
      <c r="E54" s="28" t="s">
        <v>129</v>
      </c>
      <c r="F54" s="28" t="s">
        <v>129</v>
      </c>
      <c r="G54" s="28" t="s">
        <v>129</v>
      </c>
    </row>
    <row r="55" spans="1:7" x14ac:dyDescent="0.25">
      <c r="A55" s="25">
        <v>54</v>
      </c>
      <c r="B55" s="6" t="s">
        <v>84</v>
      </c>
      <c r="C55" s="28" t="s">
        <v>130</v>
      </c>
      <c r="D55" s="28" t="s">
        <v>130</v>
      </c>
      <c r="E55" s="28" t="s">
        <v>130</v>
      </c>
      <c r="F55" s="28" t="s">
        <v>130</v>
      </c>
      <c r="G55" s="28" t="s">
        <v>130</v>
      </c>
    </row>
    <row r="56" spans="1:7" x14ac:dyDescent="0.25">
      <c r="A56" s="25">
        <v>55</v>
      </c>
      <c r="B56" s="6" t="s">
        <v>176</v>
      </c>
      <c r="C56" s="28"/>
      <c r="D56" s="28"/>
      <c r="E56" s="28" t="s">
        <v>177</v>
      </c>
      <c r="F56" s="28" t="s">
        <v>177</v>
      </c>
      <c r="G56" s="28" t="s">
        <v>177</v>
      </c>
    </row>
    <row r="57" spans="1:7" x14ac:dyDescent="0.25">
      <c r="A57" s="25">
        <v>56</v>
      </c>
      <c r="B57" s="6" t="s">
        <v>85</v>
      </c>
      <c r="C57" s="28" t="s">
        <v>129</v>
      </c>
      <c r="D57" s="28" t="s">
        <v>129</v>
      </c>
      <c r="E57" s="28" t="s">
        <v>129</v>
      </c>
      <c r="F57" s="28" t="s">
        <v>129</v>
      </c>
      <c r="G57" s="28" t="s">
        <v>129</v>
      </c>
    </row>
    <row r="58" spans="1:7" x14ac:dyDescent="0.25">
      <c r="A58" s="25">
        <v>57</v>
      </c>
      <c r="B58" s="6" t="s">
        <v>86</v>
      </c>
      <c r="C58" s="28" t="s">
        <v>129</v>
      </c>
      <c r="D58" s="28" t="s">
        <v>129</v>
      </c>
      <c r="E58" s="28" t="s">
        <v>129</v>
      </c>
      <c r="F58" s="28" t="s">
        <v>129</v>
      </c>
      <c r="G58" s="28" t="s">
        <v>129</v>
      </c>
    </row>
    <row r="59" spans="1:7" x14ac:dyDescent="0.25">
      <c r="A59" s="25">
        <v>58</v>
      </c>
      <c r="B59" s="6" t="s">
        <v>87</v>
      </c>
      <c r="C59" s="28" t="s">
        <v>129</v>
      </c>
      <c r="D59" s="28" t="s">
        <v>129</v>
      </c>
      <c r="E59" s="28" t="s">
        <v>129</v>
      </c>
      <c r="F59" s="28" t="s">
        <v>129</v>
      </c>
      <c r="G59" s="28" t="s">
        <v>129</v>
      </c>
    </row>
    <row r="60" spans="1:7" x14ac:dyDescent="0.25">
      <c r="A60" s="25">
        <v>59</v>
      </c>
      <c r="B60" s="6" t="s">
        <v>88</v>
      </c>
      <c r="C60" s="28" t="s">
        <v>129</v>
      </c>
      <c r="D60" s="28" t="s">
        <v>129</v>
      </c>
      <c r="E60" s="28" t="s">
        <v>129</v>
      </c>
      <c r="F60" s="28" t="s">
        <v>129</v>
      </c>
      <c r="G60" s="28" t="s">
        <v>129</v>
      </c>
    </row>
    <row r="61" spans="1:7" x14ac:dyDescent="0.25">
      <c r="A61" s="25">
        <v>60</v>
      </c>
      <c r="B61" s="6" t="s">
        <v>89</v>
      </c>
      <c r="C61" s="28" t="s">
        <v>129</v>
      </c>
      <c r="D61" s="28" t="s">
        <v>129</v>
      </c>
      <c r="E61" s="28" t="s">
        <v>129</v>
      </c>
      <c r="F61" s="28" t="s">
        <v>129</v>
      </c>
      <c r="G61" s="28" t="s">
        <v>129</v>
      </c>
    </row>
    <row r="62" spans="1:7" x14ac:dyDescent="0.25">
      <c r="A62" s="25">
        <v>61</v>
      </c>
      <c r="B62" s="6" t="s">
        <v>90</v>
      </c>
      <c r="C62" s="28" t="s">
        <v>166</v>
      </c>
      <c r="D62" s="28" t="s">
        <v>167</v>
      </c>
      <c r="E62" s="28" t="s">
        <v>167</v>
      </c>
      <c r="F62" s="28" t="s">
        <v>167</v>
      </c>
      <c r="G62" s="28" t="s">
        <v>167</v>
      </c>
    </row>
    <row r="63" spans="1:7" x14ac:dyDescent="0.25">
      <c r="A63" s="25">
        <v>62</v>
      </c>
      <c r="B63" s="6" t="s">
        <v>91</v>
      </c>
      <c r="C63" s="28" t="s">
        <v>132</v>
      </c>
      <c r="D63" s="28" t="s">
        <v>132</v>
      </c>
      <c r="E63" s="28" t="s">
        <v>132</v>
      </c>
      <c r="F63" s="28" t="s">
        <v>132</v>
      </c>
      <c r="G63" s="28" t="s">
        <v>132</v>
      </c>
    </row>
    <row r="64" spans="1:7" x14ac:dyDescent="0.25">
      <c r="A64" s="25">
        <v>63</v>
      </c>
      <c r="B64" s="6" t="s">
        <v>92</v>
      </c>
      <c r="C64" s="28" t="s">
        <v>133</v>
      </c>
      <c r="D64" s="28" t="s">
        <v>133</v>
      </c>
      <c r="E64" s="28" t="s">
        <v>133</v>
      </c>
      <c r="F64" s="28" t="s">
        <v>133</v>
      </c>
      <c r="G64" s="28" t="s">
        <v>133</v>
      </c>
    </row>
    <row r="65" spans="1:7" ht="25.5" x14ac:dyDescent="0.25">
      <c r="A65" s="25">
        <v>64</v>
      </c>
      <c r="B65" s="6" t="s">
        <v>93</v>
      </c>
      <c r="C65" s="28" t="s">
        <v>134</v>
      </c>
      <c r="D65" s="28" t="s">
        <v>134</v>
      </c>
      <c r="E65" s="28" t="s">
        <v>134</v>
      </c>
      <c r="F65" s="28" t="s">
        <v>134</v>
      </c>
      <c r="G65" s="28" t="s">
        <v>134</v>
      </c>
    </row>
    <row r="66" spans="1:7" x14ac:dyDescent="0.25">
      <c r="A66" s="25">
        <v>65</v>
      </c>
      <c r="B66" s="6" t="s">
        <v>94</v>
      </c>
      <c r="C66" s="28" t="s">
        <v>135</v>
      </c>
      <c r="D66" s="28" t="s">
        <v>135</v>
      </c>
      <c r="E66" s="28" t="s">
        <v>135</v>
      </c>
      <c r="F66" s="28" t="s">
        <v>135</v>
      </c>
      <c r="G66" s="28" t="s">
        <v>135</v>
      </c>
    </row>
    <row r="67" spans="1:7" x14ac:dyDescent="0.25">
      <c r="A67" s="25">
        <v>66</v>
      </c>
      <c r="B67" s="36" t="s">
        <v>96</v>
      </c>
      <c r="C67" s="33" t="s">
        <v>147</v>
      </c>
      <c r="D67" s="33" t="s">
        <v>147</v>
      </c>
      <c r="E67" s="33" t="s">
        <v>202</v>
      </c>
      <c r="F67" s="33" t="s">
        <v>202</v>
      </c>
      <c r="G67" s="33" t="s">
        <v>202</v>
      </c>
    </row>
    <row r="68" spans="1:7" x14ac:dyDescent="0.25">
      <c r="A68" s="25">
        <v>67</v>
      </c>
      <c r="B68" s="37" t="s">
        <v>148</v>
      </c>
      <c r="C68" s="33" t="s">
        <v>162</v>
      </c>
      <c r="D68" s="33" t="s">
        <v>162</v>
      </c>
      <c r="E68" s="33" t="s">
        <v>162</v>
      </c>
      <c r="F68" s="33" t="s">
        <v>162</v>
      </c>
      <c r="G68" s="33" t="s">
        <v>162</v>
      </c>
    </row>
    <row r="69" spans="1:7" x14ac:dyDescent="0.25">
      <c r="A69" s="25">
        <v>68</v>
      </c>
      <c r="B69" s="37" t="s">
        <v>149</v>
      </c>
      <c r="C69" s="33" t="s">
        <v>162</v>
      </c>
      <c r="D69" s="33" t="s">
        <v>162</v>
      </c>
      <c r="E69" s="33" t="s">
        <v>162</v>
      </c>
      <c r="F69" s="33" t="s">
        <v>147</v>
      </c>
      <c r="G69" s="33" t="s">
        <v>147</v>
      </c>
    </row>
    <row r="70" spans="1:7" x14ac:dyDescent="0.25">
      <c r="A70" s="25">
        <v>69</v>
      </c>
      <c r="B70" s="37" t="s">
        <v>151</v>
      </c>
      <c r="C70" s="33" t="s">
        <v>162</v>
      </c>
      <c r="D70" s="33" t="s">
        <v>162</v>
      </c>
      <c r="E70" s="33" t="s">
        <v>162</v>
      </c>
      <c r="F70" s="33" t="s">
        <v>162</v>
      </c>
      <c r="G70" s="33" t="s">
        <v>162</v>
      </c>
    </row>
    <row r="71" spans="1:7" x14ac:dyDescent="0.25">
      <c r="A71" s="25">
        <v>70</v>
      </c>
      <c r="B71" s="37" t="s">
        <v>152</v>
      </c>
      <c r="C71" s="33" t="s">
        <v>162</v>
      </c>
      <c r="D71" s="33" t="s">
        <v>162</v>
      </c>
      <c r="E71" s="33" t="s">
        <v>162</v>
      </c>
      <c r="F71" s="33" t="s">
        <v>162</v>
      </c>
      <c r="G71" s="33" t="s">
        <v>162</v>
      </c>
    </row>
    <row r="72" spans="1:7" x14ac:dyDescent="0.25">
      <c r="A72" s="25">
        <v>71</v>
      </c>
      <c r="B72" s="37" t="s">
        <v>153</v>
      </c>
      <c r="C72" s="33" t="s">
        <v>162</v>
      </c>
      <c r="D72" s="33" t="s">
        <v>162</v>
      </c>
      <c r="E72" s="33" t="s">
        <v>162</v>
      </c>
      <c r="F72" s="33" t="s">
        <v>162</v>
      </c>
      <c r="G72" s="33" t="s">
        <v>162</v>
      </c>
    </row>
    <row r="73" spans="1:7" x14ac:dyDescent="0.25">
      <c r="A73" s="25">
        <v>72</v>
      </c>
      <c r="B73" s="37" t="s">
        <v>154</v>
      </c>
      <c r="C73" s="33" t="s">
        <v>162</v>
      </c>
      <c r="D73" s="33" t="s">
        <v>162</v>
      </c>
      <c r="E73" s="33" t="s">
        <v>162</v>
      </c>
      <c r="F73" s="33" t="s">
        <v>162</v>
      </c>
      <c r="G73" s="33" t="s">
        <v>123</v>
      </c>
    </row>
    <row r="74" spans="1:7" x14ac:dyDescent="0.25">
      <c r="A74" s="25">
        <v>73</v>
      </c>
      <c r="B74" s="37" t="s">
        <v>155</v>
      </c>
      <c r="C74" s="33" t="s">
        <v>162</v>
      </c>
      <c r="D74" s="33" t="s">
        <v>162</v>
      </c>
      <c r="E74" s="33" t="s">
        <v>162</v>
      </c>
      <c r="F74" s="33" t="s">
        <v>162</v>
      </c>
      <c r="G74" s="33" t="s">
        <v>162</v>
      </c>
    </row>
    <row r="75" spans="1:7" x14ac:dyDescent="0.25">
      <c r="A75" s="25">
        <v>74</v>
      </c>
      <c r="B75" s="37" t="s">
        <v>156</v>
      </c>
      <c r="C75" s="33" t="s">
        <v>162</v>
      </c>
      <c r="D75" s="33" t="s">
        <v>162</v>
      </c>
      <c r="E75" s="33" t="s">
        <v>162</v>
      </c>
      <c r="F75" s="33" t="s">
        <v>162</v>
      </c>
      <c r="G75" s="33" t="s">
        <v>162</v>
      </c>
    </row>
    <row r="76" spans="1:7" x14ac:dyDescent="0.25">
      <c r="A76" s="25">
        <v>75</v>
      </c>
      <c r="B76" s="37" t="s">
        <v>157</v>
      </c>
      <c r="C76" s="33" t="s">
        <v>162</v>
      </c>
      <c r="D76" s="33" t="s">
        <v>162</v>
      </c>
      <c r="E76" s="33" t="s">
        <v>162</v>
      </c>
      <c r="F76" s="33" t="s">
        <v>162</v>
      </c>
      <c r="G76" s="33" t="s">
        <v>203</v>
      </c>
    </row>
    <row r="77" spans="1:7" x14ac:dyDescent="0.25">
      <c r="A77" s="25">
        <v>76</v>
      </c>
      <c r="B77" s="37" t="s">
        <v>158</v>
      </c>
      <c r="C77" s="33" t="s">
        <v>162</v>
      </c>
      <c r="D77" s="33" t="s">
        <v>162</v>
      </c>
      <c r="E77" s="33" t="s">
        <v>162</v>
      </c>
      <c r="F77" s="33" t="s">
        <v>162</v>
      </c>
      <c r="G77" s="29" t="s">
        <v>204</v>
      </c>
    </row>
    <row r="78" spans="1:7" x14ac:dyDescent="0.25">
      <c r="A78" s="25">
        <v>77</v>
      </c>
      <c r="B78" s="37" t="s">
        <v>159</v>
      </c>
      <c r="C78" s="33" t="s">
        <v>162</v>
      </c>
      <c r="D78" s="33" t="s">
        <v>162</v>
      </c>
      <c r="E78" s="33" t="s">
        <v>162</v>
      </c>
      <c r="F78" s="33" t="s">
        <v>112</v>
      </c>
      <c r="G78" s="33" t="s">
        <v>112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52" workbookViewId="0">
      <selection activeCell="E78" sqref="E78"/>
    </sheetView>
  </sheetViews>
  <sheetFormatPr defaultRowHeight="15" x14ac:dyDescent="0.25"/>
  <cols>
    <col min="1" max="1" width="5.5703125" bestFit="1" customWidth="1"/>
    <col min="2" max="2" width="22" customWidth="1"/>
    <col min="3" max="3" width="20" customWidth="1"/>
    <col min="4" max="4" width="22.42578125" customWidth="1"/>
    <col min="5" max="5" width="17.28515625" customWidth="1"/>
    <col min="6" max="6" width="16.140625" customWidth="1"/>
  </cols>
  <sheetData>
    <row r="1" spans="1:6" x14ac:dyDescent="0.25">
      <c r="A1" s="23" t="s">
        <v>144</v>
      </c>
      <c r="B1" s="23" t="s">
        <v>26</v>
      </c>
      <c r="C1" s="27" t="s">
        <v>206</v>
      </c>
      <c r="D1" s="27" t="s">
        <v>207</v>
      </c>
      <c r="E1" s="23" t="s">
        <v>208</v>
      </c>
      <c r="F1" s="23" t="s">
        <v>209</v>
      </c>
    </row>
    <row r="2" spans="1:6" x14ac:dyDescent="0.25">
      <c r="A2" s="40">
        <v>1</v>
      </c>
      <c r="B2" s="36" t="s">
        <v>32</v>
      </c>
      <c r="C2" s="33" t="s">
        <v>97</v>
      </c>
      <c r="D2" s="33" t="s">
        <v>97</v>
      </c>
      <c r="E2" s="33" t="s">
        <v>97</v>
      </c>
      <c r="F2" s="33" t="s">
        <v>97</v>
      </c>
    </row>
    <row r="3" spans="1:6" x14ac:dyDescent="0.25">
      <c r="A3" s="40">
        <v>2</v>
      </c>
      <c r="B3" s="36" t="s">
        <v>143</v>
      </c>
      <c r="C3" s="33" t="s">
        <v>169</v>
      </c>
      <c r="D3" s="33" t="s">
        <v>169</v>
      </c>
      <c r="E3" s="33" t="s">
        <v>169</v>
      </c>
      <c r="F3" s="33" t="s">
        <v>169</v>
      </c>
    </row>
    <row r="4" spans="1:6" ht="38.25" x14ac:dyDescent="0.25">
      <c r="A4" s="40">
        <v>3</v>
      </c>
      <c r="B4" s="35" t="s">
        <v>33</v>
      </c>
      <c r="C4" s="43" t="s">
        <v>211</v>
      </c>
      <c r="D4" s="43" t="s">
        <v>210</v>
      </c>
      <c r="E4" s="43" t="s">
        <v>210</v>
      </c>
      <c r="F4" s="43" t="s">
        <v>210</v>
      </c>
    </row>
    <row r="5" spans="1:6" x14ac:dyDescent="0.25">
      <c r="A5" s="40">
        <v>4</v>
      </c>
      <c r="B5" s="7" t="s">
        <v>34</v>
      </c>
      <c r="C5" s="29" t="s">
        <v>99</v>
      </c>
      <c r="D5" s="29" t="s">
        <v>99</v>
      </c>
      <c r="E5" s="29" t="s">
        <v>99</v>
      </c>
      <c r="F5" s="29" t="s">
        <v>99</v>
      </c>
    </row>
    <row r="6" spans="1:6" x14ac:dyDescent="0.25">
      <c r="A6" s="40">
        <v>5</v>
      </c>
      <c r="B6" s="7" t="s">
        <v>35</v>
      </c>
      <c r="C6" s="29" t="s">
        <v>99</v>
      </c>
      <c r="D6" s="29" t="s">
        <v>99</v>
      </c>
      <c r="E6" s="29" t="s">
        <v>99</v>
      </c>
      <c r="F6" s="29" t="s">
        <v>99</v>
      </c>
    </row>
    <row r="7" spans="1:6" x14ac:dyDescent="0.25">
      <c r="A7" s="40">
        <v>6</v>
      </c>
      <c r="B7" s="36" t="s">
        <v>36</v>
      </c>
      <c r="C7" s="33" t="s">
        <v>212</v>
      </c>
      <c r="D7" s="33" t="s">
        <v>212</v>
      </c>
      <c r="E7" s="33" t="s">
        <v>212</v>
      </c>
      <c r="F7" s="33" t="s">
        <v>212</v>
      </c>
    </row>
    <row r="8" spans="1:6" x14ac:dyDescent="0.25">
      <c r="A8" s="40">
        <v>7</v>
      </c>
      <c r="B8" s="7" t="s">
        <v>37</v>
      </c>
      <c r="C8" s="29" t="s">
        <v>99</v>
      </c>
      <c r="D8" s="29" t="s">
        <v>99</v>
      </c>
      <c r="E8" s="29" t="s">
        <v>99</v>
      </c>
      <c r="F8" s="29" t="s">
        <v>99</v>
      </c>
    </row>
    <row r="9" spans="1:6" x14ac:dyDescent="0.25">
      <c r="A9" s="40">
        <v>8</v>
      </c>
      <c r="B9" s="7" t="s">
        <v>38</v>
      </c>
      <c r="C9" s="29" t="s">
        <v>213</v>
      </c>
      <c r="D9" s="29" t="s">
        <v>213</v>
      </c>
      <c r="E9" s="29" t="s">
        <v>213</v>
      </c>
      <c r="F9" s="29" t="s">
        <v>213</v>
      </c>
    </row>
    <row r="10" spans="1:6" ht="25.5" x14ac:dyDescent="0.25">
      <c r="A10" s="40">
        <v>9</v>
      </c>
      <c r="B10" s="7" t="s">
        <v>39</v>
      </c>
      <c r="C10" s="29" t="s">
        <v>102</v>
      </c>
      <c r="D10" s="29" t="s">
        <v>102</v>
      </c>
      <c r="E10" s="29" t="s">
        <v>102</v>
      </c>
      <c r="F10" s="29" t="s">
        <v>102</v>
      </c>
    </row>
    <row r="11" spans="1:6" x14ac:dyDescent="0.25">
      <c r="A11" s="40">
        <v>10</v>
      </c>
      <c r="B11" s="7" t="s">
        <v>40</v>
      </c>
      <c r="C11" s="29" t="s">
        <v>103</v>
      </c>
      <c r="D11" s="29" t="s">
        <v>103</v>
      </c>
      <c r="E11" s="29" t="s">
        <v>103</v>
      </c>
      <c r="F11" s="29" t="s">
        <v>103</v>
      </c>
    </row>
    <row r="12" spans="1:6" x14ac:dyDescent="0.25">
      <c r="A12" s="40">
        <v>11</v>
      </c>
      <c r="B12" s="7" t="s">
        <v>41</v>
      </c>
      <c r="C12" s="29" t="s">
        <v>103</v>
      </c>
      <c r="D12" s="29" t="s">
        <v>103</v>
      </c>
      <c r="E12" s="29" t="s">
        <v>103</v>
      </c>
      <c r="F12" s="29" t="s">
        <v>103</v>
      </c>
    </row>
    <row r="13" spans="1:6" x14ac:dyDescent="0.25">
      <c r="A13" s="40">
        <v>12</v>
      </c>
      <c r="B13" s="7" t="s">
        <v>42</v>
      </c>
      <c r="C13" s="29" t="s">
        <v>103</v>
      </c>
      <c r="D13" s="29" t="s">
        <v>103</v>
      </c>
      <c r="E13" s="29" t="s">
        <v>103</v>
      </c>
      <c r="F13" s="29" t="s">
        <v>103</v>
      </c>
    </row>
    <row r="14" spans="1:6" x14ac:dyDescent="0.25">
      <c r="A14" s="40">
        <v>13</v>
      </c>
      <c r="B14" s="7" t="s">
        <v>43</v>
      </c>
      <c r="C14" s="29" t="s">
        <v>174</v>
      </c>
      <c r="D14" s="29" t="s">
        <v>104</v>
      </c>
      <c r="E14" s="29" t="s">
        <v>104</v>
      </c>
      <c r="F14" s="29" t="s">
        <v>104</v>
      </c>
    </row>
    <row r="15" spans="1:6" x14ac:dyDescent="0.25">
      <c r="A15" s="40">
        <v>14</v>
      </c>
      <c r="B15" s="7" t="s">
        <v>44</v>
      </c>
      <c r="C15" s="29" t="s">
        <v>104</v>
      </c>
      <c r="D15" s="29" t="s">
        <v>104</v>
      </c>
      <c r="E15" s="29" t="s">
        <v>104</v>
      </c>
      <c r="F15" s="29" t="s">
        <v>104</v>
      </c>
    </row>
    <row r="16" spans="1:6" x14ac:dyDescent="0.25">
      <c r="A16" s="40">
        <v>15</v>
      </c>
      <c r="B16" s="7" t="s">
        <v>45</v>
      </c>
      <c r="C16" s="29" t="s">
        <v>105</v>
      </c>
      <c r="D16" s="29" t="s">
        <v>105</v>
      </c>
      <c r="E16" s="29" t="s">
        <v>105</v>
      </c>
      <c r="F16" s="29" t="s">
        <v>105</v>
      </c>
    </row>
    <row r="17" spans="1:6" x14ac:dyDescent="0.25">
      <c r="A17" s="40">
        <v>16</v>
      </c>
      <c r="B17" s="7" t="s">
        <v>46</v>
      </c>
      <c r="C17" s="29" t="s">
        <v>106</v>
      </c>
      <c r="D17" s="29" t="s">
        <v>106</v>
      </c>
      <c r="E17" s="29" t="s">
        <v>106</v>
      </c>
      <c r="F17" s="29" t="s">
        <v>106</v>
      </c>
    </row>
    <row r="18" spans="1:6" x14ac:dyDescent="0.25">
      <c r="A18" s="40">
        <v>17</v>
      </c>
      <c r="B18" s="7" t="s">
        <v>47</v>
      </c>
      <c r="C18" s="29" t="s">
        <v>106</v>
      </c>
      <c r="D18" s="29" t="s">
        <v>106</v>
      </c>
      <c r="E18" s="29" t="s">
        <v>106</v>
      </c>
      <c r="F18" s="29" t="s">
        <v>106</v>
      </c>
    </row>
    <row r="19" spans="1:6" x14ac:dyDescent="0.25">
      <c r="A19" s="40">
        <v>18</v>
      </c>
      <c r="B19" s="7" t="s">
        <v>48</v>
      </c>
      <c r="C19" s="29" t="s">
        <v>107</v>
      </c>
      <c r="D19" s="29" t="s">
        <v>107</v>
      </c>
      <c r="E19" s="29" t="s">
        <v>107</v>
      </c>
      <c r="F19" s="29" t="s">
        <v>107</v>
      </c>
    </row>
    <row r="20" spans="1:6" x14ac:dyDescent="0.25">
      <c r="A20" s="40">
        <v>19</v>
      </c>
      <c r="B20" s="7" t="s">
        <v>50</v>
      </c>
      <c r="C20" s="29" t="s">
        <v>107</v>
      </c>
      <c r="D20" s="29" t="s">
        <v>107</v>
      </c>
      <c r="E20" s="29" t="s">
        <v>107</v>
      </c>
      <c r="F20" s="29" t="s">
        <v>107</v>
      </c>
    </row>
    <row r="21" spans="1:6" x14ac:dyDescent="0.25">
      <c r="A21" s="40">
        <v>20</v>
      </c>
      <c r="B21" s="7" t="s">
        <v>51</v>
      </c>
      <c r="C21" s="29" t="s">
        <v>107</v>
      </c>
      <c r="D21" s="29" t="s">
        <v>107</v>
      </c>
      <c r="E21" s="29" t="s">
        <v>107</v>
      </c>
      <c r="F21" s="29" t="s">
        <v>107</v>
      </c>
    </row>
    <row r="22" spans="1:6" x14ac:dyDescent="0.25">
      <c r="A22" s="40">
        <v>21</v>
      </c>
      <c r="B22" s="7" t="s">
        <v>52</v>
      </c>
      <c r="C22" s="29" t="s">
        <v>109</v>
      </c>
      <c r="D22" s="33" t="s">
        <v>147</v>
      </c>
      <c r="E22" s="29" t="s">
        <v>187</v>
      </c>
      <c r="F22" s="29" t="s">
        <v>187</v>
      </c>
    </row>
    <row r="23" spans="1:6" x14ac:dyDescent="0.25">
      <c r="A23" s="40">
        <v>22</v>
      </c>
      <c r="B23" s="7" t="s">
        <v>53</v>
      </c>
      <c r="C23" s="29" t="s">
        <v>107</v>
      </c>
      <c r="D23" s="29" t="s">
        <v>107</v>
      </c>
      <c r="E23" s="29" t="s">
        <v>107</v>
      </c>
      <c r="F23" s="29" t="s">
        <v>107</v>
      </c>
    </row>
    <row r="24" spans="1:6" x14ac:dyDescent="0.25">
      <c r="A24" s="40">
        <v>23</v>
      </c>
      <c r="B24" s="7" t="s">
        <v>54</v>
      </c>
      <c r="C24" s="29" t="s">
        <v>110</v>
      </c>
      <c r="D24" s="33" t="s">
        <v>214</v>
      </c>
      <c r="E24" s="29" t="s">
        <v>187</v>
      </c>
      <c r="F24" s="29" t="s">
        <v>187</v>
      </c>
    </row>
    <row r="25" spans="1:6" x14ac:dyDescent="0.25">
      <c r="A25" s="40">
        <v>24</v>
      </c>
      <c r="B25" s="7" t="s">
        <v>55</v>
      </c>
      <c r="C25" s="29" t="s">
        <v>111</v>
      </c>
      <c r="D25" s="29" t="s">
        <v>111</v>
      </c>
      <c r="E25" s="29" t="s">
        <v>111</v>
      </c>
      <c r="F25" s="29" t="s">
        <v>111</v>
      </c>
    </row>
    <row r="26" spans="1:6" x14ac:dyDescent="0.25">
      <c r="A26" s="40">
        <v>25</v>
      </c>
      <c r="B26" s="7" t="s">
        <v>56</v>
      </c>
      <c r="C26" s="29" t="s">
        <v>111</v>
      </c>
      <c r="D26" s="29" t="s">
        <v>111</v>
      </c>
      <c r="E26" s="29" t="s">
        <v>111</v>
      </c>
      <c r="F26" s="29" t="s">
        <v>111</v>
      </c>
    </row>
    <row r="27" spans="1:6" x14ac:dyDescent="0.25">
      <c r="A27" s="40">
        <v>26</v>
      </c>
      <c r="B27" s="7" t="s">
        <v>150</v>
      </c>
      <c r="C27" s="29" t="s">
        <v>111</v>
      </c>
      <c r="D27" s="29" t="s">
        <v>111</v>
      </c>
      <c r="E27" s="29" t="s">
        <v>111</v>
      </c>
      <c r="F27" s="29" t="s">
        <v>111</v>
      </c>
    </row>
    <row r="28" spans="1:6" ht="25.5" x14ac:dyDescent="0.25">
      <c r="A28" s="40">
        <v>27</v>
      </c>
      <c r="B28" s="7" t="s">
        <v>57</v>
      </c>
      <c r="C28" s="29" t="s">
        <v>112</v>
      </c>
      <c r="D28" s="29" t="s">
        <v>217</v>
      </c>
      <c r="E28" s="29" t="s">
        <v>226</v>
      </c>
      <c r="F28" s="29" t="s">
        <v>112</v>
      </c>
    </row>
    <row r="29" spans="1:6" x14ac:dyDescent="0.25">
      <c r="A29" s="40">
        <v>28</v>
      </c>
      <c r="B29" s="7" t="s">
        <v>58</v>
      </c>
      <c r="C29" s="29" t="s">
        <v>215</v>
      </c>
      <c r="D29" s="33" t="s">
        <v>216</v>
      </c>
      <c r="E29" s="29" t="s">
        <v>121</v>
      </c>
      <c r="F29" s="29" t="s">
        <v>121</v>
      </c>
    </row>
    <row r="30" spans="1:6" ht="25.5" x14ac:dyDescent="0.25">
      <c r="A30" s="40">
        <v>29</v>
      </c>
      <c r="B30" s="7" t="s">
        <v>59</v>
      </c>
      <c r="C30" s="29" t="s">
        <v>112</v>
      </c>
      <c r="D30" s="33" t="s">
        <v>217</v>
      </c>
      <c r="E30" s="29" t="s">
        <v>226</v>
      </c>
      <c r="F30" s="29" t="s">
        <v>112</v>
      </c>
    </row>
    <row r="31" spans="1:6" x14ac:dyDescent="0.25">
      <c r="A31" s="40">
        <v>30</v>
      </c>
      <c r="B31" s="7" t="s">
        <v>60</v>
      </c>
      <c r="C31" s="29" t="s">
        <v>113</v>
      </c>
      <c r="D31" s="29" t="s">
        <v>113</v>
      </c>
      <c r="E31" s="29" t="s">
        <v>113</v>
      </c>
      <c r="F31" s="29" t="s">
        <v>113</v>
      </c>
    </row>
    <row r="32" spans="1:6" x14ac:dyDescent="0.25">
      <c r="A32" s="40">
        <v>31</v>
      </c>
      <c r="B32" s="7" t="s">
        <v>61</v>
      </c>
      <c r="C32" s="29" t="s">
        <v>113</v>
      </c>
      <c r="D32" s="29" t="s">
        <v>113</v>
      </c>
      <c r="E32" s="29" t="s">
        <v>227</v>
      </c>
      <c r="F32" s="29" t="s">
        <v>227</v>
      </c>
    </row>
    <row r="33" spans="1:6" x14ac:dyDescent="0.25">
      <c r="A33" s="40">
        <v>32</v>
      </c>
      <c r="B33" s="7" t="s">
        <v>62</v>
      </c>
      <c r="C33" s="29" t="s">
        <v>113</v>
      </c>
      <c r="D33" s="29" t="s">
        <v>113</v>
      </c>
      <c r="E33" s="29" t="s">
        <v>113</v>
      </c>
      <c r="F33" s="29" t="s">
        <v>113</v>
      </c>
    </row>
    <row r="34" spans="1:6" x14ac:dyDescent="0.25">
      <c r="A34" s="40">
        <v>33</v>
      </c>
      <c r="B34" s="7" t="s">
        <v>63</v>
      </c>
      <c r="C34" s="29" t="s">
        <v>113</v>
      </c>
      <c r="D34" s="29" t="s">
        <v>174</v>
      </c>
      <c r="E34" s="29" t="s">
        <v>174</v>
      </c>
      <c r="F34" s="29" t="s">
        <v>174</v>
      </c>
    </row>
    <row r="35" spans="1:6" x14ac:dyDescent="0.25">
      <c r="A35" s="40">
        <v>34</v>
      </c>
      <c r="B35" s="7" t="s">
        <v>64</v>
      </c>
      <c r="C35" s="29" t="s">
        <v>113</v>
      </c>
      <c r="D35" s="29" t="s">
        <v>113</v>
      </c>
      <c r="E35" s="29" t="s">
        <v>113</v>
      </c>
      <c r="F35" s="29" t="s">
        <v>113</v>
      </c>
    </row>
    <row r="36" spans="1:6" ht="51" x14ac:dyDescent="0.25">
      <c r="A36" s="40">
        <v>35</v>
      </c>
      <c r="B36" s="35" t="s">
        <v>65</v>
      </c>
      <c r="C36" s="31" t="s">
        <v>170</v>
      </c>
      <c r="D36" s="31" t="s">
        <v>171</v>
      </c>
      <c r="E36" s="31" t="s">
        <v>171</v>
      </c>
      <c r="F36" s="31" t="s">
        <v>171</v>
      </c>
    </row>
    <row r="37" spans="1:6" x14ac:dyDescent="0.25">
      <c r="A37" s="40">
        <v>36</v>
      </c>
      <c r="B37" s="7" t="s">
        <v>66</v>
      </c>
      <c r="C37" s="29" t="s">
        <v>116</v>
      </c>
      <c r="D37" s="29" t="s">
        <v>116</v>
      </c>
      <c r="E37" s="29" t="s">
        <v>116</v>
      </c>
      <c r="F37" s="29" t="s">
        <v>116</v>
      </c>
    </row>
    <row r="38" spans="1:6" x14ac:dyDescent="0.25">
      <c r="A38" s="40">
        <v>37</v>
      </c>
      <c r="B38" s="7" t="s">
        <v>67</v>
      </c>
      <c r="C38" s="29" t="s">
        <v>116</v>
      </c>
      <c r="D38" s="29" t="s">
        <v>116</v>
      </c>
      <c r="E38" s="29" t="s">
        <v>116</v>
      </c>
      <c r="F38" s="29" t="s">
        <v>116</v>
      </c>
    </row>
    <row r="39" spans="1:6" ht="25.5" x14ac:dyDescent="0.25">
      <c r="A39" s="40">
        <v>38</v>
      </c>
      <c r="B39" s="35" t="s">
        <v>68</v>
      </c>
      <c r="C39" s="31" t="s">
        <v>164</v>
      </c>
      <c r="D39" s="31" t="s">
        <v>164</v>
      </c>
      <c r="E39" s="29" t="s">
        <v>231</v>
      </c>
      <c r="F39" s="29" t="s">
        <v>231</v>
      </c>
    </row>
    <row r="40" spans="1:6" x14ac:dyDescent="0.25">
      <c r="A40" s="40">
        <v>39</v>
      </c>
      <c r="B40" s="7" t="s">
        <v>69</v>
      </c>
      <c r="C40" s="29" t="s">
        <v>118</v>
      </c>
      <c r="D40" s="29" t="s">
        <v>118</v>
      </c>
      <c r="E40" s="29" t="s">
        <v>118</v>
      </c>
      <c r="F40" s="29" t="s">
        <v>118</v>
      </c>
    </row>
    <row r="41" spans="1:6" x14ac:dyDescent="0.25">
      <c r="A41" s="40">
        <v>40</v>
      </c>
      <c r="B41" s="41" t="s">
        <v>70</v>
      </c>
      <c r="C41" s="29" t="s">
        <v>119</v>
      </c>
      <c r="D41" s="29" t="s">
        <v>119</v>
      </c>
      <c r="E41" s="29" t="s">
        <v>119</v>
      </c>
      <c r="F41" s="29" t="s">
        <v>119</v>
      </c>
    </row>
    <row r="42" spans="1:6" ht="25.5" x14ac:dyDescent="0.25">
      <c r="A42" s="40">
        <v>41</v>
      </c>
      <c r="B42" s="41" t="s">
        <v>71</v>
      </c>
      <c r="C42" s="29" t="s">
        <v>120</v>
      </c>
      <c r="D42" s="29" t="s">
        <v>228</v>
      </c>
      <c r="E42" s="29" t="s">
        <v>228</v>
      </c>
      <c r="F42" s="29" t="s">
        <v>228</v>
      </c>
    </row>
    <row r="43" spans="1:6" x14ac:dyDescent="0.25">
      <c r="A43" s="40">
        <v>42</v>
      </c>
      <c r="B43" s="7" t="s">
        <v>72</v>
      </c>
      <c r="C43" s="29" t="s">
        <v>121</v>
      </c>
      <c r="D43" s="29" t="s">
        <v>121</v>
      </c>
      <c r="E43" s="29" t="s">
        <v>121</v>
      </c>
      <c r="F43" s="29" t="s">
        <v>121</v>
      </c>
    </row>
    <row r="44" spans="1:6" x14ac:dyDescent="0.25">
      <c r="A44" s="40">
        <v>43</v>
      </c>
      <c r="B44" s="7" t="s">
        <v>73</v>
      </c>
      <c r="C44" s="29" t="s">
        <v>122</v>
      </c>
      <c r="D44" s="29" t="s">
        <v>122</v>
      </c>
      <c r="E44" s="29" t="s">
        <v>122</v>
      </c>
      <c r="F44" s="29" t="s">
        <v>122</v>
      </c>
    </row>
    <row r="45" spans="1:6" x14ac:dyDescent="0.25">
      <c r="A45" s="40">
        <v>44</v>
      </c>
      <c r="B45" s="7" t="s">
        <v>74</v>
      </c>
      <c r="C45" s="29" t="s">
        <v>123</v>
      </c>
      <c r="D45" s="29" t="s">
        <v>123</v>
      </c>
      <c r="E45" s="29" t="s">
        <v>123</v>
      </c>
      <c r="F45" s="29" t="s">
        <v>123</v>
      </c>
    </row>
    <row r="46" spans="1:6" x14ac:dyDescent="0.25">
      <c r="A46" s="40">
        <v>45</v>
      </c>
      <c r="B46" s="7" t="s">
        <v>75</v>
      </c>
      <c r="C46" s="29" t="s">
        <v>122</v>
      </c>
      <c r="D46" s="29" t="s">
        <v>122</v>
      </c>
      <c r="E46" s="29" t="s">
        <v>122</v>
      </c>
      <c r="F46" s="29" t="s">
        <v>122</v>
      </c>
    </row>
    <row r="47" spans="1:6" x14ac:dyDescent="0.25">
      <c r="A47" s="40">
        <v>46</v>
      </c>
      <c r="B47" s="7" t="s">
        <v>76</v>
      </c>
      <c r="C47" s="29" t="s">
        <v>124</v>
      </c>
      <c r="D47" s="29" t="s">
        <v>124</v>
      </c>
      <c r="E47" s="29" t="s">
        <v>124</v>
      </c>
      <c r="F47" s="29" t="s">
        <v>124</v>
      </c>
    </row>
    <row r="48" spans="1:6" x14ac:dyDescent="0.25">
      <c r="A48" s="40">
        <v>47</v>
      </c>
      <c r="B48" s="7" t="s">
        <v>78</v>
      </c>
      <c r="C48" s="29" t="s">
        <v>125</v>
      </c>
      <c r="D48" s="29" t="s">
        <v>125</v>
      </c>
      <c r="E48" s="29" t="s">
        <v>125</v>
      </c>
      <c r="F48" s="29" t="s">
        <v>125</v>
      </c>
    </row>
    <row r="49" spans="1:6" x14ac:dyDescent="0.25">
      <c r="A49" s="40">
        <v>48</v>
      </c>
      <c r="B49" s="7" t="s">
        <v>79</v>
      </c>
      <c r="C49" s="29" t="s">
        <v>126</v>
      </c>
      <c r="D49" s="33" t="s">
        <v>218</v>
      </c>
      <c r="E49" s="29" t="s">
        <v>121</v>
      </c>
      <c r="F49" s="29" t="s">
        <v>121</v>
      </c>
    </row>
    <row r="50" spans="1:6" x14ac:dyDescent="0.25">
      <c r="A50" s="40">
        <v>49</v>
      </c>
      <c r="B50" s="7" t="s">
        <v>80</v>
      </c>
      <c r="C50" s="29" t="s">
        <v>126</v>
      </c>
      <c r="D50" s="29" t="s">
        <v>219</v>
      </c>
      <c r="E50" s="29" t="s">
        <v>219</v>
      </c>
      <c r="F50" s="29" t="s">
        <v>219</v>
      </c>
    </row>
    <row r="51" spans="1:6" x14ac:dyDescent="0.25">
      <c r="A51" s="40">
        <v>50</v>
      </c>
      <c r="B51" s="7" t="s">
        <v>81</v>
      </c>
      <c r="C51" s="29" t="s">
        <v>127</v>
      </c>
      <c r="D51" s="29" t="s">
        <v>220</v>
      </c>
      <c r="E51" s="29" t="s">
        <v>220</v>
      </c>
      <c r="F51" s="29" t="s">
        <v>220</v>
      </c>
    </row>
    <row r="52" spans="1:6" x14ac:dyDescent="0.25">
      <c r="A52" s="40">
        <v>51</v>
      </c>
      <c r="B52" s="7" t="s">
        <v>82</v>
      </c>
      <c r="C52" s="29" t="s">
        <v>165</v>
      </c>
      <c r="D52" s="29" t="s">
        <v>165</v>
      </c>
      <c r="E52" s="29" t="s">
        <v>165</v>
      </c>
      <c r="F52" s="29" t="s">
        <v>165</v>
      </c>
    </row>
    <row r="53" spans="1:6" x14ac:dyDescent="0.25">
      <c r="A53" s="40">
        <v>52</v>
      </c>
      <c r="B53" s="7" t="s">
        <v>77</v>
      </c>
      <c r="C53" s="33" t="s">
        <v>218</v>
      </c>
      <c r="D53" s="33" t="s">
        <v>218</v>
      </c>
      <c r="E53" s="29" t="s">
        <v>229</v>
      </c>
      <c r="F53" s="29" t="s">
        <v>230</v>
      </c>
    </row>
    <row r="54" spans="1:6" x14ac:dyDescent="0.25">
      <c r="A54" s="40">
        <v>53</v>
      </c>
      <c r="B54" s="7" t="s">
        <v>83</v>
      </c>
      <c r="C54" s="29" t="s">
        <v>129</v>
      </c>
      <c r="D54" s="29" t="s">
        <v>129</v>
      </c>
      <c r="E54" s="29" t="s">
        <v>129</v>
      </c>
      <c r="F54" s="29" t="s">
        <v>129</v>
      </c>
    </row>
    <row r="55" spans="1:6" x14ac:dyDescent="0.25">
      <c r="A55" s="40">
        <v>54</v>
      </c>
      <c r="B55" s="7" t="s">
        <v>84</v>
      </c>
      <c r="C55" s="29" t="s">
        <v>130</v>
      </c>
      <c r="D55" s="29" t="s">
        <v>130</v>
      </c>
      <c r="E55" s="29" t="s">
        <v>130</v>
      </c>
      <c r="F55" s="29" t="s">
        <v>130</v>
      </c>
    </row>
    <row r="56" spans="1:6" x14ac:dyDescent="0.25">
      <c r="A56" s="40">
        <v>55</v>
      </c>
      <c r="B56" s="7" t="s">
        <v>176</v>
      </c>
      <c r="C56" s="29" t="s">
        <v>104</v>
      </c>
      <c r="D56" s="33" t="s">
        <v>221</v>
      </c>
      <c r="E56" s="29" t="s">
        <v>104</v>
      </c>
      <c r="F56" s="29" t="s">
        <v>104</v>
      </c>
    </row>
    <row r="57" spans="1:6" x14ac:dyDescent="0.25">
      <c r="A57" s="40">
        <v>56</v>
      </c>
      <c r="B57" s="7" t="s">
        <v>85</v>
      </c>
      <c r="C57" s="29" t="s">
        <v>129</v>
      </c>
      <c r="D57" s="29" t="s">
        <v>129</v>
      </c>
      <c r="E57" s="29" t="s">
        <v>129</v>
      </c>
      <c r="F57" s="29" t="s">
        <v>129</v>
      </c>
    </row>
    <row r="58" spans="1:6" x14ac:dyDescent="0.25">
      <c r="A58" s="40">
        <v>57</v>
      </c>
      <c r="B58" s="7" t="s">
        <v>86</v>
      </c>
      <c r="C58" s="29" t="s">
        <v>129</v>
      </c>
      <c r="D58" s="29" t="s">
        <v>129</v>
      </c>
      <c r="E58" s="29" t="s">
        <v>129</v>
      </c>
      <c r="F58" s="29" t="s">
        <v>129</v>
      </c>
    </row>
    <row r="59" spans="1:6" x14ac:dyDescent="0.25">
      <c r="A59" s="40">
        <v>58</v>
      </c>
      <c r="B59" s="7" t="s">
        <v>87</v>
      </c>
      <c r="C59" s="29" t="s">
        <v>129</v>
      </c>
      <c r="D59" s="29" t="s">
        <v>129</v>
      </c>
      <c r="E59" s="29" t="s">
        <v>129</v>
      </c>
      <c r="F59" s="29" t="s">
        <v>129</v>
      </c>
    </row>
    <row r="60" spans="1:6" x14ac:dyDescent="0.25">
      <c r="A60" s="40">
        <v>59</v>
      </c>
      <c r="B60" s="7" t="s">
        <v>88</v>
      </c>
      <c r="C60" s="29" t="s">
        <v>129</v>
      </c>
      <c r="D60" s="29" t="s">
        <v>129</v>
      </c>
      <c r="E60" s="29" t="s">
        <v>129</v>
      </c>
      <c r="F60" s="29" t="s">
        <v>129</v>
      </c>
    </row>
    <row r="61" spans="1:6" x14ac:dyDescent="0.25">
      <c r="A61" s="40">
        <v>60</v>
      </c>
      <c r="B61" s="7" t="s">
        <v>89</v>
      </c>
      <c r="C61" s="29" t="s">
        <v>129</v>
      </c>
      <c r="D61" s="29" t="s">
        <v>129</v>
      </c>
      <c r="E61" s="29" t="s">
        <v>129</v>
      </c>
      <c r="F61" s="29" t="s">
        <v>129</v>
      </c>
    </row>
    <row r="62" spans="1:6" x14ac:dyDescent="0.25">
      <c r="A62" s="40">
        <v>61</v>
      </c>
      <c r="B62" s="7" t="s">
        <v>90</v>
      </c>
      <c r="C62" s="29" t="s">
        <v>166</v>
      </c>
      <c r="D62" s="29" t="s">
        <v>167</v>
      </c>
      <c r="E62" s="29" t="s">
        <v>167</v>
      </c>
      <c r="F62" s="29" t="s">
        <v>167</v>
      </c>
    </row>
    <row r="63" spans="1:6" ht="25.5" x14ac:dyDescent="0.25">
      <c r="A63" s="40">
        <v>62</v>
      </c>
      <c r="B63" s="7" t="s">
        <v>91</v>
      </c>
      <c r="C63" s="29" t="s">
        <v>132</v>
      </c>
      <c r="D63" s="29" t="s">
        <v>132</v>
      </c>
      <c r="E63" s="29" t="s">
        <v>132</v>
      </c>
      <c r="F63" s="29" t="s">
        <v>132</v>
      </c>
    </row>
    <row r="64" spans="1:6" x14ac:dyDescent="0.25">
      <c r="A64" s="40">
        <v>63</v>
      </c>
      <c r="B64" s="7" t="s">
        <v>92</v>
      </c>
      <c r="C64" s="29" t="s">
        <v>133</v>
      </c>
      <c r="D64" s="29" t="s">
        <v>133</v>
      </c>
      <c r="E64" s="29" t="s">
        <v>133</v>
      </c>
      <c r="F64" s="29" t="s">
        <v>133</v>
      </c>
    </row>
    <row r="65" spans="1:6" ht="25.5" x14ac:dyDescent="0.25">
      <c r="A65" s="40">
        <v>64</v>
      </c>
      <c r="B65" s="7" t="s">
        <v>93</v>
      </c>
      <c r="C65" s="29" t="s">
        <v>134</v>
      </c>
      <c r="D65" s="29" t="s">
        <v>134</v>
      </c>
      <c r="E65" s="29" t="s">
        <v>134</v>
      </c>
      <c r="F65" s="29" t="s">
        <v>134</v>
      </c>
    </row>
    <row r="66" spans="1:6" x14ac:dyDescent="0.25">
      <c r="A66" s="40">
        <v>65</v>
      </c>
      <c r="B66" s="7" t="s">
        <v>94</v>
      </c>
      <c r="C66" s="29" t="s">
        <v>135</v>
      </c>
      <c r="D66" s="29" t="s">
        <v>135</v>
      </c>
      <c r="E66" s="29" t="s">
        <v>135</v>
      </c>
      <c r="F66" s="29" t="s">
        <v>135</v>
      </c>
    </row>
    <row r="67" spans="1:6" x14ac:dyDescent="0.25">
      <c r="A67" s="40">
        <v>66</v>
      </c>
      <c r="B67" s="7" t="s">
        <v>96</v>
      </c>
      <c r="C67" s="33" t="s">
        <v>222</v>
      </c>
      <c r="D67" s="33" t="s">
        <v>218</v>
      </c>
      <c r="E67" s="29" t="s">
        <v>231</v>
      </c>
      <c r="F67" s="29" t="s">
        <v>231</v>
      </c>
    </row>
    <row r="68" spans="1:6" x14ac:dyDescent="0.25">
      <c r="A68" s="40">
        <v>67</v>
      </c>
      <c r="B68" s="42" t="s">
        <v>148</v>
      </c>
      <c r="C68" s="33" t="s">
        <v>162</v>
      </c>
      <c r="D68" s="33" t="s">
        <v>223</v>
      </c>
      <c r="E68" s="33" t="s">
        <v>223</v>
      </c>
      <c r="F68" s="33" t="s">
        <v>223</v>
      </c>
    </row>
    <row r="69" spans="1:6" x14ac:dyDescent="0.25">
      <c r="A69" s="40">
        <v>68</v>
      </c>
      <c r="B69" s="42" t="s">
        <v>149</v>
      </c>
      <c r="C69" s="33" t="s">
        <v>147</v>
      </c>
      <c r="D69" s="33" t="s">
        <v>147</v>
      </c>
      <c r="E69" s="29" t="s">
        <v>232</v>
      </c>
      <c r="F69" s="29" t="s">
        <v>232</v>
      </c>
    </row>
    <row r="70" spans="1:6" x14ac:dyDescent="0.25">
      <c r="A70" s="40">
        <v>69</v>
      </c>
      <c r="B70" s="42" t="s">
        <v>151</v>
      </c>
      <c r="C70" s="29" t="s">
        <v>162</v>
      </c>
      <c r="D70" s="29" t="s">
        <v>224</v>
      </c>
      <c r="E70" s="33" t="s">
        <v>162</v>
      </c>
      <c r="F70" s="33" t="s">
        <v>162</v>
      </c>
    </row>
    <row r="71" spans="1:6" x14ac:dyDescent="0.25">
      <c r="A71" s="40">
        <v>70</v>
      </c>
      <c r="B71" s="42" t="s">
        <v>152</v>
      </c>
      <c r="C71" s="33" t="s">
        <v>225</v>
      </c>
      <c r="D71" s="33" t="s">
        <v>225</v>
      </c>
      <c r="E71" s="33" t="s">
        <v>225</v>
      </c>
      <c r="F71" s="33" t="s">
        <v>225</v>
      </c>
    </row>
    <row r="72" spans="1:6" x14ac:dyDescent="0.25">
      <c r="A72" s="40">
        <v>71</v>
      </c>
      <c r="B72" s="42" t="s">
        <v>153</v>
      </c>
      <c r="C72" s="33" t="s">
        <v>225</v>
      </c>
      <c r="D72" s="33" t="s">
        <v>225</v>
      </c>
      <c r="E72" s="29" t="s">
        <v>233</v>
      </c>
      <c r="F72" s="29" t="s">
        <v>233</v>
      </c>
    </row>
    <row r="73" spans="1:6" x14ac:dyDescent="0.25">
      <c r="A73" s="40">
        <v>72</v>
      </c>
      <c r="B73" s="42" t="s">
        <v>154</v>
      </c>
      <c r="C73" s="29" t="s">
        <v>122</v>
      </c>
      <c r="D73" s="29" t="s">
        <v>122</v>
      </c>
      <c r="E73" s="29" t="s">
        <v>122</v>
      </c>
      <c r="F73" s="29" t="s">
        <v>122</v>
      </c>
    </row>
    <row r="74" spans="1:6" x14ac:dyDescent="0.25">
      <c r="A74" s="40">
        <v>73</v>
      </c>
      <c r="B74" s="42" t="s">
        <v>155</v>
      </c>
      <c r="C74" s="33" t="s">
        <v>162</v>
      </c>
      <c r="D74" s="33" t="s">
        <v>223</v>
      </c>
      <c r="E74" s="33" t="s">
        <v>223</v>
      </c>
      <c r="F74" s="33" t="s">
        <v>223</v>
      </c>
    </row>
    <row r="75" spans="1:6" x14ac:dyDescent="0.25">
      <c r="A75" s="40">
        <v>74</v>
      </c>
      <c r="B75" s="42" t="s">
        <v>156</v>
      </c>
      <c r="C75" s="33" t="s">
        <v>162</v>
      </c>
      <c r="D75" s="33" t="s">
        <v>162</v>
      </c>
      <c r="E75" s="33" t="s">
        <v>162</v>
      </c>
      <c r="F75" s="33" t="s">
        <v>162</v>
      </c>
    </row>
    <row r="76" spans="1:6" x14ac:dyDescent="0.25">
      <c r="A76" s="40">
        <v>75</v>
      </c>
      <c r="B76" s="42" t="s">
        <v>157</v>
      </c>
      <c r="C76" s="29" t="s">
        <v>124</v>
      </c>
      <c r="D76" s="29" t="s">
        <v>124</v>
      </c>
      <c r="E76" s="29" t="s">
        <v>124</v>
      </c>
      <c r="F76" s="29" t="s">
        <v>124</v>
      </c>
    </row>
    <row r="77" spans="1:6" x14ac:dyDescent="0.25">
      <c r="A77" s="40">
        <v>76</v>
      </c>
      <c r="B77" s="42" t="s">
        <v>158</v>
      </c>
      <c r="C77" s="29" t="s">
        <v>204</v>
      </c>
      <c r="D77" s="33" t="s">
        <v>222</v>
      </c>
      <c r="E77" s="33" t="s">
        <v>222</v>
      </c>
      <c r="F77" s="33" t="s">
        <v>222</v>
      </c>
    </row>
    <row r="78" spans="1:6" x14ac:dyDescent="0.25">
      <c r="A78" s="40">
        <v>77</v>
      </c>
      <c r="B78" s="42" t="s">
        <v>159</v>
      </c>
      <c r="C78" s="33" t="s">
        <v>162</v>
      </c>
      <c r="D78" s="33" t="s">
        <v>162</v>
      </c>
      <c r="E78" s="33" t="s">
        <v>234</v>
      </c>
      <c r="F78" s="33" t="s">
        <v>234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E4" sqref="E4"/>
    </sheetView>
  </sheetViews>
  <sheetFormatPr defaultRowHeight="15" x14ac:dyDescent="0.25"/>
  <cols>
    <col min="1" max="1" width="20.28515625" customWidth="1"/>
    <col min="2" max="2" width="10.7109375" customWidth="1"/>
    <col min="3" max="3" width="10.85546875" customWidth="1"/>
    <col min="4" max="4" width="10" customWidth="1"/>
  </cols>
  <sheetData>
    <row r="1" spans="1:16" x14ac:dyDescent="0.25">
      <c r="A1" s="1" t="s">
        <v>3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5</v>
      </c>
      <c r="O1" s="1" t="s">
        <v>7</v>
      </c>
      <c r="P1" s="1" t="s">
        <v>8</v>
      </c>
    </row>
    <row r="2" spans="1:16" x14ac:dyDescent="0.25">
      <c r="A2" s="1" t="s">
        <v>4</v>
      </c>
      <c r="B2" s="22"/>
      <c r="C2">
        <v>77</v>
      </c>
      <c r="D2" s="22">
        <v>77</v>
      </c>
      <c r="E2">
        <v>77</v>
      </c>
    </row>
    <row r="3" spans="1:16" x14ac:dyDescent="0.25">
      <c r="A3" s="1" t="s">
        <v>173</v>
      </c>
      <c r="B3" s="22"/>
      <c r="C3">
        <f>77-19</f>
        <v>58</v>
      </c>
      <c r="D3" s="22">
        <f>76-15</f>
        <v>61</v>
      </c>
      <c r="E3">
        <v>67</v>
      </c>
    </row>
    <row r="4" spans="1:16" x14ac:dyDescent="0.25">
      <c r="A4" s="1" t="s">
        <v>6</v>
      </c>
      <c r="B4" s="22"/>
      <c r="C4">
        <f>ROUND(((C3*100)/C2),2)</f>
        <v>75.319999999999993</v>
      </c>
      <c r="D4" s="26">
        <f t="shared" ref="D4:P4" si="0">ROUND(((D3*100)/D2),2)</f>
        <v>79.22</v>
      </c>
      <c r="E4" s="26">
        <f t="shared" si="0"/>
        <v>87.01</v>
      </c>
      <c r="F4" s="26" t="e">
        <f t="shared" si="0"/>
        <v>#DIV/0!</v>
      </c>
      <c r="G4" s="26" t="e">
        <f t="shared" si="0"/>
        <v>#DIV/0!</v>
      </c>
      <c r="H4" s="26" t="e">
        <f t="shared" si="0"/>
        <v>#DIV/0!</v>
      </c>
      <c r="I4" s="26" t="e">
        <f t="shared" si="0"/>
        <v>#DIV/0!</v>
      </c>
      <c r="J4" s="26" t="e">
        <f t="shared" si="0"/>
        <v>#DIV/0!</v>
      </c>
      <c r="K4" s="26" t="e">
        <f t="shared" si="0"/>
        <v>#DIV/0!</v>
      </c>
      <c r="L4" s="26" t="e">
        <f t="shared" si="0"/>
        <v>#DIV/0!</v>
      </c>
      <c r="M4" s="26" t="e">
        <f t="shared" si="0"/>
        <v>#DIV/0!</v>
      </c>
      <c r="N4" s="26" t="e">
        <f t="shared" si="0"/>
        <v>#DIV/0!</v>
      </c>
      <c r="O4" s="26" t="e">
        <f t="shared" si="0"/>
        <v>#DIV/0!</v>
      </c>
      <c r="P4" s="26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 Control</vt:lpstr>
      <vt:lpstr>Project Vs. Project Type</vt:lpstr>
      <vt:lpstr>Feb 2012</vt:lpstr>
      <vt:lpstr>Mar 2012</vt:lpstr>
      <vt:lpstr>Apr 2012</vt:lpstr>
      <vt:lpstr>Capacity Utilisation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arees software</dc:creator>
  <cp:lastModifiedBy>Priya</cp:lastModifiedBy>
  <dcterms:created xsi:type="dcterms:W3CDTF">2012-01-16T05:03:16Z</dcterms:created>
  <dcterms:modified xsi:type="dcterms:W3CDTF">2012-04-26T11:09:55Z</dcterms:modified>
</cp:coreProperties>
</file>