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F:\Kiran\WebDrives\DropBox\Dropbox\Docs\Kiran\Git\PMI\PMI\PMP\"/>
    </mc:Choice>
  </mc:AlternateContent>
  <bookViews>
    <workbookView xWindow="0" yWindow="0" windowWidth="28800" windowHeight="12105"/>
  </bookViews>
  <sheets>
    <sheet name="Sheet1" sheetId="1" r:id="rId1"/>
  </sheets>
  <definedNames>
    <definedName name="_Toc492489450" localSheetId="0">Sheet1!$C$4</definedName>
    <definedName name="_Toc492489451" localSheetId="0">Sheet1!$C$5</definedName>
    <definedName name="_Toc492489452" localSheetId="0">Sheet1!$C$6</definedName>
    <definedName name="_Toc492489453" localSheetId="0">Sheet1!$C$7</definedName>
    <definedName name="_Toc492489454" localSheetId="0">Sheet1!$C$8</definedName>
    <definedName name="_Toc492489455" localSheetId="0">Sheet1!$C$9</definedName>
    <definedName name="_Toc492489456" localSheetId="0">Sheet1!$C$10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4" i="1" l="1"/>
  <c r="L14" i="1"/>
  <c r="K14" i="1"/>
  <c r="J14" i="1"/>
  <c r="I14" i="1"/>
  <c r="M13" i="1"/>
  <c r="L13" i="1"/>
  <c r="K13" i="1"/>
  <c r="J13" i="1"/>
  <c r="I13" i="1"/>
  <c r="H13" i="1"/>
  <c r="G13" i="1"/>
  <c r="H5" i="1"/>
  <c r="H6" i="1"/>
  <c r="H7" i="1"/>
  <c r="H8" i="1"/>
  <c r="H9" i="1"/>
  <c r="H10" i="1"/>
  <c r="H11" i="1"/>
  <c r="H4" i="1"/>
</calcChain>
</file>

<file path=xl/sharedStrings.xml><?xml version="1.0" encoding="utf-8"?>
<sst xmlns="http://schemas.openxmlformats.org/spreadsheetml/2006/main" count="33" uniqueCount="33">
  <si>
    <t>Project Name</t>
  </si>
  <si>
    <t>Start Date</t>
  </si>
  <si>
    <t>End Date</t>
  </si>
  <si>
    <t>Total Months</t>
  </si>
  <si>
    <t>Executing</t>
  </si>
  <si>
    <t>Monitoring</t>
  </si>
  <si>
    <t>Closing</t>
  </si>
  <si>
    <t>Project justifications</t>
  </si>
  <si>
    <t>Beverage Container Recycling</t>
  </si>
  <si>
    <t>Customizable Content Management System</t>
  </si>
  <si>
    <t>Treadmill Runner Interactive Application</t>
  </si>
  <si>
    <t>Wedding event management portal</t>
  </si>
  <si>
    <t>Health Care Reporting Web Application</t>
  </si>
  <si>
    <t>Point of Sale Cloud Application</t>
  </si>
  <si>
    <t>Matrix Manager</t>
  </si>
  <si>
    <t xml:space="preserve">Insurance quotation system </t>
  </si>
  <si>
    <t>Total</t>
  </si>
  <si>
    <t>Required</t>
  </si>
  <si>
    <t>Claimed</t>
  </si>
  <si>
    <t>Sr</t>
  </si>
  <si>
    <t xml:space="preserve">This was a fixed time project having windows desktop application implemented in Windows.net with 2 Application Developers including myself. My role on this project was focusing on project execution process majorly. I was also involved in the requirement analysis and feasibility study activities for hardware communication of the application. This responsibility included establishing a detailed program specification through discussion with project lead as well as with client. I further involved in breaking down program specification into its simplest elements and translating this logic into a programming language. </t>
  </si>
  <si>
    <t xml:space="preserve">This was the wedding planning portal which helps with various event management solutions. As a dedicated team project for 3 full time Application Developers including myself, my core responsibilities on this project were included daily standups with client to discuss task status updates as well as clarifying what actions the program is intended to perform. </t>
  </si>
  <si>
    <t>This was the Windows.net WCF based message processing application that was further extended to implement a web portal for vendors and partners to query and export the payment records from the system. As a lead developer on this fixed time project, my primary job was to analyze the data message specifications and implement Web services to process the messages. I was technically involved in client discussions along with my project manager.  My responsibilities were included testing sample data-sets to check that output from the program works as intended.</t>
  </si>
  <si>
    <t>This was a fixed time Asp.Net MVC cloud based solution that includes Point-of-Sale, Time Attendance and Gift Card Redemption facilities. As a Project Manager on the project I was responsible for defining the project management process to be applied to the project.  I led the team assuring that all team members understand their roles and accept their responsibilities. Ultimately, we delivered a cloud based point of sale application that can be accessed from anywhere with an Internet connection.</t>
  </si>
  <si>
    <t>This was a campus card and credential solution for schools and collages implemented as a fixed time project in Asp.Net MVC. As a project manager, I was fully involved in all the phases of SDLC. Working as part of a team, I was responsible for evaluating existing legacy system define workflows for the new platform that suits current business needs. Ultimate objective that we achieved on this project was an easy-to-use web-based secured application that is fully integrated with your backend database.</t>
  </si>
  <si>
    <t>This is an ongoing dedicated team project for 2 full time Application Developers. Project is about maintenance and enhancements activities of an existing online insurance quotation system used internally by an insurance broker. As a Project Manager I am responsible for managing daily team tasks and status updates to the client. I am managing the project activities that includes daily standups with team, establish and publish clear priorities of the tasks to be done. Track and report on progress to all stakeholders.</t>
  </si>
  <si>
    <t>This was a web based reporting application implemented that offers data reporting for executive healthcare, occupational health case management, executive health screenings, etc. As a project lead, I was involved in detailed requirement analysis and system workflow specifications. In coordination with my project manager I was involved in resource task allocations, track and report on progress to defined project plan.</t>
  </si>
  <si>
    <t>Process Group</t>
  </si>
  <si>
    <t>Initiating</t>
  </si>
  <si>
    <t>Planning</t>
  </si>
  <si>
    <t>This was a fixed time project about complete customizable CMS implemented in Windows ASP.net. platform. As an Application Developer on the project my primary focused process group was project execution involving following activities in broader scope;
       •  I was involved in discussions with my project lead to understand tasks to be done also clarifying what actions the program is intended to perform.
       •  I was involved working as part of a team, to write a specific section of the program allocated to me.
       •  Perform unit testing of the program being implemented, evaluating and increasing the program's effectiveness.</t>
  </si>
  <si>
    <r>
      <t xml:space="preserve">Non Overlapping </t>
    </r>
    <r>
      <rPr>
        <b/>
        <sz val="16"/>
        <color rgb="FF0066FF"/>
        <rFont val="Calibri"/>
        <family val="2"/>
        <scheme val="minor"/>
      </rPr>
      <t>Months</t>
    </r>
  </si>
  <si>
    <r>
      <t xml:space="preserve">Total </t>
    </r>
    <r>
      <rPr>
        <b/>
        <sz val="16"/>
        <color rgb="FFFF0000"/>
        <rFont val="Calibri"/>
        <family val="2"/>
        <scheme val="minor"/>
      </rPr>
      <t>Hours</t>
    </r>
  </si>
</sst>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b/>
      <sz val="16"/>
      <color theme="1"/>
      <name val="Calibri"/>
      <family val="2"/>
      <scheme val="minor"/>
    </font>
    <font>
      <b/>
      <sz val="16"/>
      <color rgb="FF0066FF"/>
      <name val="Calibri"/>
      <family val="2"/>
      <scheme val="minor"/>
    </font>
    <font>
      <b/>
      <sz val="16"/>
      <color rgb="FFFF000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7">
    <xf numFmtId="0" fontId="0" fillId="0" borderId="0" xfId="0"/>
    <xf numFmtId="0" fontId="0" fillId="0" borderId="0" xfId="0" applyAlignment="1">
      <alignment horizontal="center"/>
    </xf>
    <xf numFmtId="0" fontId="0" fillId="0" borderId="0" xfId="0" applyAlignment="1">
      <alignment wrapText="1"/>
    </xf>
    <xf numFmtId="0" fontId="2"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xf>
    <xf numFmtId="0" fontId="4" fillId="2" borderId="1" xfId="0" applyFont="1" applyFill="1" applyBorder="1" applyAlignment="1">
      <alignment horizontal="center"/>
    </xf>
    <xf numFmtId="0" fontId="4" fillId="3" borderId="1" xfId="0" applyFont="1" applyFill="1" applyBorder="1" applyAlignment="1">
      <alignment horizontal="center"/>
    </xf>
    <xf numFmtId="0" fontId="2" fillId="0" borderId="1" xfId="0" applyFont="1" applyFill="1" applyBorder="1" applyAlignment="1">
      <alignment horizontal="center"/>
    </xf>
    <xf numFmtId="9" fontId="2" fillId="0" borderId="0" xfId="1" applyFont="1" applyAlignment="1">
      <alignment horizontal="center"/>
    </xf>
    <xf numFmtId="0" fontId="0" fillId="0" borderId="1" xfId="0" applyBorder="1" applyAlignment="1">
      <alignment vertical="top" wrapText="1"/>
    </xf>
    <xf numFmtId="0" fontId="0" fillId="0" borderId="0" xfId="0" applyAlignment="1">
      <alignment vertical="top"/>
    </xf>
    <xf numFmtId="0" fontId="0" fillId="0" borderId="1" xfId="0" applyBorder="1" applyAlignment="1">
      <alignment horizontal="center" vertical="top"/>
    </xf>
    <xf numFmtId="15" fontId="0" fillId="0" borderId="1" xfId="0" applyNumberFormat="1" applyFill="1" applyBorder="1" applyAlignment="1">
      <alignment horizontal="center" vertical="top"/>
    </xf>
    <xf numFmtId="0" fontId="0" fillId="2" borderId="1" xfId="0" applyFill="1" applyBorder="1" applyAlignment="1">
      <alignment horizontal="center" vertical="top"/>
    </xf>
    <xf numFmtId="0" fontId="0" fillId="3" borderId="1" xfId="0" applyFill="1" applyBorder="1" applyAlignment="1">
      <alignment horizontal="center" vertical="top"/>
    </xf>
    <xf numFmtId="0" fontId="0" fillId="0" borderId="1" xfId="0" applyFill="1" applyBorder="1" applyAlignment="1">
      <alignment horizontal="center" vertical="top"/>
    </xf>
    <xf numFmtId="0" fontId="0" fillId="0" borderId="1" xfId="0" applyNumberFormat="1" applyFill="1" applyBorder="1" applyAlignment="1">
      <alignment horizontal="center" vertical="top"/>
    </xf>
    <xf numFmtId="0" fontId="3" fillId="0" borderId="1" xfId="0" applyFont="1" applyBorder="1" applyAlignment="1">
      <alignment vertical="top" wrapText="1"/>
    </xf>
    <xf numFmtId="0" fontId="0" fillId="0" borderId="1" xfId="0" applyFont="1" applyBorder="1" applyAlignment="1">
      <alignment vertical="top" wrapText="1"/>
    </xf>
    <xf numFmtId="0" fontId="0" fillId="0" borderId="0" xfId="0" applyAlignment="1">
      <alignment vertical="top" wrapText="1"/>
    </xf>
    <xf numFmtId="0" fontId="5" fillId="2" borderId="1" xfId="0" applyFont="1" applyFill="1" applyBorder="1" applyAlignment="1">
      <alignment horizontal="center"/>
    </xf>
    <xf numFmtId="0" fontId="6" fillId="3" borderId="1" xfId="0" applyFont="1" applyFill="1" applyBorder="1" applyAlignment="1">
      <alignment horizontal="center"/>
    </xf>
    <xf numFmtId="0" fontId="0" fillId="0" borderId="1" xfId="0" applyBorder="1" applyAlignment="1">
      <alignment vertical="center" wrapText="1"/>
    </xf>
  </cellXfs>
  <cellStyles count="2">
    <cellStyle name="Normal" xfId="0" builtinId="0"/>
    <cellStyle name="Percent" xfId="1" builtinId="5"/>
  </cellStyles>
  <dxfs count="0"/>
  <tableStyles count="0" defaultTableStyle="TableStyleMedium2" defaultPivotStyle="PivotStyleLight16"/>
  <colors>
    <mruColors>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N14"/>
  <sheetViews>
    <sheetView tabSelected="1" zoomScaleNormal="100" workbookViewId="0">
      <selection activeCell="N10" sqref="N10"/>
    </sheetView>
  </sheetViews>
  <sheetFormatPr defaultRowHeight="15" x14ac:dyDescent="0.25"/>
  <cols>
    <col min="1" max="1" width="1.42578125" customWidth="1"/>
    <col min="2" max="2" width="4.5703125" style="1" customWidth="1"/>
    <col min="3" max="3" width="19.7109375" style="2" customWidth="1"/>
    <col min="4" max="4" width="12.5703125" style="1" customWidth="1"/>
    <col min="5" max="5" width="11.28515625" style="1" customWidth="1"/>
    <col min="6" max="6" width="9.28515625" style="1" customWidth="1"/>
    <col min="7" max="7" width="16.28515625" style="1" customWidth="1"/>
    <col min="8" max="8" width="9" style="1" customWidth="1"/>
    <col min="9" max="9" width="9.5703125" bestFit="1" customWidth="1"/>
    <col min="10" max="10" width="9.85546875" bestFit="1" customWidth="1"/>
    <col min="11" max="11" width="9.5703125" bestFit="1" customWidth="1"/>
    <col min="12" max="12" width="11" bestFit="1" customWidth="1"/>
    <col min="13" max="13" width="7.42578125" bestFit="1" customWidth="1"/>
    <col min="14" max="14" width="134.7109375" style="23" customWidth="1"/>
  </cols>
  <sheetData>
    <row r="1" spans="2:14" ht="7.5" customHeight="1" x14ac:dyDescent="0.25"/>
    <row r="2" spans="2:14" s="2" customFormat="1" x14ac:dyDescent="0.25">
      <c r="B2" s="3" t="s">
        <v>19</v>
      </c>
      <c r="C2" s="3" t="s">
        <v>0</v>
      </c>
      <c r="D2" s="3" t="s">
        <v>1</v>
      </c>
      <c r="E2" s="3" t="s">
        <v>2</v>
      </c>
      <c r="F2" s="3" t="s">
        <v>3</v>
      </c>
      <c r="G2" s="4" t="s">
        <v>31</v>
      </c>
      <c r="H2" s="5" t="s">
        <v>32</v>
      </c>
      <c r="I2" s="3" t="s">
        <v>27</v>
      </c>
      <c r="J2" s="3"/>
      <c r="K2" s="3"/>
      <c r="L2" s="3"/>
      <c r="M2" s="3"/>
      <c r="N2" s="3" t="s">
        <v>7</v>
      </c>
    </row>
    <row r="3" spans="2:14" s="2" customFormat="1" ht="21" customHeight="1" x14ac:dyDescent="0.25">
      <c r="B3" s="3"/>
      <c r="C3" s="3"/>
      <c r="D3" s="3"/>
      <c r="E3" s="3"/>
      <c r="F3" s="3"/>
      <c r="G3" s="4"/>
      <c r="H3" s="5"/>
      <c r="I3" s="6" t="s">
        <v>28</v>
      </c>
      <c r="J3" s="6" t="s">
        <v>29</v>
      </c>
      <c r="K3" s="6" t="s">
        <v>4</v>
      </c>
      <c r="L3" s="6" t="s">
        <v>5</v>
      </c>
      <c r="M3" s="6" t="s">
        <v>6</v>
      </c>
      <c r="N3" s="3"/>
    </row>
    <row r="4" spans="2:14" s="14" customFormat="1" ht="79.5" customHeight="1" x14ac:dyDescent="0.25">
      <c r="B4" s="15">
        <v>1</v>
      </c>
      <c r="C4" s="21" t="s">
        <v>9</v>
      </c>
      <c r="D4" s="16">
        <v>39829</v>
      </c>
      <c r="E4" s="16">
        <v>40024</v>
      </c>
      <c r="F4" s="15">
        <v>7</v>
      </c>
      <c r="G4" s="17">
        <v>7</v>
      </c>
      <c r="H4" s="18">
        <f>SUM(I4:M4)</f>
        <v>1083</v>
      </c>
      <c r="I4" s="19">
        <v>4</v>
      </c>
      <c r="J4" s="19">
        <v>40</v>
      </c>
      <c r="K4" s="19">
        <v>1039</v>
      </c>
      <c r="L4" s="19">
        <v>0</v>
      </c>
      <c r="M4" s="19">
        <v>0</v>
      </c>
      <c r="N4" s="13" t="s">
        <v>30</v>
      </c>
    </row>
    <row r="5" spans="2:14" s="14" customFormat="1" ht="75" x14ac:dyDescent="0.25">
      <c r="B5" s="15">
        <v>2</v>
      </c>
      <c r="C5" s="21" t="s">
        <v>10</v>
      </c>
      <c r="D5" s="16">
        <v>40567</v>
      </c>
      <c r="E5" s="16">
        <v>40715</v>
      </c>
      <c r="F5" s="15">
        <v>5</v>
      </c>
      <c r="G5" s="17">
        <v>5</v>
      </c>
      <c r="H5" s="18">
        <f t="shared" ref="H5:H11" si="0">SUM(I5:M5)</f>
        <v>758</v>
      </c>
      <c r="I5" s="19">
        <v>9</v>
      </c>
      <c r="J5" s="19">
        <v>22</v>
      </c>
      <c r="K5" s="19">
        <v>710</v>
      </c>
      <c r="L5" s="19">
        <v>4</v>
      </c>
      <c r="M5" s="19">
        <v>13</v>
      </c>
      <c r="N5" s="13" t="s">
        <v>20</v>
      </c>
    </row>
    <row r="6" spans="2:14" s="14" customFormat="1" ht="45" x14ac:dyDescent="0.25">
      <c r="B6" s="15">
        <v>3</v>
      </c>
      <c r="C6" s="21" t="s">
        <v>11</v>
      </c>
      <c r="D6" s="16">
        <v>40779</v>
      </c>
      <c r="E6" s="16">
        <v>40952</v>
      </c>
      <c r="F6" s="15">
        <v>6</v>
      </c>
      <c r="G6" s="17">
        <v>6</v>
      </c>
      <c r="H6" s="18">
        <f t="shared" si="0"/>
        <v>989</v>
      </c>
      <c r="I6" s="20">
        <v>0</v>
      </c>
      <c r="J6" s="20">
        <v>156</v>
      </c>
      <c r="K6" s="20">
        <v>793</v>
      </c>
      <c r="L6" s="20">
        <v>16</v>
      </c>
      <c r="M6" s="20">
        <v>24</v>
      </c>
      <c r="N6" s="13" t="s">
        <v>21</v>
      </c>
    </row>
    <row r="7" spans="2:14" s="14" customFormat="1" ht="60" x14ac:dyDescent="0.25">
      <c r="B7" s="15">
        <v>4</v>
      </c>
      <c r="C7" s="21" t="s">
        <v>8</v>
      </c>
      <c r="D7" s="16">
        <v>41349</v>
      </c>
      <c r="E7" s="16">
        <v>41443</v>
      </c>
      <c r="F7" s="15">
        <v>3</v>
      </c>
      <c r="G7" s="17">
        <v>2</v>
      </c>
      <c r="H7" s="18">
        <f t="shared" si="0"/>
        <v>636</v>
      </c>
      <c r="I7" s="19">
        <v>6</v>
      </c>
      <c r="J7" s="19">
        <v>42</v>
      </c>
      <c r="K7" s="19">
        <v>568</v>
      </c>
      <c r="L7" s="19">
        <v>12</v>
      </c>
      <c r="M7" s="19">
        <v>8</v>
      </c>
      <c r="N7" s="13" t="s">
        <v>22</v>
      </c>
    </row>
    <row r="8" spans="2:14" s="14" customFormat="1" ht="47.25" customHeight="1" x14ac:dyDescent="0.25">
      <c r="B8" s="15">
        <v>5</v>
      </c>
      <c r="C8" s="21" t="s">
        <v>12</v>
      </c>
      <c r="D8" s="16">
        <v>41414</v>
      </c>
      <c r="E8" s="16">
        <v>41687</v>
      </c>
      <c r="F8" s="15">
        <v>9</v>
      </c>
      <c r="G8" s="17">
        <v>9</v>
      </c>
      <c r="H8" s="18">
        <f t="shared" si="0"/>
        <v>313</v>
      </c>
      <c r="I8" s="19">
        <v>23</v>
      </c>
      <c r="J8" s="19">
        <v>67</v>
      </c>
      <c r="K8" s="19">
        <v>79</v>
      </c>
      <c r="L8" s="19">
        <v>130</v>
      </c>
      <c r="M8" s="19">
        <v>14</v>
      </c>
      <c r="N8" s="13" t="s">
        <v>26</v>
      </c>
    </row>
    <row r="9" spans="2:14" s="14" customFormat="1" ht="60" x14ac:dyDescent="0.25">
      <c r="B9" s="15">
        <v>6</v>
      </c>
      <c r="C9" s="21" t="s">
        <v>13</v>
      </c>
      <c r="D9" s="16">
        <v>41639</v>
      </c>
      <c r="E9" s="16">
        <v>41883</v>
      </c>
      <c r="F9" s="15">
        <v>8</v>
      </c>
      <c r="G9" s="17">
        <v>6</v>
      </c>
      <c r="H9" s="18">
        <f t="shared" si="0"/>
        <v>257</v>
      </c>
      <c r="I9" s="19">
        <v>12</v>
      </c>
      <c r="J9" s="19">
        <v>46</v>
      </c>
      <c r="K9" s="19">
        <v>12</v>
      </c>
      <c r="L9" s="19">
        <v>179</v>
      </c>
      <c r="M9" s="19">
        <v>8</v>
      </c>
      <c r="N9" s="13" t="s">
        <v>23</v>
      </c>
    </row>
    <row r="10" spans="2:14" s="14" customFormat="1" ht="60" x14ac:dyDescent="0.25">
      <c r="B10" s="15">
        <v>7</v>
      </c>
      <c r="C10" s="21" t="s">
        <v>14</v>
      </c>
      <c r="D10" s="16">
        <v>42345</v>
      </c>
      <c r="E10" s="16">
        <v>42579</v>
      </c>
      <c r="F10" s="15">
        <v>8</v>
      </c>
      <c r="G10" s="17">
        <v>5</v>
      </c>
      <c r="H10" s="18">
        <f t="shared" si="0"/>
        <v>304</v>
      </c>
      <c r="I10" s="19">
        <v>24</v>
      </c>
      <c r="J10" s="19">
        <v>88</v>
      </c>
      <c r="K10" s="19">
        <v>28</v>
      </c>
      <c r="L10" s="19">
        <v>148</v>
      </c>
      <c r="M10" s="19">
        <v>16</v>
      </c>
      <c r="N10" s="26" t="s">
        <v>24</v>
      </c>
    </row>
    <row r="11" spans="2:14" s="14" customFormat="1" ht="60" x14ac:dyDescent="0.25">
      <c r="B11" s="15">
        <v>8</v>
      </c>
      <c r="C11" s="22" t="s">
        <v>15</v>
      </c>
      <c r="D11" s="16">
        <v>42804</v>
      </c>
      <c r="E11" s="16">
        <v>42975</v>
      </c>
      <c r="F11" s="15">
        <v>6</v>
      </c>
      <c r="G11" s="17">
        <v>6</v>
      </c>
      <c r="H11" s="18">
        <f t="shared" si="0"/>
        <v>180.5</v>
      </c>
      <c r="I11" s="19">
        <v>12</v>
      </c>
      <c r="J11" s="19">
        <v>23</v>
      </c>
      <c r="K11" s="19">
        <v>16.5</v>
      </c>
      <c r="L11" s="19">
        <v>129</v>
      </c>
      <c r="M11" s="19">
        <v>0</v>
      </c>
      <c r="N11" s="26" t="s">
        <v>25</v>
      </c>
    </row>
    <row r="13" spans="2:14" ht="21" x14ac:dyDescent="0.35">
      <c r="E13" s="7" t="s">
        <v>16</v>
      </c>
      <c r="F13" s="8" t="s">
        <v>18</v>
      </c>
      <c r="G13" s="24">
        <f>SUM(G4:G12)</f>
        <v>46</v>
      </c>
      <c r="H13" s="25">
        <f>SUM(H4:H12)</f>
        <v>4520.5</v>
      </c>
      <c r="I13" s="11">
        <f t="shared" ref="I13:M13" si="1">SUM(I4:I12)</f>
        <v>90</v>
      </c>
      <c r="J13" s="11">
        <f t="shared" si="1"/>
        <v>484</v>
      </c>
      <c r="K13" s="11">
        <f t="shared" si="1"/>
        <v>3245.5</v>
      </c>
      <c r="L13" s="11">
        <f t="shared" si="1"/>
        <v>618</v>
      </c>
      <c r="M13" s="11">
        <f t="shared" si="1"/>
        <v>83</v>
      </c>
    </row>
    <row r="14" spans="2:14" ht="21" x14ac:dyDescent="0.35">
      <c r="E14" s="7"/>
      <c r="F14" s="8" t="s">
        <v>17</v>
      </c>
      <c r="G14" s="9">
        <v>36</v>
      </c>
      <c r="H14" s="10">
        <v>4500</v>
      </c>
      <c r="I14" s="12">
        <f>I13/H13</f>
        <v>1.990930206835527E-2</v>
      </c>
      <c r="J14" s="12">
        <f>J13/H13</f>
        <v>0.10706780223426612</v>
      </c>
      <c r="K14" s="12">
        <f>K13/H13</f>
        <v>0.71795155403163369</v>
      </c>
      <c r="L14" s="12">
        <f>L13/H13</f>
        <v>0.13671054086937287</v>
      </c>
      <c r="M14" s="12">
        <f>M13/H13</f>
        <v>1.8360800796372083E-2</v>
      </c>
    </row>
  </sheetData>
  <mergeCells count="10">
    <mergeCell ref="N2:N3"/>
    <mergeCell ref="E13:E14"/>
    <mergeCell ref="B2:B3"/>
    <mergeCell ref="I2:M2"/>
    <mergeCell ref="C2:C3"/>
    <mergeCell ref="D2:D3"/>
    <mergeCell ref="E2:E3"/>
    <mergeCell ref="F2:F3"/>
    <mergeCell ref="G2:G3"/>
    <mergeCell ref="H2:H3"/>
  </mergeCells>
  <pageMargins left="0.25" right="0.25" top="0.75" bottom="0.75" header="0.3" footer="0.3"/>
  <pageSetup paperSize="9" scale="45" orientation="landscape"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7</vt:i4>
      </vt:variant>
    </vt:vector>
  </HeadingPairs>
  <TitlesOfParts>
    <vt:vector size="8" baseType="lpstr">
      <vt:lpstr>Sheet1</vt:lpstr>
      <vt:lpstr>Sheet1!_Toc492489450</vt:lpstr>
      <vt:lpstr>Sheet1!_Toc492489451</vt:lpstr>
      <vt:lpstr>Sheet1!_Toc492489452</vt:lpstr>
      <vt:lpstr>Sheet1!_Toc492489453</vt:lpstr>
      <vt:lpstr>Sheet1!_Toc492489454</vt:lpstr>
      <vt:lpstr>Sheet1!_Toc492489455</vt:lpstr>
      <vt:lpstr>Sheet1!_Toc492489456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Home</cp:lastModifiedBy>
  <cp:lastPrinted>2017-09-06T16:56:45Z</cp:lastPrinted>
  <dcterms:created xsi:type="dcterms:W3CDTF">2017-09-06T15:57:07Z</dcterms:created>
  <dcterms:modified xsi:type="dcterms:W3CDTF">2017-09-06T16:58:34Z</dcterms:modified>
</cp:coreProperties>
</file>