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580" yWindow="0" windowWidth="25600" windowHeight="174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/>
  <c r="L4" i="1"/>
  <c r="G4" i="1"/>
  <c r="K4" i="1"/>
  <c r="M4" i="1"/>
  <c r="N4" i="1"/>
  <c r="O4" i="1"/>
  <c r="P4" i="1"/>
  <c r="Q4" i="1"/>
  <c r="I5" i="1"/>
  <c r="J5" i="1"/>
  <c r="L5" i="1"/>
  <c r="G5" i="1"/>
  <c r="K5" i="1"/>
  <c r="M5" i="1"/>
  <c r="N5" i="1"/>
  <c r="O5" i="1"/>
  <c r="P5" i="1"/>
  <c r="Q5" i="1"/>
  <c r="I6" i="1"/>
  <c r="J6" i="1"/>
  <c r="L6" i="1"/>
  <c r="G6" i="1"/>
  <c r="K6" i="1"/>
  <c r="M6" i="1"/>
  <c r="N6" i="1"/>
  <c r="O6" i="1"/>
  <c r="P6" i="1"/>
  <c r="Q6" i="1"/>
  <c r="I7" i="1"/>
  <c r="J7" i="1"/>
  <c r="L7" i="1"/>
  <c r="G7" i="1"/>
  <c r="K7" i="1"/>
  <c r="M7" i="1"/>
  <c r="N7" i="1"/>
  <c r="O7" i="1"/>
  <c r="P7" i="1"/>
  <c r="Q7" i="1"/>
  <c r="I8" i="1"/>
  <c r="J8" i="1"/>
  <c r="L8" i="1"/>
  <c r="G8" i="1"/>
  <c r="K8" i="1"/>
  <c r="M8" i="1"/>
  <c r="N8" i="1"/>
  <c r="O8" i="1"/>
  <c r="P8" i="1"/>
  <c r="Q8" i="1"/>
  <c r="I9" i="1"/>
  <c r="J9" i="1"/>
  <c r="L9" i="1"/>
  <c r="G9" i="1"/>
  <c r="K9" i="1"/>
  <c r="M9" i="1"/>
  <c r="N9" i="1"/>
  <c r="O9" i="1"/>
  <c r="P9" i="1"/>
  <c r="Q9" i="1"/>
  <c r="I10" i="1"/>
  <c r="J10" i="1"/>
  <c r="L10" i="1"/>
  <c r="G10" i="1"/>
  <c r="K10" i="1"/>
  <c r="M10" i="1"/>
  <c r="N10" i="1"/>
  <c r="O10" i="1"/>
  <c r="P10" i="1"/>
  <c r="Q10" i="1"/>
  <c r="I11" i="1"/>
  <c r="J11" i="1"/>
  <c r="L11" i="1"/>
  <c r="G11" i="1"/>
  <c r="K11" i="1"/>
  <c r="M11" i="1"/>
  <c r="N11" i="1"/>
  <c r="O11" i="1"/>
  <c r="P11" i="1"/>
  <c r="Q11" i="1"/>
  <c r="I12" i="1"/>
  <c r="J12" i="1"/>
  <c r="L12" i="1"/>
  <c r="G12" i="1"/>
  <c r="K12" i="1"/>
  <c r="M12" i="1"/>
  <c r="N12" i="1"/>
  <c r="O12" i="1"/>
  <c r="P12" i="1"/>
  <c r="Q12" i="1"/>
  <c r="I13" i="1"/>
  <c r="J13" i="1"/>
  <c r="L13" i="1"/>
  <c r="G13" i="1"/>
  <c r="K13" i="1"/>
  <c r="M13" i="1"/>
  <c r="N13" i="1"/>
  <c r="O13" i="1"/>
  <c r="P13" i="1"/>
  <c r="Q13" i="1"/>
  <c r="I3" i="1"/>
  <c r="J3" i="1"/>
  <c r="L3" i="1"/>
  <c r="N3" i="1"/>
  <c r="G3" i="1"/>
  <c r="K3" i="1"/>
  <c r="M3" i="1"/>
  <c r="O3" i="1"/>
  <c r="P3" i="1"/>
  <c r="Q3" i="1"/>
</calcChain>
</file>

<file path=xl/sharedStrings.xml><?xml version="1.0" encoding="utf-8"?>
<sst xmlns="http://schemas.openxmlformats.org/spreadsheetml/2006/main" count="60" uniqueCount="54">
  <si>
    <t xml:space="preserve">Cosrt Center </t>
  </si>
  <si>
    <t>User</t>
  </si>
  <si>
    <t xml:space="preserve">Copy/Print </t>
  </si>
  <si>
    <t>Color</t>
  </si>
  <si>
    <t xml:space="preserve">B/W </t>
  </si>
  <si>
    <t xml:space="preserve">เดือนนี้ </t>
  </si>
  <si>
    <t xml:space="preserve">กระดาษเสีย 2 % </t>
  </si>
  <si>
    <t xml:space="preserve">เดือนก่อนหน้า </t>
  </si>
  <si>
    <t>B/W</t>
  </si>
  <si>
    <t xml:space="preserve">Color </t>
  </si>
  <si>
    <t xml:space="preserve">ประริมาณ การใช้งาน </t>
  </si>
  <si>
    <t xml:space="preserve">ยอดเงิน </t>
  </si>
  <si>
    <t xml:space="preserve">หัก 3 % </t>
  </si>
  <si>
    <t xml:space="preserve">Vat 7 % </t>
  </si>
  <si>
    <t xml:space="preserve">Test1 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</si>
  <si>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</si>
  <si>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</si>
  <si>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</si>
  <si>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</si>
  <si>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</si>
  <si>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</si>
  <si>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</si>
  <si>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</si>
  <si>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</si>
  <si>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</si>
  <si>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</si>
  <si>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</si>
  <si>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</si>
  <si>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</si>
  <si>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</si>
  <si>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</si>
  <si>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</si>
  <si>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</si>
  <si>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</si>
  <si>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</si>
  <si>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</si>
  <si>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</si>
  <si>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</si>
  <si>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</si>
  <si>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</si>
  <si>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</si>
  <si>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</si>
  <si>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</si>
  <si>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</si>
  <si>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</si>
  <si>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</si>
  <si>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</si>
  <si>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</si>
  <si>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</si>
  <si>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</si>
  <si>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Pages Color</t>
  </si>
  <si>
    <t>Pages B/W</t>
  </si>
  <si>
    <t xml:space="preserve">ยอดเงืน  User </t>
  </si>
  <si>
    <t xml:space="preserve">ยอกเงิน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</si>
</sst>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RSU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8"/>
      <name val="Angsana New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/>
    <xf numFmtId="1" fontId="5" fillId="0" borderId="1" xfId="0" applyNumberFormat="1" applyFont="1" applyBorder="1" applyAlignment="1">
      <alignment horizontal="center"/>
    </xf>
    <xf numFmtId="1" fontId="0" fillId="0" borderId="0" xfId="0" applyNumberFormat="1"/>
    <xf numFmtId="43" fontId="0" fillId="0" borderId="0" xfId="1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2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8"/>
  <sheetViews>
    <sheetView tabSelected="1" topLeftCell="A4" workbookViewId="0">
      <selection activeCell="G16" sqref="G16"/>
    </sheetView>
  </sheetViews>
  <sheetFormatPr baseColWidth="10" defaultRowHeight="15" x14ac:dyDescent="0"/>
  <cols>
    <col min="2" max="2" width="20.6640625" customWidth="1"/>
    <col min="10" max="10" width="14.1640625" customWidth="1"/>
    <col min="17" max="17" width="12" customWidth="1"/>
  </cols>
  <sheetData>
    <row r="1" spans="2:18" ht="15" customHeight="1">
      <c r="D1" s="7" t="s">
        <v>2</v>
      </c>
      <c r="E1" s="7"/>
      <c r="F1" s="7" t="s">
        <v>50</v>
      </c>
      <c r="G1" s="7"/>
      <c r="H1" s="7" t="s">
        <v>51</v>
      </c>
      <c r="I1" s="7"/>
      <c r="J1" s="6" t="s">
        <v>6</v>
      </c>
      <c r="K1" s="6"/>
      <c r="L1" s="6" t="s">
        <v>10</v>
      </c>
      <c r="M1" s="6"/>
      <c r="N1" s="6" t="s">
        <v>11</v>
      </c>
      <c r="O1" s="6"/>
      <c r="P1" s="6" t="s">
        <v>52</v>
      </c>
      <c r="Q1" s="6"/>
      <c r="R1" s="1" t="s">
        <v>53</v>
      </c>
    </row>
    <row r="2" spans="2:18" ht="19">
      <c r="B2" t="s">
        <v>0</v>
      </c>
      <c r="C2" t="s">
        <v>1</v>
      </c>
      <c r="D2" t="s">
        <v>3</v>
      </c>
      <c r="E2" t="s">
        <v>4</v>
      </c>
      <c r="F2" s="1" t="s">
        <v>7</v>
      </c>
      <c r="G2" s="1" t="s">
        <v>5</v>
      </c>
      <c r="H2" s="1" t="s">
        <v>7</v>
      </c>
      <c r="I2" s="1" t="s">
        <v>5</v>
      </c>
      <c r="J2" s="2" t="s">
        <v>8</v>
      </c>
      <c r="K2" s="2" t="s">
        <v>9</v>
      </c>
      <c r="L2" s="2" t="s">
        <v>8</v>
      </c>
      <c r="M2" s="2" t="s">
        <v>9</v>
      </c>
      <c r="N2" s="2" t="s">
        <v>8</v>
      </c>
      <c r="O2" s="2" t="s">
        <v>9</v>
      </c>
      <c r="P2" s="1" t="s">
        <v>12</v>
      </c>
      <c r="Q2" s="1" t="s">
        <v>13</v>
      </c>
    </row>
    <row r="3" spans="2:18" ht="22">
      <c r="B3">
        <v>10000</v>
      </c>
      <c r="C3" t="s">
        <v>14</v>
      </c>
      <c r="D3">
        <v>100</v>
      </c>
      <c r="E3">
        <v>10000</v>
      </c>
      <c r="F3">
        <v>0</v>
      </c>
      <c r="G3">
        <f>D3</f>
        <v>100</v>
      </c>
      <c r="H3">
        <v>7</v>
      </c>
      <c r="I3">
        <f>E3</f>
        <v>10000</v>
      </c>
      <c r="J3" s="3">
        <f>ROUND((($I3-$H3)*2%),0)</f>
        <v>200</v>
      </c>
      <c r="K3" s="3">
        <f>ROUND((($G3-$F3)*2%),0)</f>
        <v>2</v>
      </c>
      <c r="L3" s="4">
        <f>E3-J3</f>
        <v>9800</v>
      </c>
      <c r="M3" s="4">
        <f>D3-K3</f>
        <v>98</v>
      </c>
      <c r="N3">
        <f>L3*0.25</f>
        <v>2450</v>
      </c>
      <c r="O3">
        <f>M3*2.4</f>
        <v>235.2</v>
      </c>
      <c r="P3" s="5">
        <f>(N3+O3)/100*97</f>
        <v>2604.6439999999998</v>
      </c>
      <c r="Q3" s="5">
        <f>P3/100*107</f>
        <v>2786.9690799999998</v>
      </c>
    </row>
    <row r="4" spans="2:18" ht="22">
      <c r="C4" t="s">
        <v>15</v>
      </c>
      <c r="D4">
        <v>100</v>
      </c>
      <c r="E4">
        <v>10000</v>
      </c>
      <c r="F4">
        <v>0</v>
      </c>
      <c r="G4">
        <f t="shared" ref="G4:G13" si="0">D4</f>
        <v>100</v>
      </c>
      <c r="H4">
        <v>3</v>
      </c>
      <c r="I4">
        <f t="shared" ref="I4:I13" si="1">E4</f>
        <v>10000</v>
      </c>
      <c r="J4" s="3">
        <f t="shared" ref="J4:J13" si="2">ROUND((($I4-$H4)*2%),0)</f>
        <v>200</v>
      </c>
      <c r="K4" s="3">
        <f t="shared" ref="K4:K13" si="3">ROUND((($G4-$F4)*2%),0)</f>
        <v>2</v>
      </c>
      <c r="L4" s="4">
        <f t="shared" ref="L4:L13" si="4">E4-J4</f>
        <v>9800</v>
      </c>
      <c r="M4" s="4">
        <f t="shared" ref="M4:M13" si="5">D4-K4</f>
        <v>98</v>
      </c>
      <c r="N4">
        <f t="shared" ref="N4:N13" si="6">L4*0.25</f>
        <v>2450</v>
      </c>
      <c r="O4">
        <f t="shared" ref="O4:O13" si="7">M4*2.4</f>
        <v>235.2</v>
      </c>
      <c r="P4" s="5">
        <f t="shared" ref="P4:P13" si="8">(N4+O4)/100*97</f>
        <v>2604.6439999999998</v>
      </c>
      <c r="Q4" s="5">
        <f t="shared" ref="Q4:Q13" si="9">P4/100*107</f>
        <v>2786.9690799999998</v>
      </c>
    </row>
    <row r="5" spans="2:18" ht="22">
      <c r="C5" t="s">
        <v>16</v>
      </c>
      <c r="D5">
        <v>100</v>
      </c>
      <c r="E5">
        <v>10000</v>
      </c>
      <c r="F5">
        <v>0</v>
      </c>
      <c r="G5">
        <f t="shared" si="0"/>
        <v>100</v>
      </c>
      <c r="H5">
        <v>4</v>
      </c>
      <c r="I5">
        <f t="shared" si="1"/>
        <v>10000</v>
      </c>
      <c r="J5" s="3">
        <f t="shared" si="2"/>
        <v>200</v>
      </c>
      <c r="K5" s="3">
        <f t="shared" si="3"/>
        <v>2</v>
      </c>
      <c r="L5" s="4">
        <f t="shared" si="4"/>
        <v>9800</v>
      </c>
      <c r="M5" s="4">
        <f t="shared" si="5"/>
        <v>98</v>
      </c>
      <c r="N5">
        <f t="shared" si="6"/>
        <v>2450</v>
      </c>
      <c r="O5">
        <f t="shared" si="7"/>
        <v>235.2</v>
      </c>
      <c r="P5" s="5">
        <f t="shared" si="8"/>
        <v>2604.6439999999998</v>
      </c>
      <c r="Q5" s="5">
        <f t="shared" si="9"/>
        <v>2786.9690799999998</v>
      </c>
    </row>
    <row r="6" spans="2:18" ht="22">
      <c r="C6" t="s">
        <v>17</v>
      </c>
      <c r="D6">
        <v>100</v>
      </c>
      <c r="E6">
        <v>10000</v>
      </c>
      <c r="F6">
        <v>0</v>
      </c>
      <c r="G6">
        <f t="shared" si="0"/>
        <v>100</v>
      </c>
      <c r="H6">
        <v>5</v>
      </c>
      <c r="I6">
        <f t="shared" si="1"/>
        <v>10000</v>
      </c>
      <c r="J6" s="3">
        <f t="shared" si="2"/>
        <v>200</v>
      </c>
      <c r="K6" s="3">
        <f t="shared" si="3"/>
        <v>2</v>
      </c>
      <c r="L6" s="4">
        <f t="shared" si="4"/>
        <v>9800</v>
      </c>
      <c r="M6" s="4">
        <f t="shared" si="5"/>
        <v>98</v>
      </c>
      <c r="N6">
        <f t="shared" si="6"/>
        <v>2450</v>
      </c>
      <c r="O6">
        <f t="shared" si="7"/>
        <v>235.2</v>
      </c>
      <c r="P6" s="5">
        <f t="shared" si="8"/>
        <v>2604.6439999999998</v>
      </c>
      <c r="Q6" s="5">
        <f t="shared" si="9"/>
        <v>2786.9690799999998</v>
      </c>
    </row>
    <row r="7" spans="2:18" ht="22">
      <c r="C7" t="s">
        <v>18</v>
      </c>
      <c r="D7">
        <v>100</v>
      </c>
      <c r="E7">
        <v>10000</v>
      </c>
      <c r="F7">
        <v>0</v>
      </c>
      <c r="G7">
        <f t="shared" si="0"/>
        <v>100</v>
      </c>
      <c r="H7">
        <v>6</v>
      </c>
      <c r="I7">
        <f t="shared" si="1"/>
        <v>10000</v>
      </c>
      <c r="J7" s="3">
        <f t="shared" si="2"/>
        <v>200</v>
      </c>
      <c r="K7" s="3">
        <f t="shared" si="3"/>
        <v>2</v>
      </c>
      <c r="L7" s="4">
        <f t="shared" si="4"/>
        <v>9800</v>
      </c>
      <c r="M7" s="4">
        <f t="shared" si="5"/>
        <v>98</v>
      </c>
      <c r="N7">
        <f t="shared" si="6"/>
        <v>2450</v>
      </c>
      <c r="O7">
        <f t="shared" si="7"/>
        <v>235.2</v>
      </c>
      <c r="P7" s="5">
        <f t="shared" si="8"/>
        <v>2604.6439999999998</v>
      </c>
      <c r="Q7" s="5">
        <f t="shared" si="9"/>
        <v>2786.9690799999998</v>
      </c>
    </row>
    <row r="8" spans="2:18" ht="22">
      <c r="C8" t="s">
        <v>19</v>
      </c>
      <c r="D8">
        <v>100</v>
      </c>
      <c r="E8">
        <v>10000</v>
      </c>
      <c r="F8">
        <v>0</v>
      </c>
      <c r="G8">
        <f t="shared" si="0"/>
        <v>100</v>
      </c>
      <c r="H8">
        <v>7</v>
      </c>
      <c r="I8">
        <f t="shared" si="1"/>
        <v>10000</v>
      </c>
      <c r="J8" s="3">
        <f t="shared" si="2"/>
        <v>200</v>
      </c>
      <c r="K8" s="3">
        <f t="shared" si="3"/>
        <v>2</v>
      </c>
      <c r="L8" s="4">
        <f t="shared" si="4"/>
        <v>9800</v>
      </c>
      <c r="M8" s="4">
        <f t="shared" si="5"/>
        <v>98</v>
      </c>
      <c r="N8">
        <f t="shared" si="6"/>
        <v>2450</v>
      </c>
      <c r="O8">
        <f t="shared" si="7"/>
        <v>235.2</v>
      </c>
      <c r="P8" s="5">
        <f t="shared" si="8"/>
        <v>2604.6439999999998</v>
      </c>
      <c r="Q8" s="5">
        <f t="shared" si="9"/>
        <v>2786.9690799999998</v>
      </c>
    </row>
    <row r="9" spans="2:18" ht="22">
      <c r="C9" t="s">
        <v>20</v>
      </c>
      <c r="D9">
        <v>100</v>
      </c>
      <c r="E9">
        <v>10000</v>
      </c>
      <c r="F9">
        <v>0</v>
      </c>
      <c r="G9">
        <f t="shared" si="0"/>
        <v>100</v>
      </c>
      <c r="H9">
        <v>8</v>
      </c>
      <c r="I9">
        <f t="shared" si="1"/>
        <v>10000</v>
      </c>
      <c r="J9" s="3">
        <f t="shared" si="2"/>
        <v>200</v>
      </c>
      <c r="K9" s="3">
        <f t="shared" si="3"/>
        <v>2</v>
      </c>
      <c r="L9" s="4">
        <f t="shared" si="4"/>
        <v>9800</v>
      </c>
      <c r="M9" s="4">
        <f t="shared" si="5"/>
        <v>98</v>
      </c>
      <c r="N9">
        <f t="shared" si="6"/>
        <v>2450</v>
      </c>
      <c r="O9">
        <f t="shared" si="7"/>
        <v>235.2</v>
      </c>
      <c r="P9" s="5">
        <f t="shared" si="8"/>
        <v>2604.6439999999998</v>
      </c>
      <c r="Q9" s="5">
        <f t="shared" si="9"/>
        <v>2786.9690799999998</v>
      </c>
    </row>
    <row r="10" spans="2:18" ht="22">
      <c r="C10" t="s">
        <v>21</v>
      </c>
      <c r="D10">
        <v>100</v>
      </c>
      <c r="E10">
        <v>10000</v>
      </c>
      <c r="F10">
        <v>0</v>
      </c>
      <c r="G10">
        <f t="shared" si="0"/>
        <v>100</v>
      </c>
      <c r="H10">
        <v>9</v>
      </c>
      <c r="I10">
        <f t="shared" si="1"/>
        <v>10000</v>
      </c>
      <c r="J10" s="3">
        <f t="shared" si="2"/>
        <v>200</v>
      </c>
      <c r="K10" s="3">
        <f t="shared" si="3"/>
        <v>2</v>
      </c>
      <c r="L10" s="4">
        <f t="shared" si="4"/>
        <v>9800</v>
      </c>
      <c r="M10" s="4">
        <f t="shared" si="5"/>
        <v>98</v>
      </c>
      <c r="N10">
        <f t="shared" si="6"/>
        <v>2450</v>
      </c>
      <c r="O10">
        <f t="shared" si="7"/>
        <v>235.2</v>
      </c>
      <c r="P10" s="5">
        <f t="shared" si="8"/>
        <v>2604.6439999999998</v>
      </c>
      <c r="Q10" s="5">
        <f t="shared" si="9"/>
        <v>2786.9690799999998</v>
      </c>
    </row>
    <row r="11" spans="2:18" ht="22">
      <c r="C11" t="s">
        <v>22</v>
      </c>
      <c r="D11">
        <v>100</v>
      </c>
      <c r="E11">
        <v>10000</v>
      </c>
      <c r="F11">
        <v>0</v>
      </c>
      <c r="G11">
        <f t="shared" si="0"/>
        <v>100</v>
      </c>
      <c r="H11">
        <v>10</v>
      </c>
      <c r="I11">
        <f t="shared" si="1"/>
        <v>10000</v>
      </c>
      <c r="J11" s="3">
        <f t="shared" si="2"/>
        <v>200</v>
      </c>
      <c r="K11" s="3">
        <f t="shared" si="3"/>
        <v>2</v>
      </c>
      <c r="L11" s="4">
        <f t="shared" si="4"/>
        <v>9800</v>
      </c>
      <c r="M11" s="4">
        <f t="shared" si="5"/>
        <v>98</v>
      </c>
      <c r="N11">
        <f t="shared" si="6"/>
        <v>2450</v>
      </c>
      <c r="O11">
        <f t="shared" si="7"/>
        <v>235.2</v>
      </c>
      <c r="P11" s="5">
        <f t="shared" si="8"/>
        <v>2604.6439999999998</v>
      </c>
      <c r="Q11" s="5">
        <f t="shared" si="9"/>
        <v>2786.9690799999998</v>
      </c>
    </row>
    <row r="12" spans="2:18" ht="22">
      <c r="C12" t="s">
        <v>23</v>
      </c>
      <c r="D12">
        <v>100</v>
      </c>
      <c r="E12">
        <v>10000</v>
      </c>
      <c r="F12">
        <v>0</v>
      </c>
      <c r="G12">
        <f t="shared" si="0"/>
        <v>100</v>
      </c>
      <c r="H12">
        <v>11</v>
      </c>
      <c r="I12">
        <f t="shared" si="1"/>
        <v>10000</v>
      </c>
      <c r="J12" s="3">
        <f t="shared" si="2"/>
        <v>200</v>
      </c>
      <c r="K12" s="3">
        <f t="shared" si="3"/>
        <v>2</v>
      </c>
      <c r="L12" s="4">
        <f t="shared" si="4"/>
        <v>9800</v>
      </c>
      <c r="M12" s="4">
        <f t="shared" si="5"/>
        <v>98</v>
      </c>
      <c r="N12">
        <f t="shared" si="6"/>
        <v>2450</v>
      </c>
      <c r="O12">
        <f t="shared" si="7"/>
        <v>235.2</v>
      </c>
      <c r="P12" s="5">
        <f t="shared" si="8"/>
        <v>2604.6439999999998</v>
      </c>
      <c r="Q12" s="5">
        <f t="shared" si="9"/>
        <v>2786.9690799999998</v>
      </c>
    </row>
    <row r="13" spans="2:18" ht="22">
      <c r="C13" t="s">
        <v>24</v>
      </c>
      <c r="D13">
        <v>100</v>
      </c>
      <c r="E13">
        <v>10000</v>
      </c>
      <c r="F13">
        <v>0</v>
      </c>
      <c r="G13">
        <f t="shared" si="0"/>
        <v>100</v>
      </c>
      <c r="H13">
        <v>12</v>
      </c>
      <c r="I13">
        <f t="shared" si="1"/>
        <v>10000</v>
      </c>
      <c r="J13" s="3">
        <f t="shared" si="2"/>
        <v>200</v>
      </c>
      <c r="K13" s="3">
        <f t="shared" si="3"/>
        <v>2</v>
      </c>
      <c r="L13" s="4">
        <f t="shared" si="4"/>
        <v>9800</v>
      </c>
      <c r="M13" s="4">
        <f t="shared" si="5"/>
        <v>98</v>
      </c>
      <c r="N13">
        <f t="shared" si="6"/>
        <v>2450</v>
      </c>
      <c r="O13">
        <f t="shared" si="7"/>
        <v>235.2</v>
      </c>
      <c r="P13" s="5">
        <f t="shared" si="8"/>
        <v>2604.6439999999998</v>
      </c>
      <c r="Q13" s="5">
        <f t="shared" si="9"/>
        <v>2786.9690799999998</v>
      </c>
    </row>
    <row r="14" spans="2:18">
      <c r="B14">
        <v>10001</v>
      </c>
      <c r="C14" t="s">
        <v>25</v>
      </c>
    </row>
    <row r="15" spans="2:18">
      <c r="C15" t="s">
        <v>26</v>
      </c>
    </row>
    <row r="16" spans="2:18">
      <c r="C16" t="s">
        <v>27</v>
      </c>
    </row>
    <row r="17" spans="3:3">
      <c r="C17" t="s">
        <v>28</v>
      </c>
    </row>
    <row r="18" spans="3:3">
      <c r="C18" t="s">
        <v>29</v>
      </c>
    </row>
    <row r="19" spans="3:3">
      <c r="C19" t="s">
        <v>30</v>
      </c>
    </row>
    <row r="20" spans="3:3">
      <c r="C20" t="s">
        <v>31</v>
      </c>
    </row>
    <row r="21" spans="3:3">
      <c r="C21" t="s">
        <v>32</v>
      </c>
    </row>
    <row r="22" spans="3:3">
      <c r="C22" t="s">
        <v>33</v>
      </c>
    </row>
    <row r="23" spans="3:3">
      <c r="C23" t="s">
        <v>34</v>
      </c>
    </row>
    <row r="24" spans="3:3">
      <c r="C24" t="s">
        <v>35</v>
      </c>
    </row>
    <row r="25" spans="3:3">
      <c r="C25" t="s">
        <v>36</v>
      </c>
    </row>
    <row r="26" spans="3:3">
      <c r="C26" t="s">
        <v>37</v>
      </c>
    </row>
    <row r="27" spans="3:3">
      <c r="C27" t="s">
        <v>38</v>
      </c>
    </row>
    <row r="28" spans="3:3">
      <c r="C28" t="s">
        <v>39</v>
      </c>
    </row>
    <row r="29" spans="3:3">
      <c r="C29" t="s">
        <v>40</v>
      </c>
    </row>
    <row r="30" spans="3:3">
      <c r="C30" t="s">
        <v>41</v>
      </c>
    </row>
    <row r="31" spans="3:3">
      <c r="C31" t="s">
        <v>42</v>
      </c>
    </row>
    <row r="32" spans="3:3">
      <c r="C32" t="s">
        <v>43</v>
      </c>
    </row>
    <row r="33" spans="3:3">
      <c r="C33" t="s">
        <v>44</v>
      </c>
    </row>
    <row r="34" spans="3:3">
      <c r="C34" t="s">
        <v>45</v>
      </c>
    </row>
    <row r="35" spans="3:3">
      <c r="C35" t="s">
        <v>46</v>
      </c>
    </row>
    <row r="36" spans="3:3">
      <c r="C36" t="s">
        <v>47</v>
      </c>
    </row>
    <row r="37" spans="3:3">
      <c r="C37" t="s">
        <v>48</v>
      </c>
    </row>
    <row r="38" spans="3:3">
      <c r="C38" t="s">
        <v>49</v>
      </c>
    </row>
  </sheetData>
  <mergeCells count="7">
    <mergeCell ref="P1:Q1"/>
    <mergeCell ref="D1:E1"/>
    <mergeCell ref="F1:G1"/>
    <mergeCell ref="H1:I1"/>
    <mergeCell ref="J1:K1"/>
    <mergeCell ref="N1:O1"/>
    <mergeCell ref="L1:M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Kirati Srichawla</dc:creator>
  <cp:lastModifiedBy>Kirati Srichawla</cp:lastModifiedBy>
  <dcterms:created xsi:type="dcterms:W3CDTF">2016-12-06T04:09:22Z</dcterms:created>
  <dcterms:modified xsi:type="dcterms:W3CDTF">2016-12-06T04:44:46Z</dcterms:modified>
</cp:coreProperties>
</file>