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2" sheetId="2" r:id="rId1"/>
    <sheet name="Лист3" sheetId="3" r:id="rId2"/>
  </sheets>
  <calcPr calcId="125725"/>
</workbook>
</file>

<file path=xl/calcChain.xml><?xml version="1.0" encoding="utf-8"?>
<calcChain xmlns="http://schemas.openxmlformats.org/spreadsheetml/2006/main">
  <c r="AN17" i="2"/>
  <c r="AN16"/>
  <c r="AN15"/>
  <c r="AN18"/>
  <c r="AN10"/>
  <c r="AN11"/>
  <c r="AN12"/>
  <c r="AN13"/>
  <c r="AN14"/>
  <c r="AN9"/>
  <c r="F9"/>
  <c r="G9"/>
  <c r="H9"/>
  <c r="I9"/>
  <c r="J9"/>
  <c r="K9"/>
  <c r="L9"/>
  <c r="M9"/>
  <c r="N9"/>
  <c r="O9"/>
  <c r="P9"/>
  <c r="Q9"/>
  <c r="R9"/>
  <c r="S9"/>
  <c r="T9"/>
  <c r="U9"/>
  <c r="V9"/>
  <c r="X9"/>
  <c r="Y9"/>
  <c r="Z9"/>
  <c r="AA9"/>
  <c r="AB9"/>
  <c r="AC9"/>
  <c r="AD9"/>
  <c r="AE9"/>
  <c r="AF9"/>
  <c r="AG9"/>
  <c r="AH9"/>
  <c r="AI9"/>
  <c r="AJ9"/>
  <c r="AK9"/>
  <c r="AL9"/>
  <c r="AM9"/>
  <c r="F10"/>
  <c r="G10"/>
  <c r="H10"/>
  <c r="I10"/>
  <c r="J10"/>
  <c r="K10"/>
  <c r="L10"/>
  <c r="M10"/>
  <c r="N10"/>
  <c r="O10"/>
  <c r="P10"/>
  <c r="Q10"/>
  <c r="R10"/>
  <c r="S10"/>
  <c r="T10"/>
  <c r="U10"/>
  <c r="V10"/>
  <c r="X10"/>
  <c r="Y10"/>
  <c r="Z10"/>
  <c r="AA10"/>
  <c r="AB10"/>
  <c r="AC10"/>
  <c r="AD10"/>
  <c r="AE10"/>
  <c r="AF10"/>
  <c r="AG10"/>
  <c r="AH10"/>
  <c r="AI10"/>
  <c r="AJ10"/>
  <c r="AK10"/>
  <c r="AL10"/>
  <c r="AM10"/>
  <c r="F11"/>
  <c r="G11"/>
  <c r="H11"/>
  <c r="I11"/>
  <c r="J11"/>
  <c r="K11"/>
  <c r="L11"/>
  <c r="M11"/>
  <c r="N11"/>
  <c r="O11"/>
  <c r="P11"/>
  <c r="Q11"/>
  <c r="R11"/>
  <c r="S11"/>
  <c r="T11"/>
  <c r="U11"/>
  <c r="V11"/>
  <c r="X11"/>
  <c r="Y11"/>
  <c r="Z11"/>
  <c r="AA11"/>
  <c r="AB11"/>
  <c r="AC11"/>
  <c r="AD11"/>
  <c r="AE11"/>
  <c r="AF11"/>
  <c r="AG11"/>
  <c r="AH11"/>
  <c r="AI11"/>
  <c r="AJ11"/>
  <c r="AK11"/>
  <c r="AL11"/>
  <c r="AM11"/>
  <c r="F12"/>
  <c r="G12"/>
  <c r="H12"/>
  <c r="I12"/>
  <c r="J12"/>
  <c r="K12"/>
  <c r="L12"/>
  <c r="M12"/>
  <c r="N12"/>
  <c r="O12"/>
  <c r="P12"/>
  <c r="Q12"/>
  <c r="R12"/>
  <c r="S12"/>
  <c r="T12"/>
  <c r="U12"/>
  <c r="V12"/>
  <c r="X12"/>
  <c r="Y12"/>
  <c r="Z12"/>
  <c r="AA12"/>
  <c r="AB12"/>
  <c r="AC12"/>
  <c r="AD12"/>
  <c r="AE12"/>
  <c r="AF12"/>
  <c r="AG12"/>
  <c r="AH12"/>
  <c r="AI12"/>
  <c r="AJ12"/>
  <c r="AK12"/>
  <c r="AL12"/>
  <c r="AM12"/>
  <c r="F13"/>
  <c r="G13"/>
  <c r="H13"/>
  <c r="I13"/>
  <c r="J13"/>
  <c r="K13"/>
  <c r="L13"/>
  <c r="M13"/>
  <c r="N13"/>
  <c r="O13"/>
  <c r="P13"/>
  <c r="Q13"/>
  <c r="R13"/>
  <c r="S13"/>
  <c r="T13"/>
  <c r="U13"/>
  <c r="V13"/>
  <c r="X13"/>
  <c r="Y13"/>
  <c r="Z13"/>
  <c r="AA13"/>
  <c r="AB13"/>
  <c r="AC13"/>
  <c r="AD13"/>
  <c r="AE13"/>
  <c r="AF13"/>
  <c r="AG13"/>
  <c r="AH13"/>
  <c r="AI13"/>
  <c r="AJ13"/>
  <c r="AK13"/>
  <c r="AL13"/>
  <c r="AM13"/>
  <c r="F14"/>
  <c r="G14"/>
  <c r="H14"/>
  <c r="I14"/>
  <c r="J14"/>
  <c r="K14"/>
  <c r="L14"/>
  <c r="M14"/>
  <c r="N14"/>
  <c r="O14"/>
  <c r="P14"/>
  <c r="Q14"/>
  <c r="R14"/>
  <c r="S14"/>
  <c r="T14"/>
  <c r="U14"/>
  <c r="V14"/>
  <c r="X14"/>
  <c r="Y14"/>
  <c r="Z14"/>
  <c r="AA14"/>
  <c r="AB14"/>
  <c r="AC14"/>
  <c r="AD14"/>
  <c r="AE14"/>
  <c r="AF14"/>
  <c r="AG14"/>
  <c r="AH14"/>
  <c r="AI14"/>
  <c r="AJ14"/>
  <c r="AK14"/>
  <c r="AL14"/>
  <c r="AM14"/>
  <c r="E10"/>
  <c r="E11"/>
  <c r="E12"/>
  <c r="E13"/>
  <c r="E14"/>
  <c r="E9"/>
</calcChain>
</file>

<file path=xl/sharedStrings.xml><?xml version="1.0" encoding="utf-8"?>
<sst xmlns="http://schemas.openxmlformats.org/spreadsheetml/2006/main" count="95" uniqueCount="58">
  <si>
    <t>В1.1</t>
  </si>
  <si>
    <t>В1.2</t>
  </si>
  <si>
    <t>В1.3</t>
  </si>
  <si>
    <t>В1.4</t>
  </si>
  <si>
    <t>В1.5</t>
  </si>
  <si>
    <t>В1.6</t>
  </si>
  <si>
    <t>В1.7</t>
  </si>
  <si>
    <t>В1.8</t>
  </si>
  <si>
    <t>В1.9</t>
  </si>
  <si>
    <t>В1.10</t>
  </si>
  <si>
    <t>В1.11</t>
  </si>
  <si>
    <t>Вес ответа</t>
  </si>
  <si>
    <t>№ вопроса</t>
  </si>
  <si>
    <t>В2.1</t>
  </si>
  <si>
    <t>В2.2</t>
  </si>
  <si>
    <t>В2.3</t>
  </si>
  <si>
    <t>В2.4</t>
  </si>
  <si>
    <t>В2.5</t>
  </si>
  <si>
    <t>В2.6</t>
  </si>
  <si>
    <t>В2.7</t>
  </si>
  <si>
    <t>В4.1.1</t>
  </si>
  <si>
    <t>В4.1.2</t>
  </si>
  <si>
    <t>В4.1.3</t>
  </si>
  <si>
    <t>В4.1.4</t>
  </si>
  <si>
    <t>В4.1.5</t>
  </si>
  <si>
    <t>В4.1.6</t>
  </si>
  <si>
    <t>В4.1.7</t>
  </si>
  <si>
    <t>В4.1.8</t>
  </si>
  <si>
    <t>В4.2.1</t>
  </si>
  <si>
    <t>В4.2.2</t>
  </si>
  <si>
    <t>В4.2.3</t>
  </si>
  <si>
    <t>В4.2.4</t>
  </si>
  <si>
    <t>В4.2.5</t>
  </si>
  <si>
    <t>В4.2.6</t>
  </si>
  <si>
    <t>В4.2.7</t>
  </si>
  <si>
    <t>В4.2.8</t>
  </si>
  <si>
    <t>x1</t>
  </si>
  <si>
    <t>x2</t>
  </si>
  <si>
    <t>p</t>
  </si>
  <si>
    <t>обозначения</t>
  </si>
  <si>
    <t>Форма собсвтенности</t>
  </si>
  <si>
    <t>Размер предприятия</t>
  </si>
  <si>
    <t>Вид деятельности</t>
  </si>
  <si>
    <t>В3</t>
  </si>
  <si>
    <t>Частная</t>
  </si>
  <si>
    <t>Среднее</t>
  </si>
  <si>
    <t>Консультации в сфере ИТ</t>
  </si>
  <si>
    <t>Малое</t>
  </si>
  <si>
    <t>Разработка ПО</t>
  </si>
  <si>
    <t>x3</t>
  </si>
  <si>
    <t>x4</t>
  </si>
  <si>
    <t>x5</t>
  </si>
  <si>
    <t>x6</t>
  </si>
  <si>
    <t>B1</t>
  </si>
  <si>
    <t>B2</t>
  </si>
  <si>
    <t>Y(B1) или ДС1</t>
  </si>
  <si>
    <t>Y(B2) или ДС 2</t>
  </si>
  <si>
    <t>расчетное значение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</si>
</sst>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0" borderId="0" xfId="0" applyFont="1" applyFill="1"/>
    <xf numFmtId="0" fontId="1" fillId="0" borderId="0" xfId="0" applyFont="1"/>
    <xf numFmtId="0" fontId="2" fillId="0" borderId="0" xfId="0" applyFont="1"/>
    <xf numFmtId="0" fontId="2" fillId="0" borderId="0" xfId="0" applyFont="1" applyFill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18"/>
  <sheetViews>
    <sheetView tabSelected="1" workbookViewId="0">
      <selection activeCell="D19" sqref="D19"/>
    </sheetView>
  </sheetViews>
  <sheetFormatPr defaultRowHeight="15"/>
  <cols>
    <col min="1" max="2" width="13.28515625" customWidth="1"/>
    <col min="23" max="23" width="9.140625" style="3"/>
    <col min="40" max="40" width="11.85546875" customWidth="1"/>
  </cols>
  <sheetData>
    <row r="1" spans="1:41" s="1" customFormat="1" ht="30">
      <c r="A1" s="1" t="s">
        <v>40</v>
      </c>
      <c r="B1" s="1" t="s">
        <v>41</v>
      </c>
      <c r="C1" s="1" t="s">
        <v>42</v>
      </c>
      <c r="D1" s="1" t="s">
        <v>12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2" t="s">
        <v>43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5" t="s">
        <v>57</v>
      </c>
      <c r="AO1" s="1" t="s">
        <v>39</v>
      </c>
    </row>
    <row r="2" spans="1:41" s="1" customFormat="1">
      <c r="A2" s="1" t="s">
        <v>44</v>
      </c>
      <c r="B2" s="1" t="s">
        <v>45</v>
      </c>
      <c r="C2" s="1" t="s">
        <v>46</v>
      </c>
      <c r="D2" s="1">
        <v>1</v>
      </c>
      <c r="E2" s="1">
        <v>3</v>
      </c>
      <c r="F2" s="1">
        <v>3</v>
      </c>
      <c r="G2" s="1">
        <v>3</v>
      </c>
      <c r="H2" s="1">
        <v>3</v>
      </c>
      <c r="I2" s="1">
        <v>3</v>
      </c>
      <c r="J2" s="1">
        <v>3</v>
      </c>
      <c r="K2" s="1">
        <v>3</v>
      </c>
      <c r="L2" s="1">
        <v>2</v>
      </c>
      <c r="M2" s="1">
        <v>3</v>
      </c>
      <c r="N2" s="1">
        <v>3</v>
      </c>
      <c r="O2" s="1">
        <v>3</v>
      </c>
      <c r="P2" s="1">
        <v>1</v>
      </c>
      <c r="Q2" s="1">
        <v>3</v>
      </c>
      <c r="R2" s="1">
        <v>1</v>
      </c>
      <c r="S2" s="1">
        <v>1</v>
      </c>
      <c r="T2" s="1">
        <v>5</v>
      </c>
      <c r="U2" s="1">
        <v>1</v>
      </c>
      <c r="V2" s="1">
        <v>1</v>
      </c>
      <c r="W2" s="2">
        <v>3</v>
      </c>
      <c r="X2" s="1">
        <v>5</v>
      </c>
      <c r="Y2" s="1">
        <v>5</v>
      </c>
      <c r="Z2" s="1">
        <v>5</v>
      </c>
      <c r="AA2" s="1">
        <v>4</v>
      </c>
      <c r="AB2" s="1">
        <v>5</v>
      </c>
      <c r="AC2" s="1">
        <v>4</v>
      </c>
      <c r="AD2" s="1">
        <v>5</v>
      </c>
      <c r="AE2" s="1">
        <v>4</v>
      </c>
      <c r="AF2" s="1">
        <v>5</v>
      </c>
      <c r="AG2" s="1">
        <v>5</v>
      </c>
      <c r="AH2" s="1">
        <v>5</v>
      </c>
      <c r="AI2" s="1">
        <v>5</v>
      </c>
      <c r="AJ2" s="1">
        <v>5</v>
      </c>
      <c r="AK2" s="1">
        <v>5</v>
      </c>
      <c r="AL2" s="1">
        <v>5</v>
      </c>
      <c r="AM2" s="1">
        <v>5</v>
      </c>
    </row>
    <row r="3" spans="1:41" s="1" customFormat="1">
      <c r="A3" s="1" t="s">
        <v>44</v>
      </c>
      <c r="B3" s="1" t="s">
        <v>45</v>
      </c>
      <c r="C3" s="1" t="s">
        <v>46</v>
      </c>
      <c r="D3" s="1">
        <v>2</v>
      </c>
      <c r="E3" s="1">
        <v>3</v>
      </c>
      <c r="F3" s="1">
        <v>3</v>
      </c>
      <c r="G3" s="1">
        <v>3</v>
      </c>
      <c r="H3" s="1">
        <v>3</v>
      </c>
      <c r="I3" s="1">
        <v>3</v>
      </c>
      <c r="J3" s="1">
        <v>2</v>
      </c>
      <c r="K3" s="1">
        <v>3</v>
      </c>
      <c r="L3" s="1">
        <v>1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1</v>
      </c>
      <c r="S3" s="1">
        <v>1</v>
      </c>
      <c r="T3" s="1">
        <v>5</v>
      </c>
      <c r="U3" s="1">
        <v>1</v>
      </c>
      <c r="V3" s="1">
        <v>2</v>
      </c>
      <c r="W3" s="2">
        <v>3</v>
      </c>
      <c r="X3" s="1">
        <v>5</v>
      </c>
      <c r="Y3" s="1">
        <v>5</v>
      </c>
      <c r="Z3" s="1">
        <v>5</v>
      </c>
      <c r="AA3" s="1">
        <v>5</v>
      </c>
      <c r="AB3" s="1">
        <v>5</v>
      </c>
      <c r="AC3" s="1">
        <v>4</v>
      </c>
      <c r="AD3" s="1">
        <v>5</v>
      </c>
      <c r="AE3" s="1">
        <v>4</v>
      </c>
      <c r="AF3" s="1">
        <v>5</v>
      </c>
      <c r="AG3" s="1">
        <v>5</v>
      </c>
      <c r="AH3" s="1">
        <v>5</v>
      </c>
      <c r="AI3" s="1">
        <v>5</v>
      </c>
      <c r="AJ3" s="1">
        <v>5</v>
      </c>
      <c r="AK3" s="1">
        <v>5</v>
      </c>
      <c r="AL3" s="1">
        <v>5</v>
      </c>
      <c r="AM3" s="1">
        <v>5</v>
      </c>
    </row>
    <row r="4" spans="1:41" s="1" customFormat="1">
      <c r="A4" s="1" t="s">
        <v>44</v>
      </c>
      <c r="B4" s="1" t="s">
        <v>45</v>
      </c>
      <c r="C4" s="1" t="s">
        <v>46</v>
      </c>
      <c r="D4" s="1">
        <v>3</v>
      </c>
      <c r="E4" s="1">
        <v>2</v>
      </c>
      <c r="F4" s="1">
        <v>2</v>
      </c>
      <c r="G4" s="1">
        <v>1</v>
      </c>
      <c r="H4" s="1">
        <v>3</v>
      </c>
      <c r="I4" s="1">
        <v>1</v>
      </c>
      <c r="J4" s="1">
        <v>2</v>
      </c>
      <c r="K4" s="1">
        <v>2</v>
      </c>
      <c r="L4" s="1">
        <v>3</v>
      </c>
      <c r="M4" s="1">
        <v>2</v>
      </c>
      <c r="N4" s="1">
        <v>3</v>
      </c>
      <c r="O4" s="1">
        <v>3</v>
      </c>
      <c r="P4" s="1">
        <v>1</v>
      </c>
      <c r="Q4" s="1">
        <v>2</v>
      </c>
      <c r="R4" s="1">
        <v>1</v>
      </c>
      <c r="S4" s="1">
        <v>1</v>
      </c>
      <c r="T4" s="1">
        <v>4</v>
      </c>
      <c r="U4" s="1">
        <v>1</v>
      </c>
      <c r="V4" s="1">
        <v>2</v>
      </c>
      <c r="W4" s="2">
        <v>3</v>
      </c>
      <c r="X4" s="1">
        <v>4</v>
      </c>
      <c r="Y4" s="1">
        <v>4</v>
      </c>
      <c r="Z4" s="1">
        <v>3</v>
      </c>
      <c r="AA4" s="1">
        <v>4</v>
      </c>
      <c r="AB4" s="1">
        <v>3</v>
      </c>
      <c r="AC4" s="1">
        <v>5</v>
      </c>
      <c r="AD4" s="1">
        <v>3</v>
      </c>
      <c r="AE4" s="1">
        <v>5</v>
      </c>
      <c r="AF4" s="1">
        <v>5</v>
      </c>
      <c r="AG4" s="1">
        <v>5</v>
      </c>
      <c r="AH4" s="1">
        <v>5</v>
      </c>
      <c r="AI4" s="1">
        <v>5</v>
      </c>
      <c r="AJ4" s="1">
        <v>5</v>
      </c>
      <c r="AK4" s="1">
        <v>5</v>
      </c>
      <c r="AL4" s="1">
        <v>5</v>
      </c>
      <c r="AM4" s="1">
        <v>5</v>
      </c>
    </row>
    <row r="5" spans="1:41" s="1" customFormat="1">
      <c r="A5" s="1" t="s">
        <v>44</v>
      </c>
      <c r="B5" s="1" t="s">
        <v>45</v>
      </c>
      <c r="C5" s="1" t="s">
        <v>46</v>
      </c>
      <c r="D5" s="1">
        <v>4</v>
      </c>
      <c r="E5" s="1">
        <v>3</v>
      </c>
      <c r="F5" s="1">
        <v>2</v>
      </c>
      <c r="G5" s="1">
        <v>3</v>
      </c>
      <c r="H5" s="1">
        <v>2</v>
      </c>
      <c r="I5" s="1">
        <v>1</v>
      </c>
      <c r="J5" s="1">
        <v>3</v>
      </c>
      <c r="K5" s="1">
        <v>3</v>
      </c>
      <c r="L5" s="1">
        <v>3</v>
      </c>
      <c r="M5" s="1">
        <v>2</v>
      </c>
      <c r="N5" s="1">
        <v>2</v>
      </c>
      <c r="O5" s="1">
        <v>3</v>
      </c>
      <c r="P5" s="1">
        <v>1</v>
      </c>
      <c r="Q5" s="1">
        <v>1</v>
      </c>
      <c r="R5" s="1">
        <v>1</v>
      </c>
      <c r="S5" s="1">
        <v>1</v>
      </c>
      <c r="T5" s="1">
        <v>5</v>
      </c>
      <c r="U5" s="1">
        <v>2</v>
      </c>
      <c r="V5" s="1">
        <v>2</v>
      </c>
      <c r="W5" s="2">
        <v>3</v>
      </c>
      <c r="X5" s="1">
        <v>5</v>
      </c>
      <c r="Y5" s="1">
        <v>5</v>
      </c>
      <c r="Z5" s="1">
        <v>5</v>
      </c>
      <c r="AA5" s="1">
        <v>5</v>
      </c>
      <c r="AB5" s="1">
        <v>5</v>
      </c>
      <c r="AC5" s="1">
        <v>5</v>
      </c>
      <c r="AD5" s="1">
        <v>5</v>
      </c>
      <c r="AE5" s="1">
        <v>5</v>
      </c>
      <c r="AF5" s="1">
        <v>5</v>
      </c>
      <c r="AG5" s="1">
        <v>5</v>
      </c>
      <c r="AH5" s="1">
        <v>5</v>
      </c>
      <c r="AI5" s="1">
        <v>5</v>
      </c>
      <c r="AJ5" s="1">
        <v>5</v>
      </c>
      <c r="AK5" s="1">
        <v>5</v>
      </c>
      <c r="AL5" s="1">
        <v>5</v>
      </c>
      <c r="AM5" s="1">
        <v>5</v>
      </c>
    </row>
    <row r="6" spans="1:41" s="1" customFormat="1">
      <c r="A6" s="1" t="s">
        <v>44</v>
      </c>
      <c r="B6" s="1" t="s">
        <v>47</v>
      </c>
      <c r="C6" s="1" t="s">
        <v>48</v>
      </c>
      <c r="D6" s="1">
        <v>20</v>
      </c>
      <c r="E6" s="1">
        <v>2</v>
      </c>
      <c r="F6" s="1">
        <v>3</v>
      </c>
      <c r="G6" s="1">
        <v>2</v>
      </c>
      <c r="H6" s="1">
        <v>2</v>
      </c>
      <c r="I6" s="1">
        <v>3</v>
      </c>
      <c r="J6" s="1">
        <v>2</v>
      </c>
      <c r="K6" s="1">
        <v>2</v>
      </c>
      <c r="L6" s="1">
        <v>2</v>
      </c>
      <c r="M6" s="1">
        <v>1</v>
      </c>
      <c r="N6" s="1">
        <v>2</v>
      </c>
      <c r="O6" s="1">
        <v>3</v>
      </c>
      <c r="P6" s="1">
        <v>4</v>
      </c>
      <c r="Q6" s="1">
        <v>4</v>
      </c>
      <c r="R6" s="1">
        <v>3</v>
      </c>
      <c r="S6" s="1">
        <v>3</v>
      </c>
      <c r="T6" s="1">
        <v>3</v>
      </c>
      <c r="U6" s="1">
        <v>4</v>
      </c>
      <c r="V6" s="1">
        <v>3</v>
      </c>
      <c r="W6" s="2">
        <v>3</v>
      </c>
      <c r="X6" s="1">
        <v>3</v>
      </c>
      <c r="Y6" s="1">
        <v>4</v>
      </c>
      <c r="Z6" s="1">
        <v>3</v>
      </c>
      <c r="AA6" s="1">
        <v>4</v>
      </c>
      <c r="AB6" s="1">
        <v>4</v>
      </c>
      <c r="AC6" s="1">
        <v>4</v>
      </c>
      <c r="AD6" s="1">
        <v>4</v>
      </c>
      <c r="AE6" s="1">
        <v>3</v>
      </c>
      <c r="AF6" s="1">
        <v>4</v>
      </c>
      <c r="AG6" s="1">
        <v>4</v>
      </c>
      <c r="AH6" s="1">
        <v>4</v>
      </c>
      <c r="AI6" s="1">
        <v>4</v>
      </c>
      <c r="AJ6" s="1">
        <v>5</v>
      </c>
      <c r="AK6" s="1">
        <v>4</v>
      </c>
      <c r="AL6" s="1">
        <v>4</v>
      </c>
      <c r="AM6" s="1">
        <v>4</v>
      </c>
    </row>
    <row r="7" spans="1:41" s="1" customFormat="1">
      <c r="A7" s="1" t="s">
        <v>44</v>
      </c>
      <c r="B7" s="1" t="s">
        <v>47</v>
      </c>
      <c r="C7" s="1" t="s">
        <v>48</v>
      </c>
      <c r="D7" s="1">
        <v>19</v>
      </c>
      <c r="E7" s="1">
        <v>2</v>
      </c>
      <c r="F7" s="1">
        <v>2</v>
      </c>
      <c r="G7" s="1">
        <v>1</v>
      </c>
      <c r="H7" s="1">
        <v>1</v>
      </c>
      <c r="I7" s="1">
        <v>3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4</v>
      </c>
      <c r="Q7" s="1">
        <v>4</v>
      </c>
      <c r="R7" s="1">
        <v>5</v>
      </c>
      <c r="S7" s="1">
        <v>2</v>
      </c>
      <c r="T7" s="1">
        <v>3</v>
      </c>
      <c r="U7" s="1">
        <v>5</v>
      </c>
      <c r="V7" s="1">
        <v>4</v>
      </c>
      <c r="W7" s="2">
        <v>2</v>
      </c>
      <c r="X7" s="1">
        <v>2</v>
      </c>
      <c r="Y7" s="1">
        <v>3</v>
      </c>
      <c r="Z7" s="1">
        <v>3</v>
      </c>
      <c r="AA7" s="1">
        <v>3</v>
      </c>
      <c r="AB7" s="1">
        <v>3</v>
      </c>
      <c r="AC7" s="1">
        <v>3</v>
      </c>
      <c r="AD7" s="1">
        <v>3</v>
      </c>
      <c r="AE7" s="1">
        <v>2</v>
      </c>
      <c r="AF7" s="1">
        <v>3</v>
      </c>
      <c r="AG7" s="1">
        <v>3</v>
      </c>
      <c r="AH7" s="1">
        <v>3</v>
      </c>
      <c r="AI7" s="1">
        <v>3</v>
      </c>
      <c r="AJ7" s="1">
        <v>3</v>
      </c>
      <c r="AK7" s="1">
        <v>3</v>
      </c>
      <c r="AL7" s="1">
        <v>3</v>
      </c>
      <c r="AM7" s="1">
        <v>3</v>
      </c>
    </row>
    <row r="8" spans="1:41" s="4" customFormat="1">
      <c r="A8" s="4" t="s">
        <v>11</v>
      </c>
      <c r="E8" s="4">
        <v>0.05</v>
      </c>
      <c r="F8" s="4">
        <v>0.03</v>
      </c>
      <c r="G8" s="4">
        <v>0.05</v>
      </c>
      <c r="H8" s="4">
        <v>0.03</v>
      </c>
      <c r="I8" s="4">
        <v>0.05</v>
      </c>
      <c r="J8" s="4">
        <v>0.05</v>
      </c>
      <c r="K8" s="4">
        <v>0.03</v>
      </c>
      <c r="L8" s="4">
        <v>0.05</v>
      </c>
      <c r="M8" s="4">
        <v>0.03</v>
      </c>
      <c r="N8" s="4">
        <v>0.03</v>
      </c>
      <c r="O8" s="4">
        <v>0.03</v>
      </c>
      <c r="P8" s="4">
        <v>0.05</v>
      </c>
      <c r="Q8" s="4">
        <v>0.03</v>
      </c>
      <c r="R8" s="4">
        <v>0.03</v>
      </c>
      <c r="S8" s="4">
        <v>0.05</v>
      </c>
      <c r="T8" s="4">
        <v>0.03</v>
      </c>
      <c r="U8" s="4">
        <v>0.03</v>
      </c>
      <c r="V8" s="4">
        <v>0.03</v>
      </c>
      <c r="X8" s="4">
        <v>0.05</v>
      </c>
      <c r="Y8" s="4">
        <v>0.05</v>
      </c>
      <c r="Z8" s="4">
        <v>0.03</v>
      </c>
      <c r="AA8" s="4">
        <v>0.03</v>
      </c>
      <c r="AB8" s="4">
        <v>0.03</v>
      </c>
      <c r="AC8" s="4">
        <v>0.05</v>
      </c>
      <c r="AD8" s="4">
        <v>0.03</v>
      </c>
      <c r="AE8" s="4">
        <v>0.05</v>
      </c>
      <c r="AF8" s="4">
        <v>0.05</v>
      </c>
      <c r="AG8" s="4">
        <v>0.05</v>
      </c>
      <c r="AH8" s="4">
        <v>0.03</v>
      </c>
      <c r="AI8" s="4">
        <v>0.03</v>
      </c>
      <c r="AJ8" s="4">
        <v>0.03</v>
      </c>
      <c r="AK8" s="4">
        <v>0.05</v>
      </c>
      <c r="AL8" s="4">
        <v>0.03</v>
      </c>
      <c r="AM8" s="4">
        <v>0.05</v>
      </c>
      <c r="AO8" s="4" t="s">
        <v>38</v>
      </c>
    </row>
    <row r="9" spans="1:41">
      <c r="A9" s="1" t="s">
        <v>44</v>
      </c>
      <c r="B9" s="1" t="s">
        <v>45</v>
      </c>
      <c r="C9" s="1" t="s">
        <v>46</v>
      </c>
      <c r="D9" s="1">
        <v>1</v>
      </c>
      <c r="E9">
        <f>E2*E$8</f>
        <v>0.15000000000000002</v>
      </c>
      <c r="F9">
        <f t="shared" ref="F9:AM14" si="0">F2*F$8</f>
        <v>0.09</v>
      </c>
      <c r="G9">
        <f t="shared" si="0"/>
        <v>0.15000000000000002</v>
      </c>
      <c r="H9">
        <f t="shared" si="0"/>
        <v>0.09</v>
      </c>
      <c r="I9">
        <f t="shared" si="0"/>
        <v>0.15000000000000002</v>
      </c>
      <c r="J9">
        <f t="shared" si="0"/>
        <v>0.15000000000000002</v>
      </c>
      <c r="K9">
        <f t="shared" si="0"/>
        <v>0.09</v>
      </c>
      <c r="L9">
        <f t="shared" si="0"/>
        <v>0.1</v>
      </c>
      <c r="M9">
        <f t="shared" si="0"/>
        <v>0.09</v>
      </c>
      <c r="N9">
        <f t="shared" si="0"/>
        <v>0.09</v>
      </c>
      <c r="O9">
        <f t="shared" si="0"/>
        <v>0.09</v>
      </c>
      <c r="P9">
        <f t="shared" si="0"/>
        <v>0.05</v>
      </c>
      <c r="Q9">
        <f t="shared" si="0"/>
        <v>0.09</v>
      </c>
      <c r="R9">
        <f t="shared" si="0"/>
        <v>0.03</v>
      </c>
      <c r="S9">
        <f t="shared" si="0"/>
        <v>0.05</v>
      </c>
      <c r="T9">
        <f t="shared" si="0"/>
        <v>0.15</v>
      </c>
      <c r="U9">
        <f t="shared" si="0"/>
        <v>0.03</v>
      </c>
      <c r="V9">
        <f t="shared" si="0"/>
        <v>0.03</v>
      </c>
      <c r="W9"/>
      <c r="X9">
        <f t="shared" si="0"/>
        <v>0.25</v>
      </c>
      <c r="Y9">
        <f t="shared" si="0"/>
        <v>0.25</v>
      </c>
      <c r="Z9">
        <f t="shared" si="0"/>
        <v>0.15</v>
      </c>
      <c r="AA9">
        <f t="shared" si="0"/>
        <v>0.12</v>
      </c>
      <c r="AB9">
        <f t="shared" si="0"/>
        <v>0.15</v>
      </c>
      <c r="AC9">
        <f t="shared" si="0"/>
        <v>0.2</v>
      </c>
      <c r="AD9">
        <f t="shared" si="0"/>
        <v>0.15</v>
      </c>
      <c r="AE9">
        <f t="shared" si="0"/>
        <v>0.2</v>
      </c>
      <c r="AF9">
        <f t="shared" si="0"/>
        <v>0.25</v>
      </c>
      <c r="AG9">
        <f t="shared" si="0"/>
        <v>0.25</v>
      </c>
      <c r="AH9">
        <f t="shared" si="0"/>
        <v>0.15</v>
      </c>
      <c r="AI9">
        <f t="shared" si="0"/>
        <v>0.15</v>
      </c>
      <c r="AJ9">
        <f t="shared" si="0"/>
        <v>0.15</v>
      </c>
      <c r="AK9">
        <f t="shared" si="0"/>
        <v>0.25</v>
      </c>
      <c r="AL9">
        <f t="shared" si="0"/>
        <v>0.15</v>
      </c>
      <c r="AM9">
        <f t="shared" si="0"/>
        <v>0.25</v>
      </c>
      <c r="AN9">
        <f>SUM(E9:AM9)</f>
        <v>4.7400000000000011</v>
      </c>
      <c r="AO9" t="s">
        <v>36</v>
      </c>
    </row>
    <row r="10" spans="1:41">
      <c r="A10" s="1" t="s">
        <v>44</v>
      </c>
      <c r="B10" s="1" t="s">
        <v>45</v>
      </c>
      <c r="C10" s="1" t="s">
        <v>46</v>
      </c>
      <c r="D10" s="1">
        <v>2</v>
      </c>
      <c r="E10">
        <f t="shared" ref="E10:T14" si="1">E3*E$8</f>
        <v>0.15000000000000002</v>
      </c>
      <c r="F10">
        <f t="shared" si="1"/>
        <v>0.09</v>
      </c>
      <c r="G10">
        <f t="shared" si="1"/>
        <v>0.15000000000000002</v>
      </c>
      <c r="H10">
        <f t="shared" si="1"/>
        <v>0.09</v>
      </c>
      <c r="I10">
        <f t="shared" si="1"/>
        <v>0.15000000000000002</v>
      </c>
      <c r="J10">
        <f t="shared" si="1"/>
        <v>0.1</v>
      </c>
      <c r="K10">
        <f t="shared" si="1"/>
        <v>0.09</v>
      </c>
      <c r="L10">
        <f t="shared" si="1"/>
        <v>0.05</v>
      </c>
      <c r="M10">
        <f t="shared" si="1"/>
        <v>0.09</v>
      </c>
      <c r="N10">
        <f t="shared" si="1"/>
        <v>0.09</v>
      </c>
      <c r="O10">
        <f t="shared" si="1"/>
        <v>0.09</v>
      </c>
      <c r="P10">
        <f t="shared" si="1"/>
        <v>0.05</v>
      </c>
      <c r="Q10">
        <f t="shared" si="1"/>
        <v>0.06</v>
      </c>
      <c r="R10">
        <f t="shared" si="1"/>
        <v>0.03</v>
      </c>
      <c r="S10">
        <f t="shared" si="1"/>
        <v>0.05</v>
      </c>
      <c r="T10">
        <f t="shared" si="1"/>
        <v>0.15</v>
      </c>
      <c r="U10">
        <f t="shared" si="0"/>
        <v>0.03</v>
      </c>
      <c r="V10">
        <f t="shared" si="0"/>
        <v>0.06</v>
      </c>
      <c r="W10"/>
      <c r="X10">
        <f t="shared" si="0"/>
        <v>0.25</v>
      </c>
      <c r="Y10">
        <f t="shared" si="0"/>
        <v>0.25</v>
      </c>
      <c r="Z10">
        <f t="shared" si="0"/>
        <v>0.15</v>
      </c>
      <c r="AA10">
        <f t="shared" si="0"/>
        <v>0.15</v>
      </c>
      <c r="AB10">
        <f t="shared" si="0"/>
        <v>0.15</v>
      </c>
      <c r="AC10">
        <f t="shared" si="0"/>
        <v>0.2</v>
      </c>
      <c r="AD10">
        <f t="shared" si="0"/>
        <v>0.15</v>
      </c>
      <c r="AE10">
        <f t="shared" si="0"/>
        <v>0.2</v>
      </c>
      <c r="AF10">
        <f t="shared" si="0"/>
        <v>0.25</v>
      </c>
      <c r="AG10">
        <f t="shared" si="0"/>
        <v>0.25</v>
      </c>
      <c r="AH10">
        <f t="shared" si="0"/>
        <v>0.15</v>
      </c>
      <c r="AI10">
        <f t="shared" si="0"/>
        <v>0.15</v>
      </c>
      <c r="AJ10">
        <f t="shared" si="0"/>
        <v>0.15</v>
      </c>
      <c r="AK10">
        <f t="shared" si="0"/>
        <v>0.25</v>
      </c>
      <c r="AL10">
        <f t="shared" si="0"/>
        <v>0.15</v>
      </c>
      <c r="AM10">
        <f t="shared" si="0"/>
        <v>0.25</v>
      </c>
      <c r="AN10">
        <f t="shared" ref="AN10:AN14" si="2">SUM(E10:AM10)</f>
        <v>4.6700000000000008</v>
      </c>
      <c r="AO10" t="s">
        <v>37</v>
      </c>
    </row>
    <row r="11" spans="1:41">
      <c r="A11" s="1" t="s">
        <v>44</v>
      </c>
      <c r="B11" s="1" t="s">
        <v>45</v>
      </c>
      <c r="C11" s="1" t="s">
        <v>46</v>
      </c>
      <c r="D11" s="1">
        <v>3</v>
      </c>
      <c r="E11">
        <f t="shared" si="1"/>
        <v>0.1</v>
      </c>
      <c r="F11">
        <f t="shared" si="0"/>
        <v>0.06</v>
      </c>
      <c r="G11">
        <f t="shared" si="0"/>
        <v>0.05</v>
      </c>
      <c r="H11">
        <f t="shared" si="0"/>
        <v>0.09</v>
      </c>
      <c r="I11">
        <f t="shared" si="0"/>
        <v>0.05</v>
      </c>
      <c r="J11">
        <f t="shared" si="0"/>
        <v>0.1</v>
      </c>
      <c r="K11">
        <f t="shared" si="0"/>
        <v>0.06</v>
      </c>
      <c r="L11">
        <f t="shared" si="0"/>
        <v>0.15000000000000002</v>
      </c>
      <c r="M11">
        <f t="shared" si="0"/>
        <v>0.06</v>
      </c>
      <c r="N11">
        <f t="shared" si="0"/>
        <v>0.09</v>
      </c>
      <c r="O11">
        <f t="shared" si="0"/>
        <v>0.09</v>
      </c>
      <c r="P11">
        <f t="shared" si="0"/>
        <v>0.05</v>
      </c>
      <c r="Q11">
        <f t="shared" si="0"/>
        <v>0.06</v>
      </c>
      <c r="R11">
        <f t="shared" si="0"/>
        <v>0.03</v>
      </c>
      <c r="S11">
        <f t="shared" si="0"/>
        <v>0.05</v>
      </c>
      <c r="T11">
        <f t="shared" si="0"/>
        <v>0.12</v>
      </c>
      <c r="U11">
        <f t="shared" si="0"/>
        <v>0.03</v>
      </c>
      <c r="V11">
        <f t="shared" si="0"/>
        <v>0.06</v>
      </c>
      <c r="W11"/>
      <c r="X11">
        <f t="shared" si="0"/>
        <v>0.2</v>
      </c>
      <c r="Y11">
        <f t="shared" si="0"/>
        <v>0.2</v>
      </c>
      <c r="Z11">
        <f t="shared" si="0"/>
        <v>0.09</v>
      </c>
      <c r="AA11">
        <f t="shared" si="0"/>
        <v>0.12</v>
      </c>
      <c r="AB11">
        <f t="shared" si="0"/>
        <v>0.09</v>
      </c>
      <c r="AC11">
        <f t="shared" si="0"/>
        <v>0.25</v>
      </c>
      <c r="AD11">
        <f t="shared" si="0"/>
        <v>0.09</v>
      </c>
      <c r="AE11">
        <f t="shared" si="0"/>
        <v>0.25</v>
      </c>
      <c r="AF11">
        <f t="shared" si="0"/>
        <v>0.25</v>
      </c>
      <c r="AG11">
        <f t="shared" si="0"/>
        <v>0.25</v>
      </c>
      <c r="AH11">
        <f t="shared" si="0"/>
        <v>0.15</v>
      </c>
      <c r="AI11">
        <f t="shared" si="0"/>
        <v>0.15</v>
      </c>
      <c r="AJ11">
        <f t="shared" si="0"/>
        <v>0.15</v>
      </c>
      <c r="AK11">
        <f t="shared" si="0"/>
        <v>0.25</v>
      </c>
      <c r="AL11">
        <f t="shared" si="0"/>
        <v>0.15</v>
      </c>
      <c r="AM11">
        <f t="shared" si="0"/>
        <v>0.25</v>
      </c>
      <c r="AN11">
        <f t="shared" si="2"/>
        <v>4.1899999999999995</v>
      </c>
      <c r="AO11" t="s">
        <v>49</v>
      </c>
    </row>
    <row r="12" spans="1:41">
      <c r="A12" s="1" t="s">
        <v>44</v>
      </c>
      <c r="B12" s="1" t="s">
        <v>45</v>
      </c>
      <c r="C12" s="1" t="s">
        <v>46</v>
      </c>
      <c r="D12" s="1">
        <v>4</v>
      </c>
      <c r="E12">
        <f t="shared" si="1"/>
        <v>0.15000000000000002</v>
      </c>
      <c r="F12">
        <f t="shared" si="0"/>
        <v>0.06</v>
      </c>
      <c r="G12">
        <f t="shared" si="0"/>
        <v>0.15000000000000002</v>
      </c>
      <c r="H12">
        <f t="shared" si="0"/>
        <v>0.06</v>
      </c>
      <c r="I12">
        <f t="shared" si="0"/>
        <v>0.05</v>
      </c>
      <c r="J12">
        <f t="shared" si="0"/>
        <v>0.15000000000000002</v>
      </c>
      <c r="K12">
        <f t="shared" si="0"/>
        <v>0.09</v>
      </c>
      <c r="L12">
        <f t="shared" si="0"/>
        <v>0.15000000000000002</v>
      </c>
      <c r="M12">
        <f t="shared" si="0"/>
        <v>0.06</v>
      </c>
      <c r="N12">
        <f t="shared" si="0"/>
        <v>0.06</v>
      </c>
      <c r="O12">
        <f t="shared" si="0"/>
        <v>0.09</v>
      </c>
      <c r="P12">
        <f t="shared" si="0"/>
        <v>0.05</v>
      </c>
      <c r="Q12">
        <f t="shared" si="0"/>
        <v>0.03</v>
      </c>
      <c r="R12">
        <f t="shared" si="0"/>
        <v>0.03</v>
      </c>
      <c r="S12">
        <f t="shared" si="0"/>
        <v>0.05</v>
      </c>
      <c r="T12">
        <f t="shared" si="0"/>
        <v>0.15</v>
      </c>
      <c r="U12">
        <f t="shared" si="0"/>
        <v>0.06</v>
      </c>
      <c r="V12">
        <f t="shared" si="0"/>
        <v>0.06</v>
      </c>
      <c r="W12"/>
      <c r="X12">
        <f t="shared" si="0"/>
        <v>0.25</v>
      </c>
      <c r="Y12">
        <f t="shared" si="0"/>
        <v>0.25</v>
      </c>
      <c r="Z12">
        <f t="shared" si="0"/>
        <v>0.15</v>
      </c>
      <c r="AA12">
        <f t="shared" si="0"/>
        <v>0.15</v>
      </c>
      <c r="AB12">
        <f t="shared" si="0"/>
        <v>0.15</v>
      </c>
      <c r="AC12">
        <f t="shared" si="0"/>
        <v>0.25</v>
      </c>
      <c r="AD12">
        <f t="shared" si="0"/>
        <v>0.15</v>
      </c>
      <c r="AE12">
        <f t="shared" si="0"/>
        <v>0.25</v>
      </c>
      <c r="AF12">
        <f t="shared" si="0"/>
        <v>0.25</v>
      </c>
      <c r="AG12">
        <f t="shared" si="0"/>
        <v>0.25</v>
      </c>
      <c r="AH12">
        <f t="shared" si="0"/>
        <v>0.15</v>
      </c>
      <c r="AI12">
        <f t="shared" si="0"/>
        <v>0.15</v>
      </c>
      <c r="AJ12">
        <f t="shared" si="0"/>
        <v>0.15</v>
      </c>
      <c r="AK12">
        <f t="shared" si="0"/>
        <v>0.25</v>
      </c>
      <c r="AL12">
        <f t="shared" si="0"/>
        <v>0.15</v>
      </c>
      <c r="AM12">
        <f t="shared" si="0"/>
        <v>0.25</v>
      </c>
      <c r="AN12">
        <f t="shared" si="2"/>
        <v>4.7</v>
      </c>
      <c r="AO12" t="s">
        <v>50</v>
      </c>
    </row>
    <row r="13" spans="1:41">
      <c r="A13" s="1" t="s">
        <v>44</v>
      </c>
      <c r="B13" s="1" t="s">
        <v>47</v>
      </c>
      <c r="C13" s="1" t="s">
        <v>48</v>
      </c>
      <c r="D13" s="1">
        <v>20</v>
      </c>
      <c r="E13">
        <f t="shared" si="1"/>
        <v>0.1</v>
      </c>
      <c r="F13">
        <f t="shared" si="0"/>
        <v>0.09</v>
      </c>
      <c r="G13">
        <f t="shared" si="0"/>
        <v>0.1</v>
      </c>
      <c r="H13">
        <f t="shared" si="0"/>
        <v>0.06</v>
      </c>
      <c r="I13">
        <f t="shared" si="0"/>
        <v>0.15000000000000002</v>
      </c>
      <c r="J13">
        <f t="shared" si="0"/>
        <v>0.1</v>
      </c>
      <c r="K13">
        <f t="shared" si="0"/>
        <v>0.06</v>
      </c>
      <c r="L13">
        <f t="shared" si="0"/>
        <v>0.1</v>
      </c>
      <c r="M13">
        <f t="shared" si="0"/>
        <v>0.03</v>
      </c>
      <c r="N13">
        <f t="shared" si="0"/>
        <v>0.06</v>
      </c>
      <c r="O13">
        <f t="shared" si="0"/>
        <v>0.09</v>
      </c>
      <c r="P13">
        <f t="shared" si="0"/>
        <v>0.2</v>
      </c>
      <c r="Q13">
        <f t="shared" si="0"/>
        <v>0.12</v>
      </c>
      <c r="R13">
        <f t="shared" si="0"/>
        <v>0.09</v>
      </c>
      <c r="S13">
        <f t="shared" si="0"/>
        <v>0.15000000000000002</v>
      </c>
      <c r="T13">
        <f t="shared" si="0"/>
        <v>0.09</v>
      </c>
      <c r="U13">
        <f t="shared" si="0"/>
        <v>0.12</v>
      </c>
      <c r="V13">
        <f t="shared" si="0"/>
        <v>0.09</v>
      </c>
      <c r="W13"/>
      <c r="X13">
        <f t="shared" si="0"/>
        <v>0.15000000000000002</v>
      </c>
      <c r="Y13">
        <f t="shared" si="0"/>
        <v>0.2</v>
      </c>
      <c r="Z13">
        <f t="shared" si="0"/>
        <v>0.09</v>
      </c>
      <c r="AA13">
        <f t="shared" si="0"/>
        <v>0.12</v>
      </c>
      <c r="AB13">
        <f t="shared" si="0"/>
        <v>0.12</v>
      </c>
      <c r="AC13">
        <f t="shared" si="0"/>
        <v>0.2</v>
      </c>
      <c r="AD13">
        <f t="shared" si="0"/>
        <v>0.12</v>
      </c>
      <c r="AE13">
        <f t="shared" si="0"/>
        <v>0.15000000000000002</v>
      </c>
      <c r="AF13">
        <f t="shared" si="0"/>
        <v>0.2</v>
      </c>
      <c r="AG13">
        <f t="shared" si="0"/>
        <v>0.2</v>
      </c>
      <c r="AH13">
        <f t="shared" si="0"/>
        <v>0.12</v>
      </c>
      <c r="AI13">
        <f t="shared" si="0"/>
        <v>0.12</v>
      </c>
      <c r="AJ13">
        <f t="shared" si="0"/>
        <v>0.15</v>
      </c>
      <c r="AK13">
        <f t="shared" si="0"/>
        <v>0.2</v>
      </c>
      <c r="AL13">
        <f t="shared" si="0"/>
        <v>0.12</v>
      </c>
      <c r="AM13">
        <f t="shared" si="0"/>
        <v>0.2</v>
      </c>
      <c r="AN13">
        <f t="shared" si="2"/>
        <v>4.2600000000000016</v>
      </c>
      <c r="AO13" t="s">
        <v>51</v>
      </c>
    </row>
    <row r="14" spans="1:41">
      <c r="A14" s="1" t="s">
        <v>44</v>
      </c>
      <c r="B14" s="1" t="s">
        <v>47</v>
      </c>
      <c r="C14" s="1" t="s">
        <v>48</v>
      </c>
      <c r="D14" s="1">
        <v>19</v>
      </c>
      <c r="E14">
        <f t="shared" si="1"/>
        <v>0.1</v>
      </c>
      <c r="F14">
        <f t="shared" si="0"/>
        <v>0.06</v>
      </c>
      <c r="G14">
        <f t="shared" si="0"/>
        <v>0.05</v>
      </c>
      <c r="H14">
        <f t="shared" si="0"/>
        <v>0.03</v>
      </c>
      <c r="I14">
        <f t="shared" si="0"/>
        <v>0.15000000000000002</v>
      </c>
      <c r="J14">
        <f t="shared" si="0"/>
        <v>0.05</v>
      </c>
      <c r="K14">
        <f t="shared" si="0"/>
        <v>0.03</v>
      </c>
      <c r="L14">
        <f t="shared" si="0"/>
        <v>0.05</v>
      </c>
      <c r="M14">
        <f t="shared" si="0"/>
        <v>0.03</v>
      </c>
      <c r="N14">
        <f t="shared" si="0"/>
        <v>0.03</v>
      </c>
      <c r="O14">
        <f t="shared" si="0"/>
        <v>0.03</v>
      </c>
      <c r="P14">
        <f t="shared" si="0"/>
        <v>0.2</v>
      </c>
      <c r="Q14">
        <f t="shared" si="0"/>
        <v>0.12</v>
      </c>
      <c r="R14">
        <f t="shared" si="0"/>
        <v>0.15</v>
      </c>
      <c r="S14">
        <f t="shared" si="0"/>
        <v>0.1</v>
      </c>
      <c r="T14">
        <f t="shared" si="0"/>
        <v>0.09</v>
      </c>
      <c r="U14">
        <f t="shared" si="0"/>
        <v>0.15</v>
      </c>
      <c r="V14">
        <f t="shared" si="0"/>
        <v>0.12</v>
      </c>
      <c r="W14"/>
      <c r="X14">
        <f t="shared" si="0"/>
        <v>0.1</v>
      </c>
      <c r="Y14">
        <f t="shared" si="0"/>
        <v>0.15000000000000002</v>
      </c>
      <c r="Z14">
        <f t="shared" si="0"/>
        <v>0.09</v>
      </c>
      <c r="AA14">
        <f t="shared" si="0"/>
        <v>0.09</v>
      </c>
      <c r="AB14">
        <f t="shared" si="0"/>
        <v>0.09</v>
      </c>
      <c r="AC14">
        <f t="shared" si="0"/>
        <v>0.15000000000000002</v>
      </c>
      <c r="AD14">
        <f t="shared" si="0"/>
        <v>0.09</v>
      </c>
      <c r="AE14">
        <f t="shared" si="0"/>
        <v>0.1</v>
      </c>
      <c r="AF14">
        <f t="shared" si="0"/>
        <v>0.15000000000000002</v>
      </c>
      <c r="AG14">
        <f t="shared" si="0"/>
        <v>0.15000000000000002</v>
      </c>
      <c r="AH14">
        <f t="shared" si="0"/>
        <v>0.09</v>
      </c>
      <c r="AI14">
        <f t="shared" si="0"/>
        <v>0.09</v>
      </c>
      <c r="AJ14">
        <f t="shared" si="0"/>
        <v>0.09</v>
      </c>
      <c r="AK14">
        <f t="shared" si="0"/>
        <v>0.15000000000000002</v>
      </c>
      <c r="AL14">
        <f t="shared" si="0"/>
        <v>0.09</v>
      </c>
      <c r="AM14">
        <f t="shared" si="0"/>
        <v>0.15000000000000002</v>
      </c>
      <c r="AN14">
        <f t="shared" si="2"/>
        <v>3.359999999999999</v>
      </c>
      <c r="AO14" t="s">
        <v>52</v>
      </c>
    </row>
    <row r="15" spans="1:41">
      <c r="A15" s="1" t="s">
        <v>44</v>
      </c>
      <c r="B15" s="1" t="s">
        <v>45</v>
      </c>
      <c r="C15" s="1" t="s">
        <v>46</v>
      </c>
      <c r="AN15">
        <f>AN9+AN10+AN11+AN12</f>
        <v>18.3</v>
      </c>
      <c r="AO15" t="s">
        <v>53</v>
      </c>
    </row>
    <row r="16" spans="1:41">
      <c r="A16" s="1" t="s">
        <v>44</v>
      </c>
      <c r="B16" s="1" t="s">
        <v>47</v>
      </c>
      <c r="C16" s="1" t="s">
        <v>48</v>
      </c>
      <c r="AN16">
        <f>AN13+AN14</f>
        <v>7.620000000000001</v>
      </c>
      <c r="AO16" t="s">
        <v>54</v>
      </c>
    </row>
    <row r="17" spans="40:41">
      <c r="AN17">
        <f>(AN15-2.14*4)/((4.74*4)-(2.14*4))</f>
        <v>0.93653846153846154</v>
      </c>
      <c r="AO17" t="s">
        <v>55</v>
      </c>
    </row>
    <row r="18" spans="40:41">
      <c r="AN18">
        <f>(AN16-2.14*2)/((4.74*2)-(2.14*2))</f>
        <v>0.64230769230769247</v>
      </c>
      <c r="AO18" t="s">
        <v>56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2019-10-23T07:39:29Z</dcterms:modified>
</cp:coreProperties>
</file>