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105" documentId="13_ncr:1_{32B9E19B-4204-4CBE-B0E8-C63C2694F1D9}" xr6:coauthVersionLast="45" xr6:coauthVersionMax="45" xr10:uidLastSave="{EE71B233-2235-4712-AECA-9B52DE75E45C}"/>
  <bookViews>
    <workbookView xWindow="-108" yWindow="-108" windowWidth="23256" windowHeight="12576" xr2:uid="{00000000-000D-0000-FFFF-FFFF00000000}"/>
  </bookViews>
  <sheets>
    <sheet name="Группы 1,2,3" sheetId="6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6" l="1"/>
  <c r="L3" i="6"/>
  <c r="L103" i="6" l="1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46" i="6"/>
  <c r="L47" i="6"/>
  <c r="L48" i="6"/>
  <c r="L49" i="6"/>
  <c r="L50" i="6"/>
  <c r="L51" i="6"/>
  <c r="L52" i="6"/>
  <c r="L53" i="6"/>
  <c r="L54" i="6"/>
  <c r="L55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</calcChain>
</file>

<file path=xl/sharedStrings.xml><?xml version="1.0" encoding="utf-8"?>
<sst xmlns="http://schemas.openxmlformats.org/spreadsheetml/2006/main" count="16" uniqueCount="15">
  <si>
    <t>MPI</t>
  </si>
  <si>
    <t>MVD</t>
  </si>
  <si>
    <t>EMVI N=0 Y=1</t>
  </si>
  <si>
    <t>Budding 0-4=0 5-9=1 ≥10=2</t>
  </si>
  <si>
    <t>E-cadherin Y=0 N=1</t>
  </si>
  <si>
    <t>№</t>
  </si>
  <si>
    <t>CD3 n/mm2</t>
  </si>
  <si>
    <t>CD8 n/mm2</t>
  </si>
  <si>
    <t>Index-T</t>
  </si>
  <si>
    <t>M N=0 Y=1</t>
  </si>
  <si>
    <t>Group 2</t>
  </si>
  <si>
    <t>Group 1</t>
  </si>
  <si>
    <t>Group 3</t>
  </si>
  <si>
    <t>Index-V</t>
  </si>
  <si>
    <t>B-cat/Bud M=0 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</si>
</sst>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5" xfId="0" applyBorder="1"/>
    <xf numFmtId="1" fontId="0" fillId="0" borderId="3" xfId="0" applyNumberFormat="1" applyFill="1" applyBorder="1" applyAlignment="1">
      <alignment horizontal="center"/>
    </xf>
    <xf numFmtId="0" fontId="0" fillId="0" borderId="0" xfId="0" applyFill="1"/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3" borderId="0" xfId="0" applyFill="1"/>
    <xf numFmtId="0" fontId="1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4" borderId="3" xfId="0" applyFill="1" applyBorder="1"/>
    <xf numFmtId="0" fontId="1" fillId="4" borderId="4" xfId="0" applyFon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/>
    </xf>
    <xf numFmtId="0" fontId="1" fillId="4" borderId="6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B440-8E6F-48C8-BBCB-9B847BFF6826}">
  <sheetPr>
    <pageSetUpPr fitToPage="1"/>
  </sheetPr>
  <dimension ref="A1:M15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S15" sqref="S15"/>
    </sheetView>
  </sheetViews>
  <sheetFormatPr defaultRowHeight="14.4" x14ac:dyDescent="0.3"/>
  <cols>
    <col min="1" max="2" width="8.88671875" style="3"/>
    <col min="3" max="3" width="8.77734375" style="33" customWidth="1"/>
    <col min="4" max="4" width="8.88671875" style="27"/>
    <col min="5" max="5" width="9.77734375" style="27" customWidth="1"/>
    <col min="6" max="6" width="10.109375" style="27" customWidth="1"/>
    <col min="7" max="7" width="11.88671875" style="4" customWidth="1"/>
    <col min="8" max="8" width="11.88671875" style="3" customWidth="1"/>
    <col min="9" max="9" width="11.88671875" style="25" customWidth="1"/>
    <col min="10" max="11" width="8.88671875" style="2"/>
    <col min="12" max="12" width="8.88671875" style="27"/>
    <col min="13" max="13" width="10.6640625" style="2" customWidth="1"/>
  </cols>
  <sheetData>
    <row r="1" spans="1:13" s="15" customFormat="1" ht="72" customHeight="1" thickBot="1" x14ac:dyDescent="0.35">
      <c r="A1" s="13" t="s">
        <v>5</v>
      </c>
      <c r="B1" s="13" t="s">
        <v>5</v>
      </c>
      <c r="C1" s="30" t="s">
        <v>2</v>
      </c>
      <c r="D1" s="31" t="s">
        <v>3</v>
      </c>
      <c r="E1" s="31" t="s">
        <v>4</v>
      </c>
      <c r="F1" s="31" t="s">
        <v>14</v>
      </c>
      <c r="G1" s="14" t="s">
        <v>6</v>
      </c>
      <c r="H1" s="13" t="s">
        <v>7</v>
      </c>
      <c r="I1" s="28" t="s">
        <v>8</v>
      </c>
      <c r="J1" s="12" t="s">
        <v>1</v>
      </c>
      <c r="K1" s="12" t="s">
        <v>0</v>
      </c>
      <c r="L1" s="24" t="s">
        <v>13</v>
      </c>
      <c r="M1" s="13" t="s">
        <v>9</v>
      </c>
    </row>
    <row r="2" spans="1:13" s="20" customFormat="1" x14ac:dyDescent="0.3">
      <c r="A2" s="21" t="s">
        <v>11</v>
      </c>
      <c r="B2" s="21"/>
      <c r="C2" s="32"/>
      <c r="D2" s="25"/>
      <c r="E2" s="25"/>
      <c r="F2" s="25"/>
      <c r="G2" s="19"/>
      <c r="H2" s="18"/>
      <c r="I2" s="26"/>
      <c r="J2" s="18"/>
      <c r="K2" s="18"/>
      <c r="L2" s="25"/>
      <c r="M2" s="18"/>
    </row>
    <row r="3" spans="1:13" s="1" customFormat="1" x14ac:dyDescent="0.3">
      <c r="A3" s="5">
        <v>526</v>
      </c>
      <c r="B3" s="5">
        <v>1</v>
      </c>
      <c r="C3" s="32">
        <v>0</v>
      </c>
      <c r="D3" s="25">
        <v>0</v>
      </c>
      <c r="E3" s="25">
        <v>0</v>
      </c>
      <c r="F3" s="25">
        <v>0</v>
      </c>
      <c r="G3" s="6">
        <v>155</v>
      </c>
      <c r="H3" s="5">
        <v>201</v>
      </c>
      <c r="I3" s="26">
        <f>H3/(G3+H3)</f>
        <v>0.5646067415730337</v>
      </c>
      <c r="J3" s="5">
        <v>7</v>
      </c>
      <c r="K3" s="5">
        <v>4</v>
      </c>
      <c r="L3" s="26">
        <f>K3/J3</f>
        <v>0.5714285714285714</v>
      </c>
      <c r="M3" s="5">
        <v>0</v>
      </c>
    </row>
    <row r="4" spans="1:13" s="1" customFormat="1" x14ac:dyDescent="0.3">
      <c r="A4" s="5">
        <v>663</v>
      </c>
      <c r="B4" s="5">
        <v>2</v>
      </c>
      <c r="C4" s="32">
        <v>0</v>
      </c>
      <c r="D4" s="25">
        <v>0</v>
      </c>
      <c r="E4" s="25">
        <v>0</v>
      </c>
      <c r="F4" s="25">
        <v>0</v>
      </c>
      <c r="G4" s="6">
        <v>86</v>
      </c>
      <c r="H4" s="5">
        <v>236</v>
      </c>
      <c r="I4" s="26">
        <f>H4/(G4+H4)</f>
        <v>0.73291925465838514</v>
      </c>
      <c r="J4" s="5">
        <v>5</v>
      </c>
      <c r="K4" s="5">
        <v>0</v>
      </c>
      <c r="L4" s="26">
        <f t="shared" ref="L4:L67" si="0">K4/J4</f>
        <v>0</v>
      </c>
      <c r="M4" s="5">
        <v>0</v>
      </c>
    </row>
    <row r="5" spans="1:13" s="1" customFormat="1" x14ac:dyDescent="0.3">
      <c r="A5" s="5">
        <v>708</v>
      </c>
      <c r="B5" s="5">
        <v>3</v>
      </c>
      <c r="C5" s="32">
        <v>0</v>
      </c>
      <c r="D5" s="25">
        <v>0</v>
      </c>
      <c r="E5" s="25">
        <v>0</v>
      </c>
      <c r="F5" s="25">
        <v>0</v>
      </c>
      <c r="G5" s="6">
        <v>58</v>
      </c>
      <c r="H5" s="5">
        <v>71</v>
      </c>
      <c r="I5" s="26">
        <f>H5/(G5+H5)</f>
        <v>0.55038759689922478</v>
      </c>
      <c r="J5" s="5">
        <v>8</v>
      </c>
      <c r="K5" s="5">
        <v>2</v>
      </c>
      <c r="L5" s="26">
        <f t="shared" si="0"/>
        <v>0.25</v>
      </c>
      <c r="M5" s="5">
        <v>0</v>
      </c>
    </row>
    <row r="6" spans="1:13" s="1" customFormat="1" x14ac:dyDescent="0.3">
      <c r="A6" s="5">
        <v>773</v>
      </c>
      <c r="B6" s="5">
        <v>4</v>
      </c>
      <c r="C6" s="32">
        <v>0</v>
      </c>
      <c r="D6" s="25">
        <v>0</v>
      </c>
      <c r="E6" s="25">
        <v>0</v>
      </c>
      <c r="F6" s="25">
        <v>0</v>
      </c>
      <c r="G6" s="6">
        <v>120</v>
      </c>
      <c r="H6" s="5">
        <v>175</v>
      </c>
      <c r="I6" s="26">
        <f>H6/(G6+H6)</f>
        <v>0.59322033898305082</v>
      </c>
      <c r="J6" s="5">
        <v>12</v>
      </c>
      <c r="K6" s="5">
        <v>1</v>
      </c>
      <c r="L6" s="26">
        <f t="shared" si="0"/>
        <v>8.3333333333333329E-2</v>
      </c>
      <c r="M6" s="5">
        <v>0</v>
      </c>
    </row>
    <row r="7" spans="1:13" s="1" customFormat="1" x14ac:dyDescent="0.3">
      <c r="A7" s="5">
        <v>774</v>
      </c>
      <c r="B7" s="5">
        <v>5</v>
      </c>
      <c r="C7" s="32">
        <v>0</v>
      </c>
      <c r="D7" s="25">
        <v>0</v>
      </c>
      <c r="E7" s="25">
        <v>0</v>
      </c>
      <c r="F7" s="25">
        <v>0</v>
      </c>
      <c r="G7" s="6">
        <v>7</v>
      </c>
      <c r="H7" s="5">
        <v>88</v>
      </c>
      <c r="I7" s="26">
        <f>H7/(G7+H7)</f>
        <v>0.9263157894736842</v>
      </c>
      <c r="J7" s="5">
        <v>20</v>
      </c>
      <c r="K7" s="5">
        <v>11</v>
      </c>
      <c r="L7" s="26">
        <f t="shared" si="0"/>
        <v>0.55000000000000004</v>
      </c>
      <c r="M7" s="5">
        <v>0</v>
      </c>
    </row>
    <row r="8" spans="1:13" s="1" customFormat="1" x14ac:dyDescent="0.3">
      <c r="A8" s="5">
        <v>862</v>
      </c>
      <c r="B8" s="5">
        <v>6</v>
      </c>
      <c r="C8" s="32">
        <v>0</v>
      </c>
      <c r="D8" s="25">
        <v>0</v>
      </c>
      <c r="E8" s="25">
        <v>0</v>
      </c>
      <c r="F8" s="25">
        <v>0</v>
      </c>
      <c r="G8" s="6">
        <v>79</v>
      </c>
      <c r="H8" s="5">
        <v>285</v>
      </c>
      <c r="I8" s="26">
        <f>H8/(G8+H8)</f>
        <v>0.78296703296703296</v>
      </c>
      <c r="J8" s="5">
        <v>5</v>
      </c>
      <c r="K8" s="5">
        <v>2</v>
      </c>
      <c r="L8" s="26">
        <f t="shared" si="0"/>
        <v>0.4</v>
      </c>
      <c r="M8" s="5">
        <v>0</v>
      </c>
    </row>
    <row r="9" spans="1:13" s="1" customFormat="1" x14ac:dyDescent="0.3">
      <c r="A9" s="5">
        <v>966</v>
      </c>
      <c r="B9" s="5">
        <v>7</v>
      </c>
      <c r="C9" s="32">
        <v>0</v>
      </c>
      <c r="D9" s="25">
        <v>2</v>
      </c>
      <c r="E9" s="25">
        <v>0</v>
      </c>
      <c r="F9" s="25">
        <v>0</v>
      </c>
      <c r="G9" s="6">
        <v>18</v>
      </c>
      <c r="H9" s="5">
        <v>261</v>
      </c>
      <c r="I9" s="26">
        <f>H9/(G9+H9)</f>
        <v>0.93548387096774188</v>
      </c>
      <c r="J9" s="5">
        <v>8</v>
      </c>
      <c r="K9" s="5">
        <v>2</v>
      </c>
      <c r="L9" s="26">
        <f t="shared" si="0"/>
        <v>0.25</v>
      </c>
      <c r="M9" s="5">
        <v>0</v>
      </c>
    </row>
    <row r="10" spans="1:13" s="1" customFormat="1" x14ac:dyDescent="0.3">
      <c r="A10" s="5">
        <v>2446</v>
      </c>
      <c r="B10" s="5">
        <v>8</v>
      </c>
      <c r="C10" s="32">
        <v>0</v>
      </c>
      <c r="D10" s="25">
        <v>0</v>
      </c>
      <c r="E10" s="25">
        <v>0</v>
      </c>
      <c r="F10" s="25">
        <v>0</v>
      </c>
      <c r="G10" s="6">
        <v>34</v>
      </c>
      <c r="H10" s="5">
        <v>199</v>
      </c>
      <c r="I10" s="26">
        <f>H10/(G10+H10)</f>
        <v>0.85407725321888417</v>
      </c>
      <c r="J10" s="5">
        <v>6</v>
      </c>
      <c r="K10" s="5">
        <v>2</v>
      </c>
      <c r="L10" s="26">
        <f t="shared" si="0"/>
        <v>0.33333333333333331</v>
      </c>
      <c r="M10" s="5">
        <v>0</v>
      </c>
    </row>
    <row r="11" spans="1:13" s="1" customFormat="1" x14ac:dyDescent="0.3">
      <c r="A11" s="5">
        <v>2923</v>
      </c>
      <c r="B11" s="5">
        <v>9</v>
      </c>
      <c r="C11" s="32">
        <v>0</v>
      </c>
      <c r="D11" s="25">
        <v>0</v>
      </c>
      <c r="E11" s="25">
        <v>0</v>
      </c>
      <c r="F11" s="25">
        <v>0</v>
      </c>
      <c r="G11" s="6">
        <v>84</v>
      </c>
      <c r="H11" s="5">
        <v>293</v>
      </c>
      <c r="I11" s="26">
        <f>H11/(G11+H11)</f>
        <v>0.77718832891246681</v>
      </c>
      <c r="J11" s="5">
        <v>11</v>
      </c>
      <c r="K11" s="5">
        <v>0</v>
      </c>
      <c r="L11" s="26">
        <f t="shared" si="0"/>
        <v>0</v>
      </c>
      <c r="M11" s="5">
        <v>0</v>
      </c>
    </row>
    <row r="12" spans="1:13" s="1" customFormat="1" x14ac:dyDescent="0.3">
      <c r="A12" s="5">
        <v>4366</v>
      </c>
      <c r="B12" s="5">
        <v>10</v>
      </c>
      <c r="C12" s="32">
        <v>0</v>
      </c>
      <c r="D12" s="25">
        <v>0</v>
      </c>
      <c r="E12" s="25">
        <v>0</v>
      </c>
      <c r="F12" s="25">
        <v>0</v>
      </c>
      <c r="G12" s="6">
        <v>51</v>
      </c>
      <c r="H12" s="5">
        <v>290</v>
      </c>
      <c r="I12" s="26">
        <f>H12/(G12+H12)</f>
        <v>0.85043988269794724</v>
      </c>
      <c r="J12" s="5">
        <v>6</v>
      </c>
      <c r="K12" s="5">
        <v>2</v>
      </c>
      <c r="L12" s="26">
        <f t="shared" si="0"/>
        <v>0.33333333333333331</v>
      </c>
      <c r="M12" s="5">
        <v>0</v>
      </c>
    </row>
    <row r="13" spans="1:13" s="1" customFormat="1" x14ac:dyDescent="0.3">
      <c r="A13" s="5">
        <v>5175</v>
      </c>
      <c r="B13" s="5">
        <v>11</v>
      </c>
      <c r="C13" s="32">
        <v>0</v>
      </c>
      <c r="D13" s="25">
        <v>0</v>
      </c>
      <c r="E13" s="25">
        <v>0</v>
      </c>
      <c r="F13" s="25">
        <v>0</v>
      </c>
      <c r="G13" s="6">
        <v>232</v>
      </c>
      <c r="H13" s="5">
        <v>254</v>
      </c>
      <c r="I13" s="26">
        <f>H13/(G13+H13)</f>
        <v>0.52263374485596703</v>
      </c>
      <c r="J13" s="5">
        <v>13</v>
      </c>
      <c r="K13" s="5">
        <v>5</v>
      </c>
      <c r="L13" s="26">
        <f t="shared" si="0"/>
        <v>0.38461538461538464</v>
      </c>
      <c r="M13" s="5">
        <v>0</v>
      </c>
    </row>
    <row r="14" spans="1:13" s="1" customFormat="1" x14ac:dyDescent="0.3">
      <c r="A14" s="5">
        <v>5920</v>
      </c>
      <c r="B14" s="5">
        <v>12</v>
      </c>
      <c r="C14" s="32">
        <v>0</v>
      </c>
      <c r="D14" s="25">
        <v>0</v>
      </c>
      <c r="E14" s="25">
        <v>0</v>
      </c>
      <c r="F14" s="25">
        <v>0</v>
      </c>
      <c r="G14" s="6">
        <v>83</v>
      </c>
      <c r="H14" s="5">
        <v>148</v>
      </c>
      <c r="I14" s="26">
        <f>H14/(G14+H14)</f>
        <v>0.64069264069264065</v>
      </c>
      <c r="J14" s="5">
        <v>6</v>
      </c>
      <c r="K14" s="5">
        <v>0</v>
      </c>
      <c r="L14" s="26">
        <f t="shared" si="0"/>
        <v>0</v>
      </c>
      <c r="M14" s="5">
        <v>0</v>
      </c>
    </row>
    <row r="15" spans="1:13" s="1" customFormat="1" x14ac:dyDescent="0.3">
      <c r="A15" s="5">
        <v>6373</v>
      </c>
      <c r="B15" s="5">
        <v>13</v>
      </c>
      <c r="C15" s="32">
        <v>0</v>
      </c>
      <c r="D15" s="25">
        <v>0</v>
      </c>
      <c r="E15" s="25">
        <v>0</v>
      </c>
      <c r="F15" s="25">
        <v>1</v>
      </c>
      <c r="G15" s="6">
        <v>210</v>
      </c>
      <c r="H15" s="5">
        <v>243</v>
      </c>
      <c r="I15" s="26">
        <f>H15/(G15+H15)</f>
        <v>0.53642384105960261</v>
      </c>
      <c r="J15" s="5">
        <v>25</v>
      </c>
      <c r="K15" s="5">
        <v>5</v>
      </c>
      <c r="L15" s="26">
        <f t="shared" si="0"/>
        <v>0.2</v>
      </c>
      <c r="M15" s="5">
        <v>0</v>
      </c>
    </row>
    <row r="16" spans="1:13" s="1" customFormat="1" x14ac:dyDescent="0.3">
      <c r="A16" s="5">
        <v>6875</v>
      </c>
      <c r="B16" s="5">
        <v>14</v>
      </c>
      <c r="C16" s="32">
        <v>0</v>
      </c>
      <c r="D16" s="25">
        <v>0</v>
      </c>
      <c r="E16" s="25">
        <v>0</v>
      </c>
      <c r="F16" s="25">
        <v>0</v>
      </c>
      <c r="G16" s="6">
        <v>80</v>
      </c>
      <c r="H16" s="5">
        <v>373</v>
      </c>
      <c r="I16" s="26">
        <f>H16/(G16+H16)</f>
        <v>0.82339955849889623</v>
      </c>
      <c r="J16" s="5">
        <v>7</v>
      </c>
      <c r="K16" s="5">
        <v>2</v>
      </c>
      <c r="L16" s="26">
        <f t="shared" si="0"/>
        <v>0.2857142857142857</v>
      </c>
      <c r="M16" s="5">
        <v>0</v>
      </c>
    </row>
    <row r="17" spans="1:13" s="1" customFormat="1" x14ac:dyDescent="0.3">
      <c r="A17" s="5">
        <v>7560</v>
      </c>
      <c r="B17" s="5">
        <v>15</v>
      </c>
      <c r="C17" s="32">
        <v>0</v>
      </c>
      <c r="D17" s="25">
        <v>2</v>
      </c>
      <c r="E17" s="25">
        <v>0</v>
      </c>
      <c r="F17" s="25">
        <v>1</v>
      </c>
      <c r="G17" s="6">
        <v>135</v>
      </c>
      <c r="H17" s="5">
        <v>242</v>
      </c>
      <c r="I17" s="26">
        <f>H17/(G17+H17)</f>
        <v>0.64190981432360739</v>
      </c>
      <c r="J17" s="5">
        <v>6</v>
      </c>
      <c r="K17" s="5">
        <v>0</v>
      </c>
      <c r="L17" s="26">
        <f t="shared" si="0"/>
        <v>0</v>
      </c>
      <c r="M17" s="5">
        <v>0</v>
      </c>
    </row>
    <row r="18" spans="1:13" s="1" customFormat="1" x14ac:dyDescent="0.3">
      <c r="A18" s="5">
        <v>9131</v>
      </c>
      <c r="B18" s="5">
        <v>16</v>
      </c>
      <c r="C18" s="32">
        <v>0</v>
      </c>
      <c r="D18" s="25">
        <v>0</v>
      </c>
      <c r="E18" s="25">
        <v>0</v>
      </c>
      <c r="F18" s="25">
        <v>0</v>
      </c>
      <c r="G18" s="6">
        <v>45</v>
      </c>
      <c r="H18" s="5">
        <v>111</v>
      </c>
      <c r="I18" s="26">
        <f>H18/(G18+H18)</f>
        <v>0.71153846153846156</v>
      </c>
      <c r="J18" s="5">
        <v>10</v>
      </c>
      <c r="K18" s="5">
        <v>0</v>
      </c>
      <c r="L18" s="26">
        <f t="shared" si="0"/>
        <v>0</v>
      </c>
      <c r="M18" s="5">
        <v>0</v>
      </c>
    </row>
    <row r="19" spans="1:13" s="1" customFormat="1" x14ac:dyDescent="0.3">
      <c r="A19" s="5">
        <v>9658</v>
      </c>
      <c r="B19" s="5">
        <v>17</v>
      </c>
      <c r="C19" s="32">
        <v>0</v>
      </c>
      <c r="D19" s="25">
        <v>0</v>
      </c>
      <c r="E19" s="25">
        <v>0</v>
      </c>
      <c r="F19" s="25">
        <v>0</v>
      </c>
      <c r="G19" s="6">
        <v>133</v>
      </c>
      <c r="H19" s="5">
        <v>207</v>
      </c>
      <c r="I19" s="26">
        <f>H19/(G19+H19)</f>
        <v>0.60882352941176465</v>
      </c>
      <c r="J19" s="5">
        <v>10</v>
      </c>
      <c r="K19" s="5">
        <v>5</v>
      </c>
      <c r="L19" s="26">
        <f t="shared" si="0"/>
        <v>0.5</v>
      </c>
      <c r="M19" s="5">
        <v>0</v>
      </c>
    </row>
    <row r="20" spans="1:13" s="1" customFormat="1" x14ac:dyDescent="0.3">
      <c r="A20" s="5">
        <v>9770</v>
      </c>
      <c r="B20" s="5">
        <v>18</v>
      </c>
      <c r="C20" s="32">
        <v>0</v>
      </c>
      <c r="D20" s="25">
        <v>0</v>
      </c>
      <c r="E20" s="25">
        <v>0</v>
      </c>
      <c r="F20" s="25">
        <v>0</v>
      </c>
      <c r="G20" s="6">
        <v>111</v>
      </c>
      <c r="H20" s="5">
        <v>67</v>
      </c>
      <c r="I20" s="26">
        <f>H20/(G20+H20)</f>
        <v>0.37640449438202245</v>
      </c>
      <c r="J20" s="5">
        <v>7</v>
      </c>
      <c r="K20" s="5">
        <v>3</v>
      </c>
      <c r="L20" s="26">
        <f t="shared" si="0"/>
        <v>0.42857142857142855</v>
      </c>
      <c r="M20" s="5">
        <v>0</v>
      </c>
    </row>
    <row r="21" spans="1:13" s="1" customFormat="1" x14ac:dyDescent="0.3">
      <c r="A21" s="5">
        <v>9771</v>
      </c>
      <c r="B21" s="5">
        <v>19</v>
      </c>
      <c r="C21" s="32">
        <v>0</v>
      </c>
      <c r="D21" s="25">
        <v>0</v>
      </c>
      <c r="E21" s="25">
        <v>0</v>
      </c>
      <c r="F21" s="25">
        <v>1</v>
      </c>
      <c r="G21" s="6">
        <v>117</v>
      </c>
      <c r="H21" s="5">
        <v>321</v>
      </c>
      <c r="I21" s="26">
        <f>H21/(G21+H21)</f>
        <v>0.73287671232876717</v>
      </c>
      <c r="J21" s="5">
        <v>8</v>
      </c>
      <c r="K21" s="5">
        <v>2</v>
      </c>
      <c r="L21" s="26">
        <f t="shared" si="0"/>
        <v>0.25</v>
      </c>
      <c r="M21" s="5">
        <v>0</v>
      </c>
    </row>
    <row r="22" spans="1:13" s="1" customFormat="1" x14ac:dyDescent="0.3">
      <c r="A22" s="5">
        <v>9806</v>
      </c>
      <c r="B22" s="5">
        <v>20</v>
      </c>
      <c r="C22" s="32">
        <v>0</v>
      </c>
      <c r="D22" s="25">
        <v>0</v>
      </c>
      <c r="E22" s="25">
        <v>0</v>
      </c>
      <c r="F22" s="25">
        <v>0</v>
      </c>
      <c r="G22" s="6">
        <v>135</v>
      </c>
      <c r="H22" s="5">
        <v>255</v>
      </c>
      <c r="I22" s="26">
        <f>H22/(G22+H22)</f>
        <v>0.65384615384615385</v>
      </c>
      <c r="J22" s="5">
        <v>8</v>
      </c>
      <c r="K22" s="5">
        <v>1</v>
      </c>
      <c r="L22" s="26">
        <f t="shared" si="0"/>
        <v>0.125</v>
      </c>
      <c r="M22" s="5">
        <v>0</v>
      </c>
    </row>
    <row r="23" spans="1:13" s="1" customFormat="1" x14ac:dyDescent="0.3">
      <c r="A23" s="5">
        <v>10239</v>
      </c>
      <c r="B23" s="5">
        <v>21</v>
      </c>
      <c r="C23" s="32">
        <v>0</v>
      </c>
      <c r="D23" s="25">
        <v>1</v>
      </c>
      <c r="E23" s="25">
        <v>1</v>
      </c>
      <c r="F23" s="25">
        <v>0</v>
      </c>
      <c r="G23" s="6">
        <v>145</v>
      </c>
      <c r="H23" s="5">
        <v>207</v>
      </c>
      <c r="I23" s="26">
        <f>H23/(G23+H23)</f>
        <v>0.58806818181818177</v>
      </c>
      <c r="J23" s="5">
        <v>11</v>
      </c>
      <c r="K23" s="5">
        <v>2</v>
      </c>
      <c r="L23" s="26">
        <f t="shared" si="0"/>
        <v>0.18181818181818182</v>
      </c>
      <c r="M23" s="5">
        <v>0</v>
      </c>
    </row>
    <row r="24" spans="1:13" s="1" customFormat="1" x14ac:dyDescent="0.3">
      <c r="A24" s="5">
        <v>10276</v>
      </c>
      <c r="B24" s="5">
        <v>22</v>
      </c>
      <c r="C24" s="32">
        <v>0</v>
      </c>
      <c r="D24" s="25">
        <v>0</v>
      </c>
      <c r="E24" s="25">
        <v>1</v>
      </c>
      <c r="F24" s="25">
        <v>1</v>
      </c>
      <c r="G24" s="6">
        <v>40</v>
      </c>
      <c r="H24" s="5">
        <v>102</v>
      </c>
      <c r="I24" s="26">
        <f>H24/(G24+H24)</f>
        <v>0.71830985915492962</v>
      </c>
      <c r="J24" s="5">
        <v>9</v>
      </c>
      <c r="K24" s="5">
        <v>0</v>
      </c>
      <c r="L24" s="26">
        <f t="shared" si="0"/>
        <v>0</v>
      </c>
      <c r="M24" s="5">
        <v>0</v>
      </c>
    </row>
    <row r="25" spans="1:13" s="1" customFormat="1" x14ac:dyDescent="0.3">
      <c r="A25" s="5">
        <v>10381</v>
      </c>
      <c r="B25" s="5">
        <v>23</v>
      </c>
      <c r="C25" s="32">
        <v>0</v>
      </c>
      <c r="D25" s="25">
        <v>0</v>
      </c>
      <c r="E25" s="25">
        <v>0</v>
      </c>
      <c r="F25" s="25">
        <v>0</v>
      </c>
      <c r="G25" s="6">
        <v>52</v>
      </c>
      <c r="H25" s="5">
        <v>100</v>
      </c>
      <c r="I25" s="26">
        <f>H25/(G25+H25)</f>
        <v>0.65789473684210531</v>
      </c>
      <c r="J25" s="5">
        <v>20</v>
      </c>
      <c r="K25" s="5">
        <v>4</v>
      </c>
      <c r="L25" s="26">
        <f t="shared" si="0"/>
        <v>0.2</v>
      </c>
      <c r="M25" s="5">
        <v>0</v>
      </c>
    </row>
    <row r="26" spans="1:13" s="1" customFormat="1" x14ac:dyDescent="0.3">
      <c r="A26" s="5">
        <v>10645</v>
      </c>
      <c r="B26" s="5">
        <v>24</v>
      </c>
      <c r="C26" s="32">
        <v>0</v>
      </c>
      <c r="D26" s="25">
        <v>0</v>
      </c>
      <c r="E26" s="25">
        <v>0</v>
      </c>
      <c r="F26" s="25">
        <v>0</v>
      </c>
      <c r="G26" s="6">
        <v>46</v>
      </c>
      <c r="H26" s="5">
        <v>102</v>
      </c>
      <c r="I26" s="26">
        <f>H26/(G26+H26)</f>
        <v>0.68918918918918914</v>
      </c>
      <c r="J26" s="5">
        <v>14</v>
      </c>
      <c r="K26" s="5">
        <v>0</v>
      </c>
      <c r="L26" s="26">
        <f t="shared" si="0"/>
        <v>0</v>
      </c>
      <c r="M26" s="5">
        <v>0</v>
      </c>
    </row>
    <row r="27" spans="1:13" s="1" customFormat="1" x14ac:dyDescent="0.3">
      <c r="A27" s="5">
        <v>10646</v>
      </c>
      <c r="B27" s="5">
        <v>25</v>
      </c>
      <c r="C27" s="32">
        <v>0</v>
      </c>
      <c r="D27" s="25">
        <v>0</v>
      </c>
      <c r="E27" s="25">
        <v>0</v>
      </c>
      <c r="F27" s="25">
        <v>0</v>
      </c>
      <c r="G27" s="6">
        <v>49</v>
      </c>
      <c r="H27" s="5">
        <v>83</v>
      </c>
      <c r="I27" s="26">
        <f>H27/(G27+H27)</f>
        <v>0.62878787878787878</v>
      </c>
      <c r="J27" s="5">
        <v>9</v>
      </c>
      <c r="K27" s="5">
        <v>3</v>
      </c>
      <c r="L27" s="26">
        <f>K27/J27</f>
        <v>0.33333333333333331</v>
      </c>
      <c r="M27" s="5">
        <v>0</v>
      </c>
    </row>
    <row r="28" spans="1:13" s="1" customFormat="1" x14ac:dyDescent="0.3">
      <c r="A28" s="5">
        <v>11108</v>
      </c>
      <c r="B28" s="5">
        <v>26</v>
      </c>
      <c r="C28" s="32">
        <v>0</v>
      </c>
      <c r="D28" s="25">
        <v>0</v>
      </c>
      <c r="E28" s="25">
        <v>1</v>
      </c>
      <c r="F28" s="25">
        <v>0</v>
      </c>
      <c r="G28" s="6">
        <v>120</v>
      </c>
      <c r="H28" s="5">
        <v>286</v>
      </c>
      <c r="I28" s="26">
        <f>H28/(G28+H28)</f>
        <v>0.70443349753694584</v>
      </c>
      <c r="J28" s="5">
        <v>8</v>
      </c>
      <c r="K28" s="5">
        <v>3</v>
      </c>
      <c r="L28" s="26">
        <f t="shared" si="0"/>
        <v>0.375</v>
      </c>
      <c r="M28" s="5">
        <v>0</v>
      </c>
    </row>
    <row r="29" spans="1:13" s="1" customFormat="1" x14ac:dyDescent="0.3">
      <c r="A29" s="5">
        <v>11565</v>
      </c>
      <c r="B29" s="5">
        <v>27</v>
      </c>
      <c r="C29" s="32">
        <v>0</v>
      </c>
      <c r="D29" s="25">
        <v>0</v>
      </c>
      <c r="E29" s="25">
        <v>0</v>
      </c>
      <c r="F29" s="25">
        <v>0</v>
      </c>
      <c r="G29" s="6">
        <v>93</v>
      </c>
      <c r="H29" s="5">
        <v>101</v>
      </c>
      <c r="I29" s="26">
        <f>H29/(G29+H29)</f>
        <v>0.52061855670103097</v>
      </c>
      <c r="J29" s="5">
        <v>6</v>
      </c>
      <c r="K29" s="5">
        <v>3</v>
      </c>
      <c r="L29" s="26">
        <f t="shared" si="0"/>
        <v>0.5</v>
      </c>
      <c r="M29" s="5">
        <v>0</v>
      </c>
    </row>
    <row r="30" spans="1:13" s="1" customFormat="1" x14ac:dyDescent="0.3">
      <c r="A30" s="5">
        <v>12027</v>
      </c>
      <c r="B30" s="5">
        <v>28</v>
      </c>
      <c r="C30" s="32">
        <v>0</v>
      </c>
      <c r="D30" s="25">
        <v>0</v>
      </c>
      <c r="E30" s="25">
        <v>1</v>
      </c>
      <c r="F30" s="25">
        <v>0</v>
      </c>
      <c r="G30" s="6">
        <v>117</v>
      </c>
      <c r="H30" s="5">
        <v>62</v>
      </c>
      <c r="I30" s="26">
        <f>H30/(G30+H30)</f>
        <v>0.34636871508379891</v>
      </c>
      <c r="J30" s="5">
        <v>9</v>
      </c>
      <c r="K30" s="5">
        <v>1</v>
      </c>
      <c r="L30" s="26">
        <f t="shared" si="0"/>
        <v>0.1111111111111111</v>
      </c>
      <c r="M30" s="5">
        <v>0</v>
      </c>
    </row>
    <row r="31" spans="1:13" s="1" customFormat="1" x14ac:dyDescent="0.3">
      <c r="A31" s="5">
        <v>12888</v>
      </c>
      <c r="B31" s="5">
        <v>29</v>
      </c>
      <c r="C31" s="32">
        <v>0</v>
      </c>
      <c r="D31" s="25">
        <v>0</v>
      </c>
      <c r="E31" s="25">
        <v>0</v>
      </c>
      <c r="F31" s="25">
        <v>0</v>
      </c>
      <c r="G31" s="6">
        <v>80</v>
      </c>
      <c r="H31" s="5">
        <v>95</v>
      </c>
      <c r="I31" s="26">
        <f>H31/(G31+H31)</f>
        <v>0.54285714285714282</v>
      </c>
      <c r="J31" s="5">
        <v>7</v>
      </c>
      <c r="K31" s="5">
        <v>1</v>
      </c>
      <c r="L31" s="26">
        <f t="shared" si="0"/>
        <v>0.14285714285714285</v>
      </c>
      <c r="M31" s="5">
        <v>0</v>
      </c>
    </row>
    <row r="32" spans="1:13" s="1" customFormat="1" x14ac:dyDescent="0.3">
      <c r="A32" s="5">
        <v>12936</v>
      </c>
      <c r="B32" s="5">
        <v>30</v>
      </c>
      <c r="C32" s="32">
        <v>0</v>
      </c>
      <c r="D32" s="25">
        <v>0</v>
      </c>
      <c r="E32" s="25">
        <v>0</v>
      </c>
      <c r="F32" s="25">
        <v>0</v>
      </c>
      <c r="G32" s="6">
        <v>98</v>
      </c>
      <c r="H32" s="5">
        <v>116</v>
      </c>
      <c r="I32" s="26">
        <f>H32/(G32+H32)</f>
        <v>0.54205607476635509</v>
      </c>
      <c r="J32" s="5">
        <v>11</v>
      </c>
      <c r="K32" s="5">
        <v>1</v>
      </c>
      <c r="L32" s="26">
        <f t="shared" si="0"/>
        <v>9.0909090909090912E-2</v>
      </c>
      <c r="M32" s="5">
        <v>0</v>
      </c>
    </row>
    <row r="33" spans="1:13" s="1" customFormat="1" x14ac:dyDescent="0.3">
      <c r="A33" s="5">
        <v>13064</v>
      </c>
      <c r="B33" s="5">
        <v>31</v>
      </c>
      <c r="C33" s="32">
        <v>0</v>
      </c>
      <c r="D33" s="25">
        <v>0</v>
      </c>
      <c r="E33" s="25">
        <v>0</v>
      </c>
      <c r="F33" s="25">
        <v>1</v>
      </c>
      <c r="G33" s="6">
        <v>91</v>
      </c>
      <c r="H33" s="5">
        <v>142</v>
      </c>
      <c r="I33" s="26">
        <f>H33/(G33+H33)</f>
        <v>0.6094420600858369</v>
      </c>
      <c r="J33" s="5">
        <v>11</v>
      </c>
      <c r="K33" s="5">
        <v>2</v>
      </c>
      <c r="L33" s="26">
        <f t="shared" si="0"/>
        <v>0.18181818181818182</v>
      </c>
      <c r="M33" s="5">
        <v>0</v>
      </c>
    </row>
    <row r="34" spans="1:13" s="1" customFormat="1" x14ac:dyDescent="0.3">
      <c r="A34" s="5">
        <v>13178</v>
      </c>
      <c r="B34" s="5">
        <v>32</v>
      </c>
      <c r="C34" s="32">
        <v>0</v>
      </c>
      <c r="D34" s="25">
        <v>0</v>
      </c>
      <c r="E34" s="25">
        <v>0</v>
      </c>
      <c r="F34" s="25">
        <v>1</v>
      </c>
      <c r="G34" s="6">
        <v>37</v>
      </c>
      <c r="H34" s="5">
        <v>111</v>
      </c>
      <c r="I34" s="26">
        <f>H34/(G34+H34)</f>
        <v>0.75</v>
      </c>
      <c r="J34" s="5">
        <v>6</v>
      </c>
      <c r="K34" s="5">
        <v>2</v>
      </c>
      <c r="L34" s="26">
        <f t="shared" si="0"/>
        <v>0.33333333333333331</v>
      </c>
      <c r="M34" s="5">
        <v>0</v>
      </c>
    </row>
    <row r="35" spans="1:13" s="1" customFormat="1" x14ac:dyDescent="0.3">
      <c r="A35" s="5">
        <v>13821</v>
      </c>
      <c r="B35" s="5">
        <v>33</v>
      </c>
      <c r="C35" s="32">
        <v>0</v>
      </c>
      <c r="D35" s="25">
        <v>0</v>
      </c>
      <c r="E35" s="25">
        <v>0</v>
      </c>
      <c r="F35" s="25">
        <v>1</v>
      </c>
      <c r="G35" s="6">
        <v>25</v>
      </c>
      <c r="H35" s="5">
        <v>117</v>
      </c>
      <c r="I35" s="26">
        <f>H35/(G35+H35)</f>
        <v>0.823943661971831</v>
      </c>
      <c r="J35" s="5">
        <v>12</v>
      </c>
      <c r="K35" s="5">
        <v>1</v>
      </c>
      <c r="L35" s="26">
        <f t="shared" si="0"/>
        <v>8.3333333333333329E-2</v>
      </c>
      <c r="M35" s="5">
        <v>0</v>
      </c>
    </row>
    <row r="36" spans="1:13" s="1" customFormat="1" x14ac:dyDescent="0.3">
      <c r="A36" s="5">
        <v>15925</v>
      </c>
      <c r="B36" s="5">
        <v>34</v>
      </c>
      <c r="C36" s="32">
        <v>0</v>
      </c>
      <c r="D36" s="25">
        <v>0</v>
      </c>
      <c r="E36" s="25">
        <v>0</v>
      </c>
      <c r="F36" s="25">
        <v>1</v>
      </c>
      <c r="G36" s="6">
        <v>49</v>
      </c>
      <c r="H36" s="5">
        <v>133</v>
      </c>
      <c r="I36" s="26">
        <f>H36/(G36+H36)</f>
        <v>0.73076923076923073</v>
      </c>
      <c r="J36" s="5">
        <v>9</v>
      </c>
      <c r="K36" s="5">
        <v>1</v>
      </c>
      <c r="L36" s="26">
        <f t="shared" si="0"/>
        <v>0.1111111111111111</v>
      </c>
      <c r="M36" s="5">
        <v>0</v>
      </c>
    </row>
    <row r="37" spans="1:13" s="1" customFormat="1" x14ac:dyDescent="0.3">
      <c r="A37" s="5">
        <v>16783</v>
      </c>
      <c r="B37" s="5">
        <v>35</v>
      </c>
      <c r="C37" s="32">
        <v>0</v>
      </c>
      <c r="D37" s="25">
        <v>0</v>
      </c>
      <c r="E37" s="25">
        <v>0</v>
      </c>
      <c r="F37" s="25">
        <v>0</v>
      </c>
      <c r="G37" s="6">
        <v>99</v>
      </c>
      <c r="H37" s="5">
        <v>254</v>
      </c>
      <c r="I37" s="26">
        <f>H37/(G37+H37)</f>
        <v>0.71954674220963177</v>
      </c>
      <c r="J37" s="5">
        <v>17</v>
      </c>
      <c r="K37" s="5">
        <v>2</v>
      </c>
      <c r="L37" s="26">
        <f t="shared" si="0"/>
        <v>0.11764705882352941</v>
      </c>
      <c r="M37" s="5">
        <v>0</v>
      </c>
    </row>
    <row r="38" spans="1:13" s="1" customFormat="1" x14ac:dyDescent="0.3">
      <c r="A38" s="5">
        <v>16856</v>
      </c>
      <c r="B38" s="5">
        <v>36</v>
      </c>
      <c r="C38" s="32">
        <v>0</v>
      </c>
      <c r="D38" s="25">
        <v>0</v>
      </c>
      <c r="E38" s="25">
        <v>0</v>
      </c>
      <c r="F38" s="25">
        <v>0</v>
      </c>
      <c r="G38" s="6">
        <v>65</v>
      </c>
      <c r="H38" s="5">
        <v>208</v>
      </c>
      <c r="I38" s="26">
        <f>H38/(G38+H38)</f>
        <v>0.76190476190476186</v>
      </c>
      <c r="J38" s="5">
        <v>5</v>
      </c>
      <c r="K38" s="5">
        <v>1</v>
      </c>
      <c r="L38" s="26">
        <f t="shared" si="0"/>
        <v>0.2</v>
      </c>
      <c r="M38" s="5">
        <v>0</v>
      </c>
    </row>
    <row r="39" spans="1:13" s="1" customFormat="1" x14ac:dyDescent="0.3">
      <c r="A39" s="5">
        <v>17005</v>
      </c>
      <c r="B39" s="5">
        <v>37</v>
      </c>
      <c r="C39" s="32">
        <v>0</v>
      </c>
      <c r="D39" s="25">
        <v>2</v>
      </c>
      <c r="E39" s="25">
        <v>0</v>
      </c>
      <c r="F39" s="25">
        <v>0</v>
      </c>
      <c r="G39" s="6">
        <v>112</v>
      </c>
      <c r="H39" s="5">
        <v>239</v>
      </c>
      <c r="I39" s="26">
        <f>H39/(G39+H39)</f>
        <v>0.68091168091168086</v>
      </c>
      <c r="J39" s="5">
        <v>11</v>
      </c>
      <c r="K39" s="5">
        <v>2</v>
      </c>
      <c r="L39" s="26">
        <f t="shared" si="0"/>
        <v>0.18181818181818182</v>
      </c>
      <c r="M39" s="5">
        <v>0</v>
      </c>
    </row>
    <row r="40" spans="1:13" s="1" customFormat="1" x14ac:dyDescent="0.3">
      <c r="A40" s="5">
        <v>17606</v>
      </c>
      <c r="B40" s="5">
        <v>38</v>
      </c>
      <c r="C40" s="32">
        <v>0</v>
      </c>
      <c r="D40" s="25">
        <v>0</v>
      </c>
      <c r="E40" s="25">
        <v>0</v>
      </c>
      <c r="F40" s="25">
        <v>0</v>
      </c>
      <c r="G40" s="6">
        <v>85</v>
      </c>
      <c r="H40" s="5">
        <v>119</v>
      </c>
      <c r="I40" s="26">
        <f>H40/(G40+H40)</f>
        <v>0.58333333333333337</v>
      </c>
      <c r="J40" s="5">
        <v>8</v>
      </c>
      <c r="K40" s="5">
        <v>1</v>
      </c>
      <c r="L40" s="26">
        <f t="shared" si="0"/>
        <v>0.125</v>
      </c>
      <c r="M40" s="5">
        <v>0</v>
      </c>
    </row>
    <row r="41" spans="1:13" s="1" customFormat="1" x14ac:dyDescent="0.3">
      <c r="A41" s="5">
        <v>17884</v>
      </c>
      <c r="B41" s="5">
        <v>39</v>
      </c>
      <c r="C41" s="32">
        <v>0</v>
      </c>
      <c r="D41" s="25">
        <v>1</v>
      </c>
      <c r="E41" s="25">
        <v>0</v>
      </c>
      <c r="F41" s="25">
        <v>1</v>
      </c>
      <c r="G41" s="6">
        <v>130</v>
      </c>
      <c r="H41" s="5">
        <v>178</v>
      </c>
      <c r="I41" s="26">
        <f>H41/(G41+H41)</f>
        <v>0.57792207792207795</v>
      </c>
      <c r="J41" s="5">
        <v>9</v>
      </c>
      <c r="K41" s="5">
        <v>2</v>
      </c>
      <c r="L41" s="26">
        <f t="shared" si="0"/>
        <v>0.22222222222222221</v>
      </c>
      <c r="M41" s="5">
        <v>0</v>
      </c>
    </row>
    <row r="42" spans="1:13" s="1" customFormat="1" x14ac:dyDescent="0.3">
      <c r="A42" s="5">
        <v>18350</v>
      </c>
      <c r="B42" s="5">
        <v>40</v>
      </c>
      <c r="C42" s="32">
        <v>0</v>
      </c>
      <c r="D42" s="25">
        <v>0</v>
      </c>
      <c r="E42" s="25">
        <v>0</v>
      </c>
      <c r="F42" s="25">
        <v>0</v>
      </c>
      <c r="G42" s="6">
        <v>63</v>
      </c>
      <c r="H42" s="5">
        <v>178</v>
      </c>
      <c r="I42" s="26">
        <f>H42/(G42+H42)</f>
        <v>0.7385892116182573</v>
      </c>
      <c r="J42" s="5">
        <v>7</v>
      </c>
      <c r="K42" s="5">
        <v>1</v>
      </c>
      <c r="L42" s="26">
        <f t="shared" si="0"/>
        <v>0.14285714285714285</v>
      </c>
      <c r="M42" s="5">
        <v>0</v>
      </c>
    </row>
    <row r="43" spans="1:13" s="1" customFormat="1" x14ac:dyDescent="0.3">
      <c r="A43" s="5">
        <v>18536</v>
      </c>
      <c r="B43" s="5">
        <v>41</v>
      </c>
      <c r="C43" s="32">
        <v>0</v>
      </c>
      <c r="D43" s="25">
        <v>0</v>
      </c>
      <c r="E43" s="25">
        <v>0</v>
      </c>
      <c r="F43" s="25">
        <v>0</v>
      </c>
      <c r="G43" s="6">
        <v>210</v>
      </c>
      <c r="H43" s="5">
        <v>186</v>
      </c>
      <c r="I43" s="26">
        <f>H43/(G43+H43)</f>
        <v>0.46969696969696972</v>
      </c>
      <c r="J43" s="5">
        <v>13</v>
      </c>
      <c r="K43" s="5">
        <v>4</v>
      </c>
      <c r="L43" s="26">
        <f t="shared" si="0"/>
        <v>0.30769230769230771</v>
      </c>
      <c r="M43" s="5">
        <v>0</v>
      </c>
    </row>
    <row r="44" spans="1:13" s="1" customFormat="1" x14ac:dyDescent="0.3">
      <c r="A44" s="5">
        <v>18877</v>
      </c>
      <c r="B44" s="5">
        <v>42</v>
      </c>
      <c r="C44" s="32">
        <v>0</v>
      </c>
      <c r="D44" s="25">
        <v>0</v>
      </c>
      <c r="E44" s="25">
        <v>0</v>
      </c>
      <c r="F44" s="25">
        <v>0</v>
      </c>
      <c r="G44" s="6">
        <v>105</v>
      </c>
      <c r="H44" s="5">
        <v>114</v>
      </c>
      <c r="I44" s="26">
        <f>H44/(G44+H44)</f>
        <v>0.52054794520547942</v>
      </c>
      <c r="J44" s="5">
        <v>9</v>
      </c>
      <c r="K44" s="5">
        <v>3</v>
      </c>
      <c r="L44" s="26">
        <f t="shared" si="0"/>
        <v>0.33333333333333331</v>
      </c>
      <c r="M44" s="5">
        <v>0</v>
      </c>
    </row>
    <row r="45" spans="1:13" s="1" customFormat="1" x14ac:dyDescent="0.3">
      <c r="A45" s="5">
        <v>18968</v>
      </c>
      <c r="B45" s="5">
        <v>43</v>
      </c>
      <c r="C45" s="32">
        <v>0</v>
      </c>
      <c r="D45" s="25">
        <v>1</v>
      </c>
      <c r="E45" s="25">
        <v>0</v>
      </c>
      <c r="F45" s="25">
        <v>0</v>
      </c>
      <c r="G45" s="6">
        <v>83</v>
      </c>
      <c r="H45" s="5">
        <v>151</v>
      </c>
      <c r="I45" s="26">
        <f>H45/(G45+H45)</f>
        <v>0.64529914529914534</v>
      </c>
      <c r="J45" s="5">
        <v>10</v>
      </c>
      <c r="K45" s="5">
        <v>5</v>
      </c>
      <c r="L45" s="26">
        <f t="shared" si="0"/>
        <v>0.5</v>
      </c>
      <c r="M45" s="5">
        <v>0</v>
      </c>
    </row>
    <row r="46" spans="1:13" s="1" customFormat="1" x14ac:dyDescent="0.3">
      <c r="A46" s="5">
        <v>19543</v>
      </c>
      <c r="B46" s="5">
        <v>44</v>
      </c>
      <c r="C46" s="32">
        <v>0</v>
      </c>
      <c r="D46" s="25">
        <v>0</v>
      </c>
      <c r="E46" s="25">
        <v>0</v>
      </c>
      <c r="F46" s="25">
        <v>0</v>
      </c>
      <c r="G46" s="6">
        <v>35</v>
      </c>
      <c r="H46" s="5">
        <v>44</v>
      </c>
      <c r="I46" s="26">
        <f>H46/(G46+H46)</f>
        <v>0.55696202531645567</v>
      </c>
      <c r="J46" s="5">
        <v>19</v>
      </c>
      <c r="K46" s="5">
        <v>8</v>
      </c>
      <c r="L46" s="26">
        <f>K46/J46</f>
        <v>0.42105263157894735</v>
      </c>
      <c r="M46" s="5">
        <v>0</v>
      </c>
    </row>
    <row r="47" spans="1:13" s="1" customFormat="1" x14ac:dyDescent="0.3">
      <c r="A47" s="5">
        <v>19778</v>
      </c>
      <c r="B47" s="5">
        <v>45</v>
      </c>
      <c r="C47" s="32">
        <v>0</v>
      </c>
      <c r="D47" s="25">
        <v>0</v>
      </c>
      <c r="E47" s="25">
        <v>0</v>
      </c>
      <c r="F47" s="25">
        <v>0</v>
      </c>
      <c r="G47" s="6">
        <v>63</v>
      </c>
      <c r="H47" s="5">
        <v>103</v>
      </c>
      <c r="I47" s="26">
        <f>H47/(G47+H47)</f>
        <v>0.62048192771084343</v>
      </c>
      <c r="J47" s="5">
        <v>10</v>
      </c>
      <c r="K47" s="5">
        <v>0</v>
      </c>
      <c r="L47" s="26">
        <f t="shared" si="0"/>
        <v>0</v>
      </c>
      <c r="M47" s="5">
        <v>0</v>
      </c>
    </row>
    <row r="48" spans="1:13" s="1" customFormat="1" x14ac:dyDescent="0.3">
      <c r="A48" s="5">
        <v>20519</v>
      </c>
      <c r="B48" s="5">
        <v>46</v>
      </c>
      <c r="C48" s="32">
        <v>0</v>
      </c>
      <c r="D48" s="25">
        <v>2</v>
      </c>
      <c r="E48" s="25">
        <v>0</v>
      </c>
      <c r="F48" s="25">
        <v>0</v>
      </c>
      <c r="G48" s="6">
        <v>49</v>
      </c>
      <c r="H48" s="5">
        <v>93</v>
      </c>
      <c r="I48" s="26">
        <f>H48/(G48+H48)</f>
        <v>0.65492957746478875</v>
      </c>
      <c r="J48" s="5">
        <v>8</v>
      </c>
      <c r="K48" s="5">
        <v>1</v>
      </c>
      <c r="L48" s="26">
        <f t="shared" si="0"/>
        <v>0.125</v>
      </c>
      <c r="M48" s="5">
        <v>0</v>
      </c>
    </row>
    <row r="49" spans="1:13" s="1" customFormat="1" x14ac:dyDescent="0.3">
      <c r="A49" s="5">
        <v>20656</v>
      </c>
      <c r="B49" s="5">
        <v>47</v>
      </c>
      <c r="C49" s="32">
        <v>0</v>
      </c>
      <c r="D49" s="25">
        <v>1</v>
      </c>
      <c r="E49" s="25">
        <v>0</v>
      </c>
      <c r="F49" s="25">
        <v>0</v>
      </c>
      <c r="G49" s="6">
        <v>9</v>
      </c>
      <c r="H49" s="5">
        <v>43</v>
      </c>
      <c r="I49" s="26">
        <f>H49/(G49+H49)</f>
        <v>0.82692307692307687</v>
      </c>
      <c r="J49" s="5">
        <v>16</v>
      </c>
      <c r="K49" s="5">
        <v>1</v>
      </c>
      <c r="L49" s="26">
        <f t="shared" si="0"/>
        <v>6.25E-2</v>
      </c>
      <c r="M49" s="5">
        <v>0</v>
      </c>
    </row>
    <row r="50" spans="1:13" s="1" customFormat="1" x14ac:dyDescent="0.3">
      <c r="A50" s="5">
        <v>20858</v>
      </c>
      <c r="B50" s="5">
        <v>48</v>
      </c>
      <c r="C50" s="32">
        <v>0</v>
      </c>
      <c r="D50" s="25">
        <v>0</v>
      </c>
      <c r="E50" s="25">
        <v>0</v>
      </c>
      <c r="F50" s="25">
        <v>0</v>
      </c>
      <c r="G50" s="6">
        <v>65</v>
      </c>
      <c r="H50" s="5">
        <v>140</v>
      </c>
      <c r="I50" s="26">
        <f>H50/(G50+H50)</f>
        <v>0.68292682926829273</v>
      </c>
      <c r="J50" s="5">
        <v>18</v>
      </c>
      <c r="K50" s="5">
        <v>2</v>
      </c>
      <c r="L50" s="26">
        <f t="shared" si="0"/>
        <v>0.1111111111111111</v>
      </c>
      <c r="M50" s="5">
        <v>0</v>
      </c>
    </row>
    <row r="51" spans="1:13" s="1" customFormat="1" x14ac:dyDescent="0.3">
      <c r="A51" s="5">
        <v>21501</v>
      </c>
      <c r="B51" s="5">
        <v>49</v>
      </c>
      <c r="C51" s="32">
        <v>0</v>
      </c>
      <c r="D51" s="25">
        <v>0</v>
      </c>
      <c r="E51" s="25">
        <v>0</v>
      </c>
      <c r="F51" s="25">
        <v>0</v>
      </c>
      <c r="G51" s="6">
        <v>84</v>
      </c>
      <c r="H51" s="5">
        <v>71</v>
      </c>
      <c r="I51" s="26">
        <f>H51/(G51+H51)</f>
        <v>0.45806451612903226</v>
      </c>
      <c r="J51" s="5">
        <v>10</v>
      </c>
      <c r="K51" s="5">
        <v>2</v>
      </c>
      <c r="L51" s="26">
        <f t="shared" si="0"/>
        <v>0.2</v>
      </c>
      <c r="M51" s="5">
        <v>0</v>
      </c>
    </row>
    <row r="52" spans="1:13" s="1" customFormat="1" x14ac:dyDescent="0.3">
      <c r="A52" s="5">
        <v>21808</v>
      </c>
      <c r="B52" s="5">
        <v>50</v>
      </c>
      <c r="C52" s="32">
        <v>0</v>
      </c>
      <c r="D52" s="25">
        <v>0</v>
      </c>
      <c r="E52" s="25">
        <v>0</v>
      </c>
      <c r="F52" s="25">
        <v>0</v>
      </c>
      <c r="G52" s="6">
        <v>223</v>
      </c>
      <c r="H52" s="5">
        <v>189</v>
      </c>
      <c r="I52" s="26">
        <f>H52/(G52+H52)</f>
        <v>0.45873786407766992</v>
      </c>
      <c r="J52" s="5">
        <v>8</v>
      </c>
      <c r="K52" s="5">
        <v>0</v>
      </c>
      <c r="L52" s="26">
        <f t="shared" si="0"/>
        <v>0</v>
      </c>
      <c r="M52" s="5">
        <v>0</v>
      </c>
    </row>
    <row r="53" spans="1:13" s="1" customFormat="1" x14ac:dyDescent="0.3">
      <c r="A53" s="5">
        <v>21873</v>
      </c>
      <c r="B53" s="5">
        <v>51</v>
      </c>
      <c r="C53" s="32">
        <v>0</v>
      </c>
      <c r="D53" s="25">
        <v>0</v>
      </c>
      <c r="E53" s="25">
        <v>0</v>
      </c>
      <c r="F53" s="25">
        <v>0</v>
      </c>
      <c r="G53" s="6">
        <v>77</v>
      </c>
      <c r="H53" s="5">
        <v>92</v>
      </c>
      <c r="I53" s="26">
        <f>H53/(G53+H53)</f>
        <v>0.54437869822485208</v>
      </c>
      <c r="J53" s="5">
        <v>7</v>
      </c>
      <c r="K53" s="5">
        <v>0</v>
      </c>
      <c r="L53" s="26">
        <f t="shared" si="0"/>
        <v>0</v>
      </c>
      <c r="M53" s="5">
        <v>0</v>
      </c>
    </row>
    <row r="54" spans="1:13" s="1" customFormat="1" x14ac:dyDescent="0.3">
      <c r="A54" s="5">
        <v>22442</v>
      </c>
      <c r="B54" s="5">
        <v>52</v>
      </c>
      <c r="C54" s="32">
        <v>0</v>
      </c>
      <c r="D54" s="25">
        <v>1</v>
      </c>
      <c r="E54" s="25">
        <v>0</v>
      </c>
      <c r="F54" s="25">
        <v>0</v>
      </c>
      <c r="G54" s="6">
        <v>62</v>
      </c>
      <c r="H54" s="5">
        <v>126</v>
      </c>
      <c r="I54" s="26">
        <f>H54/(G54+H54)</f>
        <v>0.67021276595744683</v>
      </c>
      <c r="J54" s="5">
        <v>12</v>
      </c>
      <c r="K54" s="5">
        <v>2</v>
      </c>
      <c r="L54" s="26">
        <f t="shared" si="0"/>
        <v>0.16666666666666666</v>
      </c>
      <c r="M54" s="5">
        <v>0</v>
      </c>
    </row>
    <row r="55" spans="1:13" s="1" customFormat="1" x14ac:dyDescent="0.3">
      <c r="A55" s="5">
        <v>23463</v>
      </c>
      <c r="B55" s="5">
        <v>53</v>
      </c>
      <c r="C55" s="32">
        <v>0</v>
      </c>
      <c r="D55" s="25">
        <v>0</v>
      </c>
      <c r="E55" s="25">
        <v>0</v>
      </c>
      <c r="F55" s="25">
        <v>0</v>
      </c>
      <c r="G55" s="6">
        <v>101</v>
      </c>
      <c r="H55" s="5">
        <v>102</v>
      </c>
      <c r="I55" s="26">
        <f>H55/(G55+H55)</f>
        <v>0.50246305418719217</v>
      </c>
      <c r="J55" s="5">
        <v>8</v>
      </c>
      <c r="K55" s="5">
        <v>4</v>
      </c>
      <c r="L55" s="26">
        <f t="shared" si="0"/>
        <v>0.5</v>
      </c>
      <c r="M55" s="5">
        <v>0</v>
      </c>
    </row>
    <row r="56" spans="1:13" s="20" customFormat="1" x14ac:dyDescent="0.3">
      <c r="A56" s="21" t="s">
        <v>10</v>
      </c>
      <c r="B56" s="18"/>
      <c r="C56" s="32"/>
      <c r="D56" s="25"/>
      <c r="E56" s="25"/>
      <c r="F56" s="25"/>
      <c r="G56" s="19"/>
      <c r="H56" s="18"/>
      <c r="I56" s="26"/>
      <c r="J56" s="18"/>
      <c r="K56" s="18"/>
      <c r="L56" s="26"/>
      <c r="M56" s="18"/>
    </row>
    <row r="57" spans="1:13" x14ac:dyDescent="0.3">
      <c r="A57" s="5">
        <v>368</v>
      </c>
      <c r="B57" s="5">
        <v>1</v>
      </c>
      <c r="C57" s="32">
        <v>0</v>
      </c>
      <c r="D57" s="25">
        <v>2</v>
      </c>
      <c r="E57" s="25">
        <v>1</v>
      </c>
      <c r="F57" s="25">
        <v>1</v>
      </c>
      <c r="G57" s="8">
        <v>6</v>
      </c>
      <c r="H57" s="5">
        <v>38</v>
      </c>
      <c r="I57" s="29">
        <f>H57/(G57+H57)</f>
        <v>0.86363636363636365</v>
      </c>
      <c r="J57" s="5">
        <v>14</v>
      </c>
      <c r="K57" s="6">
        <v>11</v>
      </c>
      <c r="L57" s="26">
        <f t="shared" si="0"/>
        <v>0.7857142857142857</v>
      </c>
      <c r="M57" s="3">
        <v>1</v>
      </c>
    </row>
    <row r="58" spans="1:13" x14ac:dyDescent="0.3">
      <c r="A58" s="5">
        <v>389</v>
      </c>
      <c r="B58" s="5">
        <v>2</v>
      </c>
      <c r="C58" s="32">
        <v>0</v>
      </c>
      <c r="D58" s="25">
        <v>1</v>
      </c>
      <c r="E58" s="25">
        <v>1</v>
      </c>
      <c r="F58" s="25">
        <v>1</v>
      </c>
      <c r="G58" s="8">
        <v>96</v>
      </c>
      <c r="H58" s="5">
        <v>362</v>
      </c>
      <c r="I58" s="29">
        <f>H58/(G58+H58)</f>
        <v>0.79039301310043664</v>
      </c>
      <c r="J58" s="5">
        <v>14</v>
      </c>
      <c r="K58" s="8">
        <v>4</v>
      </c>
      <c r="L58" s="26">
        <f t="shared" si="0"/>
        <v>0.2857142857142857</v>
      </c>
      <c r="M58" s="5">
        <v>1</v>
      </c>
    </row>
    <row r="59" spans="1:13" s="17" customFormat="1" x14ac:dyDescent="0.3">
      <c r="A59" s="5">
        <v>434</v>
      </c>
      <c r="B59" s="5">
        <v>3</v>
      </c>
      <c r="C59" s="32">
        <v>0</v>
      </c>
      <c r="D59" s="25">
        <v>0</v>
      </c>
      <c r="E59" s="25">
        <v>1</v>
      </c>
      <c r="F59" s="25">
        <v>1</v>
      </c>
      <c r="G59" s="8">
        <v>125</v>
      </c>
      <c r="H59" s="5">
        <v>97</v>
      </c>
      <c r="I59" s="29">
        <f>H59/(G59+H59)</f>
        <v>0.43693693693693691</v>
      </c>
      <c r="J59" s="5">
        <v>8</v>
      </c>
      <c r="K59" s="6">
        <v>7</v>
      </c>
      <c r="L59" s="26">
        <f t="shared" si="0"/>
        <v>0.875</v>
      </c>
      <c r="M59" s="5">
        <v>1</v>
      </c>
    </row>
    <row r="60" spans="1:13" x14ac:dyDescent="0.3">
      <c r="A60" s="5">
        <v>1337</v>
      </c>
      <c r="B60" s="5">
        <v>4</v>
      </c>
      <c r="C60" s="32">
        <v>0</v>
      </c>
      <c r="D60" s="25">
        <v>2</v>
      </c>
      <c r="E60" s="25">
        <v>1</v>
      </c>
      <c r="F60" s="25">
        <v>1</v>
      </c>
      <c r="G60" s="8">
        <v>42</v>
      </c>
      <c r="H60" s="5">
        <v>138</v>
      </c>
      <c r="I60" s="29">
        <f>H60/(G60+H60)</f>
        <v>0.76666666666666672</v>
      </c>
      <c r="J60" s="5">
        <v>18</v>
      </c>
      <c r="K60" s="6">
        <v>5</v>
      </c>
      <c r="L60" s="26">
        <f t="shared" si="0"/>
        <v>0.27777777777777779</v>
      </c>
      <c r="M60" s="5">
        <v>1</v>
      </c>
    </row>
    <row r="61" spans="1:13" x14ac:dyDescent="0.3">
      <c r="A61" s="5">
        <v>2126</v>
      </c>
      <c r="B61" s="5">
        <v>5</v>
      </c>
      <c r="C61" s="32">
        <v>0</v>
      </c>
      <c r="D61" s="25">
        <v>2</v>
      </c>
      <c r="E61" s="25">
        <v>1</v>
      </c>
      <c r="F61" s="25">
        <v>1</v>
      </c>
      <c r="G61" s="8">
        <v>68</v>
      </c>
      <c r="H61" s="5">
        <v>267</v>
      </c>
      <c r="I61" s="29">
        <f>H61/(G61+H61)</f>
        <v>0.79701492537313434</v>
      </c>
      <c r="J61" s="5">
        <v>8</v>
      </c>
      <c r="K61" s="6">
        <v>5</v>
      </c>
      <c r="L61" s="26">
        <f t="shared" si="0"/>
        <v>0.625</v>
      </c>
      <c r="M61" s="5">
        <v>1</v>
      </c>
    </row>
    <row r="62" spans="1:13" x14ac:dyDescent="0.3">
      <c r="A62" s="5">
        <v>3546</v>
      </c>
      <c r="B62" s="5">
        <v>6</v>
      </c>
      <c r="C62" s="32">
        <v>0</v>
      </c>
      <c r="D62" s="25">
        <v>2</v>
      </c>
      <c r="E62" s="25">
        <v>1</v>
      </c>
      <c r="F62" s="25">
        <v>0</v>
      </c>
      <c r="G62" s="8">
        <v>186</v>
      </c>
      <c r="H62" s="5">
        <v>128</v>
      </c>
      <c r="I62" s="29">
        <f>H62/(G62+H62)</f>
        <v>0.40764331210191085</v>
      </c>
      <c r="J62" s="5">
        <v>14</v>
      </c>
      <c r="K62" s="8">
        <v>10</v>
      </c>
      <c r="L62" s="26">
        <f t="shared" si="0"/>
        <v>0.7142857142857143</v>
      </c>
      <c r="M62" s="3">
        <v>1</v>
      </c>
    </row>
    <row r="63" spans="1:13" x14ac:dyDescent="0.3">
      <c r="A63" s="5">
        <v>3547</v>
      </c>
      <c r="B63" s="5">
        <v>7</v>
      </c>
      <c r="C63" s="32">
        <v>0</v>
      </c>
      <c r="D63" s="25">
        <v>1</v>
      </c>
      <c r="E63" s="25">
        <v>1</v>
      </c>
      <c r="F63" s="25">
        <v>1</v>
      </c>
      <c r="G63" s="8">
        <v>67</v>
      </c>
      <c r="H63" s="5">
        <v>192</v>
      </c>
      <c r="I63" s="29">
        <f>H63/(G63+H63)</f>
        <v>0.74131274131274127</v>
      </c>
      <c r="J63" s="5">
        <v>12</v>
      </c>
      <c r="K63" s="8">
        <v>11</v>
      </c>
      <c r="L63" s="26">
        <f t="shared" si="0"/>
        <v>0.91666666666666663</v>
      </c>
      <c r="M63" s="5">
        <v>1</v>
      </c>
    </row>
    <row r="64" spans="1:13" x14ac:dyDescent="0.3">
      <c r="A64" s="5">
        <v>5918</v>
      </c>
      <c r="B64" s="5">
        <v>8</v>
      </c>
      <c r="C64" s="32">
        <v>0</v>
      </c>
      <c r="D64" s="25">
        <v>1</v>
      </c>
      <c r="E64" s="25">
        <v>1</v>
      </c>
      <c r="F64" s="25">
        <v>1</v>
      </c>
      <c r="G64" s="8">
        <v>122</v>
      </c>
      <c r="H64" s="5">
        <v>96</v>
      </c>
      <c r="I64" s="29">
        <f>H64/(G64+H64)</f>
        <v>0.44036697247706424</v>
      </c>
      <c r="J64" s="5">
        <v>12</v>
      </c>
      <c r="K64" s="8">
        <v>5</v>
      </c>
      <c r="L64" s="26">
        <f t="shared" si="0"/>
        <v>0.41666666666666669</v>
      </c>
      <c r="M64" s="5">
        <v>1</v>
      </c>
    </row>
    <row r="65" spans="1:13" x14ac:dyDescent="0.3">
      <c r="A65" s="5">
        <v>5992</v>
      </c>
      <c r="B65" s="5">
        <v>9</v>
      </c>
      <c r="C65" s="32">
        <v>0</v>
      </c>
      <c r="D65" s="25">
        <v>1</v>
      </c>
      <c r="E65" s="25">
        <v>1</v>
      </c>
      <c r="F65" s="25">
        <v>1</v>
      </c>
      <c r="G65" s="8">
        <v>143</v>
      </c>
      <c r="H65" s="5">
        <v>95</v>
      </c>
      <c r="I65" s="29">
        <f>H65/(G65+H65)</f>
        <v>0.39915966386554624</v>
      </c>
      <c r="J65" s="5">
        <v>12</v>
      </c>
      <c r="K65" s="8">
        <v>12</v>
      </c>
      <c r="L65" s="26">
        <f t="shared" si="0"/>
        <v>1</v>
      </c>
      <c r="M65" s="5">
        <v>1</v>
      </c>
    </row>
    <row r="66" spans="1:13" x14ac:dyDescent="0.3">
      <c r="A66" s="5">
        <v>6458</v>
      </c>
      <c r="B66" s="5">
        <v>10</v>
      </c>
      <c r="C66" s="32">
        <v>0</v>
      </c>
      <c r="D66" s="25">
        <v>2</v>
      </c>
      <c r="E66" s="25">
        <v>1</v>
      </c>
      <c r="F66" s="25">
        <v>1</v>
      </c>
      <c r="G66" s="8">
        <v>63</v>
      </c>
      <c r="H66" s="5">
        <v>61</v>
      </c>
      <c r="I66" s="29">
        <f>H66/(G66+H66)</f>
        <v>0.49193548387096775</v>
      </c>
      <c r="J66" s="5">
        <v>12</v>
      </c>
      <c r="K66" s="8">
        <v>10</v>
      </c>
      <c r="L66" s="26">
        <f t="shared" si="0"/>
        <v>0.83333333333333337</v>
      </c>
      <c r="M66" s="5">
        <v>1</v>
      </c>
    </row>
    <row r="67" spans="1:13" x14ac:dyDescent="0.3">
      <c r="A67" s="5">
        <v>8256</v>
      </c>
      <c r="B67" s="5">
        <v>11</v>
      </c>
      <c r="C67" s="32">
        <v>0</v>
      </c>
      <c r="D67" s="25">
        <v>0</v>
      </c>
      <c r="E67" s="25">
        <v>0</v>
      </c>
      <c r="F67" s="25">
        <v>0</v>
      </c>
      <c r="G67" s="8">
        <v>55</v>
      </c>
      <c r="H67" s="5">
        <v>92</v>
      </c>
      <c r="I67" s="29">
        <f>H67/(G67+H67)</f>
        <v>0.62585034013605445</v>
      </c>
      <c r="J67" s="5">
        <v>9</v>
      </c>
      <c r="K67" s="8">
        <v>7</v>
      </c>
      <c r="L67" s="26">
        <f t="shared" si="0"/>
        <v>0.77777777777777779</v>
      </c>
      <c r="M67" s="3">
        <v>1</v>
      </c>
    </row>
    <row r="68" spans="1:13" x14ac:dyDescent="0.3">
      <c r="A68" s="5">
        <v>9305</v>
      </c>
      <c r="B68" s="5">
        <v>12</v>
      </c>
      <c r="C68" s="32">
        <v>0</v>
      </c>
      <c r="D68" s="25">
        <v>2</v>
      </c>
      <c r="E68" s="25">
        <v>1</v>
      </c>
      <c r="F68" s="25">
        <v>1</v>
      </c>
      <c r="G68" s="8">
        <v>61</v>
      </c>
      <c r="H68" s="5">
        <v>84</v>
      </c>
      <c r="I68" s="29">
        <f>H68/(G68+H68)</f>
        <v>0.57931034482758625</v>
      </c>
      <c r="J68" s="5">
        <v>8</v>
      </c>
      <c r="K68" s="8">
        <v>6</v>
      </c>
      <c r="L68" s="26">
        <f t="shared" ref="L68:L131" si="1">K68/J68</f>
        <v>0.75</v>
      </c>
      <c r="M68" s="5">
        <v>1</v>
      </c>
    </row>
    <row r="69" spans="1:13" x14ac:dyDescent="0.3">
      <c r="A69" s="5">
        <v>9944</v>
      </c>
      <c r="B69" s="5">
        <v>13</v>
      </c>
      <c r="C69" s="32">
        <v>0</v>
      </c>
      <c r="D69" s="25">
        <v>1</v>
      </c>
      <c r="E69" s="25">
        <v>1</v>
      </c>
      <c r="F69" s="25">
        <v>1</v>
      </c>
      <c r="G69" s="8">
        <v>143</v>
      </c>
      <c r="H69" s="5">
        <v>157</v>
      </c>
      <c r="I69" s="29">
        <f>H69/(G69+H69)</f>
        <v>0.52333333333333332</v>
      </c>
      <c r="J69" s="5">
        <v>8</v>
      </c>
      <c r="K69" s="8">
        <v>8</v>
      </c>
      <c r="L69" s="26">
        <f t="shared" si="1"/>
        <v>1</v>
      </c>
      <c r="M69" s="5">
        <v>1</v>
      </c>
    </row>
    <row r="70" spans="1:13" x14ac:dyDescent="0.3">
      <c r="A70" s="5">
        <v>9950</v>
      </c>
      <c r="B70" s="5">
        <v>14</v>
      </c>
      <c r="C70" s="32">
        <v>0</v>
      </c>
      <c r="D70" s="25">
        <v>0</v>
      </c>
      <c r="E70" s="25">
        <v>0</v>
      </c>
      <c r="F70" s="25">
        <v>0</v>
      </c>
      <c r="G70" s="8">
        <v>45</v>
      </c>
      <c r="H70" s="5">
        <v>90</v>
      </c>
      <c r="I70" s="29">
        <f>H70/(G70+H70)</f>
        <v>0.66666666666666663</v>
      </c>
      <c r="J70" s="5">
        <v>20</v>
      </c>
      <c r="K70" s="8">
        <v>15</v>
      </c>
      <c r="L70" s="26">
        <f>K70/J70</f>
        <v>0.75</v>
      </c>
      <c r="M70" s="5">
        <v>1</v>
      </c>
    </row>
    <row r="71" spans="1:13" x14ac:dyDescent="0.3">
      <c r="A71" s="5">
        <v>11188</v>
      </c>
      <c r="B71" s="5">
        <v>15</v>
      </c>
      <c r="C71" s="32">
        <v>0</v>
      </c>
      <c r="D71" s="25">
        <v>0</v>
      </c>
      <c r="E71" s="25">
        <v>0</v>
      </c>
      <c r="F71" s="25">
        <v>0</v>
      </c>
      <c r="G71" s="8">
        <v>87</v>
      </c>
      <c r="H71" s="5">
        <v>66</v>
      </c>
      <c r="I71" s="29">
        <f>H71/(G71+H71)</f>
        <v>0.43137254901960786</v>
      </c>
      <c r="J71" s="5">
        <v>10</v>
      </c>
      <c r="K71" s="8">
        <v>7</v>
      </c>
      <c r="L71" s="26">
        <f t="shared" si="1"/>
        <v>0.7</v>
      </c>
      <c r="M71" s="5">
        <v>1</v>
      </c>
    </row>
    <row r="72" spans="1:13" x14ac:dyDescent="0.3">
      <c r="A72" s="5">
        <v>12418</v>
      </c>
      <c r="B72" s="5">
        <v>16</v>
      </c>
      <c r="C72" s="32">
        <v>1</v>
      </c>
      <c r="D72" s="25">
        <v>2</v>
      </c>
      <c r="E72" s="25">
        <v>1</v>
      </c>
      <c r="F72" s="25">
        <v>1</v>
      </c>
      <c r="G72" s="8">
        <v>12</v>
      </c>
      <c r="H72" s="5">
        <v>50</v>
      </c>
      <c r="I72" s="29">
        <f>H72/(G72+H72)</f>
        <v>0.80645161290322576</v>
      </c>
      <c r="J72" s="5">
        <v>14</v>
      </c>
      <c r="K72" s="8">
        <v>9</v>
      </c>
      <c r="L72" s="26">
        <f t="shared" si="1"/>
        <v>0.6428571428571429</v>
      </c>
      <c r="M72" s="3">
        <v>1</v>
      </c>
    </row>
    <row r="73" spans="1:13" x14ac:dyDescent="0.3">
      <c r="A73" s="5">
        <v>14297</v>
      </c>
      <c r="B73" s="5">
        <v>17</v>
      </c>
      <c r="C73" s="32">
        <v>0</v>
      </c>
      <c r="D73" s="25">
        <v>0</v>
      </c>
      <c r="E73" s="25">
        <v>0</v>
      </c>
      <c r="F73" s="25">
        <v>1</v>
      </c>
      <c r="G73" s="7">
        <v>140</v>
      </c>
      <c r="H73" s="3">
        <v>26</v>
      </c>
      <c r="I73" s="29">
        <f>H73/(G73+H73)</f>
        <v>0.15662650602409639</v>
      </c>
      <c r="J73" s="3">
        <v>13</v>
      </c>
      <c r="K73" s="7">
        <v>12</v>
      </c>
      <c r="L73" s="26">
        <f t="shared" si="1"/>
        <v>0.92307692307692313</v>
      </c>
      <c r="M73" s="5">
        <v>1</v>
      </c>
    </row>
    <row r="74" spans="1:13" x14ac:dyDescent="0.3">
      <c r="A74" s="5">
        <v>14496</v>
      </c>
      <c r="B74" s="5">
        <v>18</v>
      </c>
      <c r="C74" s="32">
        <v>0</v>
      </c>
      <c r="D74" s="25">
        <v>2</v>
      </c>
      <c r="E74" s="25">
        <v>1</v>
      </c>
      <c r="F74" s="25">
        <v>0</v>
      </c>
      <c r="G74" s="8">
        <v>163</v>
      </c>
      <c r="H74" s="5">
        <v>105</v>
      </c>
      <c r="I74" s="29">
        <f>H74/(G74+H74)</f>
        <v>0.39179104477611942</v>
      </c>
      <c r="J74" s="5">
        <v>8</v>
      </c>
      <c r="K74" s="8">
        <v>7</v>
      </c>
      <c r="L74" s="26">
        <f t="shared" si="1"/>
        <v>0.875</v>
      </c>
      <c r="M74" s="5">
        <v>1</v>
      </c>
    </row>
    <row r="75" spans="1:13" x14ac:dyDescent="0.3">
      <c r="A75" s="5">
        <v>14832</v>
      </c>
      <c r="B75" s="5">
        <v>19</v>
      </c>
      <c r="C75" s="32">
        <v>0</v>
      </c>
      <c r="D75" s="25">
        <v>2</v>
      </c>
      <c r="E75" s="25">
        <v>1</v>
      </c>
      <c r="F75" s="25">
        <v>1</v>
      </c>
      <c r="G75" s="8">
        <v>19</v>
      </c>
      <c r="H75" s="5">
        <v>24</v>
      </c>
      <c r="I75" s="29">
        <f>H75/(G75+H75)</f>
        <v>0.55813953488372092</v>
      </c>
      <c r="J75" s="5">
        <v>14</v>
      </c>
      <c r="K75" s="8">
        <v>11</v>
      </c>
      <c r="L75" s="26">
        <f t="shared" si="1"/>
        <v>0.7857142857142857</v>
      </c>
      <c r="M75" s="5">
        <v>1</v>
      </c>
    </row>
    <row r="76" spans="1:13" x14ac:dyDescent="0.3">
      <c r="A76" s="5">
        <v>16377</v>
      </c>
      <c r="B76" s="5">
        <v>20</v>
      </c>
      <c r="C76" s="32">
        <v>0</v>
      </c>
      <c r="D76" s="25">
        <v>2</v>
      </c>
      <c r="E76" s="25">
        <v>1</v>
      </c>
      <c r="F76" s="25">
        <v>1</v>
      </c>
      <c r="G76" s="8">
        <v>45</v>
      </c>
      <c r="H76" s="5">
        <v>127</v>
      </c>
      <c r="I76" s="29">
        <f>H76/(G76+H76)</f>
        <v>0.73837209302325579</v>
      </c>
      <c r="J76" s="5">
        <v>11</v>
      </c>
      <c r="K76" s="8">
        <v>7</v>
      </c>
      <c r="L76" s="26">
        <f t="shared" si="1"/>
        <v>0.63636363636363635</v>
      </c>
      <c r="M76" s="5">
        <v>1</v>
      </c>
    </row>
    <row r="77" spans="1:13" x14ac:dyDescent="0.3">
      <c r="A77" s="5">
        <v>16492</v>
      </c>
      <c r="B77" s="5">
        <v>21</v>
      </c>
      <c r="C77" s="32">
        <v>0</v>
      </c>
      <c r="D77" s="25">
        <v>2</v>
      </c>
      <c r="E77" s="25">
        <v>1</v>
      </c>
      <c r="F77" s="25">
        <v>1</v>
      </c>
      <c r="G77" s="8">
        <v>75</v>
      </c>
      <c r="H77" s="5">
        <v>112</v>
      </c>
      <c r="I77" s="29">
        <f>H77/(G77+H77)</f>
        <v>0.59893048128342241</v>
      </c>
      <c r="J77" s="5">
        <v>9</v>
      </c>
      <c r="K77" s="8">
        <v>5</v>
      </c>
      <c r="L77" s="26">
        <f t="shared" si="1"/>
        <v>0.55555555555555558</v>
      </c>
      <c r="M77" s="3">
        <v>1</v>
      </c>
    </row>
    <row r="78" spans="1:13" x14ac:dyDescent="0.3">
      <c r="A78" s="5">
        <v>18661</v>
      </c>
      <c r="B78" s="5">
        <v>22</v>
      </c>
      <c r="C78" s="32">
        <v>0</v>
      </c>
      <c r="D78" s="25">
        <v>2</v>
      </c>
      <c r="E78" s="25">
        <v>1</v>
      </c>
      <c r="F78" s="25">
        <v>1</v>
      </c>
      <c r="G78" s="8">
        <v>76</v>
      </c>
      <c r="H78" s="5">
        <v>17</v>
      </c>
      <c r="I78" s="29">
        <f>H78/(G78+H78)</f>
        <v>0.18279569892473119</v>
      </c>
      <c r="J78" s="5">
        <v>11</v>
      </c>
      <c r="K78" s="8">
        <v>8</v>
      </c>
      <c r="L78" s="26">
        <f t="shared" si="1"/>
        <v>0.72727272727272729</v>
      </c>
      <c r="M78" s="5">
        <v>1</v>
      </c>
    </row>
    <row r="79" spans="1:13" x14ac:dyDescent="0.3">
      <c r="A79" s="5">
        <v>19067</v>
      </c>
      <c r="B79" s="5">
        <v>23</v>
      </c>
      <c r="C79" s="32">
        <v>1</v>
      </c>
      <c r="D79" s="25">
        <v>2</v>
      </c>
      <c r="E79" s="25">
        <v>1</v>
      </c>
      <c r="F79" s="25">
        <v>1</v>
      </c>
      <c r="G79" s="8">
        <v>69</v>
      </c>
      <c r="H79" s="5">
        <v>59</v>
      </c>
      <c r="I79" s="29">
        <f>H79/(G79+H79)</f>
        <v>0.4609375</v>
      </c>
      <c r="J79" s="5">
        <v>6</v>
      </c>
      <c r="K79" s="8">
        <v>4</v>
      </c>
      <c r="L79" s="26">
        <f t="shared" si="1"/>
        <v>0.66666666666666663</v>
      </c>
      <c r="M79" s="5">
        <v>1</v>
      </c>
    </row>
    <row r="80" spans="1:13" x14ac:dyDescent="0.3">
      <c r="A80" s="5">
        <v>19201</v>
      </c>
      <c r="B80" s="5">
        <v>24</v>
      </c>
      <c r="C80" s="32">
        <v>1</v>
      </c>
      <c r="D80" s="25">
        <v>1</v>
      </c>
      <c r="E80" s="25">
        <v>1</v>
      </c>
      <c r="F80" s="25">
        <v>1</v>
      </c>
      <c r="G80" s="8">
        <v>142</v>
      </c>
      <c r="H80" s="5">
        <v>96</v>
      </c>
      <c r="I80" s="29">
        <f>H80/(G80+H80)</f>
        <v>0.40336134453781514</v>
      </c>
      <c r="J80" s="5">
        <v>14</v>
      </c>
      <c r="K80" s="8">
        <v>14</v>
      </c>
      <c r="L80" s="26">
        <f t="shared" si="1"/>
        <v>1</v>
      </c>
      <c r="M80" s="5">
        <v>1</v>
      </c>
    </row>
    <row r="81" spans="1:13" x14ac:dyDescent="0.3">
      <c r="A81" s="5">
        <v>19360</v>
      </c>
      <c r="B81" s="5">
        <v>25</v>
      </c>
      <c r="C81" s="32">
        <v>1</v>
      </c>
      <c r="D81" s="25">
        <v>0</v>
      </c>
      <c r="E81" s="25">
        <v>0</v>
      </c>
      <c r="F81" s="25">
        <v>0</v>
      </c>
      <c r="G81" s="8">
        <v>104</v>
      </c>
      <c r="H81" s="5">
        <v>105</v>
      </c>
      <c r="I81" s="29">
        <f>H81/(G81+H81)</f>
        <v>0.50239234449760761</v>
      </c>
      <c r="J81" s="5">
        <v>8</v>
      </c>
      <c r="K81" s="8">
        <v>0</v>
      </c>
      <c r="L81" s="26">
        <f t="shared" si="1"/>
        <v>0</v>
      </c>
      <c r="M81" s="5">
        <v>1</v>
      </c>
    </row>
    <row r="82" spans="1:13" x14ac:dyDescent="0.3">
      <c r="A82" s="5">
        <v>20018</v>
      </c>
      <c r="B82" s="5">
        <v>26</v>
      </c>
      <c r="C82" s="32">
        <v>0</v>
      </c>
      <c r="D82" s="25">
        <v>2</v>
      </c>
      <c r="E82" s="25">
        <v>1</v>
      </c>
      <c r="F82" s="25">
        <v>0</v>
      </c>
      <c r="G82" s="8">
        <v>12</v>
      </c>
      <c r="H82" s="5">
        <v>71</v>
      </c>
      <c r="I82" s="29">
        <f>H82/(G82+H82)</f>
        <v>0.85542168674698793</v>
      </c>
      <c r="J82" s="5">
        <v>7</v>
      </c>
      <c r="K82" s="8">
        <v>6</v>
      </c>
      <c r="L82" s="26">
        <f t="shared" si="1"/>
        <v>0.8571428571428571</v>
      </c>
      <c r="M82" s="3">
        <v>1</v>
      </c>
    </row>
    <row r="83" spans="1:13" x14ac:dyDescent="0.3">
      <c r="A83" s="5">
        <v>20709</v>
      </c>
      <c r="B83" s="5">
        <v>27</v>
      </c>
      <c r="C83" s="32">
        <v>0</v>
      </c>
      <c r="D83" s="25">
        <v>0</v>
      </c>
      <c r="E83" s="25">
        <v>0</v>
      </c>
      <c r="F83" s="25">
        <v>0</v>
      </c>
      <c r="G83" s="8">
        <v>118</v>
      </c>
      <c r="H83" s="5">
        <v>67</v>
      </c>
      <c r="I83" s="29">
        <f>H83/(G83+H83)</f>
        <v>0.36216216216216218</v>
      </c>
      <c r="J83" s="5">
        <v>23</v>
      </c>
      <c r="K83" s="8">
        <v>22</v>
      </c>
      <c r="L83" s="26">
        <f t="shared" si="1"/>
        <v>0.95652173913043481</v>
      </c>
      <c r="M83" s="5">
        <v>1</v>
      </c>
    </row>
    <row r="84" spans="1:13" x14ac:dyDescent="0.3">
      <c r="A84" s="5">
        <v>21113</v>
      </c>
      <c r="B84" s="5">
        <v>28</v>
      </c>
      <c r="C84" s="32">
        <v>0</v>
      </c>
      <c r="D84" s="25">
        <v>2</v>
      </c>
      <c r="E84" s="25">
        <v>1</v>
      </c>
      <c r="F84" s="25">
        <v>1</v>
      </c>
      <c r="G84" s="8">
        <v>95</v>
      </c>
      <c r="H84" s="5">
        <v>59</v>
      </c>
      <c r="I84" s="29">
        <f>H84/(G84+H84)</f>
        <v>0.38311688311688313</v>
      </c>
      <c r="J84" s="5">
        <v>12</v>
      </c>
      <c r="K84" s="8">
        <v>9</v>
      </c>
      <c r="L84" s="26">
        <f t="shared" si="1"/>
        <v>0.75</v>
      </c>
      <c r="M84" s="5">
        <v>1</v>
      </c>
    </row>
    <row r="85" spans="1:13" x14ac:dyDescent="0.3">
      <c r="A85" s="5">
        <v>21400</v>
      </c>
      <c r="B85" s="5">
        <v>29</v>
      </c>
      <c r="C85" s="32">
        <v>0</v>
      </c>
      <c r="D85" s="25">
        <v>2</v>
      </c>
      <c r="E85" s="25">
        <v>1</v>
      </c>
      <c r="F85" s="25">
        <v>1</v>
      </c>
      <c r="G85" s="8">
        <v>38</v>
      </c>
      <c r="H85" s="5">
        <v>53</v>
      </c>
      <c r="I85" s="29">
        <f>H85/(G85+H85)</f>
        <v>0.58241758241758246</v>
      </c>
      <c r="J85" s="5">
        <v>10</v>
      </c>
      <c r="K85" s="8">
        <v>7</v>
      </c>
      <c r="L85" s="26">
        <f t="shared" si="1"/>
        <v>0.7</v>
      </c>
      <c r="M85" s="5">
        <v>1</v>
      </c>
    </row>
    <row r="86" spans="1:13" x14ac:dyDescent="0.3">
      <c r="A86" s="5">
        <v>22848</v>
      </c>
      <c r="B86" s="5">
        <v>30</v>
      </c>
      <c r="C86" s="32">
        <v>0</v>
      </c>
      <c r="D86" s="25">
        <v>0</v>
      </c>
      <c r="E86" s="25">
        <v>0</v>
      </c>
      <c r="F86" s="25">
        <v>0</v>
      </c>
      <c r="G86" s="8">
        <v>221</v>
      </c>
      <c r="H86" s="5">
        <v>149</v>
      </c>
      <c r="I86" s="29">
        <f>H86/(G86+H86)</f>
        <v>0.4027027027027027</v>
      </c>
      <c r="J86" s="5">
        <v>24</v>
      </c>
      <c r="K86" s="8">
        <v>23</v>
      </c>
      <c r="L86" s="26">
        <f t="shared" si="1"/>
        <v>0.95833333333333337</v>
      </c>
      <c r="M86" s="5">
        <v>1</v>
      </c>
    </row>
    <row r="87" spans="1:13" x14ac:dyDescent="0.3">
      <c r="A87" s="5">
        <v>23262</v>
      </c>
      <c r="B87" s="5">
        <v>31</v>
      </c>
      <c r="C87" s="32">
        <v>0</v>
      </c>
      <c r="D87" s="25">
        <v>2</v>
      </c>
      <c r="E87" s="25">
        <v>1</v>
      </c>
      <c r="F87" s="25">
        <v>1</v>
      </c>
      <c r="G87" s="8">
        <v>246</v>
      </c>
      <c r="H87" s="5">
        <v>69</v>
      </c>
      <c r="I87" s="29">
        <f>H87/(G87+H87)</f>
        <v>0.21904761904761905</v>
      </c>
      <c r="J87" s="5">
        <v>11</v>
      </c>
      <c r="K87" s="8">
        <v>10</v>
      </c>
      <c r="L87" s="26">
        <f t="shared" si="1"/>
        <v>0.90909090909090906</v>
      </c>
      <c r="M87" s="3">
        <v>1</v>
      </c>
    </row>
    <row r="88" spans="1:13" x14ac:dyDescent="0.3">
      <c r="A88" s="5">
        <v>23615</v>
      </c>
      <c r="B88" s="5">
        <v>32</v>
      </c>
      <c r="C88" s="32">
        <v>0</v>
      </c>
      <c r="D88" s="25">
        <v>2</v>
      </c>
      <c r="E88" s="25">
        <v>1</v>
      </c>
      <c r="F88" s="25">
        <v>1</v>
      </c>
      <c r="G88" s="8">
        <v>77</v>
      </c>
      <c r="H88" s="5">
        <v>46</v>
      </c>
      <c r="I88" s="29">
        <f>H88/(G88+H88)</f>
        <v>0.37398373983739835</v>
      </c>
      <c r="J88" s="5">
        <v>7</v>
      </c>
      <c r="K88" s="8">
        <v>4</v>
      </c>
      <c r="L88" s="26">
        <f t="shared" si="1"/>
        <v>0.5714285714285714</v>
      </c>
      <c r="M88" s="5">
        <v>1</v>
      </c>
    </row>
    <row r="89" spans="1:13" x14ac:dyDescent="0.3">
      <c r="A89" s="5">
        <v>23616</v>
      </c>
      <c r="B89" s="5">
        <v>33</v>
      </c>
      <c r="C89" s="32">
        <v>0</v>
      </c>
      <c r="D89" s="25">
        <v>2</v>
      </c>
      <c r="E89" s="25">
        <v>1</v>
      </c>
      <c r="F89" s="25">
        <v>1</v>
      </c>
      <c r="G89" s="8">
        <v>275</v>
      </c>
      <c r="H89" s="5">
        <v>229</v>
      </c>
      <c r="I89" s="29">
        <f>H89/(G89+H89)</f>
        <v>0.45436507936507936</v>
      </c>
      <c r="J89" s="5">
        <v>9</v>
      </c>
      <c r="K89" s="8">
        <v>8</v>
      </c>
      <c r="L89" s="26">
        <f t="shared" si="1"/>
        <v>0.88888888888888884</v>
      </c>
      <c r="M89" s="5">
        <v>1</v>
      </c>
    </row>
    <row r="90" spans="1:13" x14ac:dyDescent="0.3">
      <c r="A90" s="5">
        <v>23989</v>
      </c>
      <c r="B90" s="5">
        <v>34</v>
      </c>
      <c r="C90" s="32">
        <v>0</v>
      </c>
      <c r="D90" s="25">
        <v>2</v>
      </c>
      <c r="E90" s="25">
        <v>1</v>
      </c>
      <c r="F90" s="25">
        <v>1</v>
      </c>
      <c r="G90" s="8">
        <v>193</v>
      </c>
      <c r="H90" s="5">
        <v>99</v>
      </c>
      <c r="I90" s="29">
        <f>H90/(G90+H90)</f>
        <v>0.33904109589041098</v>
      </c>
      <c r="J90" s="5">
        <v>11</v>
      </c>
      <c r="K90" s="8">
        <v>5</v>
      </c>
      <c r="L90" s="26">
        <f t="shared" si="1"/>
        <v>0.45454545454545453</v>
      </c>
      <c r="M90" s="5">
        <v>1</v>
      </c>
    </row>
    <row r="91" spans="1:13" x14ac:dyDescent="0.3">
      <c r="A91" s="5">
        <v>24536</v>
      </c>
      <c r="B91" s="5">
        <v>35</v>
      </c>
      <c r="C91" s="32">
        <v>0</v>
      </c>
      <c r="D91" s="25">
        <v>2</v>
      </c>
      <c r="E91" s="25">
        <v>1</v>
      </c>
      <c r="F91" s="25">
        <v>1</v>
      </c>
      <c r="G91" s="8">
        <v>160</v>
      </c>
      <c r="H91" s="5">
        <v>145</v>
      </c>
      <c r="I91" s="29">
        <f>H91/(G91+H91)</f>
        <v>0.47540983606557374</v>
      </c>
      <c r="J91" s="5">
        <v>9</v>
      </c>
      <c r="K91" s="8">
        <v>5</v>
      </c>
      <c r="L91" s="26">
        <f t="shared" si="1"/>
        <v>0.55555555555555558</v>
      </c>
      <c r="M91" s="5">
        <v>1</v>
      </c>
    </row>
    <row r="92" spans="1:13" x14ac:dyDescent="0.3">
      <c r="A92" s="5">
        <v>32756</v>
      </c>
      <c r="B92" s="5">
        <v>36</v>
      </c>
      <c r="C92" s="32">
        <v>0</v>
      </c>
      <c r="D92" s="25">
        <v>0</v>
      </c>
      <c r="E92" s="25">
        <v>0</v>
      </c>
      <c r="F92" s="25">
        <v>0</v>
      </c>
      <c r="G92" s="6">
        <v>131</v>
      </c>
      <c r="H92" s="5">
        <v>129</v>
      </c>
      <c r="I92" s="29">
        <f>H92/(G92+H92)</f>
        <v>0.49615384615384617</v>
      </c>
      <c r="J92" s="5">
        <v>7</v>
      </c>
      <c r="K92" s="5">
        <v>5</v>
      </c>
      <c r="L92" s="26">
        <f t="shared" si="1"/>
        <v>0.7142857142857143</v>
      </c>
      <c r="M92" s="3">
        <v>1</v>
      </c>
    </row>
    <row r="93" spans="1:13" x14ac:dyDescent="0.3">
      <c r="A93" s="5">
        <v>32768</v>
      </c>
      <c r="B93" s="5">
        <v>37</v>
      </c>
      <c r="C93" s="32">
        <v>0</v>
      </c>
      <c r="D93" s="25">
        <v>2</v>
      </c>
      <c r="E93" s="25">
        <v>1</v>
      </c>
      <c r="F93" s="25">
        <v>1</v>
      </c>
      <c r="G93" s="6">
        <v>156</v>
      </c>
      <c r="H93" s="5">
        <v>122</v>
      </c>
      <c r="I93" s="29">
        <f>H93/(G93+H93)</f>
        <v>0.43884892086330934</v>
      </c>
      <c r="J93" s="5">
        <v>15</v>
      </c>
      <c r="K93" s="5">
        <v>10</v>
      </c>
      <c r="L93" s="26">
        <f t="shared" si="1"/>
        <v>0.66666666666666663</v>
      </c>
      <c r="M93" s="5">
        <v>1</v>
      </c>
    </row>
    <row r="94" spans="1:13" x14ac:dyDescent="0.3">
      <c r="A94" s="5">
        <v>37028</v>
      </c>
      <c r="B94" s="5">
        <v>38</v>
      </c>
      <c r="C94" s="32">
        <v>0</v>
      </c>
      <c r="D94" s="25">
        <v>2</v>
      </c>
      <c r="E94" s="25">
        <v>1</v>
      </c>
      <c r="F94" s="25">
        <v>1</v>
      </c>
      <c r="G94" s="6">
        <v>72</v>
      </c>
      <c r="H94" s="5">
        <v>37</v>
      </c>
      <c r="I94" s="29">
        <f>H94/(G94+H94)</f>
        <v>0.33944954128440369</v>
      </c>
      <c r="J94" s="5">
        <v>10</v>
      </c>
      <c r="K94" s="5">
        <v>6</v>
      </c>
      <c r="L94" s="26">
        <f t="shared" si="1"/>
        <v>0.6</v>
      </c>
      <c r="M94" s="5">
        <v>1</v>
      </c>
    </row>
    <row r="95" spans="1:13" x14ac:dyDescent="0.3">
      <c r="A95" s="5">
        <v>40816</v>
      </c>
      <c r="B95" s="5">
        <v>39</v>
      </c>
      <c r="C95" s="32">
        <v>0</v>
      </c>
      <c r="D95" s="25">
        <v>2</v>
      </c>
      <c r="E95" s="25">
        <v>1</v>
      </c>
      <c r="F95" s="25">
        <v>0</v>
      </c>
      <c r="G95" s="4">
        <v>90</v>
      </c>
      <c r="H95" s="3">
        <v>47</v>
      </c>
      <c r="I95" s="29">
        <f>H95/(G95+H95)</f>
        <v>0.34306569343065696</v>
      </c>
      <c r="J95" s="3">
        <v>4</v>
      </c>
      <c r="K95" s="3">
        <v>2</v>
      </c>
      <c r="L95" s="26">
        <f t="shared" si="1"/>
        <v>0.5</v>
      </c>
      <c r="M95" s="5">
        <v>1</v>
      </c>
    </row>
    <row r="96" spans="1:13" x14ac:dyDescent="0.3">
      <c r="A96" s="5">
        <v>51151</v>
      </c>
      <c r="B96" s="5">
        <v>40</v>
      </c>
      <c r="C96" s="32">
        <v>0</v>
      </c>
      <c r="D96" s="25">
        <v>0</v>
      </c>
      <c r="E96" s="25">
        <v>0</v>
      </c>
      <c r="F96" s="25">
        <v>1</v>
      </c>
      <c r="G96" s="4">
        <v>46</v>
      </c>
      <c r="H96" s="3">
        <v>67</v>
      </c>
      <c r="I96" s="29">
        <f>H96/(G96+H96)</f>
        <v>0.59292035398230092</v>
      </c>
      <c r="J96" s="3">
        <v>13</v>
      </c>
      <c r="K96" s="3">
        <v>10</v>
      </c>
      <c r="L96" s="26">
        <f t="shared" si="1"/>
        <v>0.76923076923076927</v>
      </c>
      <c r="M96" s="5">
        <v>1</v>
      </c>
    </row>
    <row r="97" spans="1:13" x14ac:dyDescent="0.3">
      <c r="A97" s="5">
        <v>59406</v>
      </c>
      <c r="B97" s="5">
        <v>41</v>
      </c>
      <c r="C97" s="32">
        <v>0</v>
      </c>
      <c r="D97" s="25">
        <v>2</v>
      </c>
      <c r="E97" s="25">
        <v>1</v>
      </c>
      <c r="F97" s="25">
        <v>1</v>
      </c>
      <c r="G97" s="6">
        <v>155</v>
      </c>
      <c r="H97" s="5">
        <v>101</v>
      </c>
      <c r="I97" s="29">
        <f>H97/(G97+H97)</f>
        <v>0.39453125</v>
      </c>
      <c r="J97" s="5">
        <v>13</v>
      </c>
      <c r="K97" s="5">
        <v>11</v>
      </c>
      <c r="L97" s="26">
        <f t="shared" si="1"/>
        <v>0.84615384615384615</v>
      </c>
      <c r="M97" s="3">
        <v>1</v>
      </c>
    </row>
    <row r="98" spans="1:13" x14ac:dyDescent="0.3">
      <c r="A98" s="5">
        <v>71748</v>
      </c>
      <c r="B98" s="5">
        <v>42</v>
      </c>
      <c r="C98" s="32">
        <v>0</v>
      </c>
      <c r="D98" s="25">
        <v>2</v>
      </c>
      <c r="E98" s="25">
        <v>1</v>
      </c>
      <c r="F98" s="25">
        <v>1</v>
      </c>
      <c r="G98" s="4">
        <v>283</v>
      </c>
      <c r="H98" s="3">
        <v>158</v>
      </c>
      <c r="I98" s="29">
        <f>H98/(G98+H98)</f>
        <v>0.35827664399092973</v>
      </c>
      <c r="J98" s="3">
        <v>10</v>
      </c>
      <c r="K98" s="3">
        <v>2</v>
      </c>
      <c r="L98" s="26">
        <f t="shared" si="1"/>
        <v>0.2</v>
      </c>
      <c r="M98" s="5">
        <v>1</v>
      </c>
    </row>
    <row r="99" spans="1:13" x14ac:dyDescent="0.3">
      <c r="A99" s="5">
        <v>80910</v>
      </c>
      <c r="B99" s="5">
        <v>43</v>
      </c>
      <c r="C99" s="32">
        <v>0</v>
      </c>
      <c r="D99" s="25">
        <v>0</v>
      </c>
      <c r="E99" s="25">
        <v>0</v>
      </c>
      <c r="F99" s="25">
        <v>1</v>
      </c>
      <c r="G99" s="4">
        <v>145</v>
      </c>
      <c r="H99" s="3">
        <v>130</v>
      </c>
      <c r="I99" s="29">
        <f>H99/(G99+H99)</f>
        <v>0.47272727272727272</v>
      </c>
      <c r="J99" s="3">
        <v>10</v>
      </c>
      <c r="K99" s="3">
        <v>6</v>
      </c>
      <c r="L99" s="26">
        <f t="shared" si="1"/>
        <v>0.6</v>
      </c>
      <c r="M99" s="5">
        <v>1</v>
      </c>
    </row>
    <row r="100" spans="1:13" x14ac:dyDescent="0.3">
      <c r="A100" s="5">
        <v>330711</v>
      </c>
      <c r="B100" s="5">
        <v>44</v>
      </c>
      <c r="C100" s="32">
        <v>0</v>
      </c>
      <c r="D100" s="25">
        <v>2</v>
      </c>
      <c r="E100" s="25">
        <v>1</v>
      </c>
      <c r="F100" s="25">
        <v>0</v>
      </c>
      <c r="G100" s="4">
        <v>0</v>
      </c>
      <c r="H100" s="3">
        <v>17</v>
      </c>
      <c r="I100" s="29">
        <f>H100/(G100+H100)</f>
        <v>1</v>
      </c>
      <c r="J100" s="3">
        <v>8</v>
      </c>
      <c r="K100" s="3">
        <v>6</v>
      </c>
      <c r="L100" s="26">
        <f t="shared" si="1"/>
        <v>0.75</v>
      </c>
      <c r="M100" s="5">
        <v>1</v>
      </c>
    </row>
    <row r="101" spans="1:13" x14ac:dyDescent="0.3">
      <c r="A101" s="5">
        <v>352369</v>
      </c>
      <c r="B101" s="5">
        <v>45</v>
      </c>
      <c r="C101" s="32">
        <v>0</v>
      </c>
      <c r="D101" s="25">
        <v>2</v>
      </c>
      <c r="E101" s="25">
        <v>1</v>
      </c>
      <c r="F101" s="25">
        <v>0</v>
      </c>
      <c r="G101" s="4">
        <v>140</v>
      </c>
      <c r="H101" s="3">
        <v>119</v>
      </c>
      <c r="I101" s="29">
        <f>H101/(G101+H101)</f>
        <v>0.45945945945945948</v>
      </c>
      <c r="J101" s="3">
        <v>5</v>
      </c>
      <c r="K101" s="3">
        <v>3</v>
      </c>
      <c r="L101" s="26">
        <f t="shared" si="1"/>
        <v>0.6</v>
      </c>
      <c r="M101" s="5">
        <v>1</v>
      </c>
    </row>
    <row r="102" spans="1:13" s="23" customFormat="1" x14ac:dyDescent="0.3">
      <c r="A102" s="21" t="s">
        <v>12</v>
      </c>
      <c r="B102" s="18"/>
      <c r="C102" s="33"/>
      <c r="D102" s="27"/>
      <c r="E102" s="27"/>
      <c r="F102" s="27"/>
      <c r="G102" s="19"/>
      <c r="H102" s="18"/>
      <c r="I102" s="25"/>
      <c r="J102" s="22"/>
      <c r="K102" s="22"/>
      <c r="L102" s="26"/>
      <c r="M102" s="22"/>
    </row>
    <row r="103" spans="1:13" x14ac:dyDescent="0.3">
      <c r="A103" s="16">
        <v>1196</v>
      </c>
      <c r="B103" s="5">
        <v>1</v>
      </c>
      <c r="C103" s="32">
        <v>0</v>
      </c>
      <c r="D103" s="25">
        <v>0</v>
      </c>
      <c r="E103" s="25">
        <v>1</v>
      </c>
      <c r="F103" s="25">
        <v>1</v>
      </c>
      <c r="G103" s="8">
        <v>100</v>
      </c>
      <c r="H103" s="5">
        <v>137</v>
      </c>
      <c r="I103" s="29">
        <f>H103/(G103+H103)</f>
        <v>0.57805907172995785</v>
      </c>
      <c r="J103" s="11">
        <v>8</v>
      </c>
      <c r="K103" s="5">
        <v>6</v>
      </c>
      <c r="L103" s="26">
        <f t="shared" si="1"/>
        <v>0.75</v>
      </c>
      <c r="M103" s="5">
        <v>1</v>
      </c>
    </row>
    <row r="104" spans="1:13" x14ac:dyDescent="0.3">
      <c r="A104" s="5">
        <v>3544</v>
      </c>
      <c r="B104" s="5">
        <v>2</v>
      </c>
      <c r="C104" s="32">
        <v>1</v>
      </c>
      <c r="D104" s="25">
        <v>1</v>
      </c>
      <c r="E104" s="25">
        <v>1</v>
      </c>
      <c r="F104" s="25">
        <v>1</v>
      </c>
      <c r="G104" s="8">
        <v>77</v>
      </c>
      <c r="H104" s="5">
        <v>67</v>
      </c>
      <c r="I104" s="29">
        <f>H104/(G104+H104)</f>
        <v>0.46527777777777779</v>
      </c>
      <c r="J104" s="10">
        <v>17</v>
      </c>
      <c r="K104" s="5">
        <v>16</v>
      </c>
      <c r="L104" s="26">
        <f t="shared" si="1"/>
        <v>0.94117647058823528</v>
      </c>
      <c r="M104" s="5">
        <v>1</v>
      </c>
    </row>
    <row r="105" spans="1:13" x14ac:dyDescent="0.3">
      <c r="A105" s="5">
        <v>7001</v>
      </c>
      <c r="B105" s="5">
        <v>3</v>
      </c>
      <c r="C105" s="32">
        <v>1</v>
      </c>
      <c r="D105" s="25">
        <v>0</v>
      </c>
      <c r="E105" s="25">
        <v>0</v>
      </c>
      <c r="F105" s="25">
        <v>1</v>
      </c>
      <c r="G105" s="8">
        <v>120</v>
      </c>
      <c r="H105" s="5">
        <v>63</v>
      </c>
      <c r="I105" s="29">
        <f>H105/(G105+H105)</f>
        <v>0.34426229508196721</v>
      </c>
      <c r="J105" s="10">
        <v>8</v>
      </c>
      <c r="K105" s="5">
        <v>2</v>
      </c>
      <c r="L105" s="26">
        <f t="shared" si="1"/>
        <v>0.25</v>
      </c>
      <c r="M105" s="5">
        <v>1</v>
      </c>
    </row>
    <row r="106" spans="1:13" x14ac:dyDescent="0.3">
      <c r="A106" s="5">
        <v>11822</v>
      </c>
      <c r="B106" s="5">
        <v>4</v>
      </c>
      <c r="C106" s="32">
        <v>0</v>
      </c>
      <c r="D106" s="25">
        <v>2</v>
      </c>
      <c r="E106" s="25">
        <v>1</v>
      </c>
      <c r="F106" s="25">
        <v>1</v>
      </c>
      <c r="G106" s="8">
        <v>98</v>
      </c>
      <c r="H106" s="5">
        <v>48</v>
      </c>
      <c r="I106" s="29">
        <f>H106/(G106+H106)</f>
        <v>0.32876712328767121</v>
      </c>
      <c r="J106" s="10">
        <v>7</v>
      </c>
      <c r="K106" s="5">
        <v>6</v>
      </c>
      <c r="L106" s="26">
        <f t="shared" si="1"/>
        <v>0.8571428571428571</v>
      </c>
      <c r="M106" s="5">
        <v>1</v>
      </c>
    </row>
    <row r="107" spans="1:13" x14ac:dyDescent="0.3">
      <c r="A107" s="5">
        <v>13764</v>
      </c>
      <c r="B107" s="5">
        <v>5</v>
      </c>
      <c r="C107" s="32">
        <v>0</v>
      </c>
      <c r="D107" s="25">
        <v>0</v>
      </c>
      <c r="E107" s="25">
        <v>1</v>
      </c>
      <c r="F107" s="25">
        <v>1</v>
      </c>
      <c r="G107" s="8">
        <v>78</v>
      </c>
      <c r="H107" s="5">
        <v>165</v>
      </c>
      <c r="I107" s="29">
        <f>H107/(G107+H107)</f>
        <v>0.67901234567901236</v>
      </c>
      <c r="J107" s="10">
        <v>15</v>
      </c>
      <c r="K107" s="5">
        <v>10</v>
      </c>
      <c r="L107" s="26">
        <f t="shared" si="1"/>
        <v>0.66666666666666663</v>
      </c>
      <c r="M107" s="5">
        <v>1</v>
      </c>
    </row>
    <row r="108" spans="1:13" x14ac:dyDescent="0.3">
      <c r="A108" s="5">
        <v>20426</v>
      </c>
      <c r="B108" s="5">
        <v>6</v>
      </c>
      <c r="C108" s="32">
        <v>0</v>
      </c>
      <c r="D108" s="25">
        <v>2</v>
      </c>
      <c r="E108" s="25">
        <v>1</v>
      </c>
      <c r="F108" s="25">
        <v>0</v>
      </c>
      <c r="G108" s="8">
        <v>226</v>
      </c>
      <c r="H108" s="5">
        <v>131</v>
      </c>
      <c r="I108" s="29">
        <f>H108/(G108+H108)</f>
        <v>0.36694677871148457</v>
      </c>
      <c r="J108" s="10">
        <v>11</v>
      </c>
      <c r="K108" s="5">
        <v>10</v>
      </c>
      <c r="L108" s="26">
        <f t="shared" si="1"/>
        <v>0.90909090909090906</v>
      </c>
      <c r="M108" s="5">
        <v>1</v>
      </c>
    </row>
    <row r="109" spans="1:13" x14ac:dyDescent="0.3">
      <c r="A109" s="9">
        <v>21584</v>
      </c>
      <c r="B109" s="5">
        <v>7</v>
      </c>
      <c r="C109" s="32">
        <v>1</v>
      </c>
      <c r="D109" s="25">
        <v>2</v>
      </c>
      <c r="E109" s="25">
        <v>1</v>
      </c>
      <c r="F109" s="25">
        <v>1</v>
      </c>
      <c r="G109" s="8">
        <v>61</v>
      </c>
      <c r="H109" s="5">
        <v>247</v>
      </c>
      <c r="I109" s="29">
        <f>H109/(G109+H109)</f>
        <v>0.80194805194805197</v>
      </c>
      <c r="J109" s="10">
        <v>11</v>
      </c>
      <c r="K109" s="5">
        <v>7</v>
      </c>
      <c r="L109" s="26">
        <f t="shared" si="1"/>
        <v>0.63636363636363635</v>
      </c>
      <c r="M109" s="5">
        <v>1</v>
      </c>
    </row>
    <row r="110" spans="1:13" x14ac:dyDescent="0.3">
      <c r="A110" s="16">
        <v>22939</v>
      </c>
      <c r="B110" s="5">
        <v>8</v>
      </c>
      <c r="C110" s="32">
        <v>0</v>
      </c>
      <c r="D110" s="25">
        <v>2</v>
      </c>
      <c r="E110" s="25">
        <v>1</v>
      </c>
      <c r="F110" s="25">
        <v>1</v>
      </c>
      <c r="G110" s="8">
        <v>129</v>
      </c>
      <c r="H110" s="5">
        <v>67</v>
      </c>
      <c r="I110" s="29">
        <f>H110/(G110+H110)</f>
        <v>0.34183673469387754</v>
      </c>
      <c r="J110" s="11">
        <v>9</v>
      </c>
      <c r="K110" s="5">
        <v>7</v>
      </c>
      <c r="L110" s="26">
        <f t="shared" si="1"/>
        <v>0.77777777777777779</v>
      </c>
      <c r="M110" s="5">
        <v>1</v>
      </c>
    </row>
    <row r="111" spans="1:13" x14ac:dyDescent="0.3">
      <c r="A111" s="5">
        <v>27976</v>
      </c>
      <c r="B111" s="5">
        <v>9</v>
      </c>
      <c r="C111" s="32">
        <v>0</v>
      </c>
      <c r="D111" s="25">
        <v>0</v>
      </c>
      <c r="E111" s="25">
        <v>0</v>
      </c>
      <c r="F111" s="25">
        <v>0</v>
      </c>
      <c r="G111" s="8">
        <v>104</v>
      </c>
      <c r="H111" s="5">
        <v>96</v>
      </c>
      <c r="I111" s="29">
        <f>H111/(G111+H111)</f>
        <v>0.48</v>
      </c>
      <c r="J111" s="10">
        <v>10</v>
      </c>
      <c r="K111" s="5">
        <v>7</v>
      </c>
      <c r="L111" s="26">
        <f t="shared" si="1"/>
        <v>0.7</v>
      </c>
      <c r="M111" s="5">
        <v>1</v>
      </c>
    </row>
    <row r="112" spans="1:13" x14ac:dyDescent="0.3">
      <c r="A112" s="5">
        <v>34392</v>
      </c>
      <c r="B112" s="5">
        <v>10</v>
      </c>
      <c r="C112" s="32">
        <v>0</v>
      </c>
      <c r="D112" s="25">
        <v>2</v>
      </c>
      <c r="E112" s="25">
        <v>0</v>
      </c>
      <c r="F112" s="25">
        <v>0</v>
      </c>
      <c r="G112" s="8">
        <v>83</v>
      </c>
      <c r="H112" s="5">
        <v>67</v>
      </c>
      <c r="I112" s="29">
        <f>H112/(G112+H112)</f>
        <v>0.44666666666666666</v>
      </c>
      <c r="J112" s="10">
        <v>7</v>
      </c>
      <c r="K112" s="5">
        <v>5</v>
      </c>
      <c r="L112" s="26">
        <f t="shared" si="1"/>
        <v>0.7142857142857143</v>
      </c>
      <c r="M112" s="5">
        <v>1</v>
      </c>
    </row>
    <row r="113" spans="1:13" x14ac:dyDescent="0.3">
      <c r="A113" s="16">
        <v>34640</v>
      </c>
      <c r="B113" s="5">
        <v>11</v>
      </c>
      <c r="C113" s="32">
        <v>0</v>
      </c>
      <c r="D113" s="25">
        <v>1</v>
      </c>
      <c r="E113" s="25">
        <v>1</v>
      </c>
      <c r="F113" s="25">
        <v>1</v>
      </c>
      <c r="G113" s="8">
        <v>35</v>
      </c>
      <c r="H113" s="5">
        <v>23</v>
      </c>
      <c r="I113" s="29">
        <f>H113/(G113+H113)</f>
        <v>0.39655172413793105</v>
      </c>
      <c r="J113" s="11">
        <v>16</v>
      </c>
      <c r="K113" s="5">
        <v>8</v>
      </c>
      <c r="L113" s="26">
        <f t="shared" si="1"/>
        <v>0.5</v>
      </c>
      <c r="M113" s="5">
        <v>1</v>
      </c>
    </row>
    <row r="114" spans="1:13" x14ac:dyDescent="0.3">
      <c r="A114" s="5">
        <v>35223</v>
      </c>
      <c r="B114" s="5">
        <v>12</v>
      </c>
      <c r="C114" s="32">
        <v>0</v>
      </c>
      <c r="D114" s="25">
        <v>2</v>
      </c>
      <c r="E114" s="25">
        <v>1</v>
      </c>
      <c r="F114" s="25">
        <v>0</v>
      </c>
      <c r="G114" s="8">
        <v>105</v>
      </c>
      <c r="H114" s="5">
        <v>100</v>
      </c>
      <c r="I114" s="29">
        <f>H114/(G114+H114)</f>
        <v>0.48780487804878048</v>
      </c>
      <c r="J114" s="10">
        <v>10</v>
      </c>
      <c r="K114" s="5">
        <v>8</v>
      </c>
      <c r="L114" s="26">
        <f t="shared" si="1"/>
        <v>0.8</v>
      </c>
      <c r="M114" s="5">
        <v>1</v>
      </c>
    </row>
    <row r="115" spans="1:13" x14ac:dyDescent="0.3">
      <c r="A115" s="16">
        <v>37078</v>
      </c>
      <c r="B115" s="5">
        <v>13</v>
      </c>
      <c r="C115" s="32">
        <v>0</v>
      </c>
      <c r="D115" s="25">
        <v>0</v>
      </c>
      <c r="E115" s="25">
        <v>0</v>
      </c>
      <c r="F115" s="25">
        <v>1</v>
      </c>
      <c r="G115" s="8">
        <v>69</v>
      </c>
      <c r="H115" s="5">
        <v>33</v>
      </c>
      <c r="I115" s="29">
        <f>H115/(G115+H115)</f>
        <v>0.3235294117647059</v>
      </c>
      <c r="J115" s="11">
        <v>12</v>
      </c>
      <c r="K115" s="5">
        <v>9</v>
      </c>
      <c r="L115" s="26">
        <f t="shared" si="1"/>
        <v>0.75</v>
      </c>
      <c r="M115" s="5">
        <v>1</v>
      </c>
    </row>
    <row r="116" spans="1:13" x14ac:dyDescent="0.3">
      <c r="A116" s="5">
        <v>37128</v>
      </c>
      <c r="B116" s="5">
        <v>14</v>
      </c>
      <c r="C116" s="32">
        <v>0</v>
      </c>
      <c r="D116" s="25">
        <v>2</v>
      </c>
      <c r="E116" s="25">
        <v>1</v>
      </c>
      <c r="F116" s="25">
        <v>1</v>
      </c>
      <c r="G116" s="8">
        <v>158</v>
      </c>
      <c r="H116" s="5">
        <v>120</v>
      </c>
      <c r="I116" s="29">
        <f>H116/(G116+H116)</f>
        <v>0.43165467625899279</v>
      </c>
      <c r="J116" s="10">
        <v>26</v>
      </c>
      <c r="K116" s="5">
        <v>17</v>
      </c>
      <c r="L116" s="26">
        <f t="shared" si="1"/>
        <v>0.65384615384615385</v>
      </c>
      <c r="M116" s="5">
        <v>1</v>
      </c>
    </row>
    <row r="117" spans="1:13" x14ac:dyDescent="0.3">
      <c r="A117" s="16">
        <v>39849</v>
      </c>
      <c r="B117" s="5">
        <v>15</v>
      </c>
      <c r="C117" s="32">
        <v>0</v>
      </c>
      <c r="D117" s="25">
        <v>0</v>
      </c>
      <c r="E117" s="25">
        <v>0</v>
      </c>
      <c r="F117" s="25">
        <v>0</v>
      </c>
      <c r="G117" s="8">
        <v>130</v>
      </c>
      <c r="H117" s="5">
        <v>118</v>
      </c>
      <c r="I117" s="29">
        <f>H117/(G117+H117)</f>
        <v>0.47580645161290325</v>
      </c>
      <c r="J117" s="11">
        <v>10</v>
      </c>
      <c r="K117" s="5">
        <v>10</v>
      </c>
      <c r="L117" s="26">
        <f t="shared" si="1"/>
        <v>1</v>
      </c>
      <c r="M117" s="5">
        <v>1</v>
      </c>
    </row>
    <row r="118" spans="1:13" x14ac:dyDescent="0.3">
      <c r="A118" s="16">
        <v>41355</v>
      </c>
      <c r="B118" s="5">
        <v>16</v>
      </c>
      <c r="C118" s="32">
        <v>0</v>
      </c>
      <c r="D118" s="25">
        <v>2</v>
      </c>
      <c r="E118" s="25">
        <v>0</v>
      </c>
      <c r="F118" s="25">
        <v>0</v>
      </c>
      <c r="G118" s="8">
        <v>225</v>
      </c>
      <c r="H118" s="5">
        <v>74</v>
      </c>
      <c r="I118" s="29">
        <f>H118/(G118+H118)</f>
        <v>0.24749163879598662</v>
      </c>
      <c r="J118" s="11">
        <v>6</v>
      </c>
      <c r="K118" s="5">
        <v>4</v>
      </c>
      <c r="L118" s="26">
        <f t="shared" si="1"/>
        <v>0.66666666666666663</v>
      </c>
      <c r="M118" s="5">
        <v>1</v>
      </c>
    </row>
    <row r="119" spans="1:13" x14ac:dyDescent="0.3">
      <c r="A119" s="5">
        <v>41670</v>
      </c>
      <c r="B119" s="5">
        <v>17</v>
      </c>
      <c r="C119" s="32">
        <v>0</v>
      </c>
      <c r="D119" s="25">
        <v>2</v>
      </c>
      <c r="E119" s="25">
        <v>1</v>
      </c>
      <c r="F119" s="25">
        <v>0</v>
      </c>
      <c r="G119" s="8">
        <v>63</v>
      </c>
      <c r="H119" s="5">
        <v>10</v>
      </c>
      <c r="I119" s="29">
        <f>H119/(G119+H119)</f>
        <v>0.13698630136986301</v>
      </c>
      <c r="J119" s="10">
        <v>10</v>
      </c>
      <c r="K119" s="5">
        <v>10</v>
      </c>
      <c r="L119" s="26">
        <f t="shared" si="1"/>
        <v>1</v>
      </c>
      <c r="M119" s="5">
        <v>1</v>
      </c>
    </row>
    <row r="120" spans="1:13" x14ac:dyDescent="0.3">
      <c r="A120" s="5">
        <v>42330</v>
      </c>
      <c r="B120" s="5">
        <v>18</v>
      </c>
      <c r="C120" s="32">
        <v>0</v>
      </c>
      <c r="D120" s="25">
        <v>2</v>
      </c>
      <c r="E120" s="25">
        <v>1</v>
      </c>
      <c r="F120" s="25">
        <v>0</v>
      </c>
      <c r="G120" s="8">
        <v>84</v>
      </c>
      <c r="H120" s="5">
        <v>63</v>
      </c>
      <c r="I120" s="29">
        <f>H120/(G120+H120)</f>
        <v>0.42857142857142855</v>
      </c>
      <c r="J120" s="10">
        <v>25</v>
      </c>
      <c r="K120" s="5">
        <v>19</v>
      </c>
      <c r="L120" s="26">
        <f t="shared" si="1"/>
        <v>0.76</v>
      </c>
      <c r="M120" s="5">
        <v>1</v>
      </c>
    </row>
    <row r="121" spans="1:13" x14ac:dyDescent="0.3">
      <c r="A121" s="5">
        <v>42904</v>
      </c>
      <c r="B121" s="5">
        <v>19</v>
      </c>
      <c r="C121" s="32">
        <v>0</v>
      </c>
      <c r="D121" s="25">
        <v>1</v>
      </c>
      <c r="E121" s="25">
        <v>1</v>
      </c>
      <c r="F121" s="25">
        <v>1</v>
      </c>
      <c r="G121" s="8">
        <v>126</v>
      </c>
      <c r="H121" s="5">
        <v>50</v>
      </c>
      <c r="I121" s="29">
        <f>H121/(G121+H121)</f>
        <v>0.28409090909090912</v>
      </c>
      <c r="J121" s="10">
        <v>12</v>
      </c>
      <c r="K121" s="5">
        <v>11</v>
      </c>
      <c r="L121" s="26">
        <f t="shared" si="1"/>
        <v>0.91666666666666663</v>
      </c>
      <c r="M121" s="5">
        <v>1</v>
      </c>
    </row>
    <row r="122" spans="1:13" x14ac:dyDescent="0.3">
      <c r="A122" s="16">
        <v>43728</v>
      </c>
      <c r="B122" s="5">
        <v>20</v>
      </c>
      <c r="C122" s="32">
        <v>0</v>
      </c>
      <c r="D122" s="25">
        <v>0</v>
      </c>
      <c r="E122" s="25">
        <v>0</v>
      </c>
      <c r="F122" s="25">
        <v>1</v>
      </c>
      <c r="G122" s="8">
        <v>253</v>
      </c>
      <c r="H122" s="5">
        <v>95</v>
      </c>
      <c r="I122" s="29">
        <f>H122/(G122+H122)</f>
        <v>0.27298850574712646</v>
      </c>
      <c r="J122" s="11">
        <v>12</v>
      </c>
      <c r="K122" s="5">
        <v>9</v>
      </c>
      <c r="L122" s="26">
        <f t="shared" si="1"/>
        <v>0.75</v>
      </c>
      <c r="M122" s="5">
        <v>1</v>
      </c>
    </row>
    <row r="123" spans="1:13" x14ac:dyDescent="0.3">
      <c r="A123" s="16">
        <v>47418</v>
      </c>
      <c r="B123" s="5">
        <v>21</v>
      </c>
      <c r="C123" s="32">
        <v>0</v>
      </c>
      <c r="D123" s="25">
        <v>2</v>
      </c>
      <c r="E123" s="25">
        <v>0</v>
      </c>
      <c r="F123" s="25">
        <v>1</v>
      </c>
      <c r="G123" s="8">
        <v>82</v>
      </c>
      <c r="H123" s="5">
        <v>218</v>
      </c>
      <c r="I123" s="29">
        <f>H123/(G123+H123)</f>
        <v>0.72666666666666668</v>
      </c>
      <c r="J123" s="11">
        <v>6</v>
      </c>
      <c r="K123" s="5">
        <v>3</v>
      </c>
      <c r="L123" s="26">
        <f t="shared" si="1"/>
        <v>0.5</v>
      </c>
      <c r="M123" s="5">
        <v>1</v>
      </c>
    </row>
    <row r="124" spans="1:13" x14ac:dyDescent="0.3">
      <c r="A124" s="5">
        <v>47474</v>
      </c>
      <c r="B124" s="5">
        <v>22</v>
      </c>
      <c r="C124" s="32">
        <v>0</v>
      </c>
      <c r="D124" s="25">
        <v>2</v>
      </c>
      <c r="E124" s="25">
        <v>1</v>
      </c>
      <c r="F124" s="25">
        <v>0</v>
      </c>
      <c r="G124" s="8">
        <v>85</v>
      </c>
      <c r="H124" s="5">
        <v>61</v>
      </c>
      <c r="I124" s="29">
        <f>H124/(G124+H124)</f>
        <v>0.4178082191780822</v>
      </c>
      <c r="J124" s="10">
        <v>11</v>
      </c>
      <c r="K124" s="5">
        <v>11</v>
      </c>
      <c r="L124" s="26">
        <f t="shared" si="1"/>
        <v>1</v>
      </c>
      <c r="M124" s="5">
        <v>1</v>
      </c>
    </row>
    <row r="125" spans="1:13" x14ac:dyDescent="0.3">
      <c r="A125" s="5">
        <v>48622</v>
      </c>
      <c r="B125" s="5">
        <v>23</v>
      </c>
      <c r="C125" s="32">
        <v>0</v>
      </c>
      <c r="D125" s="25">
        <v>2</v>
      </c>
      <c r="E125" s="25">
        <v>1</v>
      </c>
      <c r="F125" s="25">
        <v>1</v>
      </c>
      <c r="G125" s="8">
        <v>25</v>
      </c>
      <c r="H125" s="5">
        <v>99</v>
      </c>
      <c r="I125" s="29">
        <f>H125/(G125+H125)</f>
        <v>0.79838709677419351</v>
      </c>
      <c r="J125" s="10">
        <v>19</v>
      </c>
      <c r="K125" s="5">
        <v>13</v>
      </c>
      <c r="L125" s="26">
        <f t="shared" si="1"/>
        <v>0.68421052631578949</v>
      </c>
      <c r="M125" s="5">
        <v>1</v>
      </c>
    </row>
    <row r="126" spans="1:13" x14ac:dyDescent="0.3">
      <c r="A126" s="5">
        <v>50182</v>
      </c>
      <c r="B126" s="5">
        <v>24</v>
      </c>
      <c r="C126" s="32">
        <v>0</v>
      </c>
      <c r="D126" s="25">
        <v>0</v>
      </c>
      <c r="E126" s="25">
        <v>0</v>
      </c>
      <c r="F126" s="25">
        <v>0</v>
      </c>
      <c r="G126" s="8">
        <v>104</v>
      </c>
      <c r="H126" s="5">
        <v>41</v>
      </c>
      <c r="I126" s="29">
        <f>H126/(G126+H126)</f>
        <v>0.28275862068965518</v>
      </c>
      <c r="J126" s="10">
        <v>8</v>
      </c>
      <c r="K126" s="5">
        <v>7</v>
      </c>
      <c r="L126" s="26">
        <f t="shared" si="1"/>
        <v>0.875</v>
      </c>
      <c r="M126" s="5">
        <v>1</v>
      </c>
    </row>
    <row r="127" spans="1:13" x14ac:dyDescent="0.3">
      <c r="A127" s="16">
        <v>50272</v>
      </c>
      <c r="B127" s="5">
        <v>25</v>
      </c>
      <c r="C127" s="32">
        <v>0</v>
      </c>
      <c r="D127" s="25">
        <v>0</v>
      </c>
      <c r="E127" s="25">
        <v>1</v>
      </c>
      <c r="F127" s="25">
        <v>1</v>
      </c>
      <c r="G127" s="8">
        <v>157</v>
      </c>
      <c r="H127" s="5">
        <v>51</v>
      </c>
      <c r="I127" s="29">
        <f>H127/(G127+H127)</f>
        <v>0.24519230769230768</v>
      </c>
      <c r="J127" s="11">
        <v>15</v>
      </c>
      <c r="K127" s="5">
        <v>10</v>
      </c>
      <c r="L127" s="26">
        <f t="shared" si="1"/>
        <v>0.66666666666666663</v>
      </c>
      <c r="M127" s="5">
        <v>1</v>
      </c>
    </row>
    <row r="128" spans="1:13" x14ac:dyDescent="0.3">
      <c r="A128" s="16">
        <v>50988</v>
      </c>
      <c r="B128" s="5">
        <v>26</v>
      </c>
      <c r="C128" s="32">
        <v>0</v>
      </c>
      <c r="D128" s="25">
        <v>0</v>
      </c>
      <c r="E128" s="25">
        <v>1</v>
      </c>
      <c r="F128" s="25">
        <v>1</v>
      </c>
      <c r="G128" s="8">
        <v>130</v>
      </c>
      <c r="H128" s="5">
        <v>120</v>
      </c>
      <c r="I128" s="29">
        <f>H128/(G128+H128)</f>
        <v>0.48</v>
      </c>
      <c r="J128" s="11">
        <v>10</v>
      </c>
      <c r="K128" s="5">
        <v>8</v>
      </c>
      <c r="L128" s="26">
        <f t="shared" si="1"/>
        <v>0.8</v>
      </c>
      <c r="M128" s="5">
        <v>1</v>
      </c>
    </row>
    <row r="129" spans="1:13" x14ac:dyDescent="0.3">
      <c r="A129" s="5">
        <v>54314</v>
      </c>
      <c r="B129" s="5">
        <v>27</v>
      </c>
      <c r="C129" s="32">
        <v>0</v>
      </c>
      <c r="D129" s="25">
        <v>2</v>
      </c>
      <c r="E129" s="25">
        <v>1</v>
      </c>
      <c r="F129" s="25">
        <v>1</v>
      </c>
      <c r="G129" s="8">
        <v>50</v>
      </c>
      <c r="H129" s="5">
        <v>35</v>
      </c>
      <c r="I129" s="29">
        <f>H129/(G129+H129)</f>
        <v>0.41176470588235292</v>
      </c>
      <c r="J129" s="10">
        <v>9</v>
      </c>
      <c r="K129" s="5">
        <v>9</v>
      </c>
      <c r="L129" s="26">
        <f t="shared" si="1"/>
        <v>1</v>
      </c>
      <c r="M129" s="5">
        <v>1</v>
      </c>
    </row>
    <row r="130" spans="1:13" x14ac:dyDescent="0.3">
      <c r="A130" s="5">
        <v>54654</v>
      </c>
      <c r="B130" s="5">
        <v>28</v>
      </c>
      <c r="C130" s="32">
        <v>0</v>
      </c>
      <c r="D130" s="25">
        <v>0</v>
      </c>
      <c r="E130" s="25">
        <v>1</v>
      </c>
      <c r="F130" s="25">
        <v>1</v>
      </c>
      <c r="G130" s="8">
        <v>59</v>
      </c>
      <c r="H130" s="5">
        <v>92</v>
      </c>
      <c r="I130" s="29">
        <f>H130/(G130+H130)</f>
        <v>0.60927152317880795</v>
      </c>
      <c r="J130" s="10">
        <v>17</v>
      </c>
      <c r="K130" s="5">
        <v>13</v>
      </c>
      <c r="L130" s="26">
        <f t="shared" si="1"/>
        <v>0.76470588235294112</v>
      </c>
      <c r="M130" s="5">
        <v>1</v>
      </c>
    </row>
    <row r="131" spans="1:13" x14ac:dyDescent="0.3">
      <c r="A131" s="5">
        <v>56571</v>
      </c>
      <c r="B131" s="5">
        <v>29</v>
      </c>
      <c r="C131" s="32">
        <v>1</v>
      </c>
      <c r="D131" s="25">
        <v>0</v>
      </c>
      <c r="E131" s="25">
        <v>1</v>
      </c>
      <c r="F131" s="25">
        <v>1</v>
      </c>
      <c r="G131" s="8">
        <v>165</v>
      </c>
      <c r="H131" s="5">
        <v>33</v>
      </c>
      <c r="I131" s="29">
        <f>H131/(G131+H131)</f>
        <v>0.16666666666666666</v>
      </c>
      <c r="J131" s="10">
        <v>12</v>
      </c>
      <c r="K131" s="5">
        <v>12</v>
      </c>
      <c r="L131" s="26">
        <f t="shared" si="1"/>
        <v>1</v>
      </c>
      <c r="M131" s="5">
        <v>1</v>
      </c>
    </row>
    <row r="132" spans="1:13" x14ac:dyDescent="0.3">
      <c r="A132" s="5">
        <v>59064</v>
      </c>
      <c r="B132" s="5">
        <v>30</v>
      </c>
      <c r="C132" s="32">
        <v>0</v>
      </c>
      <c r="D132" s="25">
        <v>0</v>
      </c>
      <c r="E132" s="25">
        <v>0</v>
      </c>
      <c r="F132" s="25">
        <v>1</v>
      </c>
      <c r="G132" s="8">
        <v>83</v>
      </c>
      <c r="H132" s="5">
        <v>67</v>
      </c>
      <c r="I132" s="29">
        <f>H132/(G132+H132)</f>
        <v>0.44666666666666666</v>
      </c>
      <c r="J132" s="10">
        <v>12</v>
      </c>
      <c r="K132" s="5">
        <v>8</v>
      </c>
      <c r="L132" s="26">
        <f t="shared" ref="L132:L155" si="2">K132/J132</f>
        <v>0.66666666666666663</v>
      </c>
      <c r="M132" s="5">
        <v>1</v>
      </c>
    </row>
    <row r="133" spans="1:13" x14ac:dyDescent="0.3">
      <c r="A133" s="5">
        <v>62496</v>
      </c>
      <c r="B133" s="5">
        <v>31</v>
      </c>
      <c r="C133" s="32">
        <v>0</v>
      </c>
      <c r="D133" s="25">
        <v>2</v>
      </c>
      <c r="E133" s="25">
        <v>1</v>
      </c>
      <c r="F133" s="25">
        <v>1</v>
      </c>
      <c r="G133" s="8">
        <v>123</v>
      </c>
      <c r="H133" s="5">
        <v>39</v>
      </c>
      <c r="I133" s="29">
        <f>H133/(G133+H133)</f>
        <v>0.24074074074074073</v>
      </c>
      <c r="J133" s="10">
        <v>6</v>
      </c>
      <c r="K133" s="5">
        <v>4</v>
      </c>
      <c r="L133" s="26">
        <f t="shared" si="2"/>
        <v>0.66666666666666663</v>
      </c>
      <c r="M133" s="5">
        <v>1</v>
      </c>
    </row>
    <row r="134" spans="1:13" x14ac:dyDescent="0.3">
      <c r="A134" s="5">
        <v>63078</v>
      </c>
      <c r="B134" s="5">
        <v>32</v>
      </c>
      <c r="C134" s="32">
        <v>1</v>
      </c>
      <c r="D134" s="25">
        <v>0</v>
      </c>
      <c r="E134" s="25">
        <v>1</v>
      </c>
      <c r="F134" s="25">
        <v>1</v>
      </c>
      <c r="G134" s="8">
        <v>44</v>
      </c>
      <c r="H134" s="5">
        <v>80</v>
      </c>
      <c r="I134" s="29">
        <f>H134/(G134+H134)</f>
        <v>0.64516129032258063</v>
      </c>
      <c r="J134" s="10">
        <v>11</v>
      </c>
      <c r="K134" s="5">
        <v>10</v>
      </c>
      <c r="L134" s="26">
        <f t="shared" si="2"/>
        <v>0.90909090909090906</v>
      </c>
      <c r="M134" s="5">
        <v>1</v>
      </c>
    </row>
    <row r="135" spans="1:13" x14ac:dyDescent="0.3">
      <c r="A135" s="5">
        <v>63450</v>
      </c>
      <c r="B135" s="5">
        <v>33</v>
      </c>
      <c r="C135" s="32">
        <v>1</v>
      </c>
      <c r="D135" s="25">
        <v>2</v>
      </c>
      <c r="E135" s="25">
        <v>0</v>
      </c>
      <c r="F135" s="25">
        <v>0</v>
      </c>
      <c r="G135" s="8">
        <v>90</v>
      </c>
      <c r="H135" s="5">
        <v>83</v>
      </c>
      <c r="I135" s="29">
        <f>H135/(G135+H135)</f>
        <v>0.47976878612716761</v>
      </c>
      <c r="J135" s="10">
        <v>8</v>
      </c>
      <c r="K135" s="5">
        <v>8</v>
      </c>
      <c r="L135" s="26">
        <f t="shared" si="2"/>
        <v>1</v>
      </c>
      <c r="M135" s="5">
        <v>1</v>
      </c>
    </row>
    <row r="136" spans="1:13" x14ac:dyDescent="0.3">
      <c r="A136" s="5">
        <v>67897</v>
      </c>
      <c r="B136" s="5">
        <v>34</v>
      </c>
      <c r="C136" s="32">
        <v>1</v>
      </c>
      <c r="D136" s="25">
        <v>2</v>
      </c>
      <c r="E136" s="25">
        <v>1</v>
      </c>
      <c r="F136" s="25">
        <v>0</v>
      </c>
      <c r="G136" s="8">
        <v>57</v>
      </c>
      <c r="H136" s="5">
        <v>42</v>
      </c>
      <c r="I136" s="29">
        <f>H136/(G136+H136)</f>
        <v>0.42424242424242425</v>
      </c>
      <c r="J136" s="10">
        <v>11</v>
      </c>
      <c r="K136" s="5">
        <v>10</v>
      </c>
      <c r="L136" s="26">
        <f t="shared" si="2"/>
        <v>0.90909090909090906</v>
      </c>
      <c r="M136" s="5">
        <v>1</v>
      </c>
    </row>
    <row r="137" spans="1:13" x14ac:dyDescent="0.3">
      <c r="A137" s="16">
        <v>70782</v>
      </c>
      <c r="B137" s="5">
        <v>35</v>
      </c>
      <c r="C137" s="32">
        <v>0</v>
      </c>
      <c r="D137" s="25">
        <v>1</v>
      </c>
      <c r="E137" s="25">
        <v>0</v>
      </c>
      <c r="F137" s="25">
        <v>0</v>
      </c>
      <c r="G137" s="8">
        <v>159</v>
      </c>
      <c r="H137" s="5">
        <v>88</v>
      </c>
      <c r="I137" s="29">
        <f>H137/(G137+H137)</f>
        <v>0.35627530364372467</v>
      </c>
      <c r="J137" s="11">
        <v>7</v>
      </c>
      <c r="K137" s="5">
        <v>6</v>
      </c>
      <c r="L137" s="26">
        <f t="shared" si="2"/>
        <v>0.8571428571428571</v>
      </c>
      <c r="M137" s="5">
        <v>1</v>
      </c>
    </row>
    <row r="138" spans="1:13" x14ac:dyDescent="0.3">
      <c r="A138" s="5">
        <v>74842</v>
      </c>
      <c r="B138" s="5">
        <v>36</v>
      </c>
      <c r="C138" s="32">
        <v>0</v>
      </c>
      <c r="D138" s="25">
        <v>0</v>
      </c>
      <c r="E138" s="25">
        <v>0</v>
      </c>
      <c r="F138" s="25">
        <v>0</v>
      </c>
      <c r="G138" s="8">
        <v>53</v>
      </c>
      <c r="H138" s="5">
        <v>80</v>
      </c>
      <c r="I138" s="29">
        <f>H138/(G138+H138)</f>
        <v>0.60150375939849621</v>
      </c>
      <c r="J138" s="10">
        <v>9</v>
      </c>
      <c r="K138" s="5">
        <v>8</v>
      </c>
      <c r="L138" s="26">
        <f t="shared" si="2"/>
        <v>0.88888888888888884</v>
      </c>
      <c r="M138" s="5">
        <v>1</v>
      </c>
    </row>
    <row r="139" spans="1:13" x14ac:dyDescent="0.3">
      <c r="A139" s="5">
        <v>76595</v>
      </c>
      <c r="B139" s="5">
        <v>37</v>
      </c>
      <c r="C139" s="32">
        <v>0</v>
      </c>
      <c r="D139" s="25">
        <v>2</v>
      </c>
      <c r="E139" s="25">
        <v>1</v>
      </c>
      <c r="F139" s="25">
        <v>1</v>
      </c>
      <c r="G139" s="8">
        <v>56</v>
      </c>
      <c r="H139" s="5">
        <v>59</v>
      </c>
      <c r="I139" s="29">
        <f>H139/(G139+H139)</f>
        <v>0.5130434782608696</v>
      </c>
      <c r="J139" s="10">
        <v>19</v>
      </c>
      <c r="K139" s="5">
        <v>12</v>
      </c>
      <c r="L139" s="26">
        <f t="shared" si="2"/>
        <v>0.63157894736842102</v>
      </c>
      <c r="M139" s="5">
        <v>1</v>
      </c>
    </row>
    <row r="140" spans="1:13" x14ac:dyDescent="0.3">
      <c r="A140" s="5">
        <v>79620</v>
      </c>
      <c r="B140" s="5">
        <v>38</v>
      </c>
      <c r="C140" s="32">
        <v>1</v>
      </c>
      <c r="D140" s="25">
        <v>0</v>
      </c>
      <c r="E140" s="25">
        <v>0</v>
      </c>
      <c r="F140" s="25">
        <v>0</v>
      </c>
      <c r="G140" s="8">
        <v>11</v>
      </c>
      <c r="H140" s="5">
        <v>15</v>
      </c>
      <c r="I140" s="29">
        <f>H140/(G140+H140)</f>
        <v>0.57692307692307687</v>
      </c>
      <c r="J140" s="10">
        <v>7</v>
      </c>
      <c r="K140" s="5">
        <v>6</v>
      </c>
      <c r="L140" s="26">
        <f t="shared" si="2"/>
        <v>0.8571428571428571</v>
      </c>
      <c r="M140" s="5">
        <v>1</v>
      </c>
    </row>
    <row r="141" spans="1:13" x14ac:dyDescent="0.3">
      <c r="A141" s="5">
        <v>79745</v>
      </c>
      <c r="B141" s="5">
        <v>39</v>
      </c>
      <c r="C141" s="32">
        <v>0</v>
      </c>
      <c r="D141" s="25">
        <v>2</v>
      </c>
      <c r="E141" s="25">
        <v>1</v>
      </c>
      <c r="F141" s="25">
        <v>0</v>
      </c>
      <c r="G141" s="8">
        <v>15</v>
      </c>
      <c r="H141" s="5">
        <v>43</v>
      </c>
      <c r="I141" s="29">
        <f>H141/(G141+H141)</f>
        <v>0.74137931034482762</v>
      </c>
      <c r="J141" s="10">
        <v>8</v>
      </c>
      <c r="K141" s="5">
        <v>7</v>
      </c>
      <c r="L141" s="26">
        <f t="shared" si="2"/>
        <v>0.875</v>
      </c>
      <c r="M141" s="5">
        <v>1</v>
      </c>
    </row>
    <row r="142" spans="1:13" x14ac:dyDescent="0.3">
      <c r="A142" s="5">
        <v>81944</v>
      </c>
      <c r="B142" s="5">
        <v>40</v>
      </c>
      <c r="C142" s="32">
        <v>0</v>
      </c>
      <c r="D142" s="25">
        <v>0</v>
      </c>
      <c r="E142" s="25">
        <v>0</v>
      </c>
      <c r="F142" s="25">
        <v>0</v>
      </c>
      <c r="G142" s="8">
        <v>19</v>
      </c>
      <c r="H142" s="5">
        <v>30</v>
      </c>
      <c r="I142" s="29">
        <f>H142/(G142+H142)</f>
        <v>0.61224489795918369</v>
      </c>
      <c r="J142" s="10">
        <v>12</v>
      </c>
      <c r="K142" s="5">
        <v>12</v>
      </c>
      <c r="L142" s="26">
        <f t="shared" si="2"/>
        <v>1</v>
      </c>
      <c r="M142" s="5">
        <v>1</v>
      </c>
    </row>
    <row r="143" spans="1:13" x14ac:dyDescent="0.3">
      <c r="A143" s="5">
        <v>85089</v>
      </c>
      <c r="B143" s="5">
        <v>41</v>
      </c>
      <c r="C143" s="32">
        <v>0</v>
      </c>
      <c r="D143" s="25">
        <v>2</v>
      </c>
      <c r="E143" s="25">
        <v>0</v>
      </c>
      <c r="F143" s="25">
        <v>0</v>
      </c>
      <c r="G143" s="8">
        <v>137</v>
      </c>
      <c r="H143" s="5">
        <v>73</v>
      </c>
      <c r="I143" s="29">
        <f>H143/(G143+H143)</f>
        <v>0.34761904761904761</v>
      </c>
      <c r="J143" s="10">
        <v>7</v>
      </c>
      <c r="K143" s="5">
        <v>6</v>
      </c>
      <c r="L143" s="26">
        <f t="shared" si="2"/>
        <v>0.8571428571428571</v>
      </c>
      <c r="M143" s="5">
        <v>1</v>
      </c>
    </row>
    <row r="144" spans="1:13" x14ac:dyDescent="0.3">
      <c r="A144" s="5">
        <v>86679</v>
      </c>
      <c r="B144" s="5">
        <v>42</v>
      </c>
      <c r="C144" s="32">
        <v>1</v>
      </c>
      <c r="D144" s="25">
        <v>2</v>
      </c>
      <c r="E144" s="25">
        <v>1</v>
      </c>
      <c r="F144" s="25">
        <v>0</v>
      </c>
      <c r="G144" s="8">
        <v>128</v>
      </c>
      <c r="H144" s="5">
        <v>50</v>
      </c>
      <c r="I144" s="29">
        <f>H144/(G144+H144)</f>
        <v>0.2808988764044944</v>
      </c>
      <c r="J144" s="10">
        <v>12</v>
      </c>
      <c r="K144" s="5">
        <v>12</v>
      </c>
      <c r="L144" s="26">
        <f t="shared" si="2"/>
        <v>1</v>
      </c>
      <c r="M144" s="5">
        <v>1</v>
      </c>
    </row>
    <row r="145" spans="1:13" x14ac:dyDescent="0.3">
      <c r="A145" s="5">
        <v>87574</v>
      </c>
      <c r="B145" s="5">
        <v>43</v>
      </c>
      <c r="C145" s="32">
        <v>0</v>
      </c>
      <c r="D145" s="25">
        <v>2</v>
      </c>
      <c r="E145" s="25">
        <v>1</v>
      </c>
      <c r="F145" s="25">
        <v>1</v>
      </c>
      <c r="G145" s="8">
        <v>151</v>
      </c>
      <c r="H145" s="5">
        <v>145</v>
      </c>
      <c r="I145" s="29">
        <f>H145/(G145+H145)</f>
        <v>0.48986486486486486</v>
      </c>
      <c r="J145" s="10">
        <v>8</v>
      </c>
      <c r="K145" s="5">
        <v>7</v>
      </c>
      <c r="L145" s="26">
        <f t="shared" si="2"/>
        <v>0.875</v>
      </c>
      <c r="M145" s="5">
        <v>1</v>
      </c>
    </row>
    <row r="146" spans="1:13" x14ac:dyDescent="0.3">
      <c r="A146" s="16">
        <v>91239</v>
      </c>
      <c r="B146" s="5">
        <v>44</v>
      </c>
      <c r="C146" s="32">
        <v>0</v>
      </c>
      <c r="D146" s="25">
        <v>2</v>
      </c>
      <c r="E146" s="25">
        <v>1</v>
      </c>
      <c r="F146" s="25">
        <v>1</v>
      </c>
      <c r="G146" s="8">
        <v>88</v>
      </c>
      <c r="H146" s="5">
        <v>62</v>
      </c>
      <c r="I146" s="29">
        <f>H146/(G146+H146)</f>
        <v>0.41333333333333333</v>
      </c>
      <c r="J146" s="11">
        <v>6</v>
      </c>
      <c r="K146" s="5">
        <v>5</v>
      </c>
      <c r="L146" s="26">
        <f t="shared" si="2"/>
        <v>0.83333333333333337</v>
      </c>
      <c r="M146" s="5">
        <v>1</v>
      </c>
    </row>
    <row r="147" spans="1:13" x14ac:dyDescent="0.3">
      <c r="A147" s="16">
        <v>94097</v>
      </c>
      <c r="B147" s="5">
        <v>45</v>
      </c>
      <c r="C147" s="32">
        <v>0</v>
      </c>
      <c r="D147" s="25">
        <v>2</v>
      </c>
      <c r="E147" s="25">
        <v>0</v>
      </c>
      <c r="F147" s="25">
        <v>0</v>
      </c>
      <c r="G147" s="8">
        <v>38</v>
      </c>
      <c r="H147" s="5">
        <v>82</v>
      </c>
      <c r="I147" s="29">
        <f>H147/(G147+H147)</f>
        <v>0.68333333333333335</v>
      </c>
      <c r="J147" s="11">
        <v>7</v>
      </c>
      <c r="K147" s="5">
        <v>6</v>
      </c>
      <c r="L147" s="26">
        <f t="shared" si="2"/>
        <v>0.8571428571428571</v>
      </c>
      <c r="M147" s="5">
        <v>1</v>
      </c>
    </row>
    <row r="148" spans="1:13" x14ac:dyDescent="0.3">
      <c r="A148" s="5">
        <v>97224</v>
      </c>
      <c r="B148" s="5">
        <v>46</v>
      </c>
      <c r="C148" s="32">
        <v>0</v>
      </c>
      <c r="D148" s="25">
        <v>1</v>
      </c>
      <c r="E148" s="25">
        <v>0</v>
      </c>
      <c r="F148" s="25">
        <v>1</v>
      </c>
      <c r="G148" s="8">
        <v>53</v>
      </c>
      <c r="H148" s="5">
        <v>43</v>
      </c>
      <c r="I148" s="29">
        <f>H148/(G148+H148)</f>
        <v>0.44791666666666669</v>
      </c>
      <c r="J148" s="10">
        <v>11</v>
      </c>
      <c r="K148" s="5">
        <v>9</v>
      </c>
      <c r="L148" s="26">
        <f t="shared" si="2"/>
        <v>0.81818181818181823</v>
      </c>
      <c r="M148" s="5">
        <v>1</v>
      </c>
    </row>
    <row r="149" spans="1:13" x14ac:dyDescent="0.3">
      <c r="A149" s="16">
        <v>99864</v>
      </c>
      <c r="B149" s="5">
        <v>47</v>
      </c>
      <c r="C149" s="32">
        <v>0</v>
      </c>
      <c r="D149" s="25">
        <v>2</v>
      </c>
      <c r="E149" s="25">
        <v>1</v>
      </c>
      <c r="F149" s="25">
        <v>1</v>
      </c>
      <c r="G149" s="8">
        <v>97</v>
      </c>
      <c r="H149" s="5">
        <v>41</v>
      </c>
      <c r="I149" s="29">
        <f>H149/(G149+H149)</f>
        <v>0.29710144927536231</v>
      </c>
      <c r="J149" s="11">
        <v>13</v>
      </c>
      <c r="K149" s="5">
        <v>9</v>
      </c>
      <c r="L149" s="26">
        <f t="shared" si="2"/>
        <v>0.69230769230769229</v>
      </c>
      <c r="M149" s="5">
        <v>1</v>
      </c>
    </row>
    <row r="150" spans="1:13" x14ac:dyDescent="0.3">
      <c r="A150" s="5">
        <v>100796</v>
      </c>
      <c r="B150" s="5">
        <v>48</v>
      </c>
      <c r="C150" s="32">
        <v>0</v>
      </c>
      <c r="D150" s="25">
        <v>2</v>
      </c>
      <c r="E150" s="25">
        <v>1</v>
      </c>
      <c r="F150" s="25">
        <v>1</v>
      </c>
      <c r="G150" s="8">
        <v>84</v>
      </c>
      <c r="H150" s="5">
        <v>30</v>
      </c>
      <c r="I150" s="29">
        <f>H150/(G150+H150)</f>
        <v>0.26315789473684209</v>
      </c>
      <c r="J150" s="10">
        <v>16</v>
      </c>
      <c r="K150" s="5">
        <v>15</v>
      </c>
      <c r="L150" s="26">
        <f t="shared" si="2"/>
        <v>0.9375</v>
      </c>
      <c r="M150" s="5">
        <v>1</v>
      </c>
    </row>
    <row r="151" spans="1:13" x14ac:dyDescent="0.3">
      <c r="A151" s="16">
        <v>101136</v>
      </c>
      <c r="B151" s="5">
        <v>49</v>
      </c>
      <c r="C151" s="32">
        <v>0</v>
      </c>
      <c r="D151" s="25">
        <v>2</v>
      </c>
      <c r="E151" s="25">
        <v>1</v>
      </c>
      <c r="F151" s="25">
        <v>1</v>
      </c>
      <c r="G151" s="8">
        <v>72</v>
      </c>
      <c r="H151" s="5">
        <v>66</v>
      </c>
      <c r="I151" s="29">
        <f>H151/(G151+H151)</f>
        <v>0.47826086956521741</v>
      </c>
      <c r="J151" s="11">
        <v>8</v>
      </c>
      <c r="K151" s="5">
        <v>6</v>
      </c>
      <c r="L151" s="26">
        <f t="shared" si="2"/>
        <v>0.75</v>
      </c>
      <c r="M151" s="5">
        <v>1</v>
      </c>
    </row>
    <row r="152" spans="1:13" x14ac:dyDescent="0.3">
      <c r="A152" s="16">
        <v>102412</v>
      </c>
      <c r="B152" s="5">
        <v>50</v>
      </c>
      <c r="C152" s="32">
        <v>0</v>
      </c>
      <c r="D152" s="25">
        <v>2</v>
      </c>
      <c r="E152" s="25">
        <v>0</v>
      </c>
      <c r="F152" s="25">
        <v>0</v>
      </c>
      <c r="G152" s="8">
        <v>206</v>
      </c>
      <c r="H152" s="5">
        <v>62</v>
      </c>
      <c r="I152" s="29">
        <f>H152/(G152+H152)</f>
        <v>0.23134328358208955</v>
      </c>
      <c r="J152" s="11">
        <v>6</v>
      </c>
      <c r="K152" s="5">
        <v>6</v>
      </c>
      <c r="L152" s="26">
        <f t="shared" si="2"/>
        <v>1</v>
      </c>
      <c r="M152" s="5">
        <v>1</v>
      </c>
    </row>
    <row r="153" spans="1:13" x14ac:dyDescent="0.3">
      <c r="A153" s="16">
        <v>104380</v>
      </c>
      <c r="B153" s="5">
        <v>51</v>
      </c>
      <c r="C153" s="32">
        <v>0</v>
      </c>
      <c r="D153" s="25">
        <v>2</v>
      </c>
      <c r="E153" s="25">
        <v>1</v>
      </c>
      <c r="F153" s="25">
        <v>1</v>
      </c>
      <c r="G153" s="8">
        <v>75</v>
      </c>
      <c r="H153" s="5">
        <v>96</v>
      </c>
      <c r="I153" s="29">
        <f>H153/(G153+H153)</f>
        <v>0.56140350877192979</v>
      </c>
      <c r="J153" s="11">
        <v>5</v>
      </c>
      <c r="K153" s="5">
        <v>3</v>
      </c>
      <c r="L153" s="26">
        <f t="shared" si="2"/>
        <v>0.6</v>
      </c>
      <c r="M153" s="5">
        <v>1</v>
      </c>
    </row>
    <row r="154" spans="1:13" x14ac:dyDescent="0.3">
      <c r="A154" s="5">
        <v>111010</v>
      </c>
      <c r="B154" s="5">
        <v>52</v>
      </c>
      <c r="C154" s="32">
        <v>1</v>
      </c>
      <c r="D154" s="25">
        <v>2</v>
      </c>
      <c r="E154" s="25">
        <v>1</v>
      </c>
      <c r="F154" s="25">
        <v>1</v>
      </c>
      <c r="G154" s="8">
        <v>80</v>
      </c>
      <c r="H154" s="5">
        <v>38</v>
      </c>
      <c r="I154" s="29">
        <f>H154/(G154+H154)</f>
        <v>0.32203389830508472</v>
      </c>
      <c r="J154" s="10">
        <v>6</v>
      </c>
      <c r="K154" s="5">
        <v>3</v>
      </c>
      <c r="L154" s="26">
        <f t="shared" si="2"/>
        <v>0.5</v>
      </c>
      <c r="M154" s="5">
        <v>1</v>
      </c>
    </row>
    <row r="155" spans="1:13" x14ac:dyDescent="0.3">
      <c r="A155" s="5">
        <v>111699</v>
      </c>
      <c r="B155" s="5">
        <v>53</v>
      </c>
      <c r="C155" s="32">
        <v>0</v>
      </c>
      <c r="D155" s="25">
        <v>2</v>
      </c>
      <c r="E155" s="25">
        <v>1</v>
      </c>
      <c r="F155" s="25">
        <v>1</v>
      </c>
      <c r="G155" s="8">
        <v>88</v>
      </c>
      <c r="H155" s="5">
        <v>43</v>
      </c>
      <c r="I155" s="29">
        <f>H155/(G155+H155)</f>
        <v>0.3282442748091603</v>
      </c>
      <c r="J155" s="10">
        <v>14</v>
      </c>
      <c r="K155" s="5">
        <v>10</v>
      </c>
      <c r="L155" s="26">
        <f t="shared" si="2"/>
        <v>0.7142857142857143</v>
      </c>
      <c r="M155" s="5">
        <v>1</v>
      </c>
    </row>
  </sheetData>
  <pageMargins left="0.25" right="0.25" top="0.75" bottom="0.75" header="0.3" footer="0.3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Группы 1,2,3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2020-11-15T18:00:03Z</dcterms:modified>
</cp:coreProperties>
</file>