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anchonok\Desktop\"/>
    </mc:Choice>
  </mc:AlternateContent>
  <xr:revisionPtr revIDLastSave="0" documentId="8_{79F4EA41-CA21-4C5C-8C10-443A69EDBE52}" xr6:coauthVersionLast="47" xr6:coauthVersionMax="47" xr10:uidLastSave="{00000000-0000-0000-0000-000000000000}"/>
  <bookViews>
    <workbookView xWindow="-108" yWindow="-108" windowWidth="23256" windowHeight="12720" xr2:uid="{4E9BA4DD-E99D-448A-94FB-AD7159DA8C4F}"/>
  </bookViews>
  <sheets>
    <sheet name="Лист1" sheetId="1" r:id="rId1"/>
  </sheets>
  <definedNames>
    <definedName name="_xlchart.v1.0" hidden="1">Лист1!$A$10:$K$10</definedName>
    <definedName name="_xlchart.v1.1" hidden="1">Лист1!$A$11:$K$11</definedName>
    <definedName name="_xlchart.v1.10" hidden="1">Лист1!$A$1:$K$1</definedName>
    <definedName name="_xlchart.v1.100" hidden="1">Лист1!$D$1</definedName>
    <definedName name="_xlchart.v1.101" hidden="1">Лист1!$D$2:$D$28</definedName>
    <definedName name="_xlchart.v1.102" hidden="1">Лист1!$E$1</definedName>
    <definedName name="_xlchart.v1.103" hidden="1">Лист1!$E$2:$E$28</definedName>
    <definedName name="_xlchart.v1.104" hidden="1">Лист1!$F$1</definedName>
    <definedName name="_xlchart.v1.105" hidden="1">Лист1!$F$2:$F$28</definedName>
    <definedName name="_xlchart.v1.106" hidden="1">Лист1!$G$1</definedName>
    <definedName name="_xlchart.v1.107" hidden="1">Лист1!$G$2:$G$28</definedName>
    <definedName name="_xlchart.v1.108" hidden="1">Лист1!$H$1</definedName>
    <definedName name="_xlchart.v1.109" hidden="1">Лист1!$H$2:$H$28</definedName>
    <definedName name="_xlchart.v1.11" hidden="1">Лист1!$A$20:$K$20</definedName>
    <definedName name="_xlchart.v1.110" hidden="1">Лист1!$I$1</definedName>
    <definedName name="_xlchart.v1.111" hidden="1">Лист1!$I$2:$I$28</definedName>
    <definedName name="_xlchart.v1.112" hidden="1">Лист1!$J$1</definedName>
    <definedName name="_xlchart.v1.113" hidden="1">Лист1!$J$2:$J$28</definedName>
    <definedName name="_xlchart.v1.114" hidden="1">Лист1!$K$1</definedName>
    <definedName name="_xlchart.v1.115" hidden="1">Лист1!$K$2:$K$28</definedName>
    <definedName name="_xlchart.v1.116" hidden="1">Лист1!$A$1</definedName>
    <definedName name="_xlchart.v1.117" hidden="1">Лист1!$A$2:$A$28</definedName>
    <definedName name="_xlchart.v1.118" hidden="1">Лист1!$B$1</definedName>
    <definedName name="_xlchart.v1.119" hidden="1">Лист1!$B$2:$B$28</definedName>
    <definedName name="_xlchart.v1.12" hidden="1">Лист1!$A$21:$K$21</definedName>
    <definedName name="_xlchart.v1.120" hidden="1">Лист1!$C$1</definedName>
    <definedName name="_xlchart.v1.121" hidden="1">Лист1!$C$2:$C$28</definedName>
    <definedName name="_xlchart.v1.122" hidden="1">Лист1!$D$1</definedName>
    <definedName name="_xlchart.v1.123" hidden="1">Лист1!$D$2:$D$28</definedName>
    <definedName name="_xlchart.v1.124" hidden="1">Лист1!$E$1</definedName>
    <definedName name="_xlchart.v1.125" hidden="1">Лист1!$E$2:$E$28</definedName>
    <definedName name="_xlchart.v1.126" hidden="1">Лист1!$F$1</definedName>
    <definedName name="_xlchart.v1.127" hidden="1">Лист1!$F$2:$F$28</definedName>
    <definedName name="_xlchart.v1.128" hidden="1">Лист1!$G$1</definedName>
    <definedName name="_xlchart.v1.129" hidden="1">Лист1!$G$2:$G$28</definedName>
    <definedName name="_xlchart.v1.13" hidden="1">Лист1!$A$22:$K$22</definedName>
    <definedName name="_xlchart.v1.130" hidden="1">Лист1!$H$1</definedName>
    <definedName name="_xlchart.v1.131" hidden="1">Лист1!$H$2:$H$28</definedName>
    <definedName name="_xlchart.v1.132" hidden="1">Лист1!$I$1</definedName>
    <definedName name="_xlchart.v1.133" hidden="1">Лист1!$I$2:$I$28</definedName>
    <definedName name="_xlchart.v1.134" hidden="1">Лист1!$J$1</definedName>
    <definedName name="_xlchart.v1.135" hidden="1">Лист1!$J$2:$J$28</definedName>
    <definedName name="_xlchart.v1.136" hidden="1">Лист1!$K$1</definedName>
    <definedName name="_xlchart.v1.137" hidden="1">Лист1!$K$2:$K$28</definedName>
    <definedName name="_xlchart.v1.138" hidden="1">Лист1!$A$1</definedName>
    <definedName name="_xlchart.v1.139" hidden="1">Лист1!$A$2:$A$28</definedName>
    <definedName name="_xlchart.v1.14" hidden="1">Лист1!$A$23:$K$23</definedName>
    <definedName name="_xlchart.v1.140" hidden="1">Лист1!$B$1</definedName>
    <definedName name="_xlchart.v1.141" hidden="1">Лист1!$B$2:$B$28</definedName>
    <definedName name="_xlchart.v1.142" hidden="1">Лист1!$C$1</definedName>
    <definedName name="_xlchart.v1.143" hidden="1">Лист1!$C$2:$C$28</definedName>
    <definedName name="_xlchart.v1.144" hidden="1">Лист1!$D$1</definedName>
    <definedName name="_xlchart.v1.145" hidden="1">Лист1!$D$2:$D$28</definedName>
    <definedName name="_xlchart.v1.146" hidden="1">Лист1!$E$1</definedName>
    <definedName name="_xlchart.v1.147" hidden="1">Лист1!$E$2:$E$28</definedName>
    <definedName name="_xlchart.v1.148" hidden="1">Лист1!$F$1</definedName>
    <definedName name="_xlchart.v1.149" hidden="1">Лист1!$F$2:$F$28</definedName>
    <definedName name="_xlchart.v1.15" hidden="1">Лист1!$A$24:$K$24</definedName>
    <definedName name="_xlchart.v1.150" hidden="1">Лист1!$G$1</definedName>
    <definedName name="_xlchart.v1.151" hidden="1">Лист1!$G$2:$G$28</definedName>
    <definedName name="_xlchart.v1.152" hidden="1">Лист1!$H$1</definedName>
    <definedName name="_xlchart.v1.153" hidden="1">Лист1!$H$2:$H$28</definedName>
    <definedName name="_xlchart.v1.154" hidden="1">Лист1!$I$1</definedName>
    <definedName name="_xlchart.v1.155" hidden="1">Лист1!$I$2:$I$28</definedName>
    <definedName name="_xlchart.v1.156" hidden="1">Лист1!$J$1</definedName>
    <definedName name="_xlchart.v1.157" hidden="1">Лист1!$J$2:$J$28</definedName>
    <definedName name="_xlchart.v1.158" hidden="1">Лист1!$K$1</definedName>
    <definedName name="_xlchart.v1.159" hidden="1">Лист1!$K$2:$K$28</definedName>
    <definedName name="_xlchart.v1.16" hidden="1">Лист1!$A$25:$K$25</definedName>
    <definedName name="_xlchart.v1.17" hidden="1">Лист1!$A$26:$K$26</definedName>
    <definedName name="_xlchart.v1.18" hidden="1">Лист1!$A$27:$K$27</definedName>
    <definedName name="_xlchart.v1.19" hidden="1">Лист1!$A$28:$K$28</definedName>
    <definedName name="_xlchart.v1.2" hidden="1">Лист1!$A$12:$K$12</definedName>
    <definedName name="_xlchart.v1.20" hidden="1">Лист1!$A$2:$K$2</definedName>
    <definedName name="_xlchart.v1.21" hidden="1">Лист1!$A$3:$K$3</definedName>
    <definedName name="_xlchart.v1.22" hidden="1">Лист1!$A$4:$K$4</definedName>
    <definedName name="_xlchart.v1.23" hidden="1">Лист1!$A$5:$K$5</definedName>
    <definedName name="_xlchart.v1.24" hidden="1">Лист1!$A$6:$K$6</definedName>
    <definedName name="_xlchart.v1.25" hidden="1">Лист1!$A$7:$K$7</definedName>
    <definedName name="_xlchart.v1.26" hidden="1">Лист1!$A$8:$K$8</definedName>
    <definedName name="_xlchart.v1.27" hidden="1">Лист1!$A$9:$K$9</definedName>
    <definedName name="_xlchart.v1.28" hidden="1">Лист1!$A$1</definedName>
    <definedName name="_xlchart.v1.29" hidden="1">Лист1!$A$2:$A$28</definedName>
    <definedName name="_xlchart.v1.3" hidden="1">Лист1!$A$13:$K$13</definedName>
    <definedName name="_xlchart.v1.30" hidden="1">Лист1!$B$1</definedName>
    <definedName name="_xlchart.v1.31" hidden="1">Лист1!$B$2:$B$28</definedName>
    <definedName name="_xlchart.v1.32" hidden="1">Лист1!$C$1</definedName>
    <definedName name="_xlchart.v1.33" hidden="1">Лист1!$C$2:$C$28</definedName>
    <definedName name="_xlchart.v1.34" hidden="1">Лист1!$D$1</definedName>
    <definedName name="_xlchart.v1.35" hidden="1">Лист1!$D$2:$D$28</definedName>
    <definedName name="_xlchart.v1.36" hidden="1">Лист1!$E$1</definedName>
    <definedName name="_xlchart.v1.37" hidden="1">Лист1!$E$2:$E$28</definedName>
    <definedName name="_xlchart.v1.38" hidden="1">Лист1!$F$1</definedName>
    <definedName name="_xlchart.v1.39" hidden="1">Лист1!$F$2:$F$28</definedName>
    <definedName name="_xlchart.v1.4" hidden="1">Лист1!$A$14:$K$14</definedName>
    <definedName name="_xlchart.v1.40" hidden="1">Лист1!$G$1</definedName>
    <definedName name="_xlchart.v1.41" hidden="1">Лист1!$G$2:$G$28</definedName>
    <definedName name="_xlchart.v1.42" hidden="1">Лист1!$H$1</definedName>
    <definedName name="_xlchart.v1.43" hidden="1">Лист1!$H$2:$H$28</definedName>
    <definedName name="_xlchart.v1.44" hidden="1">Лист1!$I$1</definedName>
    <definedName name="_xlchart.v1.45" hidden="1">Лист1!$I$2:$I$28</definedName>
    <definedName name="_xlchart.v1.46" hidden="1">Лист1!$J$1</definedName>
    <definedName name="_xlchart.v1.47" hidden="1">Лист1!$J$2:$J$28</definedName>
    <definedName name="_xlchart.v1.48" hidden="1">Лист1!$K$1</definedName>
    <definedName name="_xlchart.v1.49" hidden="1">Лист1!$K$2:$K$28</definedName>
    <definedName name="_xlchart.v1.5" hidden="1">Лист1!$A$15:$K$15</definedName>
    <definedName name="_xlchart.v1.50" hidden="1">Лист1!$A$1</definedName>
    <definedName name="_xlchart.v1.51" hidden="1">Лист1!$A$2:$A$28</definedName>
    <definedName name="_xlchart.v1.52" hidden="1">Лист1!$B$1</definedName>
    <definedName name="_xlchart.v1.53" hidden="1">Лист1!$B$2:$B$28</definedName>
    <definedName name="_xlchart.v1.54" hidden="1">Лист1!$C$1</definedName>
    <definedName name="_xlchart.v1.55" hidden="1">Лист1!$C$2:$C$28</definedName>
    <definedName name="_xlchart.v1.56" hidden="1">Лист1!$D$1</definedName>
    <definedName name="_xlchart.v1.57" hidden="1">Лист1!$D$2:$D$28</definedName>
    <definedName name="_xlchart.v1.58" hidden="1">Лист1!$E$1</definedName>
    <definedName name="_xlchart.v1.59" hidden="1">Лист1!$E$2:$E$28</definedName>
    <definedName name="_xlchart.v1.6" hidden="1">Лист1!$A$16:$K$16</definedName>
    <definedName name="_xlchart.v1.60" hidden="1">Лист1!$F$1</definedName>
    <definedName name="_xlchart.v1.61" hidden="1">Лист1!$F$2:$F$28</definedName>
    <definedName name="_xlchart.v1.62" hidden="1">Лист1!$G$1</definedName>
    <definedName name="_xlchart.v1.63" hidden="1">Лист1!$G$2:$G$28</definedName>
    <definedName name="_xlchart.v1.64" hidden="1">Лист1!$H$1</definedName>
    <definedName name="_xlchart.v1.65" hidden="1">Лист1!$H$2:$H$28</definedName>
    <definedName name="_xlchart.v1.66" hidden="1">Лист1!$I$1</definedName>
    <definedName name="_xlchart.v1.67" hidden="1">Лист1!$I$2:$I$28</definedName>
    <definedName name="_xlchart.v1.68" hidden="1">Лист1!$J$1</definedName>
    <definedName name="_xlchart.v1.69" hidden="1">Лист1!$J$2:$J$28</definedName>
    <definedName name="_xlchart.v1.7" hidden="1">Лист1!$A$17:$K$17</definedName>
    <definedName name="_xlchart.v1.70" hidden="1">Лист1!$K$1</definedName>
    <definedName name="_xlchart.v1.71" hidden="1">Лист1!$K$2:$K$28</definedName>
    <definedName name="_xlchart.v1.72" hidden="1">Лист1!$A$1</definedName>
    <definedName name="_xlchart.v1.73" hidden="1">Лист1!$A$2:$A$28</definedName>
    <definedName name="_xlchart.v1.74" hidden="1">Лист1!$B$1</definedName>
    <definedName name="_xlchart.v1.75" hidden="1">Лист1!$B$2:$B$28</definedName>
    <definedName name="_xlchart.v1.76" hidden="1">Лист1!$C$1</definedName>
    <definedName name="_xlchart.v1.77" hidden="1">Лист1!$C$2:$C$28</definedName>
    <definedName name="_xlchart.v1.78" hidden="1">Лист1!$D$1</definedName>
    <definedName name="_xlchart.v1.79" hidden="1">Лист1!$D$2:$D$28</definedName>
    <definedName name="_xlchart.v1.8" hidden="1">Лист1!$A$18:$K$18</definedName>
    <definedName name="_xlchart.v1.80" hidden="1">Лист1!$E$1</definedName>
    <definedName name="_xlchart.v1.81" hidden="1">Лист1!$E$2:$E$28</definedName>
    <definedName name="_xlchart.v1.82" hidden="1">Лист1!$F$1</definedName>
    <definedName name="_xlchart.v1.83" hidden="1">Лист1!$F$2:$F$28</definedName>
    <definedName name="_xlchart.v1.84" hidden="1">Лист1!$G$1</definedName>
    <definedName name="_xlchart.v1.85" hidden="1">Лист1!$G$2:$G$28</definedName>
    <definedName name="_xlchart.v1.86" hidden="1">Лист1!$H$1</definedName>
    <definedName name="_xlchart.v1.87" hidden="1">Лист1!$H$2:$H$28</definedName>
    <definedName name="_xlchart.v1.88" hidden="1">Лист1!$I$1</definedName>
    <definedName name="_xlchart.v1.89" hidden="1">Лист1!$I$2:$I$28</definedName>
    <definedName name="_xlchart.v1.9" hidden="1">Лист1!$A$19:$K$19</definedName>
    <definedName name="_xlchart.v1.90" hidden="1">Лист1!$J$1</definedName>
    <definedName name="_xlchart.v1.91" hidden="1">Лист1!$J$2:$J$28</definedName>
    <definedName name="_xlchart.v1.92" hidden="1">Лист1!$K$1</definedName>
    <definedName name="_xlchart.v1.93" hidden="1">Лист1!$K$2:$K$28</definedName>
    <definedName name="_xlchart.v1.94" hidden="1">Лист1!$A$1</definedName>
    <definedName name="_xlchart.v1.95" hidden="1">Лист1!$A$2:$A$28</definedName>
    <definedName name="_xlchart.v1.96" hidden="1">Лист1!$B$1</definedName>
    <definedName name="_xlchart.v1.97" hidden="1">Лист1!$B$2:$B$28</definedName>
    <definedName name="_xlchart.v1.98" hidden="1">Лист1!$C$1</definedName>
    <definedName name="_xlchart.v1.99" hidden="1">Лист1!$C$2:$C$28</definedName>
    <definedName name="диаграмма">Лист1!$K$20:$K$21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9" i="1"/>
  <c r="B20" i="1"/>
  <c r="B17" i="1"/>
  <c r="B27" i="1"/>
  <c r="E27" i="1"/>
  <c r="G27" i="1"/>
  <c r="I3" i="1"/>
  <c r="I4" i="1"/>
  <c r="I2" i="1"/>
  <c r="H5" i="1"/>
  <c r="H6" i="1"/>
  <c r="H7" i="1"/>
  <c r="H8" i="1"/>
  <c r="G23" i="1"/>
  <c r="G24" i="1"/>
  <c r="G25" i="1"/>
  <c r="G26" i="1"/>
  <c r="G22" i="1"/>
  <c r="F23" i="1"/>
  <c r="F24" i="1"/>
  <c r="F25" i="1"/>
  <c r="F26" i="1"/>
  <c r="F22" i="1"/>
  <c r="E28" i="1"/>
  <c r="B28" i="1"/>
  <c r="E15" i="1"/>
  <c r="E16" i="1"/>
  <c r="E17" i="1"/>
  <c r="E18" i="1"/>
  <c r="E19" i="1"/>
  <c r="E20" i="1"/>
  <c r="E21" i="1"/>
  <c r="E22" i="1"/>
  <c r="E23" i="1"/>
  <c r="E24" i="1"/>
  <c r="E25" i="1"/>
  <c r="E26" i="1"/>
  <c r="E14" i="1"/>
  <c r="D9" i="1"/>
  <c r="D10" i="1"/>
  <c r="D11" i="1"/>
  <c r="D12" i="1"/>
  <c r="D13" i="1"/>
  <c r="D14" i="1"/>
  <c r="D8" i="1"/>
  <c r="C8" i="1"/>
  <c r="C9" i="1"/>
  <c r="C10" i="1"/>
  <c r="C11" i="1"/>
  <c r="C12" i="1"/>
  <c r="C13" i="1"/>
  <c r="C14" i="1"/>
  <c r="C15" i="1"/>
  <c r="C16" i="1"/>
  <c r="C17" i="1"/>
  <c r="C7" i="1"/>
  <c r="B21" i="1"/>
  <c r="B22" i="1"/>
  <c r="B23" i="1"/>
  <c r="B24" i="1"/>
  <c r="B25" i="1"/>
  <c r="B26" i="1"/>
</calcChain>
</file>

<file path=xl/sharedStrings.xml><?xml version="1.0" encoding="utf-8"?>
<sst xmlns="http://schemas.openxmlformats.org/spreadsheetml/2006/main" count="11" uniqueCount="11">
  <si>
    <t>x1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</si>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</sst>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Лист1!$A$1:$K$1</c:f>
              <c:strCache>
                <c:ptCount val="11"/>
                <c:pt idx="0">
                  <c:v>x1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Лист1!$A$2:$K$2</c:f>
              <c:numCache>
                <c:formatCode>General</c:formatCode>
                <c:ptCount val="11"/>
                <c:pt idx="0">
                  <c:v>-15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9-4A14-846F-40F30C36CD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Лист1!$A$1:$K$1</c:f>
              <c:strCache>
                <c:ptCount val="11"/>
                <c:pt idx="0">
                  <c:v>x1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Лист1!$A$3:$K$3</c:f>
              <c:numCache>
                <c:formatCode>General</c:formatCode>
                <c:ptCount val="11"/>
                <c:pt idx="0">
                  <c:v>-14</c:v>
                </c:pt>
                <c:pt idx="8">
                  <c:v>2.5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9-4A14-846F-40F30C36CD7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Лист1!$A$1:$K$1</c:f>
              <c:strCache>
                <c:ptCount val="11"/>
                <c:pt idx="0">
                  <c:v>x1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Лист1!$A$4:$K$4</c:f>
              <c:numCache>
                <c:formatCode>General</c:formatCode>
                <c:ptCount val="11"/>
                <c:pt idx="0">
                  <c:v>-13</c:v>
                </c:pt>
                <c:pt idx="7">
                  <c:v>-6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59-4A14-846F-40F30C36CD7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Лист1!$A$1:$K$1</c:f>
              <c:strCache>
                <c:ptCount val="11"/>
                <c:pt idx="0">
                  <c:v>x1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Лист1!$A$5:$K$5</c:f>
              <c:numCache>
                <c:formatCode>General</c:formatCode>
                <c:ptCount val="11"/>
                <c:pt idx="0">
                  <c:v>-12</c:v>
                </c:pt>
                <c:pt idx="7">
                  <c:v>-0.75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59-4A14-846F-40F30C36CD7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Лист1!$A$1:$K$1</c:f>
              <c:strCache>
                <c:ptCount val="11"/>
                <c:pt idx="0">
                  <c:v>x1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Лист1!$A$6:$K$6</c:f>
              <c:numCache>
                <c:formatCode>General</c:formatCode>
                <c:ptCount val="11"/>
                <c:pt idx="0">
                  <c:v>-11</c:v>
                </c:pt>
                <c:pt idx="7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59-4A14-846F-40F30C36CD7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Лист1!$A$1:$K$1</c:f>
              <c:strCache>
                <c:ptCount val="11"/>
                <c:pt idx="0">
                  <c:v>x1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Лист1!$A$7:$K$7</c:f>
              <c:numCache>
                <c:formatCode>General</c:formatCode>
                <c:ptCount val="11"/>
                <c:pt idx="0">
                  <c:v>-10</c:v>
                </c:pt>
                <c:pt idx="2">
                  <c:v>6</c:v>
                </c:pt>
                <c:pt idx="7">
                  <c:v>5.25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59-4A14-846F-40F30C36CD7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Лист1!$A$1:$K$1</c:f>
              <c:strCache>
                <c:ptCount val="11"/>
                <c:pt idx="0">
                  <c:v>x1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Лист1!$A$8:$K$8</c:f>
              <c:numCache>
                <c:formatCode>General</c:formatCode>
                <c:ptCount val="11"/>
                <c:pt idx="0">
                  <c:v>-9</c:v>
                </c:pt>
                <c:pt idx="2">
                  <c:v>4.84</c:v>
                </c:pt>
                <c:pt idx="3">
                  <c:v>19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59-4A14-846F-40F30C36CD7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Лист1!$A$1:$K$1</c:f>
              <c:strCache>
                <c:ptCount val="11"/>
                <c:pt idx="0">
                  <c:v>x1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Лист1!$A$9:$K$9</c:f>
              <c:numCache>
                <c:formatCode>General</c:formatCode>
                <c:ptCount val="11"/>
                <c:pt idx="0">
                  <c:v>-8</c:v>
                </c:pt>
                <c:pt idx="2">
                  <c:v>3.76</c:v>
                </c:pt>
                <c:pt idx="3">
                  <c:v>15.222222222222221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59-4A14-846F-40F30C36CD7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Лист1!$A$1:$K$1</c:f>
              <c:strCache>
                <c:ptCount val="11"/>
                <c:pt idx="0">
                  <c:v>x1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Лист1!$A$10:$K$10</c:f>
              <c:numCache>
                <c:formatCode>General</c:formatCode>
                <c:ptCount val="11"/>
                <c:pt idx="0">
                  <c:v>-7</c:v>
                </c:pt>
                <c:pt idx="2">
                  <c:v>2.76</c:v>
                </c:pt>
                <c:pt idx="3">
                  <c:v>11.888888888888888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59-4A14-846F-40F30C36CD7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Лист1!$A$1:$K$1</c:f>
              <c:strCache>
                <c:ptCount val="11"/>
                <c:pt idx="0">
                  <c:v>x1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Лист1!$A$11:$K$11</c:f>
              <c:numCache>
                <c:formatCode>General</c:formatCode>
                <c:ptCount val="11"/>
                <c:pt idx="0">
                  <c:v>-6</c:v>
                </c:pt>
                <c:pt idx="2">
                  <c:v>1.8399999999999999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59-4A14-846F-40F30C36CD7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Лист1!$A$1:$K$1</c:f>
              <c:strCache>
                <c:ptCount val="11"/>
                <c:pt idx="0">
                  <c:v>x1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Лист1!$A$12:$K$12</c:f>
              <c:numCache>
                <c:formatCode>General</c:formatCode>
                <c:ptCount val="11"/>
                <c:pt idx="0">
                  <c:v>-5</c:v>
                </c:pt>
                <c:pt idx="2">
                  <c:v>1</c:v>
                </c:pt>
                <c:pt idx="3">
                  <c:v>6.5555555555555554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59-4A14-846F-40F30C36CD7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Лист1!$A$1:$K$1</c:f>
              <c:strCache>
                <c:ptCount val="11"/>
                <c:pt idx="0">
                  <c:v>x1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Лист1!$A$13:$K$13</c:f>
              <c:numCache>
                <c:formatCode>General</c:formatCode>
                <c:ptCount val="11"/>
                <c:pt idx="0">
                  <c:v>-4</c:v>
                </c:pt>
                <c:pt idx="2">
                  <c:v>0.24000000000000021</c:v>
                </c:pt>
                <c:pt idx="3">
                  <c:v>4.5555555555555554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459-4A14-846F-40F30C36CD7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Лист1!$A$1:$K$1</c:f>
              <c:strCache>
                <c:ptCount val="11"/>
                <c:pt idx="0">
                  <c:v>x1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Лист1!$A$14:$K$14</c:f>
              <c:numCache>
                <c:formatCode>General</c:formatCode>
                <c:ptCount val="11"/>
                <c:pt idx="0">
                  <c:v>-3</c:v>
                </c:pt>
                <c:pt idx="2">
                  <c:v>-0.43999999999999995</c:v>
                </c:pt>
                <c:pt idx="3">
                  <c:v>3</c:v>
                </c:pt>
                <c:pt idx="4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459-4A14-846F-40F30C36CD7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Лист1!$A$1:$K$1</c:f>
              <c:strCache>
                <c:ptCount val="11"/>
                <c:pt idx="0">
                  <c:v>x1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Лист1!$A$15:$K$15</c:f>
              <c:numCache>
                <c:formatCode>General</c:formatCode>
                <c:ptCount val="11"/>
                <c:pt idx="0">
                  <c:v>-2</c:v>
                </c:pt>
                <c:pt idx="2">
                  <c:v>-1.04</c:v>
                </c:pt>
                <c:pt idx="4">
                  <c:v>7.4166666666666661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459-4A14-846F-40F30C36CD7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Лист1!$A$1:$K$1</c:f>
              <c:strCache>
                <c:ptCount val="11"/>
                <c:pt idx="0">
                  <c:v>x1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Лист1!$A$16:$K$16</c:f>
              <c:numCache>
                <c:formatCode>General</c:formatCode>
                <c:ptCount val="11"/>
                <c:pt idx="0">
                  <c:v>-1</c:v>
                </c:pt>
                <c:pt idx="2">
                  <c:v>-1.56</c:v>
                </c:pt>
                <c:pt idx="4">
                  <c:v>7.333333333333333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459-4A14-846F-40F30C36CD71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Лист1!$A$1:$K$1</c:f>
              <c:strCache>
                <c:ptCount val="11"/>
                <c:pt idx="0">
                  <c:v>x1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Лист1!$A$17:$K$17</c:f>
              <c:numCache>
                <c:formatCode>General</c:formatCode>
                <c:ptCount val="11"/>
                <c:pt idx="0">
                  <c:v>0</c:v>
                </c:pt>
                <c:pt idx="1">
                  <c:v>-4.1111111111111107</c:v>
                </c:pt>
                <c:pt idx="2">
                  <c:v>-2</c:v>
                </c:pt>
                <c:pt idx="4">
                  <c:v>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459-4A14-846F-40F30C36CD71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Лист1!$A$1:$K$1</c:f>
              <c:strCache>
                <c:ptCount val="11"/>
                <c:pt idx="0">
                  <c:v>x1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Лист1!$A$18:$K$18</c:f>
              <c:numCache>
                <c:formatCode>General</c:formatCode>
                <c:ptCount val="11"/>
                <c:pt idx="0">
                  <c:v>1</c:v>
                </c:pt>
                <c:pt idx="1">
                  <c:v>-4.0370370370370372</c:v>
                </c:pt>
                <c:pt idx="4">
                  <c:v>7.1666666666666661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459-4A14-846F-40F30C36CD71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Лист1!$A$1:$K$1</c:f>
              <c:strCache>
                <c:ptCount val="11"/>
                <c:pt idx="0">
                  <c:v>x1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Лист1!$A$19:$K$19</c:f>
              <c:numCache>
                <c:formatCode>General</c:formatCode>
                <c:ptCount val="11"/>
                <c:pt idx="0">
                  <c:v>2</c:v>
                </c:pt>
                <c:pt idx="1">
                  <c:v>-3.9629629629629628</c:v>
                </c:pt>
                <c:pt idx="4">
                  <c:v>7.083333333333333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459-4A14-846F-40F30C36CD71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Лист1!$A$1:$K$1</c:f>
              <c:strCache>
                <c:ptCount val="11"/>
                <c:pt idx="0">
                  <c:v>x1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Лист1!$A$20:$K$20</c:f>
              <c:numCache>
                <c:formatCode>General</c:formatCode>
                <c:ptCount val="11"/>
                <c:pt idx="0">
                  <c:v>3</c:v>
                </c:pt>
                <c:pt idx="1">
                  <c:v>-3.8888888888888888</c:v>
                </c:pt>
                <c:pt idx="4">
                  <c:v>7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459-4A14-846F-40F30C36CD71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Лист1!$A$1:$K$1</c:f>
              <c:strCache>
                <c:ptCount val="11"/>
                <c:pt idx="0">
                  <c:v>x1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Лист1!$A$21:$K$21</c:f>
              <c:numCache>
                <c:formatCode>General</c:formatCode>
                <c:ptCount val="11"/>
                <c:pt idx="0">
                  <c:v>4</c:v>
                </c:pt>
                <c:pt idx="1">
                  <c:v>-3.8148148148148149</c:v>
                </c:pt>
                <c:pt idx="4">
                  <c:v>6.916666666666667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459-4A14-846F-40F30C36CD71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Лист1!$A$1:$K$1</c:f>
              <c:strCache>
                <c:ptCount val="11"/>
                <c:pt idx="0">
                  <c:v>x1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Лист1!$A$22:$K$22</c:f>
              <c:numCache>
                <c:formatCode>General</c:formatCode>
                <c:ptCount val="11"/>
                <c:pt idx="0">
                  <c:v>5</c:v>
                </c:pt>
                <c:pt idx="1">
                  <c:v>-3.7407407407407405</c:v>
                </c:pt>
                <c:pt idx="4">
                  <c:v>6.833333333333333</c:v>
                </c:pt>
                <c:pt idx="5">
                  <c:v>46.444444444444443</c:v>
                </c:pt>
                <c:pt idx="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459-4A14-846F-40F30C36CD71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Лист1!$A$1:$K$1</c:f>
              <c:strCache>
                <c:ptCount val="11"/>
                <c:pt idx="0">
                  <c:v>x1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Лист1!$A$23:$K$23</c:f>
              <c:numCache>
                <c:formatCode>General</c:formatCode>
                <c:ptCount val="11"/>
                <c:pt idx="0">
                  <c:v>6</c:v>
                </c:pt>
                <c:pt idx="1">
                  <c:v>-3.6666666666666665</c:v>
                </c:pt>
                <c:pt idx="4">
                  <c:v>6.75</c:v>
                </c:pt>
                <c:pt idx="5">
                  <c:v>42.111111111111107</c:v>
                </c:pt>
                <c:pt idx="6">
                  <c:v>56.625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459-4A14-846F-40F30C36CD71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Лист1!$A$1:$K$1</c:f>
              <c:strCache>
                <c:ptCount val="11"/>
                <c:pt idx="0">
                  <c:v>x1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Лист1!$A$24:$K$24</c:f>
              <c:numCache>
                <c:formatCode>General</c:formatCode>
                <c:ptCount val="11"/>
                <c:pt idx="0">
                  <c:v>7</c:v>
                </c:pt>
                <c:pt idx="1">
                  <c:v>-3.5925925925925926</c:v>
                </c:pt>
                <c:pt idx="4">
                  <c:v>6.666666666666667</c:v>
                </c:pt>
                <c:pt idx="5">
                  <c:v>38</c:v>
                </c:pt>
                <c:pt idx="6">
                  <c:v>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459-4A14-846F-40F30C36CD71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Лист1!$A$1:$K$1</c:f>
              <c:strCache>
                <c:ptCount val="11"/>
                <c:pt idx="0">
                  <c:v>x1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Лист1!$A$25:$K$25</c:f>
              <c:numCache>
                <c:formatCode>General</c:formatCode>
                <c:ptCount val="11"/>
                <c:pt idx="0">
                  <c:v>8</c:v>
                </c:pt>
                <c:pt idx="1">
                  <c:v>-3.5185185185185186</c:v>
                </c:pt>
                <c:pt idx="4">
                  <c:v>6.583333333333333</c:v>
                </c:pt>
                <c:pt idx="5">
                  <c:v>34.111111111111107</c:v>
                </c:pt>
                <c:pt idx="6">
                  <c:v>46.625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459-4A14-846F-40F30C36CD71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Лист1!$A$1:$K$1</c:f>
              <c:strCache>
                <c:ptCount val="11"/>
                <c:pt idx="0">
                  <c:v>x1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Лист1!$A$26:$K$26</c:f>
              <c:numCache>
                <c:formatCode>General</c:formatCode>
                <c:ptCount val="11"/>
                <c:pt idx="0" formatCode="0.00">
                  <c:v>8.3000000000000007</c:v>
                </c:pt>
                <c:pt idx="1">
                  <c:v>-3.4444444444444446</c:v>
                </c:pt>
                <c:pt idx="4">
                  <c:v>6.5</c:v>
                </c:pt>
                <c:pt idx="5">
                  <c:v>30.444444444444443</c:v>
                </c:pt>
                <c:pt idx="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459-4A14-846F-40F30C36CD71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Лист1!$A$1:$K$1</c:f>
              <c:strCache>
                <c:ptCount val="11"/>
                <c:pt idx="0">
                  <c:v>x1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Лист1!$A$27:$K$27</c:f>
              <c:numCache>
                <c:formatCode>General</c:formatCode>
                <c:ptCount val="11"/>
                <c:pt idx="0">
                  <c:v>8.5</c:v>
                </c:pt>
                <c:pt idx="1">
                  <c:v>-3.3703703703703702</c:v>
                </c:pt>
                <c:pt idx="4">
                  <c:v>6.416666666666667</c:v>
                </c:pt>
                <c:pt idx="6">
                  <c:v>37.625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459-4A14-846F-40F30C36CD71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Лист1!$A$1:$K$1</c:f>
              <c:strCache>
                <c:ptCount val="11"/>
                <c:pt idx="0">
                  <c:v>x1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Лист1!$A$28:$K$28</c:f>
              <c:numCache>
                <c:formatCode>General</c:formatCode>
                <c:ptCount val="11"/>
                <c:pt idx="0">
                  <c:v>9</c:v>
                </c:pt>
                <c:pt idx="1">
                  <c:v>-3.2962962962962963</c:v>
                </c:pt>
                <c:pt idx="4">
                  <c:v>6.333333333333333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459-4A14-846F-40F30C36C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761800"/>
        <c:axId val="546762520"/>
      </c:lineChart>
      <c:catAx>
        <c:axId val="54676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762520"/>
        <c:crosses val="autoZero"/>
        <c:auto val="1"/>
        <c:lblAlgn val="ctr"/>
        <c:lblOffset val="100"/>
        <c:noMultiLvlLbl val="0"/>
      </c:catAx>
      <c:valAx>
        <c:axId val="54676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76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480060</xdr:colOff>
      <xdr:row>6</xdr:row>
      <xdr:rowOff>163830</xdr:rowOff>
    </xdr:from>
    <xdr:to>
      <xdr:col>21</xdr:col>
      <xdr:colOff>15240</xdr:colOff>
      <xdr:row>25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674CDDE-2DF6-2C88-45FD-D44BCB72E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5EB6-8E42-4551-8EE4-06D2CB169257}">
  <dimension ref="A1:K28"/>
  <sheetViews>
    <sheetView tabSelected="1" topLeftCell="A4" workbookViewId="0">
      <selection activeCell="M23" sqref="M23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-15</v>
      </c>
      <c r="I2">
        <f>-0.5*(A2+13)^2+3</f>
        <v>1</v>
      </c>
      <c r="J2">
        <v>1</v>
      </c>
    </row>
    <row r="3" spans="1:11" x14ac:dyDescent="0.3">
      <c r="A3">
        <v>-14</v>
      </c>
      <c r="I3">
        <f t="shared" ref="I3:I4" si="0">-0.5*(A3+13)^2+3</f>
        <v>2.5</v>
      </c>
      <c r="J3">
        <v>1</v>
      </c>
    </row>
    <row r="4" spans="1:11" x14ac:dyDescent="0.3">
      <c r="A4">
        <v>-13</v>
      </c>
      <c r="H4">
        <v>-6</v>
      </c>
      <c r="I4">
        <f t="shared" si="0"/>
        <v>3</v>
      </c>
      <c r="J4">
        <v>1</v>
      </c>
    </row>
    <row r="5" spans="1:11" x14ac:dyDescent="0.3">
      <c r="A5">
        <v>-12</v>
      </c>
      <c r="H5">
        <f t="shared" ref="H5:H8" si="1">-0.75*(A3+11)^2+6</f>
        <v>-0.75</v>
      </c>
      <c r="J5">
        <v>1</v>
      </c>
    </row>
    <row r="6" spans="1:11" x14ac:dyDescent="0.3">
      <c r="A6">
        <v>-11</v>
      </c>
      <c r="H6">
        <f t="shared" si="1"/>
        <v>3</v>
      </c>
      <c r="J6">
        <v>1</v>
      </c>
    </row>
    <row r="7" spans="1:11" x14ac:dyDescent="0.3">
      <c r="A7">
        <v>-10</v>
      </c>
      <c r="C7">
        <f>(0.04*A2^2-3)</f>
        <v>6</v>
      </c>
      <c r="H7">
        <f t="shared" si="1"/>
        <v>5.25</v>
      </c>
      <c r="J7">
        <v>1</v>
      </c>
    </row>
    <row r="8" spans="1:11" x14ac:dyDescent="0.3">
      <c r="A8">
        <v>-9</v>
      </c>
      <c r="C8">
        <f t="shared" ref="C8:C17" si="2">(0.04*A3^2-3)</f>
        <v>4.84</v>
      </c>
      <c r="D8">
        <f>2/9*(A2+6)^2+1</f>
        <v>19</v>
      </c>
      <c r="H8">
        <f t="shared" si="1"/>
        <v>6</v>
      </c>
    </row>
    <row r="9" spans="1:11" x14ac:dyDescent="0.3">
      <c r="A9">
        <v>-8</v>
      </c>
      <c r="C9">
        <f t="shared" si="2"/>
        <v>3.76</v>
      </c>
      <c r="D9">
        <f t="shared" ref="D9:D14" si="3">2/9*(A3+6)^2+1</f>
        <v>15.222222222222221</v>
      </c>
    </row>
    <row r="10" spans="1:11" x14ac:dyDescent="0.3">
      <c r="A10">
        <v>-7</v>
      </c>
      <c r="C10">
        <f t="shared" si="2"/>
        <v>2.76</v>
      </c>
      <c r="D10">
        <f t="shared" si="3"/>
        <v>11.888888888888888</v>
      </c>
    </row>
    <row r="11" spans="1:11" x14ac:dyDescent="0.3">
      <c r="A11">
        <v>-6</v>
      </c>
      <c r="C11">
        <f t="shared" si="2"/>
        <v>1.8399999999999999</v>
      </c>
      <c r="D11">
        <f t="shared" si="3"/>
        <v>9</v>
      </c>
    </row>
    <row r="12" spans="1:11" x14ac:dyDescent="0.3">
      <c r="A12">
        <v>-5</v>
      </c>
      <c r="C12">
        <f t="shared" si="2"/>
        <v>1</v>
      </c>
      <c r="D12">
        <f t="shared" si="3"/>
        <v>6.5555555555555554</v>
      </c>
    </row>
    <row r="13" spans="1:11" x14ac:dyDescent="0.3">
      <c r="A13">
        <v>-4</v>
      </c>
      <c r="C13">
        <f t="shared" si="2"/>
        <v>0.24000000000000021</v>
      </c>
      <c r="D13">
        <f t="shared" si="3"/>
        <v>4.5555555555555554</v>
      </c>
    </row>
    <row r="14" spans="1:11" x14ac:dyDescent="0.3">
      <c r="A14">
        <v>-3</v>
      </c>
      <c r="C14">
        <f t="shared" si="2"/>
        <v>-0.43999999999999995</v>
      </c>
      <c r="D14">
        <f t="shared" si="3"/>
        <v>3</v>
      </c>
      <c r="E14">
        <f>-1/12*(A2-3)+6</f>
        <v>7.5</v>
      </c>
    </row>
    <row r="15" spans="1:11" x14ac:dyDescent="0.3">
      <c r="A15">
        <v>-2</v>
      </c>
      <c r="C15">
        <f t="shared" si="2"/>
        <v>-1.04</v>
      </c>
      <c r="E15">
        <f t="shared" ref="E15:E28" si="4">-1/12*(A3-3)+6</f>
        <v>7.4166666666666661</v>
      </c>
    </row>
    <row r="16" spans="1:11" x14ac:dyDescent="0.3">
      <c r="A16">
        <v>-1</v>
      </c>
      <c r="C16">
        <f t="shared" si="2"/>
        <v>-1.56</v>
      </c>
      <c r="E16">
        <f t="shared" si="4"/>
        <v>7.333333333333333</v>
      </c>
    </row>
    <row r="17" spans="1:11" x14ac:dyDescent="0.3">
      <c r="A17">
        <v>0</v>
      </c>
      <c r="B17">
        <f>(2/27*A2-3)</f>
        <v>-4.1111111111111107</v>
      </c>
      <c r="C17">
        <f t="shared" si="2"/>
        <v>-2</v>
      </c>
      <c r="E17">
        <f t="shared" si="4"/>
        <v>7.25</v>
      </c>
    </row>
    <row r="18" spans="1:11" x14ac:dyDescent="0.3">
      <c r="A18">
        <v>1</v>
      </c>
      <c r="B18">
        <f>(2/27*A3-3)</f>
        <v>-4.0370370370370372</v>
      </c>
      <c r="E18">
        <f t="shared" si="4"/>
        <v>7.1666666666666661</v>
      </c>
    </row>
    <row r="19" spans="1:11" x14ac:dyDescent="0.3">
      <c r="A19">
        <v>2</v>
      </c>
      <c r="B19">
        <f>(2/27*A4-3)</f>
        <v>-3.9629629629629628</v>
      </c>
      <c r="E19">
        <f t="shared" si="4"/>
        <v>7.083333333333333</v>
      </c>
    </row>
    <row r="20" spans="1:11" x14ac:dyDescent="0.3">
      <c r="A20">
        <v>3</v>
      </c>
      <c r="B20">
        <f>(2/27*A5-3)</f>
        <v>-3.8888888888888888</v>
      </c>
      <c r="E20">
        <f t="shared" si="4"/>
        <v>7</v>
      </c>
      <c r="K20">
        <v>3</v>
      </c>
    </row>
    <row r="21" spans="1:11" x14ac:dyDescent="0.3">
      <c r="A21">
        <v>4</v>
      </c>
      <c r="B21">
        <f>(2/27*A6-3)</f>
        <v>-3.8148148148148149</v>
      </c>
      <c r="E21">
        <f t="shared" si="4"/>
        <v>6.916666666666667</v>
      </c>
      <c r="K21">
        <v>3</v>
      </c>
    </row>
    <row r="22" spans="1:11" x14ac:dyDescent="0.3">
      <c r="A22">
        <v>5</v>
      </c>
      <c r="B22">
        <f>(2/27*A7-3)</f>
        <v>-3.7407407407407405</v>
      </c>
      <c r="E22">
        <f t="shared" si="4"/>
        <v>6.833333333333333</v>
      </c>
      <c r="F22">
        <f>(1/9*(A2-5)^2+2)</f>
        <v>46.444444444444443</v>
      </c>
      <c r="G22">
        <f>(1/8*(A2-7)^2+1.5)</f>
        <v>62</v>
      </c>
    </row>
    <row r="23" spans="1:11" x14ac:dyDescent="0.3">
      <c r="A23">
        <v>6</v>
      </c>
      <c r="B23">
        <f>(2/27*A8-3)</f>
        <v>-3.6666666666666665</v>
      </c>
      <c r="E23">
        <f t="shared" si="4"/>
        <v>6.75</v>
      </c>
      <c r="F23">
        <f t="shared" ref="F23:F26" si="5">(1/9*(A3-5)^2+2)</f>
        <v>42.111111111111107</v>
      </c>
      <c r="G23">
        <f t="shared" ref="G23:G27" si="6">(1/8*(A3-7)^2+1.5)</f>
        <v>56.625</v>
      </c>
    </row>
    <row r="24" spans="1:11" x14ac:dyDescent="0.3">
      <c r="A24">
        <v>7</v>
      </c>
      <c r="B24">
        <f>(2/27*A9-3)</f>
        <v>-3.5925925925925926</v>
      </c>
      <c r="E24">
        <f t="shared" si="4"/>
        <v>6.666666666666667</v>
      </c>
      <c r="F24">
        <f t="shared" si="5"/>
        <v>38</v>
      </c>
      <c r="G24">
        <f t="shared" si="6"/>
        <v>51.5</v>
      </c>
    </row>
    <row r="25" spans="1:11" x14ac:dyDescent="0.3">
      <c r="A25">
        <v>8</v>
      </c>
      <c r="B25">
        <f>(2/27*A10-3)</f>
        <v>-3.5185185185185186</v>
      </c>
      <c r="E25">
        <f t="shared" si="4"/>
        <v>6.583333333333333</v>
      </c>
      <c r="F25">
        <f t="shared" si="5"/>
        <v>34.111111111111107</v>
      </c>
      <c r="G25">
        <f t="shared" si="6"/>
        <v>46.625</v>
      </c>
    </row>
    <row r="26" spans="1:11" x14ac:dyDescent="0.3">
      <c r="A26" s="1">
        <v>8.3000000000000007</v>
      </c>
      <c r="B26">
        <f>(2/27*A11-3)</f>
        <v>-3.4444444444444446</v>
      </c>
      <c r="E26">
        <f t="shared" si="4"/>
        <v>6.5</v>
      </c>
      <c r="F26">
        <f t="shared" si="5"/>
        <v>30.444444444444443</v>
      </c>
      <c r="G26">
        <f t="shared" si="6"/>
        <v>42</v>
      </c>
    </row>
    <row r="27" spans="1:11" x14ac:dyDescent="0.3">
      <c r="A27">
        <v>8.5</v>
      </c>
      <c r="B27">
        <f t="shared" ref="B27:B28" si="7">(2/27*A12-3)</f>
        <v>-3.3703703703703702</v>
      </c>
      <c r="E27">
        <f t="shared" si="4"/>
        <v>6.416666666666667</v>
      </c>
      <c r="G27">
        <f t="shared" si="6"/>
        <v>37.625</v>
      </c>
    </row>
    <row r="28" spans="1:11" x14ac:dyDescent="0.3">
      <c r="A28">
        <v>9</v>
      </c>
      <c r="B28">
        <f t="shared" si="7"/>
        <v>-3.2962962962962963</v>
      </c>
      <c r="E28">
        <f t="shared" si="4"/>
        <v>6.333333333333333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диаграмма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Jiganchonok</dc:creator>
  <cp:lastModifiedBy>Кирилл Иордатий</cp:lastModifiedBy>
  <dcterms:created xsi:type="dcterms:W3CDTF">2024-01-23T18:43:48Z</dcterms:created>
  <dcterms:modified xsi:type="dcterms:W3CDTF">2024-01-23T20:31:27Z</dcterms:modified>
</cp:coreProperties>
</file>