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20" yWindow="-120" windowWidth="29040" windowHeight="15720"/>
  </bookViews>
  <sheets>
    <sheet name="Genetic Algorithm" sheetId="1" r:id="rId1"/>
    <sheet name="Island Model" sheetId="2" r:id="rId2"/>
    <sheet name="Simulated Annealing" sheetId="3" r:id="rId3"/>
    <sheet name="Tabu Search" sheetId="4" r:id="rId4"/>
  </sheets>
  <calcPr calcId="152511"/>
</workbook>
</file>

<file path=xl/calcChain.xml><?xml version="1.0" encoding="utf-8"?>
<calcChain xmlns="http://schemas.openxmlformats.org/spreadsheetml/2006/main">
  <c r="Q81" i="1" l="1"/>
  <c r="P81" i="1"/>
  <c r="O81" i="1"/>
  <c r="N77" i="1"/>
  <c r="N89" i="1"/>
  <c r="N85" i="1"/>
  <c r="N81" i="1"/>
  <c r="Q89" i="1"/>
  <c r="O89" i="1"/>
  <c r="P89" i="1"/>
  <c r="R89" i="1"/>
  <c r="R87" i="1"/>
  <c r="R86" i="1"/>
  <c r="R85" i="1"/>
  <c r="R84" i="1"/>
  <c r="R83" i="1"/>
  <c r="R82" i="1"/>
  <c r="R81" i="1"/>
  <c r="R80" i="1"/>
  <c r="R77" i="1"/>
  <c r="R74" i="1"/>
  <c r="R79" i="1"/>
  <c r="R78" i="1"/>
  <c r="R76" i="1"/>
  <c r="R75" i="1"/>
  <c r="R73" i="1"/>
  <c r="R72" i="1"/>
  <c r="R71" i="1"/>
  <c r="R70" i="1"/>
  <c r="Q73" i="1"/>
  <c r="P73" i="1"/>
  <c r="N73" i="1"/>
  <c r="O73" i="1"/>
  <c r="R88" i="1"/>
  <c r="Q85" i="1"/>
  <c r="P85" i="1"/>
  <c r="O85" i="1"/>
  <c r="N33" i="4"/>
  <c r="M33" i="4"/>
  <c r="L33" i="4"/>
  <c r="K33" i="4"/>
  <c r="J33" i="4"/>
  <c r="N32" i="4"/>
  <c r="N31" i="4"/>
  <c r="N30" i="4"/>
  <c r="N29" i="4"/>
  <c r="M29" i="4"/>
  <c r="L29" i="4"/>
  <c r="K29" i="4"/>
  <c r="J29" i="4"/>
  <c r="N28" i="4"/>
  <c r="N27" i="4"/>
  <c r="N26" i="4"/>
  <c r="N25" i="4"/>
  <c r="M25" i="4"/>
  <c r="L25" i="4"/>
  <c r="K25" i="4"/>
  <c r="J25" i="4"/>
  <c r="N24" i="4"/>
  <c r="N23" i="4"/>
  <c r="N22" i="4"/>
  <c r="N21" i="4"/>
  <c r="M21" i="4"/>
  <c r="L21" i="4"/>
  <c r="K21" i="4"/>
  <c r="J21" i="4"/>
  <c r="N20" i="4"/>
  <c r="N19" i="4"/>
  <c r="N18" i="4"/>
  <c r="N17" i="4"/>
  <c r="M17" i="4"/>
  <c r="L17" i="4"/>
  <c r="K17" i="4"/>
  <c r="J17" i="4"/>
  <c r="N16" i="4"/>
  <c r="N15" i="4"/>
  <c r="N14" i="4"/>
  <c r="N13" i="4"/>
  <c r="M13" i="4"/>
  <c r="L13" i="4"/>
  <c r="K13" i="4"/>
  <c r="J13" i="4"/>
  <c r="N12" i="4"/>
  <c r="N11" i="4"/>
  <c r="N10" i="4"/>
  <c r="N9" i="4"/>
  <c r="M9" i="4"/>
  <c r="L9" i="4"/>
  <c r="K9" i="4"/>
  <c r="J9" i="4"/>
  <c r="N8" i="4"/>
  <c r="N7" i="4"/>
  <c r="N6" i="4"/>
  <c r="N5" i="4"/>
  <c r="M5" i="4"/>
  <c r="L5" i="4"/>
  <c r="K5" i="4"/>
  <c r="J5" i="4"/>
  <c r="N4" i="4"/>
  <c r="N3" i="4"/>
  <c r="N2" i="4"/>
  <c r="M25" i="3"/>
  <c r="L25" i="3"/>
  <c r="K25" i="3"/>
  <c r="J25" i="3"/>
  <c r="I25" i="3"/>
  <c r="M24" i="3"/>
  <c r="M23" i="3"/>
  <c r="M22" i="3"/>
  <c r="M21" i="3"/>
  <c r="L21" i="3"/>
  <c r="K21" i="3"/>
  <c r="J21" i="3"/>
  <c r="I21" i="3"/>
  <c r="M20" i="3"/>
  <c r="M19" i="3"/>
  <c r="M18" i="3"/>
  <c r="M17" i="3"/>
  <c r="L17" i="3"/>
  <c r="K17" i="3"/>
  <c r="J17" i="3"/>
  <c r="I17" i="3"/>
  <c r="M16" i="3"/>
  <c r="M15" i="3"/>
  <c r="M14" i="3"/>
  <c r="M13" i="3"/>
  <c r="L13" i="3"/>
  <c r="K13" i="3"/>
  <c r="J13" i="3"/>
  <c r="I13" i="3"/>
  <c r="M12" i="3"/>
  <c r="M11" i="3"/>
  <c r="M10" i="3"/>
  <c r="M9" i="3"/>
  <c r="L9" i="3"/>
  <c r="K9" i="3"/>
  <c r="J9" i="3"/>
  <c r="I9" i="3"/>
  <c r="M8" i="3"/>
  <c r="M7" i="3"/>
  <c r="M6" i="3"/>
  <c r="M5" i="3"/>
  <c r="L5" i="3"/>
  <c r="K5" i="3"/>
  <c r="J5" i="3"/>
  <c r="I5" i="3"/>
  <c r="M4" i="3"/>
  <c r="M3" i="3"/>
  <c r="M2" i="3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Q77" i="1"/>
  <c r="P77" i="1"/>
  <c r="O77" i="1"/>
  <c r="R69" i="1"/>
  <c r="Q69" i="1"/>
  <c r="P69" i="1"/>
  <c r="O69" i="1"/>
  <c r="N69" i="1"/>
  <c r="R68" i="1"/>
  <c r="R67" i="1"/>
  <c r="R66" i="1"/>
  <c r="R65" i="1"/>
  <c r="Q65" i="1"/>
  <c r="P65" i="1"/>
  <c r="O65" i="1"/>
  <c r="N65" i="1"/>
  <c r="R64" i="1"/>
  <c r="R63" i="1"/>
  <c r="R62" i="1"/>
  <c r="R61" i="1"/>
  <c r="Q61" i="1"/>
  <c r="P61" i="1"/>
  <c r="O61" i="1"/>
  <c r="N61" i="1"/>
  <c r="R60" i="1"/>
  <c r="R59" i="1"/>
  <c r="R58" i="1"/>
  <c r="R57" i="1"/>
  <c r="Q57" i="1"/>
  <c r="P57" i="1"/>
  <c r="O57" i="1"/>
  <c r="N57" i="1"/>
  <c r="R56" i="1"/>
  <c r="R55" i="1"/>
  <c r="R54" i="1"/>
  <c r="R53" i="1"/>
  <c r="Q53" i="1"/>
  <c r="P53" i="1"/>
  <c r="O53" i="1"/>
  <c r="N53" i="1"/>
  <c r="R52" i="1"/>
  <c r="R51" i="1"/>
  <c r="R50" i="1"/>
  <c r="R49" i="1"/>
  <c r="Q49" i="1"/>
  <c r="P49" i="1"/>
  <c r="O49" i="1"/>
  <c r="N49" i="1"/>
  <c r="R48" i="1"/>
  <c r="R47" i="1"/>
  <c r="R46" i="1"/>
  <c r="R45" i="1"/>
  <c r="Q45" i="1"/>
  <c r="P45" i="1"/>
  <c r="O45" i="1"/>
  <c r="N45" i="1"/>
  <c r="R44" i="1"/>
  <c r="R43" i="1"/>
  <c r="R42" i="1"/>
  <c r="R41" i="1"/>
  <c r="Q41" i="1"/>
  <c r="P41" i="1"/>
  <c r="O41" i="1"/>
  <c r="N41" i="1"/>
  <c r="R40" i="1"/>
  <c r="R39" i="1"/>
  <c r="R38" i="1"/>
  <c r="R37" i="1"/>
  <c r="Q37" i="1"/>
  <c r="P37" i="1"/>
  <c r="O37" i="1"/>
  <c r="N37" i="1"/>
  <c r="R36" i="1"/>
  <c r="R35" i="1"/>
  <c r="R34" i="1"/>
  <c r="R33" i="1"/>
  <c r="Q33" i="1"/>
  <c r="P33" i="1"/>
  <c r="O33" i="1"/>
  <c r="N33" i="1"/>
  <c r="R32" i="1"/>
  <c r="R31" i="1"/>
  <c r="R30" i="1"/>
  <c r="R29" i="1"/>
  <c r="Q29" i="1"/>
  <c r="P29" i="1"/>
  <c r="O29" i="1"/>
  <c r="N29" i="1"/>
  <c r="R28" i="1"/>
  <c r="R27" i="1"/>
  <c r="R26" i="1"/>
  <c r="R25" i="1"/>
  <c r="Q25" i="1"/>
  <c r="P25" i="1"/>
  <c r="O25" i="1"/>
  <c r="N25" i="1"/>
  <c r="R24" i="1"/>
  <c r="R23" i="1"/>
  <c r="R22" i="1"/>
  <c r="R21" i="1"/>
  <c r="Q21" i="1"/>
  <c r="P21" i="1"/>
  <c r="O21" i="1"/>
  <c r="N21" i="1"/>
  <c r="R20" i="1"/>
  <c r="R19" i="1"/>
  <c r="R18" i="1"/>
  <c r="R17" i="1"/>
  <c r="Q17" i="1"/>
  <c r="P17" i="1"/>
  <c r="O17" i="1"/>
  <c r="N17" i="1"/>
  <c r="R16" i="1"/>
  <c r="R15" i="1"/>
  <c r="R14" i="1"/>
  <c r="R13" i="1"/>
  <c r="Q13" i="1"/>
  <c r="P13" i="1"/>
  <c r="O13" i="1"/>
  <c r="N13" i="1"/>
  <c r="R12" i="1"/>
  <c r="R11" i="1"/>
  <c r="R10" i="1"/>
  <c r="R9" i="1"/>
  <c r="Q9" i="1"/>
  <c r="P9" i="1"/>
  <c r="O9" i="1"/>
  <c r="N9" i="1"/>
  <c r="R8" i="1"/>
  <c r="R7" i="1"/>
  <c r="R6" i="1"/>
  <c r="R5" i="1"/>
  <c r="Q5" i="1"/>
  <c r="P5" i="1"/>
  <c r="O5" i="1"/>
  <c r="N5" i="1"/>
  <c r="R4" i="1"/>
  <c r="R3" i="1"/>
  <c r="R2" i="1"/>
</calcChain>
</file>

<file path=xl/sharedStrings.xml><?xml version="1.0" encoding="utf-8"?>
<sst xmlns="http://schemas.openxmlformats.org/spreadsheetml/2006/main" count="548" uniqueCount="38">
  <si>
    <t># avg</t>
  </si>
  <si>
    <t>#</t>
  </si>
  <si>
    <r>
      <t>N</t>
    </r>
    <r>
      <rPr>
        <b/>
        <vertAlign val="subscript"/>
        <sz val="14"/>
        <color rgb="FF000000"/>
        <rFont val="Times New Roman"/>
        <family val="1"/>
      </rPr>
      <t>p</t>
    </r>
  </si>
  <si>
    <r>
      <t>N</t>
    </r>
    <r>
      <rPr>
        <b/>
        <vertAlign val="subscript"/>
        <sz val="14"/>
        <color rgb="FF000000"/>
        <rFont val="Times New Roman"/>
        <family val="1"/>
      </rPr>
      <t>g</t>
    </r>
  </si>
  <si>
    <r>
      <t>P</t>
    </r>
    <r>
      <rPr>
        <b/>
        <vertAlign val="subscript"/>
        <sz val="14"/>
        <color rgb="FF000000"/>
        <rFont val="Times New Roman"/>
        <family val="1"/>
      </rPr>
      <t>e</t>
    </r>
  </si>
  <si>
    <r>
      <t>T</t>
    </r>
    <r>
      <rPr>
        <b/>
        <vertAlign val="subscript"/>
        <sz val="14"/>
        <color rgb="FF000000"/>
        <rFont val="Times New Roman"/>
        <family val="1"/>
      </rPr>
      <t>c</t>
    </r>
  </si>
  <si>
    <r>
      <t>N</t>
    </r>
    <r>
      <rPr>
        <b/>
        <vertAlign val="subscript"/>
        <sz val="14"/>
        <color rgb="FF000000"/>
        <rFont val="Times New Roman"/>
        <family val="1"/>
      </rPr>
      <t>k</t>
    </r>
  </si>
  <si>
    <r>
      <t>P</t>
    </r>
    <r>
      <rPr>
        <b/>
        <vertAlign val="subscript"/>
        <sz val="14"/>
        <color rgb="FF000000"/>
        <rFont val="Times New Roman"/>
        <family val="1"/>
      </rPr>
      <t>c</t>
    </r>
    <r>
      <rPr>
        <b/>
        <sz val="14"/>
        <color rgb="FF000000"/>
        <rFont val="Times New Roman"/>
        <family val="1"/>
      </rPr>
      <t xml:space="preserve"> </t>
    </r>
  </si>
  <si>
    <r>
      <t>T</t>
    </r>
    <r>
      <rPr>
        <b/>
        <vertAlign val="subscript"/>
        <sz val="14"/>
        <color rgb="FF000000"/>
        <rFont val="Times New Roman"/>
        <family val="1"/>
      </rPr>
      <t>m</t>
    </r>
  </si>
  <si>
    <r>
      <t>P</t>
    </r>
    <r>
      <rPr>
        <b/>
        <vertAlign val="subscript"/>
        <sz val="14"/>
        <color rgb="FF000000"/>
        <rFont val="Times New Roman"/>
        <family val="1"/>
      </rPr>
      <t>mg</t>
    </r>
    <r>
      <rPr>
        <b/>
        <sz val="14"/>
        <color rgb="FF000000"/>
        <rFont val="Times New Roman"/>
        <family val="1"/>
      </rPr>
      <t xml:space="preserve"> </t>
    </r>
  </si>
  <si>
    <r>
      <t>P</t>
    </r>
    <r>
      <rPr>
        <b/>
        <vertAlign val="subscript"/>
        <sz val="14"/>
        <color rgb="FF000000"/>
        <rFont val="Times New Roman"/>
        <family val="1"/>
      </rPr>
      <t>m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</si>
  <si>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</si>
  <si>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i</t>
    </r>
  </si>
  <si>
    <r>
      <t>t</t>
    </r>
    <r>
      <rPr>
        <b/>
        <vertAlign val="subscript"/>
        <sz val="14"/>
        <color rgb="FF000000"/>
        <rFont val="Times New Roman"/>
        <family val="1"/>
      </rPr>
      <t>s</t>
    </r>
  </si>
  <si>
    <r>
      <t>t</t>
    </r>
    <r>
      <rPr>
        <b/>
        <vertAlign val="subscript"/>
        <sz val="14"/>
        <color rgb="FF000000"/>
        <rFont val="Times New Roman"/>
        <family val="1"/>
      </rPr>
      <t>f</t>
    </r>
  </si>
  <si>
    <r>
      <t>F</t>
    </r>
    <r>
      <rPr>
        <b/>
        <vertAlign val="subscript"/>
        <sz val="14"/>
        <color rgb="FF000000"/>
        <rFont val="Times New Roman"/>
        <family val="1"/>
      </rPr>
      <t>s</t>
    </r>
  </si>
  <si>
    <r>
      <t>F</t>
    </r>
    <r>
      <rPr>
        <b/>
        <vertAlign val="subscript"/>
        <sz val="14"/>
        <color rgb="FF000000"/>
        <rFont val="Times New Roman"/>
        <family val="1"/>
      </rPr>
      <t>f</t>
    </r>
  </si>
  <si>
    <t>S</t>
  </si>
  <si>
    <t>0,1</t>
  </si>
  <si>
    <t>0,7</t>
  </si>
  <si>
    <t>0,2</t>
  </si>
  <si>
    <t>0,4</t>
  </si>
  <si>
    <t>0,6</t>
  </si>
  <si>
    <t>0,05</t>
  </si>
  <si>
    <t>0,8</t>
  </si>
  <si>
    <t>0,3</t>
  </si>
  <si>
    <r>
      <t>N</t>
    </r>
    <r>
      <rPr>
        <b/>
        <vertAlign val="subscript"/>
        <sz val="14"/>
        <color rgb="FF000000"/>
        <rFont val="Times New Roman"/>
        <family val="1"/>
      </rPr>
      <t>i</t>
    </r>
  </si>
  <si>
    <r>
      <t>N</t>
    </r>
    <r>
      <rPr>
        <b/>
        <vertAlign val="subscript"/>
        <sz val="14"/>
        <color rgb="FF000000"/>
        <rFont val="Times New Roman"/>
        <family val="1"/>
      </rPr>
      <t>st</t>
    </r>
  </si>
  <si>
    <r>
      <t>N</t>
    </r>
    <r>
      <rPr>
        <b/>
        <vertAlign val="subscript"/>
        <sz val="14"/>
        <color rgb="FF000000"/>
        <rFont val="Times New Roman"/>
        <family val="1"/>
      </rPr>
      <t>it</t>
    </r>
  </si>
  <si>
    <r>
      <t>P</t>
    </r>
    <r>
      <rPr>
        <b/>
        <vertAlign val="subscript"/>
        <sz val="14"/>
        <color rgb="FF000000"/>
        <rFont val="Times New Roman"/>
        <family val="1"/>
      </rPr>
      <t>mig</t>
    </r>
    <r>
      <rPr>
        <b/>
        <sz val="14"/>
        <color rgb="FF000000"/>
        <rFont val="Times New Roman"/>
        <family val="1"/>
      </rPr>
      <t xml:space="preserve"> </t>
    </r>
  </si>
  <si>
    <t>0,15</t>
  </si>
  <si>
    <t>0,25</t>
  </si>
  <si>
    <t>Temp</t>
  </si>
  <si>
    <t>Alpha</t>
  </si>
  <si>
    <t xml:space="preserve">Ntt </t>
  </si>
  <si>
    <r>
      <t>N</t>
    </r>
    <r>
      <rPr>
        <b/>
        <vertAlign val="subscript"/>
        <sz val="14"/>
        <color rgb="FF000000"/>
        <rFont val="Times New Roman"/>
        <family val="1"/>
      </rPr>
      <t>n</t>
    </r>
    <r>
      <rPr>
        <b/>
        <sz val="14"/>
        <color rgb="FF000000"/>
        <rFont val="Times New Roman"/>
        <family val="1"/>
      </rPr>
      <t xml:space="preserve"> </t>
    </r>
  </si>
  <si>
    <r>
      <t>N</t>
    </r>
    <r>
      <rPr>
        <b/>
        <vertAlign val="subscript"/>
        <sz val="14"/>
        <color rgb="FF000000"/>
        <rFont val="Times New Roman"/>
        <family val="1"/>
      </rPr>
      <t>tl</t>
    </r>
    <r>
      <rPr>
        <b/>
        <sz val="14"/>
        <color rgb="FF000000"/>
        <rFont val="Times New Roman"/>
        <family val="1"/>
      </rPr>
      <t xml:space="preserve">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</si>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</sst>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vertAlign val="subscript"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2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2" fontId="1" fillId="4" borderId="1" xfId="0" applyNumberFormat="1" applyFont="1" applyFill="1" applyBorder="1"/>
    <xf numFmtId="0" fontId="1" fillId="2" borderId="1" xfId="0" applyFont="1" applyFill="1" applyBorder="1"/>
    <xf numFmtId="0" fontId="4" fillId="3" borderId="1" xfId="0" applyFont="1" applyFill="1" applyBorder="1"/>
    <xf numFmtId="0" fontId="1" fillId="4" borderId="1" xfId="0" applyFont="1" applyFill="1" applyBorder="1"/>
    <xf numFmtId="2" fontId="1" fillId="2" borderId="1" xfId="0" applyNumberFormat="1" applyFon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topLeftCell="A34" zoomScale="85" zoomScaleNormal="85" workbookViewId="0">
      <selection activeCell="Q82" sqref="Q82"/>
    </sheetView>
  </sheetViews>
  <sheetFormatPr defaultColWidth="9.109375" defaultRowHeight="18.75" customHeight="1" x14ac:dyDescent="0.35"/>
  <cols>
    <col min="1" max="6" width="10.6640625" style="1" customWidth="1"/>
    <col min="7" max="7" width="8.88671875" style="1" customWidth="1"/>
    <col min="8" max="13" width="10.6640625" style="1" customWidth="1"/>
    <col min="14" max="18" width="20.6640625" style="1" customWidth="1"/>
    <col min="19" max="19" width="26.6640625" style="1" customWidth="1"/>
    <col min="20" max="20" width="18.33203125" style="1" customWidth="1"/>
    <col min="21" max="21" width="10.6640625" style="1" customWidth="1"/>
    <col min="22" max="22" width="11.33203125" style="1" customWidth="1"/>
    <col min="23" max="23" width="9.109375" style="1" customWidth="1"/>
    <col min="24" max="24" width="8" style="1" customWidth="1"/>
    <col min="25" max="25" width="10.109375" style="1" customWidth="1"/>
    <col min="26" max="26" width="10.6640625" style="1" customWidth="1"/>
    <col min="27" max="27" width="9.88671875" style="1" customWidth="1"/>
    <col min="28" max="28" width="9.109375" style="1" customWidth="1"/>
    <col min="29" max="16384" width="9.109375" style="1"/>
  </cols>
  <sheetData>
    <row r="1" spans="1:18" ht="24" customHeight="1" x14ac:dyDescent="0.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</row>
    <row r="2" spans="1:18" ht="18" x14ac:dyDescent="0.35">
      <c r="A2" s="4"/>
      <c r="B2" s="4">
        <v>1</v>
      </c>
      <c r="C2" s="5">
        <v>500</v>
      </c>
      <c r="D2" s="5">
        <v>2000</v>
      </c>
      <c r="E2" s="6" t="s">
        <v>18</v>
      </c>
      <c r="F2" s="5">
        <v>1</v>
      </c>
      <c r="G2" s="5"/>
      <c r="H2" s="6" t="s">
        <v>19</v>
      </c>
      <c r="I2" s="5">
        <v>1</v>
      </c>
      <c r="J2" s="5"/>
      <c r="K2" s="7" t="s">
        <v>20</v>
      </c>
      <c r="L2" s="5">
        <v>1</v>
      </c>
      <c r="M2" s="5">
        <v>1</v>
      </c>
      <c r="N2" s="6">
        <v>1.0549999999999999</v>
      </c>
      <c r="O2" s="6">
        <v>1756.8050000000001</v>
      </c>
      <c r="P2" s="6">
        <v>1112</v>
      </c>
      <c r="Q2" s="6">
        <v>30</v>
      </c>
      <c r="R2" s="5">
        <f>(P2-Q2)/(O2-N2)</f>
        <v>0.61626085718353985</v>
      </c>
    </row>
    <row r="3" spans="1:18" ht="18" x14ac:dyDescent="0.35">
      <c r="A3" s="4"/>
      <c r="B3" s="4">
        <v>2</v>
      </c>
      <c r="C3" s="5">
        <v>500</v>
      </c>
      <c r="D3" s="5">
        <v>2000</v>
      </c>
      <c r="E3" s="6" t="s">
        <v>18</v>
      </c>
      <c r="F3" s="5">
        <v>1</v>
      </c>
      <c r="G3" s="5"/>
      <c r="H3" s="6" t="s">
        <v>19</v>
      </c>
      <c r="I3" s="5">
        <v>1</v>
      </c>
      <c r="J3" s="5"/>
      <c r="K3" s="7" t="s">
        <v>20</v>
      </c>
      <c r="L3" s="5">
        <v>1</v>
      </c>
      <c r="M3" s="5">
        <v>1</v>
      </c>
      <c r="N3" s="5">
        <v>0.95199999999999996</v>
      </c>
      <c r="O3" s="5">
        <v>2243.348</v>
      </c>
      <c r="P3" s="5">
        <v>1147</v>
      </c>
      <c r="Q3" s="5">
        <v>19</v>
      </c>
      <c r="R3" s="5">
        <f>(P3-Q3)/(O3-N3)</f>
        <v>0.50303336252829567</v>
      </c>
    </row>
    <row r="4" spans="1:18" ht="18" x14ac:dyDescent="0.35">
      <c r="A4" s="4"/>
      <c r="B4" s="4">
        <v>3</v>
      </c>
      <c r="C4" s="5">
        <v>500</v>
      </c>
      <c r="D4" s="5">
        <v>2000</v>
      </c>
      <c r="E4" s="6" t="s">
        <v>18</v>
      </c>
      <c r="F4" s="5">
        <v>1</v>
      </c>
      <c r="G4" s="5"/>
      <c r="H4" s="6" t="s">
        <v>19</v>
      </c>
      <c r="I4" s="5">
        <v>1</v>
      </c>
      <c r="J4" s="5"/>
      <c r="K4" s="7" t="s">
        <v>20</v>
      </c>
      <c r="L4" s="5">
        <v>1</v>
      </c>
      <c r="M4" s="5">
        <v>1</v>
      </c>
      <c r="N4" s="5">
        <v>0.94299999999999995</v>
      </c>
      <c r="O4" s="5">
        <v>1811.941</v>
      </c>
      <c r="P4" s="5">
        <v>1127</v>
      </c>
      <c r="Q4" s="5">
        <v>17</v>
      </c>
      <c r="R4" s="5">
        <f>(P4-Q4)/(O4-N4)</f>
        <v>0.61292171498808945</v>
      </c>
    </row>
    <row r="5" spans="1:18" ht="18" x14ac:dyDescent="0.35">
      <c r="A5" s="8">
        <v>1</v>
      </c>
      <c r="B5" s="8"/>
      <c r="C5" s="5">
        <v>500</v>
      </c>
      <c r="D5" s="5">
        <v>2000</v>
      </c>
      <c r="E5" s="6" t="s">
        <v>18</v>
      </c>
      <c r="F5" s="5">
        <v>1</v>
      </c>
      <c r="G5" s="5"/>
      <c r="H5" s="6" t="s">
        <v>19</v>
      </c>
      <c r="I5" s="5">
        <v>1</v>
      </c>
      <c r="J5" s="5"/>
      <c r="K5" s="7" t="s">
        <v>20</v>
      </c>
      <c r="L5" s="5">
        <v>1</v>
      </c>
      <c r="M5" s="5">
        <v>1</v>
      </c>
      <c r="N5" s="9">
        <f>AVERAGE(N2:N4)</f>
        <v>0.98333333333333328</v>
      </c>
      <c r="O5" s="10">
        <f>AVERAGE(O2:O4)</f>
        <v>1937.3646666666666</v>
      </c>
      <c r="P5" s="10">
        <f>AVERAGE(P2:P4)</f>
        <v>1128.6666666666667</v>
      </c>
      <c r="Q5" s="10">
        <f>AVERAGE(Q2:Q4)</f>
        <v>22</v>
      </c>
      <c r="R5" s="10">
        <f>AVERAGE(R2:R4)</f>
        <v>0.57740531156664165</v>
      </c>
    </row>
    <row r="6" spans="1:18" ht="18" x14ac:dyDescent="0.35">
      <c r="A6" s="4"/>
      <c r="B6" s="4">
        <v>4</v>
      </c>
      <c r="C6" s="5">
        <v>500</v>
      </c>
      <c r="D6" s="5">
        <v>2000</v>
      </c>
      <c r="E6" s="6" t="s">
        <v>18</v>
      </c>
      <c r="F6" s="5">
        <v>1</v>
      </c>
      <c r="G6" s="5"/>
      <c r="H6" s="6" t="s">
        <v>19</v>
      </c>
      <c r="I6" s="5">
        <v>1</v>
      </c>
      <c r="J6" s="5"/>
      <c r="K6" s="7" t="s">
        <v>21</v>
      </c>
      <c r="L6" s="5">
        <v>1</v>
      </c>
      <c r="M6" s="5">
        <v>1</v>
      </c>
      <c r="N6" s="11">
        <v>0.96099999999999997</v>
      </c>
      <c r="O6" s="12">
        <v>1779.066</v>
      </c>
      <c r="P6" s="12">
        <v>1182</v>
      </c>
      <c r="Q6" s="12">
        <v>26</v>
      </c>
      <c r="R6" s="5">
        <f>(P6-Q6)/(O6-N6)</f>
        <v>0.6501303353851432</v>
      </c>
    </row>
    <row r="7" spans="1:18" ht="18" x14ac:dyDescent="0.35">
      <c r="A7" s="4"/>
      <c r="B7" s="4">
        <v>5</v>
      </c>
      <c r="C7" s="5">
        <v>500</v>
      </c>
      <c r="D7" s="5">
        <v>2000</v>
      </c>
      <c r="E7" s="6" t="s">
        <v>18</v>
      </c>
      <c r="F7" s="5">
        <v>1</v>
      </c>
      <c r="G7" s="5"/>
      <c r="H7" s="6" t="s">
        <v>19</v>
      </c>
      <c r="I7" s="5">
        <v>1</v>
      </c>
      <c r="J7" s="5"/>
      <c r="K7" s="7" t="s">
        <v>21</v>
      </c>
      <c r="L7" s="5">
        <v>1</v>
      </c>
      <c r="M7" s="5">
        <v>1</v>
      </c>
      <c r="N7" s="11">
        <v>0.94299999999999995</v>
      </c>
      <c r="O7" s="12">
        <v>1873.2950000000001</v>
      </c>
      <c r="P7" s="12">
        <v>1148</v>
      </c>
      <c r="Q7" s="12">
        <v>23</v>
      </c>
      <c r="R7" s="5">
        <f>(P7-Q7)/(O7-N7)</f>
        <v>0.60084855839072993</v>
      </c>
    </row>
    <row r="8" spans="1:18" ht="18" x14ac:dyDescent="0.35">
      <c r="A8" s="4"/>
      <c r="B8" s="4">
        <v>6</v>
      </c>
      <c r="C8" s="5">
        <v>500</v>
      </c>
      <c r="D8" s="5">
        <v>2000</v>
      </c>
      <c r="E8" s="6" t="s">
        <v>18</v>
      </c>
      <c r="F8" s="5">
        <v>1</v>
      </c>
      <c r="G8" s="5"/>
      <c r="H8" s="6" t="s">
        <v>19</v>
      </c>
      <c r="I8" s="5">
        <v>1</v>
      </c>
      <c r="J8" s="5"/>
      <c r="K8" s="7" t="s">
        <v>21</v>
      </c>
      <c r="L8" s="5">
        <v>1</v>
      </c>
      <c r="M8" s="5">
        <v>1</v>
      </c>
      <c r="N8" s="12">
        <v>1</v>
      </c>
      <c r="O8" s="12">
        <v>1903.739</v>
      </c>
      <c r="P8" s="12">
        <v>1142</v>
      </c>
      <c r="Q8" s="12">
        <v>25</v>
      </c>
      <c r="R8" s="5">
        <f>(P8-Q8)/(O8-N8)</f>
        <v>0.58704846014088108</v>
      </c>
    </row>
    <row r="9" spans="1:18" ht="18" x14ac:dyDescent="0.35">
      <c r="A9" s="8">
        <v>2</v>
      </c>
      <c r="B9" s="8"/>
      <c r="C9" s="5">
        <v>500</v>
      </c>
      <c r="D9" s="5">
        <v>2000</v>
      </c>
      <c r="E9" s="6" t="s">
        <v>18</v>
      </c>
      <c r="F9" s="5">
        <v>1</v>
      </c>
      <c r="G9" s="5"/>
      <c r="H9" s="6" t="s">
        <v>19</v>
      </c>
      <c r="I9" s="5">
        <v>1</v>
      </c>
      <c r="J9" s="5"/>
      <c r="K9" s="7" t="s">
        <v>21</v>
      </c>
      <c r="L9" s="5">
        <v>1</v>
      </c>
      <c r="M9" s="5">
        <v>1</v>
      </c>
      <c r="N9" s="9">
        <f>AVERAGE(N6:N8)</f>
        <v>0.96799999999999997</v>
      </c>
      <c r="O9" s="10">
        <f>AVERAGE(O6:O8)</f>
        <v>1852.0333333333335</v>
      </c>
      <c r="P9" s="10">
        <f>AVERAGE(P6:P8)</f>
        <v>1157.3333333333333</v>
      </c>
      <c r="Q9" s="10">
        <f>AVERAGE(Q6:Q8)</f>
        <v>24.666666666666668</v>
      </c>
      <c r="R9" s="10">
        <f>AVERAGE(R6:R8)</f>
        <v>0.61267578463891814</v>
      </c>
    </row>
    <row r="10" spans="1:18" ht="18" x14ac:dyDescent="0.35">
      <c r="A10" s="4"/>
      <c r="B10" s="4">
        <v>7</v>
      </c>
      <c r="C10" s="5">
        <v>500</v>
      </c>
      <c r="D10" s="5">
        <v>2000</v>
      </c>
      <c r="E10" s="6" t="s">
        <v>18</v>
      </c>
      <c r="F10" s="5">
        <v>1</v>
      </c>
      <c r="G10" s="5"/>
      <c r="H10" s="6" t="s">
        <v>19</v>
      </c>
      <c r="I10" s="5">
        <v>1</v>
      </c>
      <c r="J10" s="5"/>
      <c r="K10" s="7" t="s">
        <v>22</v>
      </c>
      <c r="L10" s="5">
        <v>1</v>
      </c>
      <c r="M10" s="5">
        <v>1</v>
      </c>
      <c r="N10" s="5">
        <v>1.0309999999999999</v>
      </c>
      <c r="O10" s="5">
        <v>1887.1030000000001</v>
      </c>
      <c r="P10" s="5">
        <v>1169</v>
      </c>
      <c r="Q10" s="5">
        <v>111</v>
      </c>
      <c r="R10" s="5">
        <f>(P10-Q10)/(O10-N10)</f>
        <v>0.56095419474972319</v>
      </c>
    </row>
    <row r="11" spans="1:18" ht="18" x14ac:dyDescent="0.35">
      <c r="A11" s="4"/>
      <c r="B11" s="4">
        <v>8</v>
      </c>
      <c r="C11" s="5">
        <v>500</v>
      </c>
      <c r="D11" s="5">
        <v>2000</v>
      </c>
      <c r="E11" s="6" t="s">
        <v>18</v>
      </c>
      <c r="F11" s="5">
        <v>1</v>
      </c>
      <c r="G11" s="5"/>
      <c r="H11" s="6" t="s">
        <v>19</v>
      </c>
      <c r="I11" s="5">
        <v>1</v>
      </c>
      <c r="J11" s="5"/>
      <c r="K11" s="7" t="s">
        <v>22</v>
      </c>
      <c r="L11" s="5">
        <v>1</v>
      </c>
      <c r="M11" s="5">
        <v>1</v>
      </c>
      <c r="N11" s="5">
        <v>0.96399999999999997</v>
      </c>
      <c r="O11" s="5">
        <v>1897.2840000000001</v>
      </c>
      <c r="P11" s="5">
        <v>1155</v>
      </c>
      <c r="Q11" s="5">
        <v>117</v>
      </c>
      <c r="R11" s="5">
        <f>(P11-Q11)/(O11-N11)</f>
        <v>0.54737597030037122</v>
      </c>
    </row>
    <row r="12" spans="1:18" ht="18" x14ac:dyDescent="0.35">
      <c r="A12" s="4"/>
      <c r="B12" s="4">
        <v>9</v>
      </c>
      <c r="C12" s="5">
        <v>500</v>
      </c>
      <c r="D12" s="5">
        <v>2000</v>
      </c>
      <c r="E12" s="6" t="s">
        <v>18</v>
      </c>
      <c r="F12" s="5">
        <v>1</v>
      </c>
      <c r="G12" s="5"/>
      <c r="H12" s="6" t="s">
        <v>19</v>
      </c>
      <c r="I12" s="5">
        <v>1</v>
      </c>
      <c r="J12" s="5"/>
      <c r="K12" s="7" t="s">
        <v>22</v>
      </c>
      <c r="L12" s="5">
        <v>1</v>
      </c>
      <c r="M12" s="5">
        <v>1</v>
      </c>
      <c r="N12" s="5">
        <v>0.94699999999999995</v>
      </c>
      <c r="O12" s="5">
        <v>1870.1990000000001</v>
      </c>
      <c r="P12" s="5">
        <v>1120</v>
      </c>
      <c r="Q12" s="5">
        <v>129</v>
      </c>
      <c r="R12" s="5">
        <f>(P12-Q12)/(O12-N12)</f>
        <v>0.53015858749917077</v>
      </c>
    </row>
    <row r="13" spans="1:18" ht="18" x14ac:dyDescent="0.35">
      <c r="A13" s="8">
        <v>3</v>
      </c>
      <c r="B13" s="8"/>
      <c r="C13" s="5">
        <v>500</v>
      </c>
      <c r="D13" s="5">
        <v>2000</v>
      </c>
      <c r="E13" s="6" t="s">
        <v>18</v>
      </c>
      <c r="F13" s="5">
        <v>1</v>
      </c>
      <c r="G13" s="5"/>
      <c r="H13" s="6" t="s">
        <v>19</v>
      </c>
      <c r="I13" s="5">
        <v>1</v>
      </c>
      <c r="J13" s="5"/>
      <c r="K13" s="7" t="s">
        <v>22</v>
      </c>
      <c r="L13" s="5">
        <v>1</v>
      </c>
      <c r="M13" s="5">
        <v>1</v>
      </c>
      <c r="N13" s="10">
        <f>AVERAGE(N10:N12)</f>
        <v>0.98066666666666658</v>
      </c>
      <c r="O13" s="10">
        <f>AVERAGE(O10:O12)</f>
        <v>1884.8620000000001</v>
      </c>
      <c r="P13" s="10">
        <f>AVERAGE(P10:P12)</f>
        <v>1148</v>
      </c>
      <c r="Q13" s="10">
        <f>AVERAGE(Q10:Q12)</f>
        <v>119</v>
      </c>
      <c r="R13" s="10">
        <f>AVERAGE(R10:R12)</f>
        <v>0.54616291751642176</v>
      </c>
    </row>
    <row r="14" spans="1:18" ht="18" x14ac:dyDescent="0.35">
      <c r="A14" s="4"/>
      <c r="B14" s="4">
        <v>10</v>
      </c>
      <c r="C14" s="5">
        <v>500</v>
      </c>
      <c r="D14" s="5">
        <v>2000</v>
      </c>
      <c r="E14" s="6" t="s">
        <v>18</v>
      </c>
      <c r="F14" s="5">
        <v>1</v>
      </c>
      <c r="G14" s="5"/>
      <c r="H14" s="6" t="s">
        <v>19</v>
      </c>
      <c r="I14" s="13">
        <v>2</v>
      </c>
      <c r="J14" s="13" t="s">
        <v>23</v>
      </c>
      <c r="K14" s="11" t="s">
        <v>20</v>
      </c>
      <c r="L14" s="5">
        <v>1</v>
      </c>
      <c r="M14" s="5">
        <v>1</v>
      </c>
      <c r="N14" s="5">
        <v>0.95499999999999996</v>
      </c>
      <c r="O14" s="5">
        <v>1792.713</v>
      </c>
      <c r="P14" s="5">
        <v>1175</v>
      </c>
      <c r="Q14" s="5">
        <v>53</v>
      </c>
      <c r="R14" s="5">
        <f>(P14-Q14)/(O14-N14)</f>
        <v>0.62620063646988045</v>
      </c>
    </row>
    <row r="15" spans="1:18" ht="18" x14ac:dyDescent="0.35">
      <c r="A15" s="4"/>
      <c r="B15" s="4">
        <v>11</v>
      </c>
      <c r="C15" s="5">
        <v>500</v>
      </c>
      <c r="D15" s="5">
        <v>2000</v>
      </c>
      <c r="E15" s="6" t="s">
        <v>18</v>
      </c>
      <c r="F15" s="5">
        <v>1</v>
      </c>
      <c r="G15" s="5"/>
      <c r="H15" s="6" t="s">
        <v>19</v>
      </c>
      <c r="I15" s="13">
        <v>2</v>
      </c>
      <c r="J15" s="13" t="s">
        <v>23</v>
      </c>
      <c r="K15" s="11" t="s">
        <v>20</v>
      </c>
      <c r="L15" s="5">
        <v>1</v>
      </c>
      <c r="M15" s="5">
        <v>1</v>
      </c>
      <c r="N15" s="5">
        <v>0.93200000000000005</v>
      </c>
      <c r="O15" s="5">
        <v>1841.0909999999999</v>
      </c>
      <c r="P15" s="5">
        <v>1165</v>
      </c>
      <c r="Q15" s="5">
        <v>80</v>
      </c>
      <c r="R15" s="5">
        <f>(P15-Q15)/(O15-N15)</f>
        <v>0.58962296192883334</v>
      </c>
    </row>
    <row r="16" spans="1:18" ht="18" x14ac:dyDescent="0.35">
      <c r="A16" s="4"/>
      <c r="B16" s="4">
        <v>12</v>
      </c>
      <c r="C16" s="5">
        <v>500</v>
      </c>
      <c r="D16" s="5">
        <v>2000</v>
      </c>
      <c r="E16" s="6" t="s">
        <v>18</v>
      </c>
      <c r="F16" s="5">
        <v>1</v>
      </c>
      <c r="G16" s="5"/>
      <c r="H16" s="6" t="s">
        <v>19</v>
      </c>
      <c r="I16" s="13">
        <v>2</v>
      </c>
      <c r="J16" s="13" t="s">
        <v>23</v>
      </c>
      <c r="K16" s="11" t="s">
        <v>20</v>
      </c>
      <c r="L16" s="5">
        <v>1</v>
      </c>
      <c r="M16" s="5">
        <v>1</v>
      </c>
      <c r="N16" s="5">
        <v>1.085</v>
      </c>
      <c r="O16" s="5">
        <v>1888.3230000000001</v>
      </c>
      <c r="P16" s="5">
        <v>1196</v>
      </c>
      <c r="Q16" s="5">
        <v>92</v>
      </c>
      <c r="R16" s="5">
        <f>(P16-Q16)/(O16-N16)</f>
        <v>0.58498186238301686</v>
      </c>
    </row>
    <row r="17" spans="1:18" ht="18" x14ac:dyDescent="0.35">
      <c r="A17" s="8">
        <v>4</v>
      </c>
      <c r="B17" s="8"/>
      <c r="C17" s="5">
        <v>500</v>
      </c>
      <c r="D17" s="5">
        <v>2000</v>
      </c>
      <c r="E17" s="6" t="s">
        <v>18</v>
      </c>
      <c r="F17" s="5">
        <v>1</v>
      </c>
      <c r="G17" s="5"/>
      <c r="H17" s="6" t="s">
        <v>19</v>
      </c>
      <c r="I17" s="13">
        <v>2</v>
      </c>
      <c r="J17" s="13" t="s">
        <v>23</v>
      </c>
      <c r="K17" s="11" t="s">
        <v>20</v>
      </c>
      <c r="L17" s="5">
        <v>1</v>
      </c>
      <c r="M17" s="5">
        <v>1</v>
      </c>
      <c r="N17" s="10">
        <f>AVERAGE(N14:N16)</f>
        <v>0.9906666666666667</v>
      </c>
      <c r="O17" s="10">
        <f>AVERAGE(O14:O16)</f>
        <v>1840.7090000000001</v>
      </c>
      <c r="P17" s="10">
        <f>AVERAGE(P14:P16)</f>
        <v>1178.6666666666667</v>
      </c>
      <c r="Q17" s="10">
        <f>AVERAGE(Q14:Q16)</f>
        <v>75</v>
      </c>
      <c r="R17" s="10">
        <f>AVERAGE(R14:R16)</f>
        <v>0.60026848692724355</v>
      </c>
    </row>
    <row r="18" spans="1:18" ht="18" x14ac:dyDescent="0.35">
      <c r="A18" s="4"/>
      <c r="B18" s="4">
        <v>13</v>
      </c>
      <c r="C18" s="5">
        <v>500</v>
      </c>
      <c r="D18" s="5">
        <v>2000</v>
      </c>
      <c r="E18" s="6" t="s">
        <v>18</v>
      </c>
      <c r="F18" s="5">
        <v>1</v>
      </c>
      <c r="G18" s="5"/>
      <c r="H18" s="6" t="s">
        <v>19</v>
      </c>
      <c r="I18" s="13">
        <v>2</v>
      </c>
      <c r="J18" s="13" t="s">
        <v>18</v>
      </c>
      <c r="K18" s="11" t="s">
        <v>20</v>
      </c>
      <c r="L18" s="5">
        <v>1</v>
      </c>
      <c r="M18" s="5">
        <v>1</v>
      </c>
      <c r="N18" s="5">
        <v>0.97299999999999998</v>
      </c>
      <c r="O18" s="5">
        <v>1857.568</v>
      </c>
      <c r="P18" s="5">
        <v>1165</v>
      </c>
      <c r="Q18" s="5">
        <v>79</v>
      </c>
      <c r="R18" s="5">
        <f>(P18-Q18)/(O18-N18)</f>
        <v>0.58494178859686685</v>
      </c>
    </row>
    <row r="19" spans="1:18" ht="18" x14ac:dyDescent="0.35">
      <c r="A19" s="4"/>
      <c r="B19" s="4">
        <v>14</v>
      </c>
      <c r="C19" s="5">
        <v>500</v>
      </c>
      <c r="D19" s="5">
        <v>2000</v>
      </c>
      <c r="E19" s="6" t="s">
        <v>18</v>
      </c>
      <c r="F19" s="5">
        <v>1</v>
      </c>
      <c r="G19" s="5"/>
      <c r="H19" s="6" t="s">
        <v>19</v>
      </c>
      <c r="I19" s="13">
        <v>2</v>
      </c>
      <c r="J19" s="13" t="s">
        <v>18</v>
      </c>
      <c r="K19" s="11" t="s">
        <v>20</v>
      </c>
      <c r="L19" s="5">
        <v>1</v>
      </c>
      <c r="M19" s="5">
        <v>1</v>
      </c>
      <c r="N19" s="5">
        <v>0.97099999999999997</v>
      </c>
      <c r="O19" s="5">
        <v>1852.181</v>
      </c>
      <c r="P19" s="5">
        <v>1164</v>
      </c>
      <c r="Q19" s="5">
        <v>91</v>
      </c>
      <c r="R19" s="5">
        <f>(P19-Q19)/(O19-N19)</f>
        <v>0.5796208966027625</v>
      </c>
    </row>
    <row r="20" spans="1:18" ht="18" x14ac:dyDescent="0.35">
      <c r="A20" s="4"/>
      <c r="B20" s="4">
        <v>15</v>
      </c>
      <c r="C20" s="5">
        <v>500</v>
      </c>
      <c r="D20" s="5">
        <v>2000</v>
      </c>
      <c r="E20" s="6" t="s">
        <v>18</v>
      </c>
      <c r="F20" s="5">
        <v>1</v>
      </c>
      <c r="G20" s="5"/>
      <c r="H20" s="6" t="s">
        <v>19</v>
      </c>
      <c r="I20" s="13">
        <v>2</v>
      </c>
      <c r="J20" s="13" t="s">
        <v>18</v>
      </c>
      <c r="K20" s="11" t="s">
        <v>20</v>
      </c>
      <c r="L20" s="5">
        <v>1</v>
      </c>
      <c r="M20" s="5">
        <v>1</v>
      </c>
      <c r="N20" s="5">
        <v>0.94899999999999995</v>
      </c>
      <c r="O20" s="5">
        <v>1886.702</v>
      </c>
      <c r="P20" s="5">
        <v>1164</v>
      </c>
      <c r="Q20" s="5">
        <v>71</v>
      </c>
      <c r="R20" s="5">
        <f>(P20-Q20)/(O20-N20)</f>
        <v>0.57960931256638593</v>
      </c>
    </row>
    <row r="21" spans="1:18" ht="18" x14ac:dyDescent="0.35">
      <c r="A21" s="8">
        <v>5</v>
      </c>
      <c r="B21" s="8"/>
      <c r="C21" s="5">
        <v>500</v>
      </c>
      <c r="D21" s="5">
        <v>2000</v>
      </c>
      <c r="E21" s="6" t="s">
        <v>18</v>
      </c>
      <c r="F21" s="5">
        <v>1</v>
      </c>
      <c r="G21" s="5"/>
      <c r="H21" s="6" t="s">
        <v>19</v>
      </c>
      <c r="I21" s="13">
        <v>2</v>
      </c>
      <c r="J21" s="13" t="s">
        <v>18</v>
      </c>
      <c r="K21" s="11" t="s">
        <v>20</v>
      </c>
      <c r="L21" s="5">
        <v>1</v>
      </c>
      <c r="M21" s="5">
        <v>1</v>
      </c>
      <c r="N21" s="10">
        <f>AVERAGE(N18:N20)</f>
        <v>0.96433333333333326</v>
      </c>
      <c r="O21" s="10">
        <f>AVERAGE(O18:O20)</f>
        <v>1865.4836666666667</v>
      </c>
      <c r="P21" s="10">
        <f>AVERAGE(P18:P20)</f>
        <v>1164.3333333333333</v>
      </c>
      <c r="Q21" s="10">
        <f>AVERAGE(Q18:Q20)</f>
        <v>80.333333333333329</v>
      </c>
      <c r="R21" s="10">
        <f>AVERAGE(R18:R20)</f>
        <v>0.58139066592200506</v>
      </c>
    </row>
    <row r="22" spans="1:18" ht="18" x14ac:dyDescent="0.35">
      <c r="A22" s="4"/>
      <c r="B22" s="4">
        <v>16</v>
      </c>
      <c r="C22" s="5">
        <v>500</v>
      </c>
      <c r="D22" s="5">
        <v>2000</v>
      </c>
      <c r="E22" s="6" t="s">
        <v>18</v>
      </c>
      <c r="F22" s="5">
        <v>1</v>
      </c>
      <c r="G22" s="5"/>
      <c r="H22" s="6" t="s">
        <v>19</v>
      </c>
      <c r="I22" s="13">
        <v>2</v>
      </c>
      <c r="J22" s="13" t="s">
        <v>20</v>
      </c>
      <c r="K22" s="11" t="s">
        <v>20</v>
      </c>
      <c r="L22" s="5">
        <v>1</v>
      </c>
      <c r="M22" s="5">
        <v>1</v>
      </c>
      <c r="N22" s="5">
        <v>1</v>
      </c>
      <c r="O22" s="5">
        <v>1856.855</v>
      </c>
      <c r="P22" s="5">
        <v>1167</v>
      </c>
      <c r="Q22" s="5">
        <v>46</v>
      </c>
      <c r="R22" s="5">
        <f>(P22-Q22)/(O22-N22)</f>
        <v>0.6040342591420127</v>
      </c>
    </row>
    <row r="23" spans="1:18" ht="18" x14ac:dyDescent="0.35">
      <c r="A23" s="4"/>
      <c r="B23" s="4">
        <v>17</v>
      </c>
      <c r="C23" s="5">
        <v>500</v>
      </c>
      <c r="D23" s="5">
        <v>2000</v>
      </c>
      <c r="E23" s="6" t="s">
        <v>18</v>
      </c>
      <c r="F23" s="5">
        <v>1</v>
      </c>
      <c r="G23" s="5"/>
      <c r="H23" s="6" t="s">
        <v>19</v>
      </c>
      <c r="I23" s="13">
        <v>2</v>
      </c>
      <c r="J23" s="13" t="s">
        <v>20</v>
      </c>
      <c r="K23" s="11" t="s">
        <v>20</v>
      </c>
      <c r="L23" s="5">
        <v>1</v>
      </c>
      <c r="M23" s="5">
        <v>1</v>
      </c>
      <c r="N23" s="5">
        <v>0.995</v>
      </c>
      <c r="O23" s="5">
        <v>1882.8119999999999</v>
      </c>
      <c r="P23" s="5">
        <v>1150</v>
      </c>
      <c r="Q23" s="5">
        <v>58</v>
      </c>
      <c r="R23" s="5">
        <f>(P23-Q23)/(O23-N23)</f>
        <v>0.58029021950593496</v>
      </c>
    </row>
    <row r="24" spans="1:18" ht="18" x14ac:dyDescent="0.35">
      <c r="A24" s="4"/>
      <c r="B24" s="4">
        <v>18</v>
      </c>
      <c r="C24" s="5">
        <v>500</v>
      </c>
      <c r="D24" s="5">
        <v>2000</v>
      </c>
      <c r="E24" s="6" t="s">
        <v>18</v>
      </c>
      <c r="F24" s="5">
        <v>1</v>
      </c>
      <c r="G24" s="5"/>
      <c r="H24" s="6" t="s">
        <v>19</v>
      </c>
      <c r="I24" s="13">
        <v>2</v>
      </c>
      <c r="J24" s="13" t="s">
        <v>20</v>
      </c>
      <c r="K24" s="11" t="s">
        <v>20</v>
      </c>
      <c r="L24" s="5">
        <v>1</v>
      </c>
      <c r="M24" s="5">
        <v>1</v>
      </c>
      <c r="N24" s="5">
        <v>1.03</v>
      </c>
      <c r="O24" s="5">
        <v>1905.749</v>
      </c>
      <c r="P24" s="5">
        <v>1153</v>
      </c>
      <c r="Q24" s="5">
        <v>59</v>
      </c>
      <c r="R24" s="5">
        <f>(P24-Q24)/(O24-N24)</f>
        <v>0.57436293752516776</v>
      </c>
    </row>
    <row r="25" spans="1:18" ht="18" x14ac:dyDescent="0.35">
      <c r="A25" s="8">
        <v>6</v>
      </c>
      <c r="B25" s="8"/>
      <c r="C25" s="5">
        <v>500</v>
      </c>
      <c r="D25" s="5">
        <v>2000</v>
      </c>
      <c r="E25" s="6" t="s">
        <v>18</v>
      </c>
      <c r="F25" s="5">
        <v>1</v>
      </c>
      <c r="G25" s="5"/>
      <c r="H25" s="6" t="s">
        <v>19</v>
      </c>
      <c r="I25" s="13">
        <v>2</v>
      </c>
      <c r="J25" s="13" t="s">
        <v>20</v>
      </c>
      <c r="K25" s="11" t="s">
        <v>20</v>
      </c>
      <c r="L25" s="5">
        <v>1</v>
      </c>
      <c r="M25" s="5">
        <v>1</v>
      </c>
      <c r="N25" s="10">
        <f>AVERAGE(N22:N24)</f>
        <v>1.0083333333333335</v>
      </c>
      <c r="O25" s="10">
        <f>AVERAGE(O22:O24)</f>
        <v>1881.8053333333335</v>
      </c>
      <c r="P25" s="10">
        <f>AVERAGE(P22:P24)</f>
        <v>1156.6666666666667</v>
      </c>
      <c r="Q25" s="10">
        <f>AVERAGE(Q22:Q24)</f>
        <v>54.333333333333336</v>
      </c>
      <c r="R25" s="10">
        <f>AVERAGE(R22:R24)</f>
        <v>0.58622913872437177</v>
      </c>
    </row>
    <row r="26" spans="1:18" ht="18" x14ac:dyDescent="0.35">
      <c r="A26" s="4"/>
      <c r="B26" s="4">
        <v>19</v>
      </c>
      <c r="C26" s="5">
        <v>500</v>
      </c>
      <c r="D26" s="5">
        <v>2000</v>
      </c>
      <c r="E26" s="6" t="s">
        <v>18</v>
      </c>
      <c r="F26" s="5">
        <v>1</v>
      </c>
      <c r="G26" s="5"/>
      <c r="H26" s="7" t="s">
        <v>21</v>
      </c>
      <c r="I26" s="5">
        <v>1</v>
      </c>
      <c r="J26" s="5"/>
      <c r="K26" s="11" t="s">
        <v>20</v>
      </c>
      <c r="L26" s="5">
        <v>1</v>
      </c>
      <c r="M26" s="5">
        <v>1</v>
      </c>
      <c r="N26" s="5">
        <v>0.95499999999999996</v>
      </c>
      <c r="O26" s="5">
        <v>1865.1420000000001</v>
      </c>
      <c r="P26" s="5">
        <v>1172</v>
      </c>
      <c r="Q26" s="5">
        <v>17</v>
      </c>
      <c r="R26" s="5">
        <f>(P26-Q26)/(O26-N26)</f>
        <v>0.61957303639602679</v>
      </c>
    </row>
    <row r="27" spans="1:18" ht="18" x14ac:dyDescent="0.35">
      <c r="A27" s="4"/>
      <c r="B27" s="4">
        <v>20</v>
      </c>
      <c r="C27" s="5">
        <v>500</v>
      </c>
      <c r="D27" s="5">
        <v>2000</v>
      </c>
      <c r="E27" s="6" t="s">
        <v>18</v>
      </c>
      <c r="F27" s="5">
        <v>1</v>
      </c>
      <c r="G27" s="5"/>
      <c r="H27" s="7" t="s">
        <v>21</v>
      </c>
      <c r="I27" s="5">
        <v>1</v>
      </c>
      <c r="J27" s="5"/>
      <c r="K27" s="11" t="s">
        <v>20</v>
      </c>
      <c r="L27" s="5">
        <v>1</v>
      </c>
      <c r="M27" s="5">
        <v>1</v>
      </c>
      <c r="N27" s="5">
        <v>0.94099999999999995</v>
      </c>
      <c r="O27" s="5">
        <v>1878.597</v>
      </c>
      <c r="P27" s="5">
        <v>1210</v>
      </c>
      <c r="Q27" s="5">
        <v>28</v>
      </c>
      <c r="R27" s="5">
        <f>(P27-Q27)/(O27-N27)</f>
        <v>0.62950828053701002</v>
      </c>
    </row>
    <row r="28" spans="1:18" ht="18" x14ac:dyDescent="0.35">
      <c r="A28" s="4"/>
      <c r="B28" s="4">
        <v>21</v>
      </c>
      <c r="C28" s="5">
        <v>500</v>
      </c>
      <c r="D28" s="5">
        <v>2000</v>
      </c>
      <c r="E28" s="6" t="s">
        <v>18</v>
      </c>
      <c r="F28" s="5">
        <v>1</v>
      </c>
      <c r="G28" s="5"/>
      <c r="H28" s="7" t="s">
        <v>21</v>
      </c>
      <c r="I28" s="5">
        <v>1</v>
      </c>
      <c r="J28" s="5"/>
      <c r="K28" s="11" t="s">
        <v>20</v>
      </c>
      <c r="L28" s="5">
        <v>1</v>
      </c>
      <c r="M28" s="5">
        <v>1</v>
      </c>
      <c r="N28" s="5">
        <v>0.96399999999999997</v>
      </c>
      <c r="O28" s="5">
        <v>1811.0150000000001</v>
      </c>
      <c r="P28" s="5">
        <v>1169</v>
      </c>
      <c r="Q28" s="5">
        <v>21</v>
      </c>
      <c r="R28" s="5">
        <f>(P28-Q28)/(O28-N28)</f>
        <v>0.63423627290059781</v>
      </c>
    </row>
    <row r="29" spans="1:18" ht="18" x14ac:dyDescent="0.35">
      <c r="A29" s="8">
        <v>7</v>
      </c>
      <c r="B29" s="8"/>
      <c r="C29" s="5">
        <v>500</v>
      </c>
      <c r="D29" s="5">
        <v>2000</v>
      </c>
      <c r="E29" s="6" t="s">
        <v>18</v>
      </c>
      <c r="F29" s="5">
        <v>1</v>
      </c>
      <c r="G29" s="5"/>
      <c r="H29" s="7" t="s">
        <v>21</v>
      </c>
      <c r="I29" s="5">
        <v>1</v>
      </c>
      <c r="J29" s="5"/>
      <c r="K29" s="11" t="s">
        <v>20</v>
      </c>
      <c r="L29" s="5">
        <v>1</v>
      </c>
      <c r="M29" s="5">
        <v>1</v>
      </c>
      <c r="N29" s="10">
        <f>AVERAGE(N26:N28)</f>
        <v>0.95333333333333325</v>
      </c>
      <c r="O29" s="10">
        <f>AVERAGE(O26:O28)</f>
        <v>1851.5846666666666</v>
      </c>
      <c r="P29" s="10">
        <f>AVERAGE(P26:P28)</f>
        <v>1183.6666666666667</v>
      </c>
      <c r="Q29" s="10">
        <f>AVERAGE(Q26:Q28)</f>
        <v>22</v>
      </c>
      <c r="R29" s="10">
        <f>AVERAGE(R26:R28)</f>
        <v>0.62777252994454491</v>
      </c>
    </row>
    <row r="30" spans="1:18" ht="18" x14ac:dyDescent="0.35">
      <c r="A30" s="4"/>
      <c r="B30" s="4">
        <v>22</v>
      </c>
      <c r="C30" s="5">
        <v>500</v>
      </c>
      <c r="D30" s="5">
        <v>2000</v>
      </c>
      <c r="E30" s="6" t="s">
        <v>18</v>
      </c>
      <c r="F30" s="5">
        <v>1</v>
      </c>
      <c r="G30" s="5"/>
      <c r="H30" s="7" t="s">
        <v>22</v>
      </c>
      <c r="I30" s="5">
        <v>1</v>
      </c>
      <c r="J30" s="5"/>
      <c r="K30" s="11" t="s">
        <v>20</v>
      </c>
      <c r="L30" s="5">
        <v>1</v>
      </c>
      <c r="M30" s="5">
        <v>1</v>
      </c>
      <c r="N30" s="5">
        <v>0.97599999999999998</v>
      </c>
      <c r="O30" s="5">
        <v>1789.7180000000001</v>
      </c>
      <c r="P30" s="5">
        <v>1196</v>
      </c>
      <c r="Q30" s="5">
        <v>11</v>
      </c>
      <c r="R30" s="5">
        <f>(P30-Q30)/(O30-N30)</f>
        <v>0.66247675740827916</v>
      </c>
    </row>
    <row r="31" spans="1:18" ht="18" x14ac:dyDescent="0.35">
      <c r="A31" s="4"/>
      <c r="B31" s="4">
        <v>23</v>
      </c>
      <c r="C31" s="5">
        <v>500</v>
      </c>
      <c r="D31" s="5">
        <v>2000</v>
      </c>
      <c r="E31" s="6" t="s">
        <v>18</v>
      </c>
      <c r="F31" s="5">
        <v>1</v>
      </c>
      <c r="G31" s="5"/>
      <c r="H31" s="7" t="s">
        <v>22</v>
      </c>
      <c r="I31" s="5">
        <v>1</v>
      </c>
      <c r="J31" s="5"/>
      <c r="K31" s="11" t="s">
        <v>20</v>
      </c>
      <c r="L31" s="5">
        <v>1</v>
      </c>
      <c r="M31" s="5">
        <v>1</v>
      </c>
      <c r="N31" s="5">
        <v>0.92300000000000004</v>
      </c>
      <c r="O31" s="5">
        <v>1797.59</v>
      </c>
      <c r="P31" s="5">
        <v>1170</v>
      </c>
      <c r="Q31" s="5">
        <v>22</v>
      </c>
      <c r="R31" s="5">
        <f>(P31-Q31)/(O31-N31)</f>
        <v>0.63896092041541364</v>
      </c>
    </row>
    <row r="32" spans="1:18" ht="18" x14ac:dyDescent="0.35">
      <c r="A32" s="4"/>
      <c r="B32" s="4">
        <v>24</v>
      </c>
      <c r="C32" s="5">
        <v>500</v>
      </c>
      <c r="D32" s="5">
        <v>2000</v>
      </c>
      <c r="E32" s="6" t="s">
        <v>18</v>
      </c>
      <c r="F32" s="5">
        <v>1</v>
      </c>
      <c r="G32" s="5"/>
      <c r="H32" s="7" t="s">
        <v>22</v>
      </c>
      <c r="I32" s="5">
        <v>1</v>
      </c>
      <c r="J32" s="5"/>
      <c r="K32" s="11" t="s">
        <v>20</v>
      </c>
      <c r="L32" s="5">
        <v>1</v>
      </c>
      <c r="M32" s="5">
        <v>1</v>
      </c>
      <c r="N32" s="5">
        <v>0.95699999999999996</v>
      </c>
      <c r="O32" s="5">
        <v>1802.6130000000001</v>
      </c>
      <c r="P32" s="5">
        <v>1129</v>
      </c>
      <c r="Q32" s="5">
        <v>20</v>
      </c>
      <c r="R32" s="5">
        <f>(P32-Q32)/(O32-N32)</f>
        <v>0.61554480988601601</v>
      </c>
    </row>
    <row r="33" spans="1:18" ht="18" x14ac:dyDescent="0.35">
      <c r="A33" s="8">
        <v>8</v>
      </c>
      <c r="B33" s="8"/>
      <c r="C33" s="5">
        <v>500</v>
      </c>
      <c r="D33" s="5">
        <v>2000</v>
      </c>
      <c r="E33" s="6" t="s">
        <v>18</v>
      </c>
      <c r="F33" s="5">
        <v>1</v>
      </c>
      <c r="G33" s="5"/>
      <c r="H33" s="7" t="s">
        <v>22</v>
      </c>
      <c r="I33" s="5">
        <v>1</v>
      </c>
      <c r="J33" s="5"/>
      <c r="K33" s="11" t="s">
        <v>20</v>
      </c>
      <c r="L33" s="5">
        <v>1</v>
      </c>
      <c r="M33" s="5">
        <v>1</v>
      </c>
      <c r="N33" s="10">
        <f>AVERAGE(N30:N32)</f>
        <v>0.95199999999999996</v>
      </c>
      <c r="O33" s="10">
        <f>AVERAGE(O30:O32)</f>
        <v>1796.6403333333335</v>
      </c>
      <c r="P33" s="10">
        <f>AVERAGE(P30:P32)</f>
        <v>1165</v>
      </c>
      <c r="Q33" s="10">
        <f>AVERAGE(Q30:Q32)</f>
        <v>17.666666666666668</v>
      </c>
      <c r="R33" s="10">
        <f>AVERAGE(R30:R32)</f>
        <v>0.63899416256990282</v>
      </c>
    </row>
    <row r="34" spans="1:18" ht="18" x14ac:dyDescent="0.35">
      <c r="A34" s="4"/>
      <c r="B34" s="4">
        <v>25</v>
      </c>
      <c r="C34" s="5">
        <v>500</v>
      </c>
      <c r="D34" s="5">
        <v>2000</v>
      </c>
      <c r="E34" s="6" t="s">
        <v>18</v>
      </c>
      <c r="F34" s="5">
        <v>1</v>
      </c>
      <c r="G34" s="5"/>
      <c r="H34" s="7" t="s">
        <v>24</v>
      </c>
      <c r="I34" s="5">
        <v>1</v>
      </c>
      <c r="J34" s="5"/>
      <c r="K34" s="11" t="s">
        <v>20</v>
      </c>
      <c r="L34" s="5">
        <v>1</v>
      </c>
      <c r="M34" s="5">
        <v>1</v>
      </c>
      <c r="N34" s="5">
        <v>0.95199999999999996</v>
      </c>
      <c r="O34" s="5">
        <v>1812.1510000000001</v>
      </c>
      <c r="P34" s="5">
        <v>1159</v>
      </c>
      <c r="Q34" s="5">
        <v>8</v>
      </c>
      <c r="R34" s="5">
        <f>(P34-Q34)/(O34-N34)</f>
        <v>0.63549063355269075</v>
      </c>
    </row>
    <row r="35" spans="1:18" ht="18" x14ac:dyDescent="0.35">
      <c r="A35" s="4"/>
      <c r="B35" s="4">
        <v>26</v>
      </c>
      <c r="C35" s="5">
        <v>500</v>
      </c>
      <c r="D35" s="5">
        <v>2000</v>
      </c>
      <c r="E35" s="6" t="s">
        <v>18</v>
      </c>
      <c r="F35" s="5">
        <v>1</v>
      </c>
      <c r="G35" s="5"/>
      <c r="H35" s="7" t="s">
        <v>24</v>
      </c>
      <c r="I35" s="5">
        <v>1</v>
      </c>
      <c r="J35" s="5"/>
      <c r="K35" s="11" t="s">
        <v>20</v>
      </c>
      <c r="L35" s="5">
        <v>1</v>
      </c>
      <c r="M35" s="5">
        <v>1</v>
      </c>
      <c r="N35" s="5">
        <v>1</v>
      </c>
      <c r="O35" s="5">
        <v>1799.6980000000001</v>
      </c>
      <c r="P35" s="5">
        <v>1196</v>
      </c>
      <c r="Q35" s="5">
        <v>16</v>
      </c>
      <c r="R35" s="5">
        <f>(P35-Q35)/(O35-N35)</f>
        <v>0.65603008398296991</v>
      </c>
    </row>
    <row r="36" spans="1:18" ht="18" x14ac:dyDescent="0.35">
      <c r="A36" s="4"/>
      <c r="B36" s="4">
        <v>27</v>
      </c>
      <c r="C36" s="5">
        <v>500</v>
      </c>
      <c r="D36" s="5">
        <v>2000</v>
      </c>
      <c r="E36" s="6" t="s">
        <v>18</v>
      </c>
      <c r="F36" s="5">
        <v>1</v>
      </c>
      <c r="G36" s="5"/>
      <c r="H36" s="7" t="s">
        <v>24</v>
      </c>
      <c r="I36" s="5">
        <v>1</v>
      </c>
      <c r="J36" s="5"/>
      <c r="K36" s="11" t="s">
        <v>20</v>
      </c>
      <c r="L36" s="5">
        <v>1</v>
      </c>
      <c r="M36" s="5">
        <v>1</v>
      </c>
      <c r="N36" s="5">
        <v>0.94499999999999995</v>
      </c>
      <c r="O36" s="5">
        <v>1814.1120000000001</v>
      </c>
      <c r="P36" s="5">
        <v>1137</v>
      </c>
      <c r="Q36" s="5">
        <v>21</v>
      </c>
      <c r="R36" s="5">
        <f>(P36-Q36)/(O36-N36)</f>
        <v>0.6154976348014275</v>
      </c>
    </row>
    <row r="37" spans="1:18" ht="18" x14ac:dyDescent="0.35">
      <c r="A37" s="8">
        <v>9</v>
      </c>
      <c r="B37" s="8"/>
      <c r="C37" s="5">
        <v>500</v>
      </c>
      <c r="D37" s="5">
        <v>2000</v>
      </c>
      <c r="E37" s="6" t="s">
        <v>18</v>
      </c>
      <c r="F37" s="5">
        <v>1</v>
      </c>
      <c r="G37" s="5"/>
      <c r="H37" s="7" t="s">
        <v>24</v>
      </c>
      <c r="I37" s="5">
        <v>1</v>
      </c>
      <c r="J37" s="5"/>
      <c r="K37" s="11" t="s">
        <v>20</v>
      </c>
      <c r="L37" s="5">
        <v>1</v>
      </c>
      <c r="M37" s="5">
        <v>1</v>
      </c>
      <c r="N37" s="10">
        <f>AVERAGE(N34:N36)</f>
        <v>0.96566666666666656</v>
      </c>
      <c r="O37" s="10">
        <f>AVERAGE(O34:O36)</f>
        <v>1808.6536666666668</v>
      </c>
      <c r="P37" s="10">
        <f>AVERAGE(P34:P36)</f>
        <v>1164</v>
      </c>
      <c r="Q37" s="10">
        <f>AVERAGE(Q34:Q36)</f>
        <v>15</v>
      </c>
      <c r="R37" s="10">
        <f>AVERAGE(R34:R36)</f>
        <v>0.63567278411236272</v>
      </c>
    </row>
    <row r="38" spans="1:18" ht="18" x14ac:dyDescent="0.35">
      <c r="A38" s="4"/>
      <c r="B38" s="4">
        <v>28</v>
      </c>
      <c r="C38" s="5">
        <v>500</v>
      </c>
      <c r="D38" s="5">
        <v>2000</v>
      </c>
      <c r="E38" s="7" t="s">
        <v>20</v>
      </c>
      <c r="F38" s="5">
        <v>1</v>
      </c>
      <c r="G38" s="5"/>
      <c r="H38" s="11" t="s">
        <v>22</v>
      </c>
      <c r="I38" s="5">
        <v>1</v>
      </c>
      <c r="J38" s="5"/>
      <c r="K38" s="11" t="s">
        <v>20</v>
      </c>
      <c r="L38" s="5">
        <v>1</v>
      </c>
      <c r="M38" s="5">
        <v>1</v>
      </c>
      <c r="N38" s="5">
        <v>0.95699999999999996</v>
      </c>
      <c r="O38" s="5">
        <v>1793.2729999999999</v>
      </c>
      <c r="P38" s="5">
        <v>1174</v>
      </c>
      <c r="Q38" s="5">
        <v>8</v>
      </c>
      <c r="R38" s="5">
        <f>(P38-Q38)/(O38-N38)</f>
        <v>0.65055492446644458</v>
      </c>
    </row>
    <row r="39" spans="1:18" ht="18" x14ac:dyDescent="0.35">
      <c r="A39" s="4"/>
      <c r="B39" s="4">
        <v>29</v>
      </c>
      <c r="C39" s="5">
        <v>500</v>
      </c>
      <c r="D39" s="5">
        <v>2000</v>
      </c>
      <c r="E39" s="7" t="s">
        <v>20</v>
      </c>
      <c r="F39" s="5">
        <v>1</v>
      </c>
      <c r="G39" s="5"/>
      <c r="H39" s="11" t="s">
        <v>22</v>
      </c>
      <c r="I39" s="5">
        <v>1</v>
      </c>
      <c r="J39" s="5"/>
      <c r="K39" s="11" t="s">
        <v>20</v>
      </c>
      <c r="L39" s="5">
        <v>1</v>
      </c>
      <c r="M39" s="5">
        <v>1</v>
      </c>
      <c r="N39" s="5">
        <v>0.96499999999999997</v>
      </c>
      <c r="O39" s="5">
        <v>1796.327</v>
      </c>
      <c r="P39" s="5">
        <v>1102</v>
      </c>
      <c r="Q39" s="5">
        <v>15</v>
      </c>
      <c r="R39" s="5">
        <f>(P39-Q39)/(O39-N39)</f>
        <v>0.60544892896251556</v>
      </c>
    </row>
    <row r="40" spans="1:18" ht="18" x14ac:dyDescent="0.35">
      <c r="A40" s="4"/>
      <c r="B40" s="4">
        <v>30</v>
      </c>
      <c r="C40" s="5">
        <v>500</v>
      </c>
      <c r="D40" s="5">
        <v>2000</v>
      </c>
      <c r="E40" s="7" t="s">
        <v>20</v>
      </c>
      <c r="F40" s="5">
        <v>1</v>
      </c>
      <c r="G40" s="5"/>
      <c r="H40" s="11" t="s">
        <v>22</v>
      </c>
      <c r="I40" s="5">
        <v>1</v>
      </c>
      <c r="J40" s="5"/>
      <c r="K40" s="11" t="s">
        <v>20</v>
      </c>
      <c r="L40" s="5">
        <v>1</v>
      </c>
      <c r="M40" s="5">
        <v>1</v>
      </c>
      <c r="N40" s="5">
        <v>0.95799999999999996</v>
      </c>
      <c r="O40" s="5">
        <v>1794.922</v>
      </c>
      <c r="P40" s="5">
        <v>1199</v>
      </c>
      <c r="Q40" s="5">
        <v>19</v>
      </c>
      <c r="R40" s="5">
        <f>(P40-Q40)/(O40-N40)</f>
        <v>0.65776124827477034</v>
      </c>
    </row>
    <row r="41" spans="1:18" ht="18" x14ac:dyDescent="0.35">
      <c r="A41" s="8">
        <v>10</v>
      </c>
      <c r="B41" s="8"/>
      <c r="C41" s="5">
        <v>500</v>
      </c>
      <c r="D41" s="5">
        <v>2000</v>
      </c>
      <c r="E41" s="7" t="s">
        <v>20</v>
      </c>
      <c r="F41" s="5">
        <v>1</v>
      </c>
      <c r="G41" s="5"/>
      <c r="H41" s="11" t="s">
        <v>22</v>
      </c>
      <c r="I41" s="5">
        <v>1</v>
      </c>
      <c r="J41" s="5"/>
      <c r="K41" s="11" t="s">
        <v>20</v>
      </c>
      <c r="L41" s="5">
        <v>1</v>
      </c>
      <c r="M41" s="5">
        <v>1</v>
      </c>
      <c r="N41" s="10">
        <f>AVERAGE(N38:N40)</f>
        <v>0.96</v>
      </c>
      <c r="O41" s="10">
        <f>AVERAGE(O38:O40)</f>
        <v>1794.8406666666667</v>
      </c>
      <c r="P41" s="10">
        <f>AVERAGE(P38:P40)</f>
        <v>1158.3333333333333</v>
      </c>
      <c r="Q41" s="10">
        <f>AVERAGE(Q38:Q40)</f>
        <v>14</v>
      </c>
      <c r="R41" s="10">
        <f>AVERAGE(R38:R40)</f>
        <v>0.6379217005679102</v>
      </c>
    </row>
    <row r="42" spans="1:18" ht="18" x14ac:dyDescent="0.35">
      <c r="A42" s="4"/>
      <c r="B42" s="4">
        <v>31</v>
      </c>
      <c r="C42" s="5">
        <v>500</v>
      </c>
      <c r="D42" s="5">
        <v>2000</v>
      </c>
      <c r="E42" s="7" t="s">
        <v>25</v>
      </c>
      <c r="F42" s="5">
        <v>1</v>
      </c>
      <c r="G42" s="5"/>
      <c r="H42" s="11" t="s">
        <v>22</v>
      </c>
      <c r="I42" s="5">
        <v>1</v>
      </c>
      <c r="J42" s="5"/>
      <c r="K42" s="11" t="s">
        <v>20</v>
      </c>
      <c r="L42" s="5">
        <v>1</v>
      </c>
      <c r="M42" s="5">
        <v>1</v>
      </c>
      <c r="N42" s="5">
        <v>0.94899999999999995</v>
      </c>
      <c r="O42" s="5">
        <v>1846.4670000000001</v>
      </c>
      <c r="P42" s="5">
        <v>1124</v>
      </c>
      <c r="Q42" s="5">
        <v>10</v>
      </c>
      <c r="R42" s="5">
        <f>(P42-Q42)/(O42-N42)</f>
        <v>0.60362456502727146</v>
      </c>
    </row>
    <row r="43" spans="1:18" ht="18" x14ac:dyDescent="0.35">
      <c r="A43" s="4"/>
      <c r="B43" s="4">
        <v>32</v>
      </c>
      <c r="C43" s="5">
        <v>500</v>
      </c>
      <c r="D43" s="5">
        <v>2000</v>
      </c>
      <c r="E43" s="7" t="s">
        <v>25</v>
      </c>
      <c r="F43" s="5">
        <v>1</v>
      </c>
      <c r="G43" s="5"/>
      <c r="H43" s="11" t="s">
        <v>22</v>
      </c>
      <c r="I43" s="5">
        <v>1</v>
      </c>
      <c r="J43" s="5"/>
      <c r="K43" s="11" t="s">
        <v>20</v>
      </c>
      <c r="L43" s="5">
        <v>1</v>
      </c>
      <c r="M43" s="5">
        <v>1</v>
      </c>
      <c r="N43" s="5">
        <v>1.036</v>
      </c>
      <c r="O43" s="5">
        <v>1848.3119999999999</v>
      </c>
      <c r="P43" s="5">
        <v>1154</v>
      </c>
      <c r="Q43" s="5">
        <v>15</v>
      </c>
      <c r="R43" s="5">
        <f>(P43-Q43)/(O43-N43)</f>
        <v>0.61658355329685444</v>
      </c>
    </row>
    <row r="44" spans="1:18" ht="18" x14ac:dyDescent="0.35">
      <c r="A44" s="4"/>
      <c r="B44" s="4">
        <v>33</v>
      </c>
      <c r="C44" s="5">
        <v>500</v>
      </c>
      <c r="D44" s="5">
        <v>2000</v>
      </c>
      <c r="E44" s="7" t="s">
        <v>25</v>
      </c>
      <c r="F44" s="5">
        <v>1</v>
      </c>
      <c r="G44" s="5"/>
      <c r="H44" s="11" t="s">
        <v>22</v>
      </c>
      <c r="I44" s="5">
        <v>1</v>
      </c>
      <c r="J44" s="5"/>
      <c r="K44" s="11" t="s">
        <v>20</v>
      </c>
      <c r="L44" s="5">
        <v>1</v>
      </c>
      <c r="M44" s="5">
        <v>1</v>
      </c>
      <c r="N44" s="5">
        <v>0.95199999999999996</v>
      </c>
      <c r="O44" s="5">
        <v>1826.518</v>
      </c>
      <c r="P44" s="5">
        <v>1167</v>
      </c>
      <c r="Q44" s="5">
        <v>29</v>
      </c>
      <c r="R44" s="5">
        <f>(P44-Q44)/(O44-N44)</f>
        <v>0.62336831426527439</v>
      </c>
    </row>
    <row r="45" spans="1:18" ht="18" x14ac:dyDescent="0.35">
      <c r="A45" s="8">
        <v>11</v>
      </c>
      <c r="B45" s="8"/>
      <c r="C45" s="5">
        <v>500</v>
      </c>
      <c r="D45" s="5">
        <v>2000</v>
      </c>
      <c r="E45" s="7" t="s">
        <v>25</v>
      </c>
      <c r="F45" s="5">
        <v>1</v>
      </c>
      <c r="G45" s="5"/>
      <c r="H45" s="11" t="s">
        <v>22</v>
      </c>
      <c r="I45" s="5">
        <v>1</v>
      </c>
      <c r="J45" s="5"/>
      <c r="K45" s="11" t="s">
        <v>20</v>
      </c>
      <c r="L45" s="5">
        <v>1</v>
      </c>
      <c r="M45" s="5">
        <v>1</v>
      </c>
      <c r="N45" s="10">
        <f>AVERAGE(N42:N44)</f>
        <v>0.97899999999999998</v>
      </c>
      <c r="O45" s="10">
        <f>AVERAGE(O42:O44)</f>
        <v>1840.4323333333334</v>
      </c>
      <c r="P45" s="10">
        <f>AVERAGE(P42:P44)</f>
        <v>1148.3333333333333</v>
      </c>
      <c r="Q45" s="10">
        <f>AVERAGE(Q42:Q44)</f>
        <v>18</v>
      </c>
      <c r="R45" s="10">
        <f>AVERAGE(R42:R44)</f>
        <v>0.61452547752980013</v>
      </c>
    </row>
    <row r="46" spans="1:18" ht="18" x14ac:dyDescent="0.35">
      <c r="A46" s="4"/>
      <c r="B46" s="4">
        <v>34</v>
      </c>
      <c r="C46" s="5">
        <v>500</v>
      </c>
      <c r="D46" s="5">
        <v>2000</v>
      </c>
      <c r="E46" s="11" t="s">
        <v>18</v>
      </c>
      <c r="F46" s="5">
        <v>1</v>
      </c>
      <c r="G46" s="5"/>
      <c r="H46" s="11" t="s">
        <v>22</v>
      </c>
      <c r="I46" s="5">
        <v>1</v>
      </c>
      <c r="J46" s="5"/>
      <c r="K46" s="11" t="s">
        <v>20</v>
      </c>
      <c r="L46" s="13">
        <v>2</v>
      </c>
      <c r="M46" s="5">
        <v>1</v>
      </c>
      <c r="N46" s="5">
        <v>0.95599999999999996</v>
      </c>
      <c r="O46" s="5">
        <v>1878.146</v>
      </c>
      <c r="P46" s="5">
        <v>1178</v>
      </c>
      <c r="Q46" s="5">
        <v>13</v>
      </c>
      <c r="R46" s="5">
        <f>(P46-Q46)/(O46-N46)</f>
        <v>0.6206084626489593</v>
      </c>
    </row>
    <row r="47" spans="1:18" ht="18" x14ac:dyDescent="0.35">
      <c r="A47" s="4"/>
      <c r="B47" s="4">
        <v>35</v>
      </c>
      <c r="C47" s="5">
        <v>500</v>
      </c>
      <c r="D47" s="5">
        <v>2000</v>
      </c>
      <c r="E47" s="11" t="s">
        <v>18</v>
      </c>
      <c r="F47" s="5">
        <v>1</v>
      </c>
      <c r="G47" s="5"/>
      <c r="H47" s="11" t="s">
        <v>22</v>
      </c>
      <c r="I47" s="5">
        <v>1</v>
      </c>
      <c r="J47" s="5"/>
      <c r="K47" s="11" t="s">
        <v>20</v>
      </c>
      <c r="L47" s="13">
        <v>2</v>
      </c>
      <c r="M47" s="5">
        <v>1</v>
      </c>
      <c r="N47" s="5">
        <v>0.99099999999999999</v>
      </c>
      <c r="O47" s="5">
        <v>1886.77</v>
      </c>
      <c r="P47" s="5">
        <v>1157</v>
      </c>
      <c r="Q47" s="5">
        <v>13</v>
      </c>
      <c r="R47" s="5">
        <f>(P47-Q47)/(O47-N47)</f>
        <v>0.60664584768416663</v>
      </c>
    </row>
    <row r="48" spans="1:18" ht="18" x14ac:dyDescent="0.35">
      <c r="A48" s="4"/>
      <c r="B48" s="4">
        <v>36</v>
      </c>
      <c r="C48" s="5">
        <v>500</v>
      </c>
      <c r="D48" s="5">
        <v>2000</v>
      </c>
      <c r="E48" s="11" t="s">
        <v>18</v>
      </c>
      <c r="F48" s="5">
        <v>1</v>
      </c>
      <c r="G48" s="5"/>
      <c r="H48" s="11" t="s">
        <v>22</v>
      </c>
      <c r="I48" s="5">
        <v>1</v>
      </c>
      <c r="J48" s="5"/>
      <c r="K48" s="11" t="s">
        <v>20</v>
      </c>
      <c r="L48" s="13">
        <v>2</v>
      </c>
      <c r="M48" s="5">
        <v>1</v>
      </c>
      <c r="N48" s="5">
        <v>1.0009999999999999</v>
      </c>
      <c r="O48" s="5">
        <v>1870.348</v>
      </c>
      <c r="P48" s="5">
        <v>1161</v>
      </c>
      <c r="Q48" s="5">
        <v>4</v>
      </c>
      <c r="R48" s="5">
        <f>(P48-Q48)/(O48-N48)</f>
        <v>0.61893270751765195</v>
      </c>
    </row>
    <row r="49" spans="1:18" ht="18" x14ac:dyDescent="0.35">
      <c r="A49" s="8">
        <v>12</v>
      </c>
      <c r="B49" s="8"/>
      <c r="C49" s="5">
        <v>500</v>
      </c>
      <c r="D49" s="5">
        <v>2000</v>
      </c>
      <c r="E49" s="11" t="s">
        <v>18</v>
      </c>
      <c r="F49" s="5">
        <v>1</v>
      </c>
      <c r="G49" s="5"/>
      <c r="H49" s="11" t="s">
        <v>22</v>
      </c>
      <c r="I49" s="5">
        <v>1</v>
      </c>
      <c r="J49" s="5"/>
      <c r="K49" s="11" t="s">
        <v>20</v>
      </c>
      <c r="L49" s="13">
        <v>2</v>
      </c>
      <c r="M49" s="5">
        <v>1</v>
      </c>
      <c r="N49" s="10">
        <f>AVERAGE(N46:N48)</f>
        <v>0.98266666666666669</v>
      </c>
      <c r="O49" s="10">
        <f>AVERAGE(O46:O48)</f>
        <v>1878.4213333333335</v>
      </c>
      <c r="P49" s="10">
        <f>AVERAGE(P46:P48)</f>
        <v>1165.3333333333333</v>
      </c>
      <c r="Q49" s="10">
        <f>AVERAGE(Q46:Q48)</f>
        <v>10</v>
      </c>
      <c r="R49" s="10">
        <f>AVERAGE(R46:R48)</f>
        <v>0.61539567261692596</v>
      </c>
    </row>
    <row r="50" spans="1:18" ht="18" x14ac:dyDescent="0.35">
      <c r="A50" s="4"/>
      <c r="B50" s="4">
        <v>37</v>
      </c>
      <c r="C50" s="5">
        <v>500</v>
      </c>
      <c r="D50" s="5">
        <v>2000</v>
      </c>
      <c r="E50" s="11" t="s">
        <v>18</v>
      </c>
      <c r="F50" s="5">
        <v>1</v>
      </c>
      <c r="G50" s="5"/>
      <c r="H50" s="11" t="s">
        <v>22</v>
      </c>
      <c r="I50" s="5">
        <v>1</v>
      </c>
      <c r="J50" s="5"/>
      <c r="K50" s="11" t="s">
        <v>20</v>
      </c>
      <c r="L50" s="13">
        <v>3</v>
      </c>
      <c r="M50" s="5">
        <v>1</v>
      </c>
      <c r="N50" s="5">
        <v>0.96499999999999997</v>
      </c>
      <c r="O50" s="5">
        <v>1833.9590000000001</v>
      </c>
      <c r="P50" s="5">
        <v>1175</v>
      </c>
      <c r="Q50" s="5">
        <v>19</v>
      </c>
      <c r="R50" s="5">
        <f>(P50-Q50)/(O50-N50)</f>
        <v>0.63066218438249111</v>
      </c>
    </row>
    <row r="51" spans="1:18" ht="18" x14ac:dyDescent="0.35">
      <c r="A51" s="4"/>
      <c r="B51" s="4">
        <v>38</v>
      </c>
      <c r="C51" s="5">
        <v>500</v>
      </c>
      <c r="D51" s="5">
        <v>2000</v>
      </c>
      <c r="E51" s="11" t="s">
        <v>18</v>
      </c>
      <c r="F51" s="5">
        <v>1</v>
      </c>
      <c r="G51" s="5"/>
      <c r="H51" s="11" t="s">
        <v>22</v>
      </c>
      <c r="I51" s="5">
        <v>1</v>
      </c>
      <c r="J51" s="5"/>
      <c r="K51" s="11" t="s">
        <v>20</v>
      </c>
      <c r="L51" s="13">
        <v>3</v>
      </c>
      <c r="M51" s="5">
        <v>1</v>
      </c>
      <c r="N51" s="5">
        <v>0.98199999999999998</v>
      </c>
      <c r="O51" s="5">
        <v>1823.2449999999999</v>
      </c>
      <c r="P51" s="5">
        <v>1143</v>
      </c>
      <c r="Q51" s="5">
        <v>13</v>
      </c>
      <c r="R51" s="5">
        <f>(P51-Q51)/(O51-N51)</f>
        <v>0.62010807441077387</v>
      </c>
    </row>
    <row r="52" spans="1:18" ht="18" x14ac:dyDescent="0.35">
      <c r="A52" s="4"/>
      <c r="B52" s="4">
        <v>39</v>
      </c>
      <c r="C52" s="5">
        <v>500</v>
      </c>
      <c r="D52" s="5">
        <v>2000</v>
      </c>
      <c r="E52" s="11" t="s">
        <v>18</v>
      </c>
      <c r="F52" s="5">
        <v>1</v>
      </c>
      <c r="G52" s="5"/>
      <c r="H52" s="11" t="s">
        <v>22</v>
      </c>
      <c r="I52" s="5">
        <v>1</v>
      </c>
      <c r="J52" s="5"/>
      <c r="K52" s="11" t="s">
        <v>20</v>
      </c>
      <c r="L52" s="13">
        <v>3</v>
      </c>
      <c r="M52" s="5">
        <v>1</v>
      </c>
      <c r="N52" s="5">
        <v>1.0609999999999999</v>
      </c>
      <c r="O52" s="5">
        <v>1862.086</v>
      </c>
      <c r="P52" s="5">
        <v>1148</v>
      </c>
      <c r="Q52" s="5">
        <v>12</v>
      </c>
      <c r="R52" s="5">
        <f>(P52-Q52)/(O52-N52)</f>
        <v>0.61041630284386295</v>
      </c>
    </row>
    <row r="53" spans="1:18" ht="18" x14ac:dyDescent="0.35">
      <c r="A53" s="8">
        <v>13</v>
      </c>
      <c r="B53" s="8"/>
      <c r="C53" s="5">
        <v>500</v>
      </c>
      <c r="D53" s="5">
        <v>2000</v>
      </c>
      <c r="E53" s="11" t="s">
        <v>18</v>
      </c>
      <c r="F53" s="5">
        <v>1</v>
      </c>
      <c r="G53" s="5"/>
      <c r="H53" s="11" t="s">
        <v>22</v>
      </c>
      <c r="I53" s="5">
        <v>1</v>
      </c>
      <c r="J53" s="5"/>
      <c r="K53" s="11" t="s">
        <v>20</v>
      </c>
      <c r="L53" s="13">
        <v>3</v>
      </c>
      <c r="M53" s="5">
        <v>1</v>
      </c>
      <c r="N53" s="10">
        <f>AVERAGE(N50:N52)</f>
        <v>1.0026666666666666</v>
      </c>
      <c r="O53" s="10">
        <f>AVERAGE(O50:O52)</f>
        <v>1839.7633333333333</v>
      </c>
      <c r="P53" s="10">
        <f>AVERAGE(P50:P52)</f>
        <v>1155.3333333333333</v>
      </c>
      <c r="Q53" s="10">
        <f>AVERAGE(Q50:Q52)</f>
        <v>14.666666666666666</v>
      </c>
      <c r="R53" s="10">
        <f>AVERAGE(R50:R52)</f>
        <v>0.62039552054570934</v>
      </c>
    </row>
    <row r="54" spans="1:18" ht="18" x14ac:dyDescent="0.35">
      <c r="A54" s="4"/>
      <c r="B54" s="4">
        <v>40</v>
      </c>
      <c r="C54" s="5">
        <v>500</v>
      </c>
      <c r="D54" s="5">
        <v>2000</v>
      </c>
      <c r="E54" s="11" t="s">
        <v>18</v>
      </c>
      <c r="F54" s="13">
        <v>2</v>
      </c>
      <c r="G54" s="13">
        <v>2</v>
      </c>
      <c r="H54" s="11" t="s">
        <v>22</v>
      </c>
      <c r="I54" s="5">
        <v>1</v>
      </c>
      <c r="J54" s="5"/>
      <c r="K54" s="11" t="s">
        <v>20</v>
      </c>
      <c r="L54" s="12">
        <v>3</v>
      </c>
      <c r="M54" s="5">
        <v>1</v>
      </c>
      <c r="N54" s="5">
        <v>1.0109999999999999</v>
      </c>
      <c r="O54" s="5">
        <v>1971.66</v>
      </c>
      <c r="P54" s="5">
        <v>1130</v>
      </c>
      <c r="Q54" s="5">
        <v>12</v>
      </c>
      <c r="R54" s="5">
        <f>(P54-Q54)/(O54-N54)</f>
        <v>0.56732578962565117</v>
      </c>
    </row>
    <row r="55" spans="1:18" ht="18" x14ac:dyDescent="0.35">
      <c r="A55" s="4"/>
      <c r="B55" s="4">
        <v>41</v>
      </c>
      <c r="C55" s="5">
        <v>500</v>
      </c>
      <c r="D55" s="5">
        <v>2000</v>
      </c>
      <c r="E55" s="11" t="s">
        <v>18</v>
      </c>
      <c r="F55" s="13">
        <v>2</v>
      </c>
      <c r="G55" s="13">
        <v>2</v>
      </c>
      <c r="H55" s="11" t="s">
        <v>22</v>
      </c>
      <c r="I55" s="5">
        <v>1</v>
      </c>
      <c r="J55" s="5"/>
      <c r="K55" s="11" t="s">
        <v>20</v>
      </c>
      <c r="L55" s="12">
        <v>3</v>
      </c>
      <c r="M55" s="5">
        <v>1</v>
      </c>
      <c r="N55" s="5">
        <v>1.0109999999999999</v>
      </c>
      <c r="O55" s="5">
        <v>1960.989</v>
      </c>
      <c r="P55" s="5">
        <v>1161</v>
      </c>
      <c r="Q55" s="5">
        <v>14</v>
      </c>
      <c r="R55" s="5">
        <f>(P55-Q55)/(O55-N55)</f>
        <v>0.58521065032362607</v>
      </c>
    </row>
    <row r="56" spans="1:18" ht="18" x14ac:dyDescent="0.35">
      <c r="A56" s="4"/>
      <c r="B56" s="4">
        <v>42</v>
      </c>
      <c r="C56" s="5">
        <v>500</v>
      </c>
      <c r="D56" s="5">
        <v>2000</v>
      </c>
      <c r="E56" s="11" t="s">
        <v>18</v>
      </c>
      <c r="F56" s="13">
        <v>2</v>
      </c>
      <c r="G56" s="13">
        <v>2</v>
      </c>
      <c r="H56" s="11" t="s">
        <v>22</v>
      </c>
      <c r="I56" s="5">
        <v>1</v>
      </c>
      <c r="J56" s="5"/>
      <c r="K56" s="11" t="s">
        <v>20</v>
      </c>
      <c r="L56" s="12">
        <v>3</v>
      </c>
      <c r="M56" s="5">
        <v>1</v>
      </c>
      <c r="N56" s="5">
        <v>1.046</v>
      </c>
      <c r="O56" s="5">
        <v>2009.6469999999999</v>
      </c>
      <c r="P56" s="5">
        <v>1186</v>
      </c>
      <c r="Q56" s="5">
        <v>21</v>
      </c>
      <c r="R56" s="5">
        <f>(P56-Q56)/(O56-N56)</f>
        <v>0.58000568554929532</v>
      </c>
    </row>
    <row r="57" spans="1:18" ht="18" x14ac:dyDescent="0.35">
      <c r="A57" s="8">
        <v>14</v>
      </c>
      <c r="B57" s="8"/>
      <c r="C57" s="5">
        <v>500</v>
      </c>
      <c r="D57" s="5">
        <v>2000</v>
      </c>
      <c r="E57" s="11" t="s">
        <v>18</v>
      </c>
      <c r="F57" s="13">
        <v>2</v>
      </c>
      <c r="G57" s="13">
        <v>2</v>
      </c>
      <c r="H57" s="11" t="s">
        <v>22</v>
      </c>
      <c r="I57" s="5">
        <v>1</v>
      </c>
      <c r="J57" s="5"/>
      <c r="K57" s="11" t="s">
        <v>20</v>
      </c>
      <c r="L57" s="12">
        <v>3</v>
      </c>
      <c r="M57" s="5">
        <v>1</v>
      </c>
      <c r="N57" s="10">
        <f>AVERAGE(N54:N56)</f>
        <v>1.0226666666666666</v>
      </c>
      <c r="O57" s="10">
        <f>AVERAGE(O54:O56)</f>
        <v>1980.7653333333335</v>
      </c>
      <c r="P57" s="10">
        <f>AVERAGE(P54:P56)</f>
        <v>1159</v>
      </c>
      <c r="Q57" s="10">
        <f>AVERAGE(Q54:Q56)</f>
        <v>15.666666666666666</v>
      </c>
      <c r="R57" s="10">
        <f>AVERAGE(R54:R56)</f>
        <v>0.57751404183285748</v>
      </c>
    </row>
    <row r="58" spans="1:18" ht="18" x14ac:dyDescent="0.35">
      <c r="A58" s="4"/>
      <c r="B58" s="4">
        <v>43</v>
      </c>
      <c r="C58" s="5">
        <v>500</v>
      </c>
      <c r="D58" s="5">
        <v>2000</v>
      </c>
      <c r="E58" s="11" t="s">
        <v>18</v>
      </c>
      <c r="F58" s="13">
        <v>2</v>
      </c>
      <c r="G58" s="13">
        <v>4</v>
      </c>
      <c r="H58" s="11" t="s">
        <v>22</v>
      </c>
      <c r="I58" s="5">
        <v>1</v>
      </c>
      <c r="J58" s="5"/>
      <c r="K58" s="11" t="s">
        <v>20</v>
      </c>
      <c r="L58" s="12">
        <v>3</v>
      </c>
      <c r="M58" s="5">
        <v>1</v>
      </c>
      <c r="N58" s="5">
        <v>1.0860000000000001</v>
      </c>
      <c r="O58" s="5">
        <v>2222.317</v>
      </c>
      <c r="P58" s="5">
        <v>1159</v>
      </c>
      <c r="Q58" s="5">
        <v>10</v>
      </c>
      <c r="R58" s="5">
        <f>(P58-Q58)/(O58-N58)</f>
        <v>0.51728073307098621</v>
      </c>
    </row>
    <row r="59" spans="1:18" ht="18" x14ac:dyDescent="0.35">
      <c r="A59" s="4"/>
      <c r="B59" s="4">
        <v>44</v>
      </c>
      <c r="C59" s="5">
        <v>500</v>
      </c>
      <c r="D59" s="5">
        <v>2000</v>
      </c>
      <c r="E59" s="11" t="s">
        <v>18</v>
      </c>
      <c r="F59" s="13">
        <v>2</v>
      </c>
      <c r="G59" s="13">
        <v>4</v>
      </c>
      <c r="H59" s="11" t="s">
        <v>22</v>
      </c>
      <c r="I59" s="5">
        <v>1</v>
      </c>
      <c r="J59" s="5"/>
      <c r="K59" s="11" t="s">
        <v>20</v>
      </c>
      <c r="L59" s="12">
        <v>3</v>
      </c>
      <c r="M59" s="5">
        <v>1</v>
      </c>
      <c r="N59" s="5">
        <v>1.117</v>
      </c>
      <c r="O59" s="5">
        <v>2138.1129999999998</v>
      </c>
      <c r="P59" s="5">
        <v>1152</v>
      </c>
      <c r="Q59" s="5">
        <v>12</v>
      </c>
      <c r="R59" s="5">
        <f>(P59-Q59)/(O59-N59)</f>
        <v>0.53345911737785201</v>
      </c>
    </row>
    <row r="60" spans="1:18" ht="18" x14ac:dyDescent="0.35">
      <c r="A60" s="4"/>
      <c r="B60" s="4">
        <v>45</v>
      </c>
      <c r="C60" s="5">
        <v>500</v>
      </c>
      <c r="D60" s="5">
        <v>2000</v>
      </c>
      <c r="E60" s="11" t="s">
        <v>18</v>
      </c>
      <c r="F60" s="13">
        <v>2</v>
      </c>
      <c r="G60" s="13">
        <v>4</v>
      </c>
      <c r="H60" s="11" t="s">
        <v>22</v>
      </c>
      <c r="I60" s="5">
        <v>1</v>
      </c>
      <c r="J60" s="5"/>
      <c r="K60" s="11" t="s">
        <v>20</v>
      </c>
      <c r="L60" s="12">
        <v>3</v>
      </c>
      <c r="M60" s="5">
        <v>1</v>
      </c>
      <c r="N60" s="5">
        <v>1.2010000000000001</v>
      </c>
      <c r="O60" s="5">
        <v>2229.4209999999998</v>
      </c>
      <c r="P60" s="5">
        <v>1159</v>
      </c>
      <c r="Q60" s="5">
        <v>8</v>
      </c>
      <c r="R60" s="5">
        <f>(P60-Q60)/(O60-N60)</f>
        <v>0.5165558158530128</v>
      </c>
    </row>
    <row r="61" spans="1:18" ht="18" x14ac:dyDescent="0.35">
      <c r="A61" s="8">
        <v>15</v>
      </c>
      <c r="B61" s="8"/>
      <c r="C61" s="5">
        <v>500</v>
      </c>
      <c r="D61" s="5">
        <v>2000</v>
      </c>
      <c r="E61" s="11" t="s">
        <v>18</v>
      </c>
      <c r="F61" s="13">
        <v>2</v>
      </c>
      <c r="G61" s="13">
        <v>4</v>
      </c>
      <c r="H61" s="11" t="s">
        <v>22</v>
      </c>
      <c r="I61" s="5">
        <v>1</v>
      </c>
      <c r="J61" s="5"/>
      <c r="K61" s="11" t="s">
        <v>20</v>
      </c>
      <c r="L61" s="12">
        <v>3</v>
      </c>
      <c r="M61" s="5">
        <v>1</v>
      </c>
      <c r="N61" s="10">
        <f>AVERAGE(N58:N60)</f>
        <v>1.1346666666666667</v>
      </c>
      <c r="O61" s="10">
        <f>AVERAGE(O58:O60)</f>
        <v>2196.6170000000002</v>
      </c>
      <c r="P61" s="10">
        <f>AVERAGE(P58:P60)</f>
        <v>1156.6666666666667</v>
      </c>
      <c r="Q61" s="10">
        <f>AVERAGE(Q58:Q60)</f>
        <v>10</v>
      </c>
      <c r="R61" s="10">
        <f>AVERAGE(R58:R60)</f>
        <v>0.52243188876728364</v>
      </c>
    </row>
    <row r="62" spans="1:18" ht="18" x14ac:dyDescent="0.35">
      <c r="A62" s="4"/>
      <c r="B62" s="4">
        <v>46</v>
      </c>
      <c r="C62" s="5">
        <v>500</v>
      </c>
      <c r="D62" s="5">
        <v>2000</v>
      </c>
      <c r="E62" s="11" t="s">
        <v>18</v>
      </c>
      <c r="F62" s="13">
        <v>2</v>
      </c>
      <c r="G62" s="13">
        <v>6</v>
      </c>
      <c r="H62" s="11" t="s">
        <v>22</v>
      </c>
      <c r="I62" s="5">
        <v>1</v>
      </c>
      <c r="J62" s="5"/>
      <c r="K62" s="11" t="s">
        <v>20</v>
      </c>
      <c r="L62" s="12">
        <v>3</v>
      </c>
      <c r="M62" s="5">
        <v>1</v>
      </c>
      <c r="N62" s="5">
        <v>1.238</v>
      </c>
      <c r="O62" s="5">
        <v>2261.0030000000002</v>
      </c>
      <c r="P62" s="5">
        <v>1187</v>
      </c>
      <c r="Q62" s="5">
        <v>9</v>
      </c>
      <c r="R62" s="5">
        <f>(P62-Q62)/(O62-N62)</f>
        <v>0.52129314331357457</v>
      </c>
    </row>
    <row r="63" spans="1:18" ht="18" x14ac:dyDescent="0.35">
      <c r="A63" s="4"/>
      <c r="B63" s="4">
        <v>47</v>
      </c>
      <c r="C63" s="5">
        <v>500</v>
      </c>
      <c r="D63" s="5">
        <v>2000</v>
      </c>
      <c r="E63" s="11" t="s">
        <v>18</v>
      </c>
      <c r="F63" s="13">
        <v>2</v>
      </c>
      <c r="G63" s="13">
        <v>6</v>
      </c>
      <c r="H63" s="11" t="s">
        <v>22</v>
      </c>
      <c r="I63" s="5">
        <v>1</v>
      </c>
      <c r="J63" s="5"/>
      <c r="K63" s="11" t="s">
        <v>20</v>
      </c>
      <c r="L63" s="12">
        <v>3</v>
      </c>
      <c r="M63" s="5">
        <v>1</v>
      </c>
      <c r="N63" s="5">
        <v>1.141</v>
      </c>
      <c r="O63" s="5">
        <v>2235.7379999999998</v>
      </c>
      <c r="P63" s="5">
        <v>1183</v>
      </c>
      <c r="Q63" s="5">
        <v>4</v>
      </c>
      <c r="R63" s="5">
        <f>(P63-Q63)/(O63-N63)</f>
        <v>0.52761191391557405</v>
      </c>
    </row>
    <row r="64" spans="1:18" ht="18" x14ac:dyDescent="0.35">
      <c r="A64" s="4"/>
      <c r="B64" s="4">
        <v>48</v>
      </c>
      <c r="C64" s="5">
        <v>500</v>
      </c>
      <c r="D64" s="5">
        <v>2000</v>
      </c>
      <c r="E64" s="11" t="s">
        <v>18</v>
      </c>
      <c r="F64" s="13">
        <v>2</v>
      </c>
      <c r="G64" s="13">
        <v>6</v>
      </c>
      <c r="H64" s="11" t="s">
        <v>22</v>
      </c>
      <c r="I64" s="5">
        <v>1</v>
      </c>
      <c r="J64" s="5"/>
      <c r="K64" s="11" t="s">
        <v>20</v>
      </c>
      <c r="L64" s="12">
        <v>3</v>
      </c>
      <c r="M64" s="5">
        <v>1</v>
      </c>
      <c r="N64" s="5">
        <v>1.18</v>
      </c>
      <c r="O64" s="5">
        <v>2220.915</v>
      </c>
      <c r="P64" s="5">
        <v>1151</v>
      </c>
      <c r="Q64" s="5">
        <v>12</v>
      </c>
      <c r="R64" s="5">
        <f>(P64-Q64)/(O64-N64)</f>
        <v>0.51312431438887973</v>
      </c>
    </row>
    <row r="65" spans="1:18" ht="18" x14ac:dyDescent="0.35">
      <c r="A65" s="8">
        <v>16</v>
      </c>
      <c r="B65" s="8"/>
      <c r="C65" s="5">
        <v>500</v>
      </c>
      <c r="D65" s="5">
        <v>2000</v>
      </c>
      <c r="E65" s="11" t="s">
        <v>18</v>
      </c>
      <c r="F65" s="13">
        <v>2</v>
      </c>
      <c r="G65" s="13">
        <v>6</v>
      </c>
      <c r="H65" s="11" t="s">
        <v>22</v>
      </c>
      <c r="I65" s="5">
        <v>1</v>
      </c>
      <c r="J65" s="5"/>
      <c r="K65" s="11" t="s">
        <v>20</v>
      </c>
      <c r="L65" s="12">
        <v>3</v>
      </c>
      <c r="M65" s="5">
        <v>1</v>
      </c>
      <c r="N65" s="10">
        <f>AVERAGE(N54:N56)</f>
        <v>1.0226666666666666</v>
      </c>
      <c r="O65" s="10">
        <f>AVERAGE(O54:O56)</f>
        <v>1980.7653333333335</v>
      </c>
      <c r="P65" s="10">
        <f>AVERAGE(P54:P56)</f>
        <v>1159</v>
      </c>
      <c r="Q65" s="10">
        <f>AVERAGE(Q54:Q56)</f>
        <v>15.666666666666666</v>
      </c>
      <c r="R65" s="10">
        <f>AVERAGE(R54:R56)</f>
        <v>0.57751404183285748</v>
      </c>
    </row>
    <row r="66" spans="1:18" ht="18" x14ac:dyDescent="0.35">
      <c r="A66" s="4"/>
      <c r="B66" s="4">
        <v>49</v>
      </c>
      <c r="C66" s="5">
        <v>500</v>
      </c>
      <c r="D66" s="5">
        <v>2000</v>
      </c>
      <c r="E66" s="11" t="s">
        <v>18</v>
      </c>
      <c r="F66" s="12">
        <v>1</v>
      </c>
      <c r="G66" s="12"/>
      <c r="H66" s="11" t="s">
        <v>22</v>
      </c>
      <c r="I66" s="5">
        <v>1</v>
      </c>
      <c r="J66" s="5"/>
      <c r="K66" s="11" t="s">
        <v>20</v>
      </c>
      <c r="L66" s="12">
        <v>3</v>
      </c>
      <c r="M66" s="13">
        <v>2</v>
      </c>
      <c r="N66" s="5">
        <v>1.05</v>
      </c>
      <c r="O66" s="5">
        <v>159.41300000000001</v>
      </c>
      <c r="P66" s="5">
        <v>2</v>
      </c>
      <c r="Q66" s="5">
        <v>0</v>
      </c>
      <c r="R66" s="5">
        <f>(P66-Q66)/(O66-N66)</f>
        <v>1.2629212631738475E-2</v>
      </c>
    </row>
    <row r="67" spans="1:18" ht="18" x14ac:dyDescent="0.35">
      <c r="A67" s="4"/>
      <c r="B67" s="4">
        <v>50</v>
      </c>
      <c r="C67" s="5">
        <v>500</v>
      </c>
      <c r="D67" s="5">
        <v>2000</v>
      </c>
      <c r="E67" s="11" t="s">
        <v>18</v>
      </c>
      <c r="F67" s="12">
        <v>1</v>
      </c>
      <c r="G67" s="12"/>
      <c r="H67" s="11" t="s">
        <v>22</v>
      </c>
      <c r="I67" s="5">
        <v>1</v>
      </c>
      <c r="J67" s="5"/>
      <c r="K67" s="11" t="s">
        <v>20</v>
      </c>
      <c r="L67" s="12">
        <v>3</v>
      </c>
      <c r="M67" s="13">
        <v>2</v>
      </c>
      <c r="N67" s="5">
        <v>1.1679999999999999</v>
      </c>
      <c r="O67" s="5">
        <v>466.58800000000002</v>
      </c>
      <c r="P67" s="5">
        <v>12</v>
      </c>
      <c r="Q67" s="5">
        <v>0</v>
      </c>
      <c r="R67" s="5">
        <f>(P67-Q67)/(O67-N67)</f>
        <v>2.5783163594173004E-2</v>
      </c>
    </row>
    <row r="68" spans="1:18" ht="18" x14ac:dyDescent="0.35">
      <c r="A68" s="4"/>
      <c r="B68" s="4">
        <v>51</v>
      </c>
      <c r="C68" s="5">
        <v>500</v>
      </c>
      <c r="D68" s="5">
        <v>2000</v>
      </c>
      <c r="E68" s="11" t="s">
        <v>18</v>
      </c>
      <c r="F68" s="12">
        <v>1</v>
      </c>
      <c r="G68" s="12"/>
      <c r="H68" s="11" t="s">
        <v>22</v>
      </c>
      <c r="I68" s="5">
        <v>1</v>
      </c>
      <c r="J68" s="5"/>
      <c r="K68" s="11" t="s">
        <v>20</v>
      </c>
      <c r="L68" s="12">
        <v>3</v>
      </c>
      <c r="M68" s="13">
        <v>2</v>
      </c>
      <c r="N68" s="5">
        <v>1.131</v>
      </c>
      <c r="O68" s="5">
        <v>2216.442</v>
      </c>
      <c r="P68" s="5">
        <v>11</v>
      </c>
      <c r="Q68" s="5">
        <v>4</v>
      </c>
      <c r="R68" s="5">
        <f>(P68-Q68)/(O68-N68)</f>
        <v>3.1598272206475749E-3</v>
      </c>
    </row>
    <row r="69" spans="1:18" ht="18" x14ac:dyDescent="0.35">
      <c r="A69" s="8">
        <v>17</v>
      </c>
      <c r="B69" s="8"/>
      <c r="C69" s="5">
        <v>500</v>
      </c>
      <c r="D69" s="5">
        <v>2000</v>
      </c>
      <c r="E69" s="11" t="s">
        <v>18</v>
      </c>
      <c r="F69" s="12">
        <v>1</v>
      </c>
      <c r="G69" s="12"/>
      <c r="H69" s="11" t="s">
        <v>22</v>
      </c>
      <c r="I69" s="5">
        <v>1</v>
      </c>
      <c r="J69" s="5"/>
      <c r="K69" s="11" t="s">
        <v>20</v>
      </c>
      <c r="L69" s="12">
        <v>3</v>
      </c>
      <c r="M69" s="13">
        <v>2</v>
      </c>
      <c r="N69" s="10">
        <f>AVERAGE(N66:N68)</f>
        <v>1.1163333333333334</v>
      </c>
      <c r="O69" s="10">
        <f>AVERAGE(O66:O68)</f>
        <v>947.48100000000011</v>
      </c>
      <c r="P69" s="10">
        <f>AVERAGE(P66:P68)</f>
        <v>8.3333333333333339</v>
      </c>
      <c r="Q69" s="10">
        <f>AVERAGE(Q66:Q68)</f>
        <v>1.3333333333333333</v>
      </c>
      <c r="R69" s="10">
        <f>AVERAGE(R66:R68)</f>
        <v>1.3857401148853019E-2</v>
      </c>
    </row>
    <row r="70" spans="1:18" ht="18.75" customHeight="1" x14ac:dyDescent="0.35">
      <c r="A70" s="4"/>
      <c r="B70" s="4">
        <v>52</v>
      </c>
      <c r="C70" s="5">
        <v>500</v>
      </c>
      <c r="D70" s="5">
        <v>2000</v>
      </c>
      <c r="E70" s="11" t="s">
        <v>18</v>
      </c>
      <c r="F70" s="12">
        <v>1</v>
      </c>
      <c r="G70" s="12"/>
      <c r="H70" s="11" t="s">
        <v>22</v>
      </c>
      <c r="I70" s="5">
        <v>1</v>
      </c>
      <c r="J70" s="5"/>
      <c r="K70" s="7">
        <v>0.4</v>
      </c>
      <c r="L70" s="12">
        <v>3</v>
      </c>
      <c r="M70" s="12">
        <v>2</v>
      </c>
      <c r="N70" s="5">
        <v>0.91500000000000004</v>
      </c>
      <c r="O70" s="5">
        <v>735.673</v>
      </c>
      <c r="P70" s="5">
        <v>11</v>
      </c>
      <c r="Q70" s="5">
        <v>0</v>
      </c>
      <c r="R70" s="5">
        <f>(P70-Q70)/(O70-N70)</f>
        <v>1.497091559397788E-2</v>
      </c>
    </row>
    <row r="71" spans="1:18" ht="18.75" customHeight="1" x14ac:dyDescent="0.35">
      <c r="A71" s="4"/>
      <c r="B71" s="4">
        <v>53</v>
      </c>
      <c r="C71" s="5">
        <v>500</v>
      </c>
      <c r="D71" s="5">
        <v>2000</v>
      </c>
      <c r="E71" s="11" t="s">
        <v>18</v>
      </c>
      <c r="F71" s="12">
        <v>1</v>
      </c>
      <c r="G71" s="12"/>
      <c r="H71" s="11" t="s">
        <v>22</v>
      </c>
      <c r="I71" s="5">
        <v>1</v>
      </c>
      <c r="J71" s="5"/>
      <c r="K71" s="7">
        <v>0.4</v>
      </c>
      <c r="L71" s="12">
        <v>3</v>
      </c>
      <c r="M71" s="12">
        <v>2</v>
      </c>
      <c r="N71" s="5">
        <v>0.93200000000000005</v>
      </c>
      <c r="O71" s="5">
        <v>1714.9970000000001</v>
      </c>
      <c r="P71" s="5">
        <v>12</v>
      </c>
      <c r="Q71" s="5">
        <v>4</v>
      </c>
      <c r="R71" s="5">
        <f>(P71-Q71)/(O71-N71)</f>
        <v>4.6672675773672522E-3</v>
      </c>
    </row>
    <row r="72" spans="1:18" ht="18.75" customHeight="1" x14ac:dyDescent="0.35">
      <c r="A72" s="4"/>
      <c r="B72" s="4">
        <v>54</v>
      </c>
      <c r="C72" s="5">
        <v>500</v>
      </c>
      <c r="D72" s="5">
        <v>2000</v>
      </c>
      <c r="E72" s="11" t="s">
        <v>18</v>
      </c>
      <c r="F72" s="12">
        <v>1</v>
      </c>
      <c r="G72" s="12"/>
      <c r="H72" s="11" t="s">
        <v>22</v>
      </c>
      <c r="I72" s="5">
        <v>1</v>
      </c>
      <c r="J72" s="5"/>
      <c r="K72" s="7">
        <v>0.4</v>
      </c>
      <c r="L72" s="12">
        <v>3</v>
      </c>
      <c r="M72" s="12">
        <v>2</v>
      </c>
      <c r="N72" s="5">
        <v>0.91900000000000004</v>
      </c>
      <c r="O72" s="5">
        <v>1551.9639999999999</v>
      </c>
      <c r="P72" s="5">
        <v>6</v>
      </c>
      <c r="Q72" s="5">
        <v>0</v>
      </c>
      <c r="R72" s="5">
        <f>(P72-Q72)/(O72-N72)</f>
        <v>3.8683597187702486E-3</v>
      </c>
    </row>
    <row r="73" spans="1:18" ht="18.75" customHeight="1" x14ac:dyDescent="0.35">
      <c r="A73" s="8">
        <v>18</v>
      </c>
      <c r="B73" s="8"/>
      <c r="C73" s="5">
        <v>500</v>
      </c>
      <c r="D73" s="5">
        <v>2000</v>
      </c>
      <c r="E73" s="11" t="s">
        <v>18</v>
      </c>
      <c r="F73" s="12">
        <v>1</v>
      </c>
      <c r="G73" s="12"/>
      <c r="H73" s="11" t="s">
        <v>22</v>
      </c>
      <c r="I73" s="5">
        <v>1</v>
      </c>
      <c r="J73" s="5"/>
      <c r="K73" s="7">
        <v>0.4</v>
      </c>
      <c r="L73" s="12">
        <v>3</v>
      </c>
      <c r="M73" s="12">
        <v>2</v>
      </c>
      <c r="N73" s="10">
        <f>AVERAGE(N70:N72)</f>
        <v>0.92200000000000004</v>
      </c>
      <c r="O73" s="10">
        <f>AVERAGE(O70:O72)</f>
        <v>1334.2113333333334</v>
      </c>
      <c r="P73" s="10">
        <f>AVERAGE(P70:P72)</f>
        <v>9.6666666666666661</v>
      </c>
      <c r="Q73" s="10">
        <f>AVERAGE(Q70:Q72)</f>
        <v>1.3333333333333333</v>
      </c>
      <c r="R73" s="10">
        <f>AVERAGE(R70:R72)</f>
        <v>7.8355142967051275E-3</v>
      </c>
    </row>
    <row r="74" spans="1:18" ht="18.75" customHeight="1" x14ac:dyDescent="0.35">
      <c r="A74" s="4"/>
      <c r="B74" s="4">
        <v>55</v>
      </c>
      <c r="C74" s="5">
        <v>500</v>
      </c>
      <c r="D74" s="5">
        <v>2000</v>
      </c>
      <c r="E74" s="11" t="s">
        <v>18</v>
      </c>
      <c r="F74" s="12">
        <v>1</v>
      </c>
      <c r="G74" s="12"/>
      <c r="H74" s="7">
        <v>0.8</v>
      </c>
      <c r="I74" s="5">
        <v>1</v>
      </c>
      <c r="J74" s="5"/>
      <c r="K74" s="11">
        <v>0.2</v>
      </c>
      <c r="L74" s="12">
        <v>3</v>
      </c>
      <c r="M74" s="12">
        <v>2</v>
      </c>
      <c r="N74" s="5">
        <v>0.90700000000000003</v>
      </c>
      <c r="O74" s="5">
        <v>1713.63</v>
      </c>
      <c r="P74" s="5">
        <v>8</v>
      </c>
      <c r="Q74" s="5">
        <v>2</v>
      </c>
      <c r="R74" s="5">
        <f>(P74-Q74)/(O74-N74)</f>
        <v>3.5031934527649826E-3</v>
      </c>
    </row>
    <row r="75" spans="1:18" ht="18.75" customHeight="1" x14ac:dyDescent="0.35">
      <c r="A75" s="4"/>
      <c r="B75" s="4">
        <v>56</v>
      </c>
      <c r="C75" s="5">
        <v>500</v>
      </c>
      <c r="D75" s="5">
        <v>2000</v>
      </c>
      <c r="E75" s="11" t="s">
        <v>18</v>
      </c>
      <c r="F75" s="12">
        <v>1</v>
      </c>
      <c r="G75" s="12"/>
      <c r="H75" s="7">
        <v>0.8</v>
      </c>
      <c r="I75" s="5">
        <v>1</v>
      </c>
      <c r="J75" s="5"/>
      <c r="K75" s="11">
        <v>0.2</v>
      </c>
      <c r="L75" s="12">
        <v>3</v>
      </c>
      <c r="M75" s="12">
        <v>2</v>
      </c>
      <c r="N75" s="5">
        <v>0.91</v>
      </c>
      <c r="O75" s="5">
        <v>531.55399999999997</v>
      </c>
      <c r="P75" s="5">
        <v>10</v>
      </c>
      <c r="Q75" s="5">
        <v>0</v>
      </c>
      <c r="R75" s="5">
        <f>(P75-Q75)/(O75-N75)</f>
        <v>1.8845026043825992E-2</v>
      </c>
    </row>
    <row r="76" spans="1:18" ht="18.75" customHeight="1" x14ac:dyDescent="0.35">
      <c r="A76" s="4"/>
      <c r="B76" s="4">
        <v>57</v>
      </c>
      <c r="C76" s="5">
        <v>500</v>
      </c>
      <c r="D76" s="5">
        <v>2000</v>
      </c>
      <c r="E76" s="11" t="s">
        <v>18</v>
      </c>
      <c r="F76" s="12">
        <v>1</v>
      </c>
      <c r="G76" s="12"/>
      <c r="H76" s="7">
        <v>0.8</v>
      </c>
      <c r="I76" s="5">
        <v>1</v>
      </c>
      <c r="J76" s="5"/>
      <c r="K76" s="11">
        <v>0.2</v>
      </c>
      <c r="L76" s="12">
        <v>3</v>
      </c>
      <c r="M76" s="12">
        <v>2</v>
      </c>
      <c r="N76" s="5">
        <v>0.92500000000000004</v>
      </c>
      <c r="O76" s="5">
        <v>1716.7260000000001</v>
      </c>
      <c r="P76" s="5">
        <v>11</v>
      </c>
      <c r="Q76" s="5">
        <v>4</v>
      </c>
      <c r="R76" s="5">
        <f>(P76-Q76)/(O76-N76)</f>
        <v>4.079727194470687E-3</v>
      </c>
    </row>
    <row r="77" spans="1:18" ht="19.5" customHeight="1" x14ac:dyDescent="0.35">
      <c r="A77" s="8">
        <v>19</v>
      </c>
      <c r="B77" s="8"/>
      <c r="C77" s="5">
        <v>500</v>
      </c>
      <c r="D77" s="5">
        <v>2000</v>
      </c>
      <c r="E77" s="11" t="s">
        <v>18</v>
      </c>
      <c r="F77" s="12">
        <v>1</v>
      </c>
      <c r="G77" s="12"/>
      <c r="H77" s="7">
        <v>0.8</v>
      </c>
      <c r="I77" s="5">
        <v>1</v>
      </c>
      <c r="J77" s="5"/>
      <c r="K77" s="11">
        <v>0.2</v>
      </c>
      <c r="L77" s="12">
        <v>3</v>
      </c>
      <c r="M77" s="12">
        <v>2</v>
      </c>
      <c r="N77" s="10">
        <f>AVERAGE(N74:N76)</f>
        <v>0.91400000000000003</v>
      </c>
      <c r="O77" s="10" t="e">
        <f>AVERAGE(O74:O76)</f>
        <v>#DIV/0!</v>
      </c>
      <c r="P77" s="10" t="e">
        <f>AVERAGE(P74:P76)</f>
        <v>#DIV/0!</v>
      </c>
      <c r="Q77" s="10" t="e">
        <f>AVERAGE(Q74:Q76)</f>
        <v>#DIV/0!</v>
      </c>
      <c r="R77" s="10">
        <f>AVERAGE(R74:R76)</f>
        <v>8.8093155636872218E-3</v>
      </c>
    </row>
    <row r="78" spans="1:18" ht="18.75" customHeight="1" x14ac:dyDescent="0.35">
      <c r="A78" s="4"/>
      <c r="B78" s="4">
        <v>58</v>
      </c>
      <c r="C78" s="5">
        <v>500</v>
      </c>
      <c r="D78" s="5">
        <v>2000</v>
      </c>
      <c r="E78" s="11" t="s">
        <v>18</v>
      </c>
      <c r="F78" s="12">
        <v>1</v>
      </c>
      <c r="G78" s="12"/>
      <c r="H78" s="11" t="s">
        <v>22</v>
      </c>
      <c r="I78" s="13">
        <v>2</v>
      </c>
      <c r="J78" s="13">
        <v>0.1</v>
      </c>
      <c r="K78" s="11">
        <v>0.2</v>
      </c>
      <c r="L78" s="12">
        <v>3</v>
      </c>
      <c r="M78" s="12">
        <v>2</v>
      </c>
      <c r="N78" s="5">
        <v>0.92400000000000004</v>
      </c>
      <c r="O78" s="5">
        <v>1801.37</v>
      </c>
      <c r="P78" s="5">
        <v>25</v>
      </c>
      <c r="Q78" s="5">
        <v>8</v>
      </c>
      <c r="R78" s="5">
        <f>(P78-Q78)/(O78-N78)</f>
        <v>9.4421049006746111E-3</v>
      </c>
    </row>
    <row r="79" spans="1:18" ht="18.75" customHeight="1" x14ac:dyDescent="0.35">
      <c r="A79" s="4"/>
      <c r="B79" s="4">
        <v>59</v>
      </c>
      <c r="C79" s="5">
        <v>500</v>
      </c>
      <c r="D79" s="5">
        <v>2000</v>
      </c>
      <c r="E79" s="11" t="s">
        <v>18</v>
      </c>
      <c r="F79" s="12">
        <v>1</v>
      </c>
      <c r="G79" s="12"/>
      <c r="H79" s="11" t="s">
        <v>22</v>
      </c>
      <c r="I79" s="13">
        <v>2</v>
      </c>
      <c r="J79" s="13">
        <v>0.1</v>
      </c>
      <c r="K79" s="11">
        <v>0.2</v>
      </c>
      <c r="L79" s="12">
        <v>3</v>
      </c>
      <c r="M79" s="12">
        <v>2</v>
      </c>
      <c r="N79" s="5">
        <v>0.91600000000000004</v>
      </c>
      <c r="O79" s="5">
        <v>10.86</v>
      </c>
      <c r="P79" s="5">
        <v>2</v>
      </c>
      <c r="Q79" s="5">
        <v>0</v>
      </c>
      <c r="R79" s="5">
        <f>(P79-Q79)/(O79-N79)</f>
        <v>0.20112630732099759</v>
      </c>
    </row>
    <row r="80" spans="1:18" ht="18.75" customHeight="1" x14ac:dyDescent="0.35">
      <c r="A80" s="4"/>
      <c r="B80" s="4">
        <v>60</v>
      </c>
      <c r="C80" s="5">
        <v>500</v>
      </c>
      <c r="D80" s="5">
        <v>2000</v>
      </c>
      <c r="E80" s="11" t="s">
        <v>18</v>
      </c>
      <c r="F80" s="12">
        <v>1</v>
      </c>
      <c r="G80" s="12"/>
      <c r="H80" s="11" t="s">
        <v>22</v>
      </c>
      <c r="I80" s="13">
        <v>2</v>
      </c>
      <c r="J80" s="13">
        <v>0.1</v>
      </c>
      <c r="K80" s="11">
        <v>0.2</v>
      </c>
      <c r="L80" s="12">
        <v>3</v>
      </c>
      <c r="M80" s="12">
        <v>2</v>
      </c>
      <c r="N80" s="5">
        <v>0.94599999999999995</v>
      </c>
      <c r="O80" s="5">
        <v>228.404</v>
      </c>
      <c r="P80" s="5">
        <v>4</v>
      </c>
      <c r="Q80" s="5">
        <v>0</v>
      </c>
      <c r="R80" s="5">
        <f>(P80-Q80)/(O80-N80)</f>
        <v>1.758566416657141E-2</v>
      </c>
    </row>
    <row r="81" spans="1:18" ht="18.75" customHeight="1" x14ac:dyDescent="0.35">
      <c r="A81" s="8">
        <v>20</v>
      </c>
      <c r="B81" s="8"/>
      <c r="C81" s="5">
        <v>500</v>
      </c>
      <c r="D81" s="5">
        <v>2000</v>
      </c>
      <c r="E81" s="11" t="s">
        <v>18</v>
      </c>
      <c r="F81" s="12">
        <v>1</v>
      </c>
      <c r="G81" s="12"/>
      <c r="H81" s="11" t="s">
        <v>22</v>
      </c>
      <c r="I81" s="13">
        <v>2</v>
      </c>
      <c r="J81" s="13">
        <v>0.1</v>
      </c>
      <c r="K81" s="11">
        <v>0.2</v>
      </c>
      <c r="L81" s="12">
        <v>3</v>
      </c>
      <c r="M81" s="12">
        <v>2</v>
      </c>
      <c r="N81" s="10">
        <f>AVERAGE(N78:N80)</f>
        <v>0.92866666666666664</v>
      </c>
      <c r="O81" s="10">
        <f>AVERAGE(O78:O80)</f>
        <v>680.2113333333333</v>
      </c>
      <c r="P81" s="10">
        <f>AVERAGE(P78:P80)</f>
        <v>10.333333333333334</v>
      </c>
      <c r="Q81" s="10">
        <f>AVERAGE(Q78:Q80)</f>
        <v>2.6666666666666665</v>
      </c>
      <c r="R81" s="10">
        <f>AVERAGE(R78:R80)</f>
        <v>7.6051358796081214E-2</v>
      </c>
    </row>
    <row r="82" spans="1:18" ht="18.75" customHeight="1" x14ac:dyDescent="0.35">
      <c r="A82" s="4"/>
      <c r="B82" s="4">
        <v>61</v>
      </c>
      <c r="C82" s="5">
        <v>500</v>
      </c>
      <c r="D82" s="5">
        <v>2000</v>
      </c>
      <c r="E82" s="7">
        <v>0.3</v>
      </c>
      <c r="F82" s="12">
        <v>1</v>
      </c>
      <c r="G82" s="12"/>
      <c r="H82" s="11" t="s">
        <v>22</v>
      </c>
      <c r="I82" s="5">
        <v>1</v>
      </c>
      <c r="J82" s="5"/>
      <c r="K82" s="11">
        <v>0.2</v>
      </c>
      <c r="L82" s="12">
        <v>3</v>
      </c>
      <c r="M82" s="12">
        <v>2</v>
      </c>
      <c r="N82" s="5">
        <v>1.212</v>
      </c>
      <c r="O82" s="5">
        <v>623.44799999999998</v>
      </c>
      <c r="P82" s="5">
        <v>20</v>
      </c>
      <c r="Q82" s="5">
        <v>0</v>
      </c>
      <c r="R82" s="5">
        <f>(P82-Q82)/(O82-N82)</f>
        <v>3.2142145423922755E-2</v>
      </c>
    </row>
    <row r="83" spans="1:18" ht="18.75" customHeight="1" x14ac:dyDescent="0.35">
      <c r="A83" s="4"/>
      <c r="B83" s="4">
        <v>62</v>
      </c>
      <c r="C83" s="5">
        <v>500</v>
      </c>
      <c r="D83" s="5">
        <v>2000</v>
      </c>
      <c r="E83" s="7">
        <v>0.3</v>
      </c>
      <c r="F83" s="12">
        <v>1</v>
      </c>
      <c r="G83" s="12"/>
      <c r="H83" s="11" t="s">
        <v>22</v>
      </c>
      <c r="I83" s="5">
        <v>1</v>
      </c>
      <c r="J83" s="5"/>
      <c r="K83" s="11">
        <v>0.2</v>
      </c>
      <c r="L83" s="12">
        <v>3</v>
      </c>
      <c r="M83" s="12">
        <v>2</v>
      </c>
      <c r="N83" s="5">
        <v>0.93300000000000005</v>
      </c>
      <c r="O83" s="5">
        <v>254.35</v>
      </c>
      <c r="P83" s="5">
        <v>4</v>
      </c>
      <c r="Q83" s="5">
        <v>0</v>
      </c>
      <c r="R83" s="5">
        <f>(P83-Q83)/(O83-N83)</f>
        <v>1.5784260724418644E-2</v>
      </c>
    </row>
    <row r="84" spans="1:18" ht="18.75" customHeight="1" x14ac:dyDescent="0.35">
      <c r="A84" s="4"/>
      <c r="B84" s="4">
        <v>63</v>
      </c>
      <c r="C84" s="5">
        <v>500</v>
      </c>
      <c r="D84" s="5">
        <v>2000</v>
      </c>
      <c r="E84" s="7">
        <v>0.3</v>
      </c>
      <c r="F84" s="12">
        <v>1</v>
      </c>
      <c r="G84" s="12"/>
      <c r="H84" s="11" t="s">
        <v>22</v>
      </c>
      <c r="I84" s="5">
        <v>1</v>
      </c>
      <c r="J84" s="5"/>
      <c r="K84" s="11">
        <v>0.2</v>
      </c>
      <c r="L84" s="12">
        <v>3</v>
      </c>
      <c r="M84" s="12">
        <v>2</v>
      </c>
      <c r="N84" s="5">
        <v>0.91900000000000004</v>
      </c>
      <c r="O84" s="5">
        <v>1700.65</v>
      </c>
      <c r="P84" s="5">
        <v>20</v>
      </c>
      <c r="Q84" s="5">
        <v>3</v>
      </c>
      <c r="R84" s="5">
        <f>(P84-Q84)/(O84-N84)</f>
        <v>1.0001582603364886E-2</v>
      </c>
    </row>
    <row r="85" spans="1:18" ht="18.75" customHeight="1" x14ac:dyDescent="0.35">
      <c r="A85" s="8">
        <v>21</v>
      </c>
      <c r="B85" s="8"/>
      <c r="C85" s="5">
        <v>500</v>
      </c>
      <c r="D85" s="5">
        <v>2000</v>
      </c>
      <c r="E85" s="7">
        <v>0.3</v>
      </c>
      <c r="F85" s="12">
        <v>1</v>
      </c>
      <c r="G85" s="12"/>
      <c r="H85" s="11" t="s">
        <v>22</v>
      </c>
      <c r="I85" s="5">
        <v>1</v>
      </c>
      <c r="J85" s="5"/>
      <c r="K85" s="11">
        <v>0.2</v>
      </c>
      <c r="L85" s="12">
        <v>3</v>
      </c>
      <c r="M85" s="12">
        <v>2</v>
      </c>
      <c r="N85" s="10">
        <f>AVERAGE(N82:N84)</f>
        <v>1.0213333333333334</v>
      </c>
      <c r="O85" s="10">
        <f>AVERAGE(O82:O84)</f>
        <v>859.48266666666677</v>
      </c>
      <c r="P85" s="10">
        <f>AVERAGE(P82:P84)</f>
        <v>14.666666666666666</v>
      </c>
      <c r="Q85" s="10">
        <f>AVERAGE(Q82:Q84)</f>
        <v>1</v>
      </c>
      <c r="R85" s="10">
        <f>AVERAGE(R82:R84)</f>
        <v>1.9309329583902097E-2</v>
      </c>
    </row>
    <row r="86" spans="1:18" ht="18.75" customHeight="1" x14ac:dyDescent="0.35">
      <c r="A86" s="4"/>
      <c r="B86" s="4">
        <v>64</v>
      </c>
      <c r="C86" s="5">
        <v>500</v>
      </c>
      <c r="D86" s="5">
        <v>2000</v>
      </c>
      <c r="E86" s="11" t="s">
        <v>18</v>
      </c>
      <c r="F86" s="13">
        <v>2</v>
      </c>
      <c r="G86" s="13">
        <v>4</v>
      </c>
      <c r="H86" s="11" t="s">
        <v>22</v>
      </c>
      <c r="I86" s="5">
        <v>1</v>
      </c>
      <c r="J86" s="5"/>
      <c r="K86" s="11">
        <v>0.2</v>
      </c>
      <c r="L86" s="12">
        <v>3</v>
      </c>
      <c r="M86" s="12">
        <v>2</v>
      </c>
      <c r="N86" s="5">
        <v>1.01</v>
      </c>
      <c r="O86" s="5">
        <v>2430.0970000000002</v>
      </c>
      <c r="P86" s="5">
        <v>8</v>
      </c>
      <c r="Q86" s="5">
        <v>2</v>
      </c>
      <c r="R86" s="5">
        <f>(P86-Q86)/(O86-N86)</f>
        <v>2.4700638552674317E-3</v>
      </c>
    </row>
    <row r="87" spans="1:18" ht="18.75" customHeight="1" x14ac:dyDescent="0.35">
      <c r="A87" s="4"/>
      <c r="B87" s="4">
        <v>65</v>
      </c>
      <c r="C87" s="5">
        <v>500</v>
      </c>
      <c r="D87" s="5">
        <v>2000</v>
      </c>
      <c r="E87" s="11" t="s">
        <v>18</v>
      </c>
      <c r="F87" s="13">
        <v>2</v>
      </c>
      <c r="G87" s="13">
        <v>4</v>
      </c>
      <c r="H87" s="11" t="s">
        <v>22</v>
      </c>
      <c r="I87" s="5">
        <v>1</v>
      </c>
      <c r="J87" s="5"/>
      <c r="K87" s="11">
        <v>0.2</v>
      </c>
      <c r="L87" s="12">
        <v>3</v>
      </c>
      <c r="M87" s="12">
        <v>2</v>
      </c>
      <c r="N87" s="5">
        <v>1.101</v>
      </c>
      <c r="O87" s="5">
        <v>69.572000000000003</v>
      </c>
      <c r="P87" s="5">
        <v>3</v>
      </c>
      <c r="Q87" s="5">
        <v>0</v>
      </c>
      <c r="R87" s="5">
        <f>(P87-Q87)/(O87-N87)</f>
        <v>4.381416950241708E-2</v>
      </c>
    </row>
    <row r="88" spans="1:18" ht="18.75" customHeight="1" x14ac:dyDescent="0.35">
      <c r="A88" s="4"/>
      <c r="B88" s="4">
        <v>66</v>
      </c>
      <c r="C88" s="5">
        <v>500</v>
      </c>
      <c r="D88" s="5">
        <v>2000</v>
      </c>
      <c r="E88" s="11" t="s">
        <v>18</v>
      </c>
      <c r="F88" s="13">
        <v>2</v>
      </c>
      <c r="G88" s="13">
        <v>4</v>
      </c>
      <c r="H88" s="11" t="s">
        <v>22</v>
      </c>
      <c r="I88" s="5">
        <v>1</v>
      </c>
      <c r="J88" s="5"/>
      <c r="K88" s="11">
        <v>0.2</v>
      </c>
      <c r="L88" s="12">
        <v>3</v>
      </c>
      <c r="M88" s="12">
        <v>2</v>
      </c>
      <c r="N88" s="5">
        <v>1.1140000000000001</v>
      </c>
      <c r="O88" s="5">
        <v>2179.0790000000002</v>
      </c>
      <c r="P88" s="5">
        <v>8</v>
      </c>
      <c r="Q88" s="5">
        <v>2</v>
      </c>
      <c r="R88" s="5">
        <f>(P88-Q88)/(O88-N88)</f>
        <v>2.754865206741155E-3</v>
      </c>
    </row>
    <row r="89" spans="1:18" ht="18.75" customHeight="1" x14ac:dyDescent="0.35">
      <c r="A89" s="8">
        <v>22</v>
      </c>
      <c r="B89" s="8"/>
      <c r="C89" s="5">
        <v>500</v>
      </c>
      <c r="D89" s="5">
        <v>2000</v>
      </c>
      <c r="E89" s="11" t="s">
        <v>18</v>
      </c>
      <c r="F89" s="13">
        <v>2</v>
      </c>
      <c r="G89" s="13">
        <v>4</v>
      </c>
      <c r="H89" s="11" t="s">
        <v>22</v>
      </c>
      <c r="I89" s="5">
        <v>1</v>
      </c>
      <c r="J89" s="5"/>
      <c r="K89" s="11">
        <v>0.2</v>
      </c>
      <c r="L89" s="12">
        <v>3</v>
      </c>
      <c r="M89" s="12">
        <v>2</v>
      </c>
      <c r="N89" s="10">
        <f>AVERAGE(N86:N88)</f>
        <v>1.075</v>
      </c>
      <c r="O89" s="10">
        <f>AVERAGE(O86:O88)</f>
        <v>1559.5826666666669</v>
      </c>
      <c r="P89" s="10">
        <f>AVERAGE(P86:P88)</f>
        <v>6.333333333333333</v>
      </c>
      <c r="Q89" s="10">
        <f>AVERAGE(Q86:Q88)</f>
        <v>1.3333333333333333</v>
      </c>
      <c r="R89" s="10">
        <f>AVERAGE(R86:R88)</f>
        <v>1.6346366188141889E-2</v>
      </c>
    </row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zoomScale="85" zoomScaleNormal="85" workbookViewId="0">
      <selection activeCell="M50" sqref="M50:M65"/>
    </sheetView>
  </sheetViews>
  <sheetFormatPr defaultRowHeight="14.4" x14ac:dyDescent="0.3"/>
  <cols>
    <col min="1" max="22" width="10.6640625" customWidth="1"/>
  </cols>
  <sheetData>
    <row r="1" spans="1:22" ht="18.75" customHeight="1" x14ac:dyDescent="0.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4" t="s">
        <v>26</v>
      </c>
      <c r="O1" s="14" t="s">
        <v>27</v>
      </c>
      <c r="P1" s="14" t="s">
        <v>28</v>
      </c>
      <c r="Q1" s="14" t="s">
        <v>29</v>
      </c>
      <c r="R1" s="3" t="s">
        <v>13</v>
      </c>
      <c r="S1" s="3" t="s">
        <v>14</v>
      </c>
      <c r="T1" s="3" t="s">
        <v>15</v>
      </c>
      <c r="U1" s="3" t="s">
        <v>16</v>
      </c>
      <c r="V1" s="2" t="s">
        <v>17</v>
      </c>
    </row>
    <row r="2" spans="1:22" ht="18.75" customHeight="1" x14ac:dyDescent="0.35">
      <c r="A2" s="15"/>
      <c r="B2" s="5">
        <v>1</v>
      </c>
      <c r="C2" s="16">
        <v>500</v>
      </c>
      <c r="D2" s="16">
        <v>2000</v>
      </c>
      <c r="E2" s="17" t="s">
        <v>18</v>
      </c>
      <c r="F2" s="16">
        <v>1</v>
      </c>
      <c r="G2" s="16"/>
      <c r="H2" s="17" t="s">
        <v>21</v>
      </c>
      <c r="I2" s="16">
        <v>1</v>
      </c>
      <c r="J2" s="16"/>
      <c r="K2" s="18" t="s">
        <v>20</v>
      </c>
      <c r="L2" s="16">
        <v>1</v>
      </c>
      <c r="M2" s="16">
        <v>1</v>
      </c>
      <c r="N2" s="19">
        <v>6</v>
      </c>
      <c r="O2" s="16">
        <v>2</v>
      </c>
      <c r="P2" s="16">
        <v>10</v>
      </c>
      <c r="Q2" s="16" t="s">
        <v>18</v>
      </c>
      <c r="R2" s="6">
        <v>1.077</v>
      </c>
      <c r="S2" s="6">
        <v>1894.992</v>
      </c>
      <c r="T2" s="6">
        <v>1107</v>
      </c>
      <c r="U2" s="6">
        <v>15</v>
      </c>
      <c r="V2" s="5">
        <f>(T2-U2)/(S2-R2)</f>
        <v>0.57658494859840226</v>
      </c>
    </row>
    <row r="3" spans="1:22" ht="18.75" customHeight="1" x14ac:dyDescent="0.35">
      <c r="A3" s="15"/>
      <c r="B3" s="5">
        <v>2</v>
      </c>
      <c r="C3" s="16">
        <v>500</v>
      </c>
      <c r="D3" s="16">
        <v>2000</v>
      </c>
      <c r="E3" s="17" t="s">
        <v>18</v>
      </c>
      <c r="F3" s="16">
        <v>1</v>
      </c>
      <c r="G3" s="16"/>
      <c r="H3" s="17" t="s">
        <v>21</v>
      </c>
      <c r="I3" s="16">
        <v>1</v>
      </c>
      <c r="J3" s="16"/>
      <c r="K3" s="18" t="s">
        <v>20</v>
      </c>
      <c r="L3" s="16">
        <v>1</v>
      </c>
      <c r="M3" s="16">
        <v>1</v>
      </c>
      <c r="N3" s="19">
        <v>6</v>
      </c>
      <c r="O3" s="16">
        <v>2</v>
      </c>
      <c r="P3" s="16">
        <v>10</v>
      </c>
      <c r="Q3" s="16" t="s">
        <v>18</v>
      </c>
      <c r="R3" s="5">
        <v>1.226</v>
      </c>
      <c r="S3" s="5">
        <v>1963.796</v>
      </c>
      <c r="T3" s="5">
        <v>1138</v>
      </c>
      <c r="U3" s="5">
        <v>21</v>
      </c>
      <c r="V3" s="5">
        <f>(T3-U3)/(S3-R3)</f>
        <v>0.56915167357087904</v>
      </c>
    </row>
    <row r="4" spans="1:22" ht="18.75" customHeight="1" x14ac:dyDescent="0.35">
      <c r="A4" s="15"/>
      <c r="B4" s="5">
        <v>3</v>
      </c>
      <c r="C4" s="16">
        <v>500</v>
      </c>
      <c r="D4" s="16">
        <v>2000</v>
      </c>
      <c r="E4" s="17" t="s">
        <v>18</v>
      </c>
      <c r="F4" s="16">
        <v>1</v>
      </c>
      <c r="G4" s="16"/>
      <c r="H4" s="17" t="s">
        <v>21</v>
      </c>
      <c r="I4" s="16">
        <v>1</v>
      </c>
      <c r="J4" s="16"/>
      <c r="K4" s="18" t="s">
        <v>20</v>
      </c>
      <c r="L4" s="16">
        <v>1</v>
      </c>
      <c r="M4" s="16">
        <v>1</v>
      </c>
      <c r="N4" s="19">
        <v>6</v>
      </c>
      <c r="O4" s="16">
        <v>2</v>
      </c>
      <c r="P4" s="16">
        <v>10</v>
      </c>
      <c r="Q4" s="16" t="s">
        <v>18</v>
      </c>
      <c r="R4" s="5">
        <v>1.1299999999999999</v>
      </c>
      <c r="S4" s="5">
        <v>1913.501</v>
      </c>
      <c r="T4" s="5">
        <v>1126</v>
      </c>
      <c r="U4" s="5">
        <v>8</v>
      </c>
      <c r="V4" s="5">
        <f>(T4-U4)/(S4-R4)</f>
        <v>0.58461459622635992</v>
      </c>
    </row>
    <row r="5" spans="1:22" ht="18.75" customHeight="1" x14ac:dyDescent="0.35">
      <c r="A5" s="20">
        <v>1</v>
      </c>
      <c r="B5" s="10"/>
      <c r="C5" s="16">
        <v>500</v>
      </c>
      <c r="D5" s="16">
        <v>2000</v>
      </c>
      <c r="E5" s="17" t="s">
        <v>18</v>
      </c>
      <c r="F5" s="16">
        <v>1</v>
      </c>
      <c r="G5" s="16"/>
      <c r="H5" s="17" t="s">
        <v>21</v>
      </c>
      <c r="I5" s="16">
        <v>1</v>
      </c>
      <c r="J5" s="16"/>
      <c r="K5" s="18" t="s">
        <v>20</v>
      </c>
      <c r="L5" s="16">
        <v>1</v>
      </c>
      <c r="M5" s="16">
        <v>1</v>
      </c>
      <c r="N5" s="19">
        <v>6</v>
      </c>
      <c r="O5" s="16">
        <v>2</v>
      </c>
      <c r="P5" s="16">
        <v>10</v>
      </c>
      <c r="Q5" s="16" t="s">
        <v>18</v>
      </c>
      <c r="R5" s="9">
        <v>1.1399999999999999</v>
      </c>
      <c r="S5" s="10">
        <v>1924.096333</v>
      </c>
      <c r="T5" s="10">
        <v>1123.666667</v>
      </c>
      <c r="U5" s="10">
        <v>14.66666667</v>
      </c>
      <c r="V5" s="10">
        <f>AVERAGE(V2:V4)</f>
        <v>0.57678373946521377</v>
      </c>
    </row>
    <row r="6" spans="1:22" ht="18.75" customHeight="1" x14ac:dyDescent="0.35">
      <c r="A6" s="15"/>
      <c r="B6" s="5">
        <v>4</v>
      </c>
      <c r="C6" s="16">
        <v>500</v>
      </c>
      <c r="D6" s="16">
        <v>2000</v>
      </c>
      <c r="E6" s="17" t="s">
        <v>18</v>
      </c>
      <c r="F6" s="16">
        <v>1</v>
      </c>
      <c r="G6" s="16"/>
      <c r="H6" s="17" t="s">
        <v>21</v>
      </c>
      <c r="I6" s="16">
        <v>1</v>
      </c>
      <c r="J6" s="16"/>
      <c r="K6" s="18" t="s">
        <v>20</v>
      </c>
      <c r="L6" s="16">
        <v>1</v>
      </c>
      <c r="M6" s="16">
        <v>1</v>
      </c>
      <c r="N6" s="19">
        <v>12</v>
      </c>
      <c r="O6" s="16">
        <v>2</v>
      </c>
      <c r="P6" s="16">
        <v>10</v>
      </c>
      <c r="Q6" s="16" t="s">
        <v>18</v>
      </c>
      <c r="R6" s="6">
        <v>2.2519999999999998</v>
      </c>
      <c r="S6" s="6">
        <v>3772.7240000000002</v>
      </c>
      <c r="T6" s="6">
        <v>1109</v>
      </c>
      <c r="U6" s="6">
        <v>5</v>
      </c>
      <c r="V6" s="5">
        <f>(T6-U6)/(S6-R6)</f>
        <v>0.29280169315761695</v>
      </c>
    </row>
    <row r="7" spans="1:22" ht="18.75" customHeight="1" x14ac:dyDescent="0.35">
      <c r="A7" s="15"/>
      <c r="B7" s="5">
        <v>5</v>
      </c>
      <c r="C7" s="16">
        <v>500</v>
      </c>
      <c r="D7" s="16">
        <v>2000</v>
      </c>
      <c r="E7" s="17" t="s">
        <v>18</v>
      </c>
      <c r="F7" s="16">
        <v>1</v>
      </c>
      <c r="G7" s="16"/>
      <c r="H7" s="17" t="s">
        <v>21</v>
      </c>
      <c r="I7" s="16">
        <v>1</v>
      </c>
      <c r="J7" s="16"/>
      <c r="K7" s="18" t="s">
        <v>20</v>
      </c>
      <c r="L7" s="16">
        <v>1</v>
      </c>
      <c r="M7" s="16">
        <v>1</v>
      </c>
      <c r="N7" s="19">
        <v>12</v>
      </c>
      <c r="O7" s="16">
        <v>2</v>
      </c>
      <c r="P7" s="16">
        <v>10</v>
      </c>
      <c r="Q7" s="16" t="s">
        <v>18</v>
      </c>
      <c r="R7" s="5">
        <v>2.218</v>
      </c>
      <c r="S7" s="5">
        <v>3599.4870000000001</v>
      </c>
      <c r="T7" s="5">
        <v>1135</v>
      </c>
      <c r="U7" s="5">
        <v>10</v>
      </c>
      <c r="V7" s="5">
        <f>(T7-U7)/(S7-R7)</f>
        <v>0.31273724594963564</v>
      </c>
    </row>
    <row r="8" spans="1:22" ht="18.75" customHeight="1" x14ac:dyDescent="0.35">
      <c r="A8" s="15"/>
      <c r="B8" s="5">
        <v>6</v>
      </c>
      <c r="C8" s="16">
        <v>500</v>
      </c>
      <c r="D8" s="16">
        <v>2000</v>
      </c>
      <c r="E8" s="17" t="s">
        <v>18</v>
      </c>
      <c r="F8" s="16">
        <v>1</v>
      </c>
      <c r="G8" s="16"/>
      <c r="H8" s="17" t="s">
        <v>21</v>
      </c>
      <c r="I8" s="16">
        <v>1</v>
      </c>
      <c r="J8" s="16"/>
      <c r="K8" s="18" t="s">
        <v>20</v>
      </c>
      <c r="L8" s="16">
        <v>1</v>
      </c>
      <c r="M8" s="16">
        <v>1</v>
      </c>
      <c r="N8" s="19">
        <v>12</v>
      </c>
      <c r="O8" s="16">
        <v>2</v>
      </c>
      <c r="P8" s="16">
        <v>10</v>
      </c>
      <c r="Q8" s="16" t="s">
        <v>18</v>
      </c>
      <c r="R8" s="5">
        <v>2.1629999999999998</v>
      </c>
      <c r="S8" s="5">
        <v>3618.027</v>
      </c>
      <c r="T8" s="5">
        <v>1059</v>
      </c>
      <c r="U8" s="5">
        <v>4</v>
      </c>
      <c r="V8" s="5">
        <f>(T8-U8)/(S8-R8)</f>
        <v>0.29176982320131511</v>
      </c>
    </row>
    <row r="9" spans="1:22" ht="18.75" customHeight="1" x14ac:dyDescent="0.35">
      <c r="A9" s="20">
        <v>2</v>
      </c>
      <c r="B9" s="10"/>
      <c r="C9" s="16">
        <v>500</v>
      </c>
      <c r="D9" s="16">
        <v>2000</v>
      </c>
      <c r="E9" s="17" t="s">
        <v>18</v>
      </c>
      <c r="F9" s="16">
        <v>1</v>
      </c>
      <c r="G9" s="16"/>
      <c r="H9" s="17" t="s">
        <v>21</v>
      </c>
      <c r="I9" s="16">
        <v>1</v>
      </c>
      <c r="J9" s="16"/>
      <c r="K9" s="18" t="s">
        <v>20</v>
      </c>
      <c r="L9" s="16">
        <v>1</v>
      </c>
      <c r="M9" s="16">
        <v>1</v>
      </c>
      <c r="N9" s="19">
        <v>12</v>
      </c>
      <c r="O9" s="16">
        <v>2</v>
      </c>
      <c r="P9" s="16">
        <v>10</v>
      </c>
      <c r="Q9" s="16" t="s">
        <v>18</v>
      </c>
      <c r="R9" s="9">
        <v>2.21</v>
      </c>
      <c r="S9" s="10">
        <v>3663.4126670000001</v>
      </c>
      <c r="T9" s="10">
        <v>1101</v>
      </c>
      <c r="U9" s="10">
        <v>6.3333333329999997</v>
      </c>
      <c r="V9" s="10">
        <f>AVERAGE(V6:V8)</f>
        <v>0.29910292076952255</v>
      </c>
    </row>
    <row r="10" spans="1:22" ht="18.75" customHeight="1" x14ac:dyDescent="0.35">
      <c r="A10" s="15"/>
      <c r="B10" s="5">
        <v>7</v>
      </c>
      <c r="C10" s="16">
        <v>500</v>
      </c>
      <c r="D10" s="16">
        <v>2000</v>
      </c>
      <c r="E10" s="17" t="s">
        <v>18</v>
      </c>
      <c r="F10" s="16">
        <v>1</v>
      </c>
      <c r="G10" s="16"/>
      <c r="H10" s="17" t="s">
        <v>21</v>
      </c>
      <c r="I10" s="16">
        <v>1</v>
      </c>
      <c r="J10" s="16"/>
      <c r="K10" s="18" t="s">
        <v>20</v>
      </c>
      <c r="L10" s="16">
        <v>1</v>
      </c>
      <c r="M10" s="16">
        <v>1</v>
      </c>
      <c r="N10" s="19">
        <v>18</v>
      </c>
      <c r="O10" s="16">
        <v>2</v>
      </c>
      <c r="P10" s="16">
        <v>10</v>
      </c>
      <c r="Q10" s="16" t="s">
        <v>18</v>
      </c>
      <c r="R10" s="6">
        <v>3.036</v>
      </c>
      <c r="S10" s="6">
        <v>5396.2309999999998</v>
      </c>
      <c r="T10" s="6">
        <v>1117</v>
      </c>
      <c r="U10" s="6">
        <v>6</v>
      </c>
      <c r="V10" s="5">
        <f>(T10-U10)/(S10-R10)</f>
        <v>0.20600053029839485</v>
      </c>
    </row>
    <row r="11" spans="1:22" ht="18.75" customHeight="1" x14ac:dyDescent="0.35">
      <c r="A11" s="15"/>
      <c r="B11" s="5">
        <v>8</v>
      </c>
      <c r="C11" s="16">
        <v>500</v>
      </c>
      <c r="D11" s="16">
        <v>2000</v>
      </c>
      <c r="E11" s="17" t="s">
        <v>18</v>
      </c>
      <c r="F11" s="16">
        <v>1</v>
      </c>
      <c r="G11" s="16"/>
      <c r="H11" s="17" t="s">
        <v>21</v>
      </c>
      <c r="I11" s="16">
        <v>1</v>
      </c>
      <c r="J11" s="16"/>
      <c r="K11" s="18" t="s">
        <v>20</v>
      </c>
      <c r="L11" s="16">
        <v>1</v>
      </c>
      <c r="M11" s="16">
        <v>1</v>
      </c>
      <c r="N11" s="19">
        <v>18</v>
      </c>
      <c r="O11" s="16">
        <v>2</v>
      </c>
      <c r="P11" s="16">
        <v>10</v>
      </c>
      <c r="Q11" s="16" t="s">
        <v>18</v>
      </c>
      <c r="R11" s="5">
        <v>3.0920000000000001</v>
      </c>
      <c r="S11" s="5">
        <v>5455.1809999999996</v>
      </c>
      <c r="T11" s="5">
        <v>1117</v>
      </c>
      <c r="U11" s="5">
        <v>4</v>
      </c>
      <c r="V11" s="5">
        <f>(T11-U11)/(S11-R11)</f>
        <v>0.20414193532057162</v>
      </c>
    </row>
    <row r="12" spans="1:22" ht="18.75" customHeight="1" x14ac:dyDescent="0.35">
      <c r="A12" s="15"/>
      <c r="B12" s="5">
        <v>9</v>
      </c>
      <c r="C12" s="16">
        <v>500</v>
      </c>
      <c r="D12" s="16">
        <v>2000</v>
      </c>
      <c r="E12" s="17" t="s">
        <v>18</v>
      </c>
      <c r="F12" s="16">
        <v>1</v>
      </c>
      <c r="G12" s="16"/>
      <c r="H12" s="17" t="s">
        <v>21</v>
      </c>
      <c r="I12" s="16">
        <v>1</v>
      </c>
      <c r="J12" s="16"/>
      <c r="K12" s="18" t="s">
        <v>20</v>
      </c>
      <c r="L12" s="16">
        <v>1</v>
      </c>
      <c r="M12" s="16">
        <v>1</v>
      </c>
      <c r="N12" s="19">
        <v>18</v>
      </c>
      <c r="O12" s="16">
        <v>2</v>
      </c>
      <c r="P12" s="16">
        <v>10</v>
      </c>
      <c r="Q12" s="16" t="s">
        <v>18</v>
      </c>
      <c r="R12" s="5">
        <v>3.0760000000000001</v>
      </c>
      <c r="S12" s="5">
        <v>5347.1289999999999</v>
      </c>
      <c r="T12" s="5">
        <v>1122</v>
      </c>
      <c r="U12" s="5">
        <v>2</v>
      </c>
      <c r="V12" s="5">
        <f>(T12-U12)/(S12-R12)</f>
        <v>0.2095787597914916</v>
      </c>
    </row>
    <row r="13" spans="1:22" ht="18.75" customHeight="1" x14ac:dyDescent="0.35">
      <c r="A13" s="20">
        <v>3</v>
      </c>
      <c r="B13" s="10"/>
      <c r="C13" s="16">
        <v>500</v>
      </c>
      <c r="D13" s="16">
        <v>2000</v>
      </c>
      <c r="E13" s="17" t="s">
        <v>18</v>
      </c>
      <c r="F13" s="16">
        <v>1</v>
      </c>
      <c r="G13" s="16"/>
      <c r="H13" s="17" t="s">
        <v>21</v>
      </c>
      <c r="I13" s="16">
        <v>1</v>
      </c>
      <c r="J13" s="16"/>
      <c r="K13" s="18" t="s">
        <v>20</v>
      </c>
      <c r="L13" s="16">
        <v>1</v>
      </c>
      <c r="M13" s="16">
        <v>1</v>
      </c>
      <c r="N13" s="19">
        <v>18</v>
      </c>
      <c r="O13" s="16">
        <v>2</v>
      </c>
      <c r="P13" s="16">
        <v>10</v>
      </c>
      <c r="Q13" s="16" t="s">
        <v>18</v>
      </c>
      <c r="R13" s="9">
        <v>3.07</v>
      </c>
      <c r="S13" s="10">
        <v>5399.5136670000002</v>
      </c>
      <c r="T13" s="10">
        <v>1118.666667</v>
      </c>
      <c r="U13" s="10">
        <v>4</v>
      </c>
      <c r="V13" s="10">
        <f>AVERAGE(V10:V12)</f>
        <v>0.20657374180348601</v>
      </c>
    </row>
    <row r="14" spans="1:22" ht="18.75" customHeight="1" x14ac:dyDescent="0.35">
      <c r="A14" s="15"/>
      <c r="B14" s="5">
        <v>10</v>
      </c>
      <c r="C14" s="16">
        <v>500</v>
      </c>
      <c r="D14" s="16">
        <v>2000</v>
      </c>
      <c r="E14" s="17" t="s">
        <v>18</v>
      </c>
      <c r="F14" s="16">
        <v>1</v>
      </c>
      <c r="G14" s="16"/>
      <c r="H14" s="17" t="s">
        <v>21</v>
      </c>
      <c r="I14" s="16">
        <v>1</v>
      </c>
      <c r="J14" s="16"/>
      <c r="K14" s="18" t="s">
        <v>20</v>
      </c>
      <c r="L14" s="16">
        <v>1</v>
      </c>
      <c r="M14" s="16">
        <v>1</v>
      </c>
      <c r="N14" s="21">
        <v>6</v>
      </c>
      <c r="O14" s="19">
        <v>3</v>
      </c>
      <c r="P14" s="16">
        <v>10</v>
      </c>
      <c r="Q14" s="16" t="s">
        <v>18</v>
      </c>
      <c r="R14" s="6">
        <v>1.129</v>
      </c>
      <c r="S14" s="6">
        <v>1833.106</v>
      </c>
      <c r="T14" s="6">
        <v>1117</v>
      </c>
      <c r="U14" s="6">
        <v>8</v>
      </c>
      <c r="V14" s="5">
        <f>(T14-U14)/(S14-R14)</f>
        <v>0.60535595366761652</v>
      </c>
    </row>
    <row r="15" spans="1:22" ht="18.75" customHeight="1" x14ac:dyDescent="0.35">
      <c r="A15" s="15"/>
      <c r="B15" s="5">
        <v>11</v>
      </c>
      <c r="C15" s="16">
        <v>500</v>
      </c>
      <c r="D15" s="16">
        <v>2000</v>
      </c>
      <c r="E15" s="17" t="s">
        <v>18</v>
      </c>
      <c r="F15" s="16">
        <v>1</v>
      </c>
      <c r="G15" s="16"/>
      <c r="H15" s="17" t="s">
        <v>21</v>
      </c>
      <c r="I15" s="16">
        <v>1</v>
      </c>
      <c r="J15" s="16"/>
      <c r="K15" s="18" t="s">
        <v>20</v>
      </c>
      <c r="L15" s="16">
        <v>1</v>
      </c>
      <c r="M15" s="16">
        <v>1</v>
      </c>
      <c r="N15" s="21">
        <v>6</v>
      </c>
      <c r="O15" s="19">
        <v>3</v>
      </c>
      <c r="P15" s="16">
        <v>10</v>
      </c>
      <c r="Q15" s="16" t="s">
        <v>18</v>
      </c>
      <c r="R15" s="5">
        <v>1.1080000000000001</v>
      </c>
      <c r="S15" s="5">
        <v>1847.354</v>
      </c>
      <c r="T15" s="5">
        <v>1135</v>
      </c>
      <c r="U15" s="5">
        <v>8</v>
      </c>
      <c r="V15" s="5">
        <f>(T15-U15)/(S15-R15)</f>
        <v>0.61042786280918138</v>
      </c>
    </row>
    <row r="16" spans="1:22" ht="18.75" customHeight="1" x14ac:dyDescent="0.35">
      <c r="A16" s="15"/>
      <c r="B16" s="5">
        <v>12</v>
      </c>
      <c r="C16" s="16">
        <v>500</v>
      </c>
      <c r="D16" s="16">
        <v>2000</v>
      </c>
      <c r="E16" s="17" t="s">
        <v>18</v>
      </c>
      <c r="F16" s="16">
        <v>1</v>
      </c>
      <c r="G16" s="16"/>
      <c r="H16" s="17" t="s">
        <v>21</v>
      </c>
      <c r="I16" s="16">
        <v>1</v>
      </c>
      <c r="J16" s="16"/>
      <c r="K16" s="18" t="s">
        <v>20</v>
      </c>
      <c r="L16" s="16">
        <v>1</v>
      </c>
      <c r="M16" s="16">
        <v>1</v>
      </c>
      <c r="N16" s="21">
        <v>6</v>
      </c>
      <c r="O16" s="19">
        <v>3</v>
      </c>
      <c r="P16" s="16">
        <v>10</v>
      </c>
      <c r="Q16" s="16" t="s">
        <v>18</v>
      </c>
      <c r="R16" s="5">
        <v>1.1319999999999999</v>
      </c>
      <c r="S16" s="5">
        <v>1827.4929999999999</v>
      </c>
      <c r="T16" s="5">
        <v>1106</v>
      </c>
      <c r="U16" s="5">
        <v>12</v>
      </c>
      <c r="V16" s="5">
        <f>(T16-U16)/(S16-R16)</f>
        <v>0.59900534450746601</v>
      </c>
    </row>
    <row r="17" spans="1:22" ht="18.75" customHeight="1" x14ac:dyDescent="0.35">
      <c r="A17" s="20">
        <v>4</v>
      </c>
      <c r="B17" s="10"/>
      <c r="C17" s="16">
        <v>500</v>
      </c>
      <c r="D17" s="16">
        <v>2000</v>
      </c>
      <c r="E17" s="17" t="s">
        <v>18</v>
      </c>
      <c r="F17" s="16">
        <v>1</v>
      </c>
      <c r="G17" s="16"/>
      <c r="H17" s="17" t="s">
        <v>21</v>
      </c>
      <c r="I17" s="16">
        <v>1</v>
      </c>
      <c r="J17" s="16"/>
      <c r="K17" s="18" t="s">
        <v>20</v>
      </c>
      <c r="L17" s="16">
        <v>1</v>
      </c>
      <c r="M17" s="16">
        <v>1</v>
      </c>
      <c r="N17" s="21">
        <v>6</v>
      </c>
      <c r="O17" s="19">
        <v>3</v>
      </c>
      <c r="P17" s="16">
        <v>10</v>
      </c>
      <c r="Q17" s="16" t="s">
        <v>18</v>
      </c>
      <c r="R17" s="9">
        <v>1.1200000000000001</v>
      </c>
      <c r="S17" s="10">
        <v>1835.9843330000001</v>
      </c>
      <c r="T17" s="10">
        <v>1119.333333</v>
      </c>
      <c r="U17" s="10">
        <v>9.3333333330000006</v>
      </c>
      <c r="V17" s="10">
        <f>AVERAGE(V14:V16)</f>
        <v>0.60492972032808801</v>
      </c>
    </row>
    <row r="18" spans="1:22" ht="18.75" customHeight="1" x14ac:dyDescent="0.35">
      <c r="A18" s="15"/>
      <c r="B18" s="5">
        <v>13</v>
      </c>
      <c r="C18" s="16">
        <v>500</v>
      </c>
      <c r="D18" s="16">
        <v>2000</v>
      </c>
      <c r="E18" s="17" t="s">
        <v>18</v>
      </c>
      <c r="F18" s="16">
        <v>1</v>
      </c>
      <c r="G18" s="16"/>
      <c r="H18" s="17" t="s">
        <v>21</v>
      </c>
      <c r="I18" s="16">
        <v>1</v>
      </c>
      <c r="J18" s="16"/>
      <c r="K18" s="18" t="s">
        <v>20</v>
      </c>
      <c r="L18" s="16">
        <v>1</v>
      </c>
      <c r="M18" s="16">
        <v>1</v>
      </c>
      <c r="N18" s="21">
        <v>6</v>
      </c>
      <c r="O18" s="19">
        <v>5</v>
      </c>
      <c r="P18" s="16">
        <v>10</v>
      </c>
      <c r="Q18" s="16" t="s">
        <v>18</v>
      </c>
      <c r="R18" s="6">
        <v>1.089</v>
      </c>
      <c r="S18" s="6">
        <v>1849.7360000000001</v>
      </c>
      <c r="T18" s="6">
        <v>1129</v>
      </c>
      <c r="U18" s="6">
        <v>2</v>
      </c>
      <c r="V18" s="5">
        <f>(T18-U18)/(S18-R18)</f>
        <v>0.60963405728504583</v>
      </c>
    </row>
    <row r="19" spans="1:22" ht="18.75" customHeight="1" x14ac:dyDescent="0.35">
      <c r="A19" s="15"/>
      <c r="B19" s="5">
        <v>14</v>
      </c>
      <c r="C19" s="16">
        <v>500</v>
      </c>
      <c r="D19" s="16">
        <v>2000</v>
      </c>
      <c r="E19" s="17" t="s">
        <v>18</v>
      </c>
      <c r="F19" s="16">
        <v>1</v>
      </c>
      <c r="G19" s="16"/>
      <c r="H19" s="17" t="s">
        <v>21</v>
      </c>
      <c r="I19" s="16">
        <v>1</v>
      </c>
      <c r="J19" s="16"/>
      <c r="K19" s="18" t="s">
        <v>20</v>
      </c>
      <c r="L19" s="16">
        <v>1</v>
      </c>
      <c r="M19" s="16">
        <v>1</v>
      </c>
      <c r="N19" s="21">
        <v>6</v>
      </c>
      <c r="O19" s="19">
        <v>5</v>
      </c>
      <c r="P19" s="16">
        <v>10</v>
      </c>
      <c r="Q19" s="16" t="s">
        <v>18</v>
      </c>
      <c r="R19" s="5">
        <v>1.129</v>
      </c>
      <c r="S19" s="5">
        <v>1893.2059999999999</v>
      </c>
      <c r="T19" s="5">
        <v>1088</v>
      </c>
      <c r="U19" s="5">
        <v>8</v>
      </c>
      <c r="V19" s="5">
        <f>(T19-U19)/(S19-R19)</f>
        <v>0.57080129402767432</v>
      </c>
    </row>
    <row r="20" spans="1:22" ht="18.75" customHeight="1" x14ac:dyDescent="0.35">
      <c r="A20" s="15"/>
      <c r="B20" s="5">
        <v>15</v>
      </c>
      <c r="C20" s="16">
        <v>500</v>
      </c>
      <c r="D20" s="16">
        <v>2000</v>
      </c>
      <c r="E20" s="17" t="s">
        <v>18</v>
      </c>
      <c r="F20" s="16">
        <v>1</v>
      </c>
      <c r="G20" s="16"/>
      <c r="H20" s="17" t="s">
        <v>21</v>
      </c>
      <c r="I20" s="16">
        <v>1</v>
      </c>
      <c r="J20" s="16"/>
      <c r="K20" s="18" t="s">
        <v>20</v>
      </c>
      <c r="L20" s="16">
        <v>1</v>
      </c>
      <c r="M20" s="16">
        <v>1</v>
      </c>
      <c r="N20" s="21">
        <v>6</v>
      </c>
      <c r="O20" s="19">
        <v>5</v>
      </c>
      <c r="P20" s="16">
        <v>10</v>
      </c>
      <c r="Q20" s="16" t="s">
        <v>18</v>
      </c>
      <c r="R20" s="5">
        <v>1.1439999999999999</v>
      </c>
      <c r="S20" s="5">
        <v>1933.848</v>
      </c>
      <c r="T20" s="5">
        <v>1121</v>
      </c>
      <c r="U20" s="5">
        <v>8</v>
      </c>
      <c r="V20" s="5">
        <f>(T20-U20)/(S20-R20)</f>
        <v>0.57587711310164413</v>
      </c>
    </row>
    <row r="21" spans="1:22" ht="18.75" customHeight="1" x14ac:dyDescent="0.35">
      <c r="A21" s="20">
        <v>5</v>
      </c>
      <c r="B21" s="10"/>
      <c r="C21" s="16">
        <v>500</v>
      </c>
      <c r="D21" s="16">
        <v>2000</v>
      </c>
      <c r="E21" s="17" t="s">
        <v>18</v>
      </c>
      <c r="F21" s="16">
        <v>1</v>
      </c>
      <c r="G21" s="16"/>
      <c r="H21" s="17" t="s">
        <v>21</v>
      </c>
      <c r="I21" s="16">
        <v>1</v>
      </c>
      <c r="J21" s="16"/>
      <c r="K21" s="18" t="s">
        <v>20</v>
      </c>
      <c r="L21" s="16">
        <v>1</v>
      </c>
      <c r="M21" s="16">
        <v>1</v>
      </c>
      <c r="N21" s="21">
        <v>6</v>
      </c>
      <c r="O21" s="19">
        <v>5</v>
      </c>
      <c r="P21" s="16">
        <v>10</v>
      </c>
      <c r="Q21" s="16" t="s">
        <v>18</v>
      </c>
      <c r="R21" s="9">
        <v>1.1200000000000001</v>
      </c>
      <c r="S21" s="10">
        <v>1892.2633330000001</v>
      </c>
      <c r="T21" s="10">
        <v>1112.666667</v>
      </c>
      <c r="U21" s="10">
        <v>6</v>
      </c>
      <c r="V21" s="10">
        <f>AVERAGE(V18:V20)</f>
        <v>0.58543748813812135</v>
      </c>
    </row>
    <row r="22" spans="1:22" ht="18.75" customHeight="1" x14ac:dyDescent="0.35">
      <c r="A22" s="15"/>
      <c r="B22" s="5">
        <v>16</v>
      </c>
      <c r="C22" s="16">
        <v>500</v>
      </c>
      <c r="D22" s="16">
        <v>2000</v>
      </c>
      <c r="E22" s="17" t="s">
        <v>18</v>
      </c>
      <c r="F22" s="16">
        <v>1</v>
      </c>
      <c r="G22" s="16"/>
      <c r="H22" s="17" t="s">
        <v>21</v>
      </c>
      <c r="I22" s="16">
        <v>1</v>
      </c>
      <c r="J22" s="16"/>
      <c r="K22" s="18" t="s">
        <v>20</v>
      </c>
      <c r="L22" s="16">
        <v>1</v>
      </c>
      <c r="M22" s="16">
        <v>1</v>
      </c>
      <c r="N22" s="21">
        <v>6</v>
      </c>
      <c r="O22" s="19">
        <v>7</v>
      </c>
      <c r="P22" s="16">
        <v>10</v>
      </c>
      <c r="Q22" s="16" t="s">
        <v>18</v>
      </c>
      <c r="R22" s="6">
        <v>1.0640000000000001</v>
      </c>
      <c r="S22" s="6">
        <v>1871.385</v>
      </c>
      <c r="T22" s="6">
        <v>1124</v>
      </c>
      <c r="U22" s="6">
        <v>4</v>
      </c>
      <c r="V22" s="5">
        <f>(T22-U22)/(S22-R22)</f>
        <v>0.59882480631760171</v>
      </c>
    </row>
    <row r="23" spans="1:22" ht="18.75" customHeight="1" x14ac:dyDescent="0.35">
      <c r="A23" s="15"/>
      <c r="B23" s="5">
        <v>17</v>
      </c>
      <c r="C23" s="16">
        <v>500</v>
      </c>
      <c r="D23" s="16">
        <v>2000</v>
      </c>
      <c r="E23" s="17" t="s">
        <v>18</v>
      </c>
      <c r="F23" s="16">
        <v>1</v>
      </c>
      <c r="G23" s="16"/>
      <c r="H23" s="17" t="s">
        <v>21</v>
      </c>
      <c r="I23" s="16">
        <v>1</v>
      </c>
      <c r="J23" s="16"/>
      <c r="K23" s="18" t="s">
        <v>20</v>
      </c>
      <c r="L23" s="16">
        <v>1</v>
      </c>
      <c r="M23" s="16">
        <v>1</v>
      </c>
      <c r="N23" s="21">
        <v>6</v>
      </c>
      <c r="O23" s="19">
        <v>7</v>
      </c>
      <c r="P23" s="16">
        <v>10</v>
      </c>
      <c r="Q23" s="16" t="s">
        <v>18</v>
      </c>
      <c r="R23" s="5">
        <v>1.1399999999999999</v>
      </c>
      <c r="S23" s="5">
        <v>1906.78</v>
      </c>
      <c r="T23" s="5">
        <v>1070</v>
      </c>
      <c r="U23" s="5">
        <v>2</v>
      </c>
      <c r="V23" s="5">
        <f>(T23-U23)/(S23-R23)</f>
        <v>0.56044163640561706</v>
      </c>
    </row>
    <row r="24" spans="1:22" ht="18.75" customHeight="1" x14ac:dyDescent="0.35">
      <c r="A24" s="15"/>
      <c r="B24" s="5">
        <v>18</v>
      </c>
      <c r="C24" s="16">
        <v>500</v>
      </c>
      <c r="D24" s="16">
        <v>2000</v>
      </c>
      <c r="E24" s="17" t="s">
        <v>18</v>
      </c>
      <c r="F24" s="16">
        <v>1</v>
      </c>
      <c r="G24" s="16"/>
      <c r="H24" s="17" t="s">
        <v>21</v>
      </c>
      <c r="I24" s="16">
        <v>1</v>
      </c>
      <c r="J24" s="16"/>
      <c r="K24" s="18" t="s">
        <v>20</v>
      </c>
      <c r="L24" s="16">
        <v>1</v>
      </c>
      <c r="M24" s="16">
        <v>1</v>
      </c>
      <c r="N24" s="21">
        <v>6</v>
      </c>
      <c r="O24" s="19">
        <v>7</v>
      </c>
      <c r="P24" s="16">
        <v>10</v>
      </c>
      <c r="Q24" s="16" t="s">
        <v>18</v>
      </c>
      <c r="R24" s="5">
        <v>1.107</v>
      </c>
      <c r="S24" s="5">
        <v>1903.0429999999999</v>
      </c>
      <c r="T24" s="5">
        <v>1089</v>
      </c>
      <c r="U24" s="5">
        <v>10</v>
      </c>
      <c r="V24" s="5">
        <f>(T24-U24)/(S24-R24)</f>
        <v>0.56731667101311511</v>
      </c>
    </row>
    <row r="25" spans="1:22" ht="18.75" customHeight="1" x14ac:dyDescent="0.35">
      <c r="A25" s="20">
        <v>6</v>
      </c>
      <c r="B25" s="10"/>
      <c r="C25" s="16">
        <v>500</v>
      </c>
      <c r="D25" s="16">
        <v>2000</v>
      </c>
      <c r="E25" s="17" t="s">
        <v>18</v>
      </c>
      <c r="F25" s="16">
        <v>1</v>
      </c>
      <c r="G25" s="16"/>
      <c r="H25" s="17" t="s">
        <v>21</v>
      </c>
      <c r="I25" s="16">
        <v>1</v>
      </c>
      <c r="J25" s="16"/>
      <c r="K25" s="18" t="s">
        <v>20</v>
      </c>
      <c r="L25" s="16">
        <v>1</v>
      </c>
      <c r="M25" s="16">
        <v>1</v>
      </c>
      <c r="N25" s="21">
        <v>6</v>
      </c>
      <c r="O25" s="19">
        <v>7</v>
      </c>
      <c r="P25" s="16">
        <v>10</v>
      </c>
      <c r="Q25" s="16" t="s">
        <v>18</v>
      </c>
      <c r="R25" s="9">
        <v>1.1000000000000001</v>
      </c>
      <c r="S25" s="10">
        <v>1893.7360000000001</v>
      </c>
      <c r="T25" s="10">
        <v>1094.333333</v>
      </c>
      <c r="U25" s="10">
        <v>5.3333333329999997</v>
      </c>
      <c r="V25" s="10">
        <f>AVERAGE(V22:V24)</f>
        <v>0.575527704578778</v>
      </c>
    </row>
    <row r="26" spans="1:22" ht="18.75" customHeight="1" x14ac:dyDescent="0.35">
      <c r="A26" s="15"/>
      <c r="B26" s="5">
        <v>19</v>
      </c>
      <c r="C26" s="16">
        <v>500</v>
      </c>
      <c r="D26" s="16">
        <v>2000</v>
      </c>
      <c r="E26" s="17" t="s">
        <v>18</v>
      </c>
      <c r="F26" s="16">
        <v>1</v>
      </c>
      <c r="G26" s="16"/>
      <c r="H26" s="17" t="s">
        <v>21</v>
      </c>
      <c r="I26" s="16">
        <v>1</v>
      </c>
      <c r="J26" s="16"/>
      <c r="K26" s="18" t="s">
        <v>20</v>
      </c>
      <c r="L26" s="16">
        <v>1</v>
      </c>
      <c r="M26" s="16">
        <v>1</v>
      </c>
      <c r="N26" s="21">
        <v>6</v>
      </c>
      <c r="O26" s="21">
        <v>7</v>
      </c>
      <c r="P26" s="19">
        <v>5</v>
      </c>
      <c r="Q26" s="16" t="s">
        <v>18</v>
      </c>
      <c r="R26" s="6">
        <v>1.117</v>
      </c>
      <c r="S26" s="6">
        <v>1921.652</v>
      </c>
      <c r="T26" s="6">
        <v>1152</v>
      </c>
      <c r="U26" s="6">
        <v>4</v>
      </c>
      <c r="V26" s="5">
        <f>(T26-U26)/(S26-R26)</f>
        <v>0.59775166230155208</v>
      </c>
    </row>
    <row r="27" spans="1:22" ht="18.75" customHeight="1" x14ac:dyDescent="0.35">
      <c r="A27" s="15"/>
      <c r="B27" s="5">
        <v>20</v>
      </c>
      <c r="C27" s="16">
        <v>500</v>
      </c>
      <c r="D27" s="16">
        <v>2000</v>
      </c>
      <c r="E27" s="17" t="s">
        <v>18</v>
      </c>
      <c r="F27" s="16">
        <v>1</v>
      </c>
      <c r="G27" s="16"/>
      <c r="H27" s="17" t="s">
        <v>21</v>
      </c>
      <c r="I27" s="16">
        <v>1</v>
      </c>
      <c r="J27" s="16"/>
      <c r="K27" s="18" t="s">
        <v>20</v>
      </c>
      <c r="L27" s="16">
        <v>1</v>
      </c>
      <c r="M27" s="16">
        <v>1</v>
      </c>
      <c r="N27" s="21">
        <v>6</v>
      </c>
      <c r="O27" s="21">
        <v>7</v>
      </c>
      <c r="P27" s="19">
        <v>5</v>
      </c>
      <c r="Q27" s="16" t="s">
        <v>18</v>
      </c>
      <c r="R27" s="5">
        <v>1.2609999999999999</v>
      </c>
      <c r="S27" s="5">
        <v>1880.8689999999999</v>
      </c>
      <c r="T27" s="5">
        <v>1109</v>
      </c>
      <c r="U27" s="5">
        <v>4</v>
      </c>
      <c r="V27" s="5">
        <f>(T27-U27)/(S27-R27)</f>
        <v>0.58788853846121103</v>
      </c>
    </row>
    <row r="28" spans="1:22" ht="18.75" customHeight="1" x14ac:dyDescent="0.35">
      <c r="A28" s="15"/>
      <c r="B28" s="5">
        <v>21</v>
      </c>
      <c r="C28" s="16">
        <v>500</v>
      </c>
      <c r="D28" s="16">
        <v>2000</v>
      </c>
      <c r="E28" s="17" t="s">
        <v>18</v>
      </c>
      <c r="F28" s="16">
        <v>1</v>
      </c>
      <c r="G28" s="16"/>
      <c r="H28" s="17" t="s">
        <v>21</v>
      </c>
      <c r="I28" s="16">
        <v>1</v>
      </c>
      <c r="J28" s="16"/>
      <c r="K28" s="18" t="s">
        <v>20</v>
      </c>
      <c r="L28" s="16">
        <v>1</v>
      </c>
      <c r="M28" s="16">
        <v>1</v>
      </c>
      <c r="N28" s="21">
        <v>6</v>
      </c>
      <c r="O28" s="21">
        <v>7</v>
      </c>
      <c r="P28" s="19">
        <v>5</v>
      </c>
      <c r="Q28" s="16" t="s">
        <v>18</v>
      </c>
      <c r="R28" s="5">
        <v>1.087</v>
      </c>
      <c r="S28" s="5">
        <v>1892.5070000000001</v>
      </c>
      <c r="T28" s="5">
        <v>1132</v>
      </c>
      <c r="U28" s="5">
        <v>7</v>
      </c>
      <c r="V28" s="5">
        <f>(T28-U28)/(S28-R28)</f>
        <v>0.59479121506592925</v>
      </c>
    </row>
    <row r="29" spans="1:22" ht="18.75" customHeight="1" x14ac:dyDescent="0.35">
      <c r="A29" s="20">
        <v>7</v>
      </c>
      <c r="B29" s="10"/>
      <c r="C29" s="16">
        <v>500</v>
      </c>
      <c r="D29" s="16">
        <v>2000</v>
      </c>
      <c r="E29" s="17" t="s">
        <v>18</v>
      </c>
      <c r="F29" s="16">
        <v>1</v>
      </c>
      <c r="G29" s="16"/>
      <c r="H29" s="17" t="s">
        <v>21</v>
      </c>
      <c r="I29" s="16">
        <v>1</v>
      </c>
      <c r="J29" s="16"/>
      <c r="K29" s="18" t="s">
        <v>20</v>
      </c>
      <c r="L29" s="16">
        <v>1</v>
      </c>
      <c r="M29" s="16">
        <v>1</v>
      </c>
      <c r="N29" s="21">
        <v>6</v>
      </c>
      <c r="O29" s="21">
        <v>7</v>
      </c>
      <c r="P29" s="19">
        <v>5</v>
      </c>
      <c r="Q29" s="16" t="s">
        <v>18</v>
      </c>
      <c r="R29" s="9">
        <v>1.1599999999999999</v>
      </c>
      <c r="S29" s="10">
        <v>1898.3426669999999</v>
      </c>
      <c r="T29" s="10">
        <v>1131</v>
      </c>
      <c r="U29" s="10">
        <v>5</v>
      </c>
      <c r="V29" s="10">
        <f>AVERAGE(V26:V28)</f>
        <v>0.59347713860956419</v>
      </c>
    </row>
    <row r="30" spans="1:22" ht="18.75" customHeight="1" x14ac:dyDescent="0.35">
      <c r="A30" s="15"/>
      <c r="B30" s="5">
        <v>22</v>
      </c>
      <c r="C30" s="16">
        <v>500</v>
      </c>
      <c r="D30" s="16">
        <v>2000</v>
      </c>
      <c r="E30" s="17" t="s">
        <v>18</v>
      </c>
      <c r="F30" s="16">
        <v>1</v>
      </c>
      <c r="G30" s="16"/>
      <c r="H30" s="17" t="s">
        <v>21</v>
      </c>
      <c r="I30" s="16">
        <v>1</v>
      </c>
      <c r="J30" s="16"/>
      <c r="K30" s="18" t="s">
        <v>20</v>
      </c>
      <c r="L30" s="16">
        <v>1</v>
      </c>
      <c r="M30" s="16">
        <v>1</v>
      </c>
      <c r="N30" s="21">
        <v>6</v>
      </c>
      <c r="O30" s="21">
        <v>7</v>
      </c>
      <c r="P30" s="19">
        <v>8</v>
      </c>
      <c r="Q30" s="16" t="s">
        <v>18</v>
      </c>
      <c r="R30" s="6">
        <v>1.014</v>
      </c>
      <c r="S30" s="6">
        <v>1903.5170000000001</v>
      </c>
      <c r="T30" s="6">
        <v>1137</v>
      </c>
      <c r="U30" s="6">
        <v>6</v>
      </c>
      <c r="V30" s="5">
        <f>(T30-U30)/(S30-R30)</f>
        <v>0.59447782140435534</v>
      </c>
    </row>
    <row r="31" spans="1:22" ht="18.75" customHeight="1" x14ac:dyDescent="0.35">
      <c r="A31" s="15"/>
      <c r="B31" s="5">
        <v>23</v>
      </c>
      <c r="C31" s="16">
        <v>500</v>
      </c>
      <c r="D31" s="16">
        <v>2000</v>
      </c>
      <c r="E31" s="17" t="s">
        <v>18</v>
      </c>
      <c r="F31" s="16">
        <v>1</v>
      </c>
      <c r="G31" s="16"/>
      <c r="H31" s="17" t="s">
        <v>21</v>
      </c>
      <c r="I31" s="16">
        <v>1</v>
      </c>
      <c r="J31" s="16"/>
      <c r="K31" s="18" t="s">
        <v>20</v>
      </c>
      <c r="L31" s="16">
        <v>1</v>
      </c>
      <c r="M31" s="16">
        <v>1</v>
      </c>
      <c r="N31" s="21">
        <v>6</v>
      </c>
      <c r="O31" s="21">
        <v>7</v>
      </c>
      <c r="P31" s="19">
        <v>8</v>
      </c>
      <c r="Q31" s="16" t="s">
        <v>18</v>
      </c>
      <c r="R31" s="5">
        <v>1.113</v>
      </c>
      <c r="S31" s="5">
        <v>1924.87</v>
      </c>
      <c r="T31" s="5">
        <v>1106</v>
      </c>
      <c r="U31" s="5">
        <v>8</v>
      </c>
      <c r="V31" s="5">
        <f>(T31-U31)/(S31-R31)</f>
        <v>0.5707581570853284</v>
      </c>
    </row>
    <row r="32" spans="1:22" ht="18.75" customHeight="1" x14ac:dyDescent="0.35">
      <c r="A32" s="15"/>
      <c r="B32" s="5">
        <v>24</v>
      </c>
      <c r="C32" s="16">
        <v>500</v>
      </c>
      <c r="D32" s="16">
        <v>2000</v>
      </c>
      <c r="E32" s="17" t="s">
        <v>18</v>
      </c>
      <c r="F32" s="16">
        <v>1</v>
      </c>
      <c r="G32" s="16"/>
      <c r="H32" s="17" t="s">
        <v>21</v>
      </c>
      <c r="I32" s="16">
        <v>1</v>
      </c>
      <c r="J32" s="16"/>
      <c r="K32" s="18" t="s">
        <v>20</v>
      </c>
      <c r="L32" s="16">
        <v>1</v>
      </c>
      <c r="M32" s="16">
        <v>1</v>
      </c>
      <c r="N32" s="21">
        <v>6</v>
      </c>
      <c r="O32" s="21">
        <v>7</v>
      </c>
      <c r="P32" s="19">
        <v>8</v>
      </c>
      <c r="Q32" s="16" t="s">
        <v>18</v>
      </c>
      <c r="R32" s="5">
        <v>1.052</v>
      </c>
      <c r="S32" s="5">
        <v>1961.1510000000001</v>
      </c>
      <c r="T32" s="5">
        <v>1129</v>
      </c>
      <c r="U32" s="5">
        <v>10</v>
      </c>
      <c r="V32" s="5">
        <f>(T32-U32)/(S32-R32)</f>
        <v>0.57088953160018951</v>
      </c>
    </row>
    <row r="33" spans="1:22" ht="18.75" customHeight="1" x14ac:dyDescent="0.35">
      <c r="A33" s="20">
        <v>8</v>
      </c>
      <c r="B33" s="10"/>
      <c r="C33" s="16">
        <v>500</v>
      </c>
      <c r="D33" s="16">
        <v>2000</v>
      </c>
      <c r="E33" s="17" t="s">
        <v>18</v>
      </c>
      <c r="F33" s="16">
        <v>1</v>
      </c>
      <c r="G33" s="16"/>
      <c r="H33" s="17" t="s">
        <v>21</v>
      </c>
      <c r="I33" s="16">
        <v>1</v>
      </c>
      <c r="J33" s="16"/>
      <c r="K33" s="18" t="s">
        <v>20</v>
      </c>
      <c r="L33" s="16">
        <v>1</v>
      </c>
      <c r="M33" s="16">
        <v>1</v>
      </c>
      <c r="N33" s="21">
        <v>6</v>
      </c>
      <c r="O33" s="21">
        <v>7</v>
      </c>
      <c r="P33" s="19">
        <v>8</v>
      </c>
      <c r="Q33" s="16" t="s">
        <v>18</v>
      </c>
      <c r="R33" s="9">
        <v>1.06</v>
      </c>
      <c r="S33" s="10">
        <v>1929.846</v>
      </c>
      <c r="T33" s="10">
        <v>1124</v>
      </c>
      <c r="U33" s="10">
        <v>8</v>
      </c>
      <c r="V33" s="10">
        <f>AVERAGE(V30:V32)</f>
        <v>0.57870850336329116</v>
      </c>
    </row>
    <row r="34" spans="1:22" ht="18.75" customHeight="1" x14ac:dyDescent="0.35">
      <c r="A34" s="15"/>
      <c r="B34" s="5">
        <v>25</v>
      </c>
      <c r="C34" s="16">
        <v>500</v>
      </c>
      <c r="D34" s="16">
        <v>2000</v>
      </c>
      <c r="E34" s="17" t="s">
        <v>18</v>
      </c>
      <c r="F34" s="16">
        <v>1</v>
      </c>
      <c r="G34" s="16"/>
      <c r="H34" s="17" t="s">
        <v>21</v>
      </c>
      <c r="I34" s="16">
        <v>1</v>
      </c>
      <c r="J34" s="16"/>
      <c r="K34" s="18" t="s">
        <v>20</v>
      </c>
      <c r="L34" s="16">
        <v>1</v>
      </c>
      <c r="M34" s="16">
        <v>1</v>
      </c>
      <c r="N34" s="21">
        <v>6</v>
      </c>
      <c r="O34" s="21">
        <v>7</v>
      </c>
      <c r="P34" s="19">
        <v>13</v>
      </c>
      <c r="Q34" s="16" t="s">
        <v>18</v>
      </c>
      <c r="R34" s="6">
        <v>1.1399999999999999</v>
      </c>
      <c r="S34" s="6">
        <v>1911.537</v>
      </c>
      <c r="T34" s="6">
        <v>1156</v>
      </c>
      <c r="U34" s="6">
        <v>14</v>
      </c>
      <c r="V34" s="5">
        <f>(T34-U34)/(S34-R34)</f>
        <v>0.59778056951423786</v>
      </c>
    </row>
    <row r="35" spans="1:22" ht="18.75" customHeight="1" x14ac:dyDescent="0.35">
      <c r="A35" s="15"/>
      <c r="B35" s="5">
        <v>26</v>
      </c>
      <c r="C35" s="16">
        <v>500</v>
      </c>
      <c r="D35" s="16">
        <v>2000</v>
      </c>
      <c r="E35" s="17" t="s">
        <v>18</v>
      </c>
      <c r="F35" s="16">
        <v>1</v>
      </c>
      <c r="G35" s="16"/>
      <c r="H35" s="17" t="s">
        <v>21</v>
      </c>
      <c r="I35" s="16">
        <v>1</v>
      </c>
      <c r="J35" s="16"/>
      <c r="K35" s="18" t="s">
        <v>20</v>
      </c>
      <c r="L35" s="16">
        <v>1</v>
      </c>
      <c r="M35" s="16">
        <v>1</v>
      </c>
      <c r="N35" s="21">
        <v>6</v>
      </c>
      <c r="O35" s="21">
        <v>7</v>
      </c>
      <c r="P35" s="19">
        <v>13</v>
      </c>
      <c r="Q35" s="16" t="s">
        <v>18</v>
      </c>
      <c r="R35" s="5">
        <v>1.1519999999999999</v>
      </c>
      <c r="S35" s="5">
        <v>1821.845</v>
      </c>
      <c r="T35" s="5">
        <v>1143</v>
      </c>
      <c r="U35" s="5">
        <v>8</v>
      </c>
      <c r="V35" s="5">
        <f>(T35-U35)/(S35-R35)</f>
        <v>0.62338900627398475</v>
      </c>
    </row>
    <row r="36" spans="1:22" ht="18.75" customHeight="1" x14ac:dyDescent="0.35">
      <c r="A36" s="15"/>
      <c r="B36" s="5">
        <v>27</v>
      </c>
      <c r="C36" s="16">
        <v>500</v>
      </c>
      <c r="D36" s="16">
        <v>2000</v>
      </c>
      <c r="E36" s="17" t="s">
        <v>18</v>
      </c>
      <c r="F36" s="16">
        <v>1</v>
      </c>
      <c r="G36" s="16"/>
      <c r="H36" s="17" t="s">
        <v>21</v>
      </c>
      <c r="I36" s="16">
        <v>1</v>
      </c>
      <c r="J36" s="16"/>
      <c r="K36" s="18" t="s">
        <v>20</v>
      </c>
      <c r="L36" s="16">
        <v>1</v>
      </c>
      <c r="M36" s="16">
        <v>1</v>
      </c>
      <c r="N36" s="21">
        <v>6</v>
      </c>
      <c r="O36" s="21">
        <v>7</v>
      </c>
      <c r="P36" s="19">
        <v>13</v>
      </c>
      <c r="Q36" s="16" t="s">
        <v>18</v>
      </c>
      <c r="R36" s="5">
        <v>1.0740000000000001</v>
      </c>
      <c r="S36" s="5">
        <v>1907.9190000000001</v>
      </c>
      <c r="T36" s="5">
        <v>1158</v>
      </c>
      <c r="U36" s="5">
        <v>10</v>
      </c>
      <c r="V36" s="5">
        <f>(T36-U36)/(S36-R36)</f>
        <v>0.60204159226366061</v>
      </c>
    </row>
    <row r="37" spans="1:22" ht="18.75" customHeight="1" x14ac:dyDescent="0.35">
      <c r="A37" s="20">
        <v>9</v>
      </c>
      <c r="B37" s="10"/>
      <c r="C37" s="16">
        <v>500</v>
      </c>
      <c r="D37" s="16">
        <v>2000</v>
      </c>
      <c r="E37" s="17" t="s">
        <v>18</v>
      </c>
      <c r="F37" s="16">
        <v>1</v>
      </c>
      <c r="G37" s="16"/>
      <c r="H37" s="17" t="s">
        <v>21</v>
      </c>
      <c r="I37" s="16">
        <v>1</v>
      </c>
      <c r="J37" s="16"/>
      <c r="K37" s="18" t="s">
        <v>20</v>
      </c>
      <c r="L37" s="16">
        <v>1</v>
      </c>
      <c r="M37" s="16">
        <v>1</v>
      </c>
      <c r="N37" s="21">
        <v>6</v>
      </c>
      <c r="O37" s="21">
        <v>7</v>
      </c>
      <c r="P37" s="19">
        <v>13</v>
      </c>
      <c r="Q37" s="16" t="s">
        <v>18</v>
      </c>
      <c r="R37" s="9">
        <v>1.1200000000000001</v>
      </c>
      <c r="S37" s="10">
        <v>1880.433667</v>
      </c>
      <c r="T37" s="10">
        <v>1152.333333</v>
      </c>
      <c r="U37" s="10">
        <v>10.66666667</v>
      </c>
      <c r="V37" s="10">
        <f>AVERAGE(V34:V36)</f>
        <v>0.60773705601729444</v>
      </c>
    </row>
    <row r="38" spans="1:22" ht="18.75" customHeight="1" x14ac:dyDescent="0.35">
      <c r="A38" s="15"/>
      <c r="B38" s="5">
        <v>28</v>
      </c>
      <c r="C38" s="16">
        <v>500</v>
      </c>
      <c r="D38" s="16">
        <v>2000</v>
      </c>
      <c r="E38" s="17" t="s">
        <v>18</v>
      </c>
      <c r="F38" s="16">
        <v>1</v>
      </c>
      <c r="G38" s="16"/>
      <c r="H38" s="17" t="s">
        <v>21</v>
      </c>
      <c r="I38" s="16">
        <v>1</v>
      </c>
      <c r="J38" s="16"/>
      <c r="K38" s="18" t="s">
        <v>20</v>
      </c>
      <c r="L38" s="16">
        <v>1</v>
      </c>
      <c r="M38" s="16">
        <v>1</v>
      </c>
      <c r="N38" s="21">
        <v>6</v>
      </c>
      <c r="O38" s="21">
        <v>7</v>
      </c>
      <c r="P38" s="21">
        <v>5</v>
      </c>
      <c r="Q38" s="19" t="s">
        <v>23</v>
      </c>
      <c r="R38" s="6">
        <v>1.036</v>
      </c>
      <c r="S38" s="6">
        <v>1862.068</v>
      </c>
      <c r="T38" s="6">
        <v>1154</v>
      </c>
      <c r="U38" s="6">
        <v>4</v>
      </c>
      <c r="V38" s="5">
        <f>(T38-U38)/(S38-R38)</f>
        <v>0.61793737876337296</v>
      </c>
    </row>
    <row r="39" spans="1:22" ht="18.75" customHeight="1" x14ac:dyDescent="0.35">
      <c r="A39" s="15"/>
      <c r="B39" s="5">
        <v>29</v>
      </c>
      <c r="C39" s="16">
        <v>500</v>
      </c>
      <c r="D39" s="16">
        <v>2000</v>
      </c>
      <c r="E39" s="17" t="s">
        <v>18</v>
      </c>
      <c r="F39" s="16">
        <v>1</v>
      </c>
      <c r="G39" s="16"/>
      <c r="H39" s="17" t="s">
        <v>21</v>
      </c>
      <c r="I39" s="16">
        <v>1</v>
      </c>
      <c r="J39" s="16"/>
      <c r="K39" s="18" t="s">
        <v>20</v>
      </c>
      <c r="L39" s="16">
        <v>1</v>
      </c>
      <c r="M39" s="16">
        <v>1</v>
      </c>
      <c r="N39" s="21">
        <v>6</v>
      </c>
      <c r="O39" s="21">
        <v>7</v>
      </c>
      <c r="P39" s="21">
        <v>5</v>
      </c>
      <c r="Q39" s="19" t="s">
        <v>23</v>
      </c>
      <c r="R39" s="5">
        <v>1.079</v>
      </c>
      <c r="S39" s="5">
        <v>1908.596</v>
      </c>
      <c r="T39" s="5">
        <v>1148</v>
      </c>
      <c r="U39" s="5">
        <v>9</v>
      </c>
      <c r="V39" s="5">
        <f>(T39-U39)/(S39-R39)</f>
        <v>0.59711132325426197</v>
      </c>
    </row>
    <row r="40" spans="1:22" ht="18.75" customHeight="1" x14ac:dyDescent="0.35">
      <c r="A40" s="15"/>
      <c r="B40" s="5">
        <v>30</v>
      </c>
      <c r="C40" s="16">
        <v>500</v>
      </c>
      <c r="D40" s="16">
        <v>2000</v>
      </c>
      <c r="E40" s="17" t="s">
        <v>18</v>
      </c>
      <c r="F40" s="16">
        <v>1</v>
      </c>
      <c r="G40" s="16"/>
      <c r="H40" s="17" t="s">
        <v>21</v>
      </c>
      <c r="I40" s="16">
        <v>1</v>
      </c>
      <c r="J40" s="16"/>
      <c r="K40" s="18" t="s">
        <v>20</v>
      </c>
      <c r="L40" s="16">
        <v>1</v>
      </c>
      <c r="M40" s="16">
        <v>1</v>
      </c>
      <c r="N40" s="21">
        <v>6</v>
      </c>
      <c r="O40" s="21">
        <v>7</v>
      </c>
      <c r="P40" s="21">
        <v>5</v>
      </c>
      <c r="Q40" s="19" t="s">
        <v>23</v>
      </c>
      <c r="R40" s="5">
        <v>1.089</v>
      </c>
      <c r="S40" s="5">
        <v>1928.558</v>
      </c>
      <c r="T40" s="5">
        <v>1127</v>
      </c>
      <c r="U40" s="5">
        <v>4</v>
      </c>
      <c r="V40" s="5">
        <f>(T40-U40)/(S40-R40)</f>
        <v>0.58262934449269999</v>
      </c>
    </row>
    <row r="41" spans="1:22" ht="18.75" customHeight="1" x14ac:dyDescent="0.35">
      <c r="A41" s="20">
        <v>10</v>
      </c>
      <c r="B41" s="10"/>
      <c r="C41" s="16">
        <v>500</v>
      </c>
      <c r="D41" s="16">
        <v>2000</v>
      </c>
      <c r="E41" s="17" t="s">
        <v>18</v>
      </c>
      <c r="F41" s="16">
        <v>1</v>
      </c>
      <c r="G41" s="16"/>
      <c r="H41" s="17" t="s">
        <v>21</v>
      </c>
      <c r="I41" s="16">
        <v>1</v>
      </c>
      <c r="J41" s="16"/>
      <c r="K41" s="18" t="s">
        <v>20</v>
      </c>
      <c r="L41" s="16">
        <v>1</v>
      </c>
      <c r="M41" s="16">
        <v>1</v>
      </c>
      <c r="N41" s="21">
        <v>6</v>
      </c>
      <c r="O41" s="21">
        <v>7</v>
      </c>
      <c r="P41" s="21">
        <v>5</v>
      </c>
      <c r="Q41" s="19" t="s">
        <v>23</v>
      </c>
      <c r="R41" s="9">
        <v>1.07</v>
      </c>
      <c r="S41" s="10">
        <v>1899.740667</v>
      </c>
      <c r="T41" s="10">
        <v>1143</v>
      </c>
      <c r="U41" s="10">
        <v>5.6666666670000003</v>
      </c>
      <c r="V41" s="10">
        <f>AVERAGE(V38:V40)</f>
        <v>0.59922601550344501</v>
      </c>
    </row>
    <row r="42" spans="1:22" ht="18.75" customHeight="1" x14ac:dyDescent="0.35">
      <c r="A42" s="15"/>
      <c r="B42" s="5">
        <v>31</v>
      </c>
      <c r="C42" s="16">
        <v>500</v>
      </c>
      <c r="D42" s="16">
        <v>2000</v>
      </c>
      <c r="E42" s="17" t="s">
        <v>18</v>
      </c>
      <c r="F42" s="16">
        <v>1</v>
      </c>
      <c r="G42" s="16"/>
      <c r="H42" s="17" t="s">
        <v>21</v>
      </c>
      <c r="I42" s="16">
        <v>1</v>
      </c>
      <c r="J42" s="16"/>
      <c r="K42" s="18" t="s">
        <v>20</v>
      </c>
      <c r="L42" s="16">
        <v>1</v>
      </c>
      <c r="M42" s="16">
        <v>1</v>
      </c>
      <c r="N42" s="21">
        <v>6</v>
      </c>
      <c r="O42" s="21">
        <v>7</v>
      </c>
      <c r="P42" s="21">
        <v>5</v>
      </c>
      <c r="Q42" s="19" t="s">
        <v>30</v>
      </c>
      <c r="R42" s="6">
        <v>1.054</v>
      </c>
      <c r="S42" s="6">
        <v>1916.528</v>
      </c>
      <c r="T42" s="6">
        <v>1117</v>
      </c>
      <c r="U42" s="6">
        <v>7</v>
      </c>
      <c r="V42" s="5">
        <f>(T42-U42)/(S42-R42)</f>
        <v>0.57948921419174304</v>
      </c>
    </row>
    <row r="43" spans="1:22" ht="18.75" customHeight="1" x14ac:dyDescent="0.35">
      <c r="A43" s="15"/>
      <c r="B43" s="5">
        <v>32</v>
      </c>
      <c r="C43" s="16">
        <v>500</v>
      </c>
      <c r="D43" s="16">
        <v>2000</v>
      </c>
      <c r="E43" s="17" t="s">
        <v>18</v>
      </c>
      <c r="F43" s="16">
        <v>1</v>
      </c>
      <c r="G43" s="16"/>
      <c r="H43" s="17" t="s">
        <v>21</v>
      </c>
      <c r="I43" s="16">
        <v>1</v>
      </c>
      <c r="J43" s="16"/>
      <c r="K43" s="18" t="s">
        <v>20</v>
      </c>
      <c r="L43" s="16">
        <v>1</v>
      </c>
      <c r="M43" s="16">
        <v>1</v>
      </c>
      <c r="N43" s="21">
        <v>6</v>
      </c>
      <c r="O43" s="21">
        <v>7</v>
      </c>
      <c r="P43" s="21">
        <v>5</v>
      </c>
      <c r="Q43" s="19" t="s">
        <v>30</v>
      </c>
      <c r="R43" s="5">
        <v>1.1719999999999999</v>
      </c>
      <c r="S43" s="5">
        <v>1911.038</v>
      </c>
      <c r="T43" s="5">
        <v>1107</v>
      </c>
      <c r="U43" s="5">
        <v>6</v>
      </c>
      <c r="V43" s="5">
        <f>(T43-U43)/(S43-R43)</f>
        <v>0.57648023473898169</v>
      </c>
    </row>
    <row r="44" spans="1:22" ht="18.75" customHeight="1" x14ac:dyDescent="0.35">
      <c r="A44" s="15"/>
      <c r="B44" s="5">
        <v>33</v>
      </c>
      <c r="C44" s="16">
        <v>500</v>
      </c>
      <c r="D44" s="16">
        <v>2000</v>
      </c>
      <c r="E44" s="17" t="s">
        <v>18</v>
      </c>
      <c r="F44" s="16">
        <v>1</v>
      </c>
      <c r="G44" s="16"/>
      <c r="H44" s="17" t="s">
        <v>21</v>
      </c>
      <c r="I44" s="16">
        <v>1</v>
      </c>
      <c r="J44" s="16"/>
      <c r="K44" s="18" t="s">
        <v>20</v>
      </c>
      <c r="L44" s="16">
        <v>1</v>
      </c>
      <c r="M44" s="16">
        <v>1</v>
      </c>
      <c r="N44" s="21">
        <v>6</v>
      </c>
      <c r="O44" s="21">
        <v>7</v>
      </c>
      <c r="P44" s="21">
        <v>5</v>
      </c>
      <c r="Q44" s="19" t="s">
        <v>30</v>
      </c>
      <c r="R44" s="5">
        <v>1.016</v>
      </c>
      <c r="S44" s="5">
        <v>1912.316</v>
      </c>
      <c r="T44" s="5">
        <v>1103</v>
      </c>
      <c r="U44" s="5">
        <v>8</v>
      </c>
      <c r="V44" s="5">
        <f>(T44-U44)/(S44-R44)</f>
        <v>0.57290849160257418</v>
      </c>
    </row>
    <row r="45" spans="1:22" ht="18.75" customHeight="1" x14ac:dyDescent="0.35">
      <c r="A45" s="20">
        <v>11</v>
      </c>
      <c r="B45" s="10"/>
      <c r="C45" s="16">
        <v>500</v>
      </c>
      <c r="D45" s="16">
        <v>2000</v>
      </c>
      <c r="E45" s="17" t="s">
        <v>18</v>
      </c>
      <c r="F45" s="16">
        <v>1</v>
      </c>
      <c r="G45" s="16"/>
      <c r="H45" s="17" t="s">
        <v>21</v>
      </c>
      <c r="I45" s="16">
        <v>1</v>
      </c>
      <c r="J45" s="16"/>
      <c r="K45" s="18" t="s">
        <v>20</v>
      </c>
      <c r="L45" s="16">
        <v>1</v>
      </c>
      <c r="M45" s="16">
        <v>1</v>
      </c>
      <c r="N45" s="21">
        <v>6</v>
      </c>
      <c r="O45" s="21">
        <v>7</v>
      </c>
      <c r="P45" s="21">
        <v>5</v>
      </c>
      <c r="Q45" s="19" t="s">
        <v>30</v>
      </c>
      <c r="R45" s="9">
        <v>1.08</v>
      </c>
      <c r="S45" s="10">
        <v>1913.2940000000001</v>
      </c>
      <c r="T45" s="10">
        <v>1109</v>
      </c>
      <c r="U45" s="10">
        <v>7</v>
      </c>
      <c r="V45" s="10">
        <f>AVERAGE(V42:V44)</f>
        <v>0.57629264684443304</v>
      </c>
    </row>
    <row r="46" spans="1:22" ht="18.75" customHeight="1" x14ac:dyDescent="0.35">
      <c r="A46" s="15"/>
      <c r="B46" s="5">
        <v>34</v>
      </c>
      <c r="C46" s="16">
        <v>500</v>
      </c>
      <c r="D46" s="16">
        <v>2000</v>
      </c>
      <c r="E46" s="17" t="s">
        <v>18</v>
      </c>
      <c r="F46" s="16">
        <v>1</v>
      </c>
      <c r="G46" s="16"/>
      <c r="H46" s="17" t="s">
        <v>21</v>
      </c>
      <c r="I46" s="16">
        <v>1</v>
      </c>
      <c r="J46" s="16"/>
      <c r="K46" s="18" t="s">
        <v>20</v>
      </c>
      <c r="L46" s="16">
        <v>1</v>
      </c>
      <c r="M46" s="16">
        <v>1</v>
      </c>
      <c r="N46" s="21">
        <v>6</v>
      </c>
      <c r="O46" s="21">
        <v>7</v>
      </c>
      <c r="P46" s="21">
        <v>5</v>
      </c>
      <c r="Q46" s="19" t="s">
        <v>31</v>
      </c>
      <c r="R46" s="6">
        <v>1.2909999999999999</v>
      </c>
      <c r="S46" s="6">
        <v>1928.1659999999999</v>
      </c>
      <c r="T46" s="6">
        <v>1167</v>
      </c>
      <c r="U46" s="6">
        <v>16</v>
      </c>
      <c r="V46" s="5">
        <f>(T46-U46)/(S46-R46)</f>
        <v>0.59733870298098479</v>
      </c>
    </row>
    <row r="47" spans="1:22" ht="18.75" customHeight="1" x14ac:dyDescent="0.35">
      <c r="A47" s="15"/>
      <c r="B47" s="5">
        <v>35</v>
      </c>
      <c r="C47" s="16">
        <v>500</v>
      </c>
      <c r="D47" s="16">
        <v>2000</v>
      </c>
      <c r="E47" s="17" t="s">
        <v>18</v>
      </c>
      <c r="F47" s="16">
        <v>1</v>
      </c>
      <c r="G47" s="16"/>
      <c r="H47" s="17" t="s">
        <v>21</v>
      </c>
      <c r="I47" s="16">
        <v>1</v>
      </c>
      <c r="J47" s="16"/>
      <c r="K47" s="18" t="s">
        <v>20</v>
      </c>
      <c r="L47" s="16">
        <v>1</v>
      </c>
      <c r="M47" s="16">
        <v>1</v>
      </c>
      <c r="N47" s="21">
        <v>6</v>
      </c>
      <c r="O47" s="21">
        <v>7</v>
      </c>
      <c r="P47" s="21">
        <v>5</v>
      </c>
      <c r="Q47" s="19" t="s">
        <v>31</v>
      </c>
      <c r="R47" s="5">
        <v>1.1379999999999999</v>
      </c>
      <c r="S47" s="5">
        <v>1916.779</v>
      </c>
      <c r="T47" s="5">
        <v>1123</v>
      </c>
      <c r="U47" s="5">
        <v>8</v>
      </c>
      <c r="V47" s="5">
        <f>(T47-U47)/(S47-R47)</f>
        <v>0.58205060342726012</v>
      </c>
    </row>
    <row r="48" spans="1:22" ht="18.75" customHeight="1" x14ac:dyDescent="0.35">
      <c r="A48" s="15"/>
      <c r="B48" s="5">
        <v>36</v>
      </c>
      <c r="C48" s="16">
        <v>500</v>
      </c>
      <c r="D48" s="16">
        <v>2000</v>
      </c>
      <c r="E48" s="17" t="s">
        <v>18</v>
      </c>
      <c r="F48" s="16">
        <v>1</v>
      </c>
      <c r="G48" s="16"/>
      <c r="H48" s="17" t="s">
        <v>21</v>
      </c>
      <c r="I48" s="16">
        <v>1</v>
      </c>
      <c r="J48" s="16"/>
      <c r="K48" s="18" t="s">
        <v>20</v>
      </c>
      <c r="L48" s="16">
        <v>1</v>
      </c>
      <c r="M48" s="16">
        <v>1</v>
      </c>
      <c r="N48" s="21">
        <v>6</v>
      </c>
      <c r="O48" s="21">
        <v>7</v>
      </c>
      <c r="P48" s="21">
        <v>5</v>
      </c>
      <c r="Q48" s="19" t="s">
        <v>31</v>
      </c>
      <c r="R48" s="5">
        <v>1.054</v>
      </c>
      <c r="S48" s="5">
        <v>1873.3030000000001</v>
      </c>
      <c r="T48" s="5">
        <v>1150</v>
      </c>
      <c r="U48" s="5">
        <v>9</v>
      </c>
      <c r="V48" s="5">
        <f>(T48-U48)/(S48-R48)</f>
        <v>0.60942748533982394</v>
      </c>
    </row>
    <row r="49" spans="1:22" ht="18.75" customHeight="1" x14ac:dyDescent="0.35">
      <c r="A49" s="20">
        <v>12</v>
      </c>
      <c r="B49" s="10"/>
      <c r="C49" s="16">
        <v>500</v>
      </c>
      <c r="D49" s="16">
        <v>2000</v>
      </c>
      <c r="E49" s="17" t="s">
        <v>18</v>
      </c>
      <c r="F49" s="16">
        <v>1</v>
      </c>
      <c r="G49" s="16"/>
      <c r="H49" s="17" t="s">
        <v>21</v>
      </c>
      <c r="I49" s="16">
        <v>1</v>
      </c>
      <c r="J49" s="16"/>
      <c r="K49" s="18" t="s">
        <v>20</v>
      </c>
      <c r="L49" s="16">
        <v>1</v>
      </c>
      <c r="M49" s="16">
        <v>1</v>
      </c>
      <c r="N49" s="21">
        <v>6</v>
      </c>
      <c r="O49" s="21">
        <v>7</v>
      </c>
      <c r="P49" s="21">
        <v>5</v>
      </c>
      <c r="Q49" s="19" t="s">
        <v>31</v>
      </c>
      <c r="R49" s="9">
        <v>1.1599999999999999</v>
      </c>
      <c r="S49" s="10">
        <v>1906.0826669999999</v>
      </c>
      <c r="T49" s="10">
        <v>1146.666667</v>
      </c>
      <c r="U49" s="10">
        <v>11</v>
      </c>
      <c r="V49" s="10">
        <f>AVERAGE(V46:V48)</f>
        <v>0.59627226391602306</v>
      </c>
    </row>
    <row r="50" spans="1:22" ht="18.75" customHeight="1" x14ac:dyDescent="0.35">
      <c r="A50" s="15"/>
      <c r="B50" s="5">
        <v>37</v>
      </c>
      <c r="C50" s="16">
        <v>500</v>
      </c>
      <c r="D50" s="16">
        <v>2000</v>
      </c>
      <c r="E50" s="17" t="s">
        <v>18</v>
      </c>
      <c r="F50" s="16">
        <v>1</v>
      </c>
      <c r="G50" s="16"/>
      <c r="H50" s="17" t="s">
        <v>21</v>
      </c>
      <c r="I50" s="16">
        <v>1</v>
      </c>
      <c r="J50" s="16"/>
      <c r="K50" s="18" t="s">
        <v>20</v>
      </c>
      <c r="L50" s="16">
        <v>1</v>
      </c>
      <c r="M50" s="19">
        <v>2</v>
      </c>
      <c r="N50" s="21">
        <v>12</v>
      </c>
      <c r="O50" s="21">
        <v>5</v>
      </c>
      <c r="P50" s="21">
        <v>5</v>
      </c>
      <c r="Q50" s="21" t="s">
        <v>23</v>
      </c>
      <c r="R50" s="6">
        <v>1.073</v>
      </c>
      <c r="S50" s="6">
        <v>1910.8720000000001</v>
      </c>
      <c r="T50" s="6">
        <v>1140</v>
      </c>
      <c r="U50" s="6">
        <v>10</v>
      </c>
      <c r="V50" s="5" t="e">
        <f>(T50-U50)/(S50-R50)</f>
        <v>#DIV/0!</v>
      </c>
    </row>
    <row r="51" spans="1:22" ht="18.75" customHeight="1" x14ac:dyDescent="0.35">
      <c r="A51" s="15"/>
      <c r="B51" s="5">
        <v>38</v>
      </c>
      <c r="C51" s="16">
        <v>500</v>
      </c>
      <c r="D51" s="16">
        <v>2000</v>
      </c>
      <c r="E51" s="17" t="s">
        <v>18</v>
      </c>
      <c r="F51" s="16">
        <v>1</v>
      </c>
      <c r="G51" s="16"/>
      <c r="H51" s="17" t="s">
        <v>21</v>
      </c>
      <c r="I51" s="16">
        <v>1</v>
      </c>
      <c r="J51" s="16"/>
      <c r="K51" s="18" t="s">
        <v>20</v>
      </c>
      <c r="L51" s="16">
        <v>1</v>
      </c>
      <c r="M51" s="19">
        <v>2</v>
      </c>
      <c r="N51" s="21">
        <v>12</v>
      </c>
      <c r="O51" s="21">
        <v>5</v>
      </c>
      <c r="P51" s="21">
        <v>5</v>
      </c>
      <c r="Q51" s="21" t="s">
        <v>23</v>
      </c>
      <c r="R51" s="5">
        <v>1.6419999999999999</v>
      </c>
      <c r="S51" s="5">
        <v>88.614999999999995</v>
      </c>
      <c r="T51" s="5">
        <v>5</v>
      </c>
      <c r="U51" s="5">
        <v>0</v>
      </c>
      <c r="V51" s="5" t="e">
        <f>(T51-U51)/(S51-R51)</f>
        <v>#DIV/0!</v>
      </c>
    </row>
    <row r="52" spans="1:22" ht="18.75" customHeight="1" x14ac:dyDescent="0.35">
      <c r="A52" s="15"/>
      <c r="B52" s="5">
        <v>39</v>
      </c>
      <c r="C52" s="16">
        <v>500</v>
      </c>
      <c r="D52" s="16">
        <v>2000</v>
      </c>
      <c r="E52" s="17" t="s">
        <v>18</v>
      </c>
      <c r="F52" s="16">
        <v>1</v>
      </c>
      <c r="G52" s="16"/>
      <c r="H52" s="17" t="s">
        <v>21</v>
      </c>
      <c r="I52" s="16">
        <v>1</v>
      </c>
      <c r="J52" s="16"/>
      <c r="K52" s="18" t="s">
        <v>20</v>
      </c>
      <c r="L52" s="16">
        <v>1</v>
      </c>
      <c r="M52" s="19">
        <v>2</v>
      </c>
      <c r="N52" s="21">
        <v>12</v>
      </c>
      <c r="O52" s="21">
        <v>5</v>
      </c>
      <c r="P52" s="21">
        <v>5</v>
      </c>
      <c r="Q52" s="21" t="s">
        <v>23</v>
      </c>
      <c r="R52" s="5">
        <v>1.7749999999999999</v>
      </c>
      <c r="S52" s="5">
        <v>1942.7470000000001</v>
      </c>
      <c r="T52" s="5">
        <v>4</v>
      </c>
      <c r="U52" s="5">
        <v>0</v>
      </c>
      <c r="V52" s="5" t="e">
        <f>(T52-U52)/(S52-R52)</f>
        <v>#DIV/0!</v>
      </c>
    </row>
    <row r="53" spans="1:22" ht="18.75" customHeight="1" x14ac:dyDescent="0.35">
      <c r="A53" s="20">
        <v>13</v>
      </c>
      <c r="B53" s="10"/>
      <c r="C53" s="16">
        <v>500</v>
      </c>
      <c r="D53" s="16">
        <v>2000</v>
      </c>
      <c r="E53" s="17" t="s">
        <v>18</v>
      </c>
      <c r="F53" s="16">
        <v>1</v>
      </c>
      <c r="G53" s="16"/>
      <c r="H53" s="17" t="s">
        <v>21</v>
      </c>
      <c r="I53" s="16">
        <v>1</v>
      </c>
      <c r="J53" s="16"/>
      <c r="K53" s="18" t="s">
        <v>20</v>
      </c>
      <c r="L53" s="16">
        <v>1</v>
      </c>
      <c r="M53" s="19">
        <v>2</v>
      </c>
      <c r="N53" s="21">
        <v>12</v>
      </c>
      <c r="O53" s="21">
        <v>5</v>
      </c>
      <c r="P53" s="21">
        <v>5</v>
      </c>
      <c r="Q53" s="21" t="s">
        <v>23</v>
      </c>
      <c r="R53" s="9">
        <v>1.1599999999999999</v>
      </c>
      <c r="S53" s="10">
        <v>1906.0826669999999</v>
      </c>
      <c r="T53" s="10">
        <v>1146.666667</v>
      </c>
      <c r="U53" s="10">
        <v>11</v>
      </c>
      <c r="V53" s="10" t="e">
        <f>AVERAGE(V50:V52)</f>
        <v>#DIV/0!</v>
      </c>
    </row>
    <row r="54" spans="1:22" ht="18.75" customHeight="1" x14ac:dyDescent="0.35">
      <c r="A54" s="15"/>
      <c r="B54" s="5">
        <v>40</v>
      </c>
      <c r="C54" s="16">
        <v>500</v>
      </c>
      <c r="D54" s="16">
        <v>2000</v>
      </c>
      <c r="E54" s="17" t="s">
        <v>18</v>
      </c>
      <c r="F54" s="16">
        <v>1</v>
      </c>
      <c r="G54" s="16"/>
      <c r="H54" s="17" t="s">
        <v>21</v>
      </c>
      <c r="I54" s="16">
        <v>1</v>
      </c>
      <c r="J54" s="16"/>
      <c r="K54" s="22">
        <v>0.4</v>
      </c>
      <c r="L54" s="16">
        <v>1</v>
      </c>
      <c r="M54" s="16">
        <v>2</v>
      </c>
      <c r="N54" s="21">
        <v>12</v>
      </c>
      <c r="O54" s="21">
        <v>5</v>
      </c>
      <c r="P54" s="21">
        <v>5</v>
      </c>
      <c r="Q54" s="21" t="s">
        <v>23</v>
      </c>
      <c r="R54" s="6">
        <v>1.5549999999999999</v>
      </c>
      <c r="S54" s="6">
        <v>164.55799999999999</v>
      </c>
      <c r="T54" s="6">
        <v>4</v>
      </c>
      <c r="U54" s="6">
        <v>0</v>
      </c>
      <c r="V54" s="5" t="e">
        <f>(T54-U54)/(S54-R54)</f>
        <v>#DIV/0!</v>
      </c>
    </row>
    <row r="55" spans="1:22" ht="18.75" customHeight="1" x14ac:dyDescent="0.35">
      <c r="A55" s="15"/>
      <c r="B55" s="5">
        <v>41</v>
      </c>
      <c r="C55" s="16">
        <v>500</v>
      </c>
      <c r="D55" s="16">
        <v>2000</v>
      </c>
      <c r="E55" s="17" t="s">
        <v>18</v>
      </c>
      <c r="F55" s="16">
        <v>1</v>
      </c>
      <c r="G55" s="16"/>
      <c r="H55" s="17" t="s">
        <v>21</v>
      </c>
      <c r="I55" s="16">
        <v>1</v>
      </c>
      <c r="J55" s="16"/>
      <c r="K55" s="22">
        <v>0.4</v>
      </c>
      <c r="L55" s="16">
        <v>1</v>
      </c>
      <c r="M55" s="16">
        <v>2</v>
      </c>
      <c r="N55" s="21">
        <v>12</v>
      </c>
      <c r="O55" s="21">
        <v>5</v>
      </c>
      <c r="P55" s="21">
        <v>5</v>
      </c>
      <c r="Q55" s="21" t="s">
        <v>23</v>
      </c>
      <c r="R55" s="5">
        <v>1.621</v>
      </c>
      <c r="S55" s="5">
        <v>1891.7719999999999</v>
      </c>
      <c r="T55" s="5">
        <v>12</v>
      </c>
      <c r="U55" s="5">
        <v>0</v>
      </c>
      <c r="V55" s="5" t="e">
        <f>(T55-U55)/(S55-R55)</f>
        <v>#DIV/0!</v>
      </c>
    </row>
    <row r="56" spans="1:22" ht="18.75" customHeight="1" x14ac:dyDescent="0.35">
      <c r="A56" s="15"/>
      <c r="B56" s="5">
        <v>42</v>
      </c>
      <c r="C56" s="16">
        <v>500</v>
      </c>
      <c r="D56" s="16">
        <v>2000</v>
      </c>
      <c r="E56" s="17" t="s">
        <v>18</v>
      </c>
      <c r="F56" s="16">
        <v>1</v>
      </c>
      <c r="G56" s="16"/>
      <c r="H56" s="17" t="s">
        <v>21</v>
      </c>
      <c r="I56" s="16">
        <v>1</v>
      </c>
      <c r="J56" s="16"/>
      <c r="K56" s="22">
        <v>0.4</v>
      </c>
      <c r="L56" s="16">
        <v>1</v>
      </c>
      <c r="M56" s="16">
        <v>2</v>
      </c>
      <c r="N56" s="21">
        <v>12</v>
      </c>
      <c r="O56" s="21">
        <v>5</v>
      </c>
      <c r="P56" s="21">
        <v>5</v>
      </c>
      <c r="Q56" s="21" t="s">
        <v>23</v>
      </c>
      <c r="R56" s="5">
        <v>1.7450000000000001</v>
      </c>
      <c r="S56" s="5">
        <v>3403.3649999999998</v>
      </c>
      <c r="T56" s="5">
        <v>16</v>
      </c>
      <c r="U56" s="5">
        <v>2</v>
      </c>
      <c r="V56" s="5" t="e">
        <f>(T56-U56)/(S56-R56)</f>
        <v>#DIV/0!</v>
      </c>
    </row>
    <row r="57" spans="1:22" ht="18.75" customHeight="1" x14ac:dyDescent="0.35">
      <c r="A57" s="20">
        <v>14</v>
      </c>
      <c r="B57" s="10"/>
      <c r="C57" s="16">
        <v>500</v>
      </c>
      <c r="D57" s="16">
        <v>2000</v>
      </c>
      <c r="E57" s="17" t="s">
        <v>18</v>
      </c>
      <c r="F57" s="16">
        <v>1</v>
      </c>
      <c r="G57" s="16"/>
      <c r="H57" s="17" t="s">
        <v>21</v>
      </c>
      <c r="I57" s="16">
        <v>1</v>
      </c>
      <c r="J57" s="16"/>
      <c r="K57" s="22">
        <v>0.4</v>
      </c>
      <c r="L57" s="16">
        <v>1</v>
      </c>
      <c r="M57" s="16">
        <v>2</v>
      </c>
      <c r="N57" s="21">
        <v>12</v>
      </c>
      <c r="O57" s="21">
        <v>5</v>
      </c>
      <c r="P57" s="21">
        <v>5</v>
      </c>
      <c r="Q57" s="21" t="s">
        <v>23</v>
      </c>
      <c r="R57" s="9">
        <v>1.1599999999999999</v>
      </c>
      <c r="S57" s="10">
        <v>1906.0826669999999</v>
      </c>
      <c r="T57" s="10">
        <v>1146.666667</v>
      </c>
      <c r="U57" s="10">
        <v>11</v>
      </c>
      <c r="V57" s="10" t="e">
        <f>AVERAGE(V54:V56)</f>
        <v>#DIV/0!</v>
      </c>
    </row>
    <row r="58" spans="1:22" ht="18.75" customHeight="1" x14ac:dyDescent="0.35">
      <c r="A58" s="15"/>
      <c r="B58" s="5">
        <v>43</v>
      </c>
      <c r="C58" s="16">
        <v>500</v>
      </c>
      <c r="D58" s="16">
        <v>2000</v>
      </c>
      <c r="E58" s="17" t="s">
        <v>18</v>
      </c>
      <c r="F58" s="16">
        <v>1</v>
      </c>
      <c r="G58" s="16"/>
      <c r="H58" s="22">
        <v>0.6</v>
      </c>
      <c r="I58" s="16">
        <v>1</v>
      </c>
      <c r="J58" s="16"/>
      <c r="K58" s="18">
        <v>0.4</v>
      </c>
      <c r="L58" s="16">
        <v>1</v>
      </c>
      <c r="M58" s="16">
        <v>2</v>
      </c>
      <c r="N58" s="21">
        <v>12</v>
      </c>
      <c r="O58" s="21">
        <v>5</v>
      </c>
      <c r="P58" s="21">
        <v>5</v>
      </c>
      <c r="Q58" s="21" t="s">
        <v>23</v>
      </c>
      <c r="R58" s="6">
        <v>1.5920000000000001</v>
      </c>
      <c r="S58" s="6">
        <v>638.67100000000005</v>
      </c>
      <c r="T58" s="6">
        <v>4</v>
      </c>
      <c r="U58" s="6">
        <v>0</v>
      </c>
      <c r="V58" s="5" t="e">
        <f>(T58-U58)/(S58-R58)</f>
        <v>#DIV/0!</v>
      </c>
    </row>
    <row r="59" spans="1:22" ht="18.75" customHeight="1" x14ac:dyDescent="0.35">
      <c r="A59" s="15"/>
      <c r="B59" s="5">
        <v>44</v>
      </c>
      <c r="C59" s="16">
        <v>500</v>
      </c>
      <c r="D59" s="16">
        <v>2000</v>
      </c>
      <c r="E59" s="17" t="s">
        <v>18</v>
      </c>
      <c r="F59" s="16">
        <v>1</v>
      </c>
      <c r="G59" s="16"/>
      <c r="H59" s="22">
        <v>0.6</v>
      </c>
      <c r="I59" s="16">
        <v>1</v>
      </c>
      <c r="J59" s="16"/>
      <c r="K59" s="18">
        <v>0.4</v>
      </c>
      <c r="L59" s="16">
        <v>1</v>
      </c>
      <c r="M59" s="16">
        <v>2</v>
      </c>
      <c r="N59" s="21">
        <v>12</v>
      </c>
      <c r="O59" s="21">
        <v>5</v>
      </c>
      <c r="P59" s="21">
        <v>5</v>
      </c>
      <c r="Q59" s="21" t="s">
        <v>23</v>
      </c>
      <c r="R59" s="5">
        <v>1.542</v>
      </c>
      <c r="S59" s="5">
        <v>334.86399999999998</v>
      </c>
      <c r="T59" s="5">
        <v>8</v>
      </c>
      <c r="U59" s="5">
        <v>0</v>
      </c>
      <c r="V59" s="5" t="e">
        <f>(T59-U59)/(S59-R59)</f>
        <v>#DIV/0!</v>
      </c>
    </row>
    <row r="60" spans="1:22" ht="18.75" customHeight="1" x14ac:dyDescent="0.35">
      <c r="A60" s="15"/>
      <c r="B60" s="5">
        <v>45</v>
      </c>
      <c r="C60" s="16">
        <v>500</v>
      </c>
      <c r="D60" s="16">
        <v>2000</v>
      </c>
      <c r="E60" s="17" t="s">
        <v>18</v>
      </c>
      <c r="F60" s="16">
        <v>1</v>
      </c>
      <c r="G60" s="16"/>
      <c r="H60" s="22">
        <v>0.6</v>
      </c>
      <c r="I60" s="16">
        <v>1</v>
      </c>
      <c r="J60" s="16"/>
      <c r="K60" s="18">
        <v>0.4</v>
      </c>
      <c r="L60" s="16">
        <v>1</v>
      </c>
      <c r="M60" s="16">
        <v>2</v>
      </c>
      <c r="N60" s="21">
        <v>12</v>
      </c>
      <c r="O60" s="21">
        <v>5</v>
      </c>
      <c r="P60" s="21">
        <v>5</v>
      </c>
      <c r="Q60" s="21" t="s">
        <v>23</v>
      </c>
      <c r="R60" s="5">
        <v>1.6850000000000001</v>
      </c>
      <c r="S60" s="5">
        <v>3484.107</v>
      </c>
      <c r="T60" s="5">
        <v>9</v>
      </c>
      <c r="U60" s="5">
        <v>3</v>
      </c>
      <c r="V60" s="5" t="e">
        <f>(T60-U60)/(S60-R60)</f>
        <v>#DIV/0!</v>
      </c>
    </row>
    <row r="61" spans="1:22" ht="18.75" customHeight="1" x14ac:dyDescent="0.35">
      <c r="A61" s="20">
        <v>15</v>
      </c>
      <c r="B61" s="10"/>
      <c r="C61" s="16">
        <v>500</v>
      </c>
      <c r="D61" s="16">
        <v>2000</v>
      </c>
      <c r="E61" s="17" t="s">
        <v>18</v>
      </c>
      <c r="F61" s="16">
        <v>1</v>
      </c>
      <c r="G61" s="16"/>
      <c r="H61" s="22">
        <v>0.6</v>
      </c>
      <c r="I61" s="16">
        <v>1</v>
      </c>
      <c r="J61" s="16"/>
      <c r="K61" s="18">
        <v>0.4</v>
      </c>
      <c r="L61" s="16">
        <v>1</v>
      </c>
      <c r="M61" s="16">
        <v>2</v>
      </c>
      <c r="N61" s="21">
        <v>12</v>
      </c>
      <c r="O61" s="21">
        <v>5</v>
      </c>
      <c r="P61" s="21">
        <v>5</v>
      </c>
      <c r="Q61" s="21" t="s">
        <v>23</v>
      </c>
      <c r="R61" s="9">
        <v>1.1599999999999999</v>
      </c>
      <c r="S61" s="10">
        <v>1906.0826669999999</v>
      </c>
      <c r="T61" s="10">
        <v>1146.666667</v>
      </c>
      <c r="U61" s="10">
        <v>11</v>
      </c>
      <c r="V61" s="10" t="e">
        <f>AVERAGE(V58:V60)</f>
        <v>#DIV/0!</v>
      </c>
    </row>
    <row r="62" spans="1:22" ht="18.75" customHeight="1" x14ac:dyDescent="0.35">
      <c r="A62" s="15"/>
      <c r="B62" s="5">
        <v>46</v>
      </c>
      <c r="C62" s="16">
        <v>500</v>
      </c>
      <c r="D62" s="16">
        <v>2000</v>
      </c>
      <c r="E62" s="22">
        <v>0.3</v>
      </c>
      <c r="F62" s="16">
        <v>1</v>
      </c>
      <c r="G62" s="16"/>
      <c r="H62" s="17">
        <v>0.6</v>
      </c>
      <c r="I62" s="16">
        <v>1</v>
      </c>
      <c r="J62" s="16"/>
      <c r="K62" s="18">
        <v>0.4</v>
      </c>
      <c r="L62" s="16">
        <v>1</v>
      </c>
      <c r="M62" s="16">
        <v>2</v>
      </c>
      <c r="N62" s="21">
        <v>12</v>
      </c>
      <c r="O62" s="21">
        <v>5</v>
      </c>
      <c r="P62" s="21">
        <v>5</v>
      </c>
      <c r="Q62" s="21" t="s">
        <v>23</v>
      </c>
      <c r="R62" s="6">
        <v>2.0379999999999998</v>
      </c>
      <c r="S62" s="6">
        <v>433.46300000000002</v>
      </c>
      <c r="T62" s="6">
        <v>8</v>
      </c>
      <c r="U62" s="6">
        <v>0</v>
      </c>
      <c r="V62" s="5" t="e">
        <f>(T62-U62)/(S62-R62)</f>
        <v>#DIV/0!</v>
      </c>
    </row>
    <row r="63" spans="1:22" ht="18.75" customHeight="1" x14ac:dyDescent="0.35">
      <c r="A63" s="15"/>
      <c r="B63" s="5">
        <v>47</v>
      </c>
      <c r="C63" s="16">
        <v>500</v>
      </c>
      <c r="D63" s="16">
        <v>2000</v>
      </c>
      <c r="E63" s="22">
        <v>0.3</v>
      </c>
      <c r="F63" s="16">
        <v>1</v>
      </c>
      <c r="G63" s="16"/>
      <c r="H63" s="17">
        <v>0.6</v>
      </c>
      <c r="I63" s="16">
        <v>1</v>
      </c>
      <c r="J63" s="16"/>
      <c r="K63" s="18">
        <v>0.4</v>
      </c>
      <c r="L63" s="16">
        <v>1</v>
      </c>
      <c r="M63" s="16">
        <v>2</v>
      </c>
      <c r="N63" s="21">
        <v>12</v>
      </c>
      <c r="O63" s="21">
        <v>5</v>
      </c>
      <c r="P63" s="21">
        <v>5</v>
      </c>
      <c r="Q63" s="21" t="s">
        <v>23</v>
      </c>
      <c r="R63" s="5">
        <v>1.907</v>
      </c>
      <c r="S63" s="5">
        <v>941.88400000000001</v>
      </c>
      <c r="T63" s="5">
        <v>15</v>
      </c>
      <c r="U63" s="5">
        <v>0</v>
      </c>
      <c r="V63" s="5" t="e">
        <f>(T63-U63)/(S63-R63)</f>
        <v>#DIV/0!</v>
      </c>
    </row>
    <row r="64" spans="1:22" ht="18.75" customHeight="1" x14ac:dyDescent="0.35">
      <c r="A64" s="15"/>
      <c r="B64" s="5">
        <v>48</v>
      </c>
      <c r="C64" s="16">
        <v>500</v>
      </c>
      <c r="D64" s="16">
        <v>2000</v>
      </c>
      <c r="E64" s="22">
        <v>0.3</v>
      </c>
      <c r="F64" s="16">
        <v>1</v>
      </c>
      <c r="G64" s="16"/>
      <c r="H64" s="17">
        <v>0.6</v>
      </c>
      <c r="I64" s="16">
        <v>1</v>
      </c>
      <c r="J64" s="16"/>
      <c r="K64" s="18">
        <v>0.4</v>
      </c>
      <c r="L64" s="16">
        <v>1</v>
      </c>
      <c r="M64" s="16">
        <v>2</v>
      </c>
      <c r="N64" s="21">
        <v>12</v>
      </c>
      <c r="O64" s="21">
        <v>5</v>
      </c>
      <c r="P64" s="21">
        <v>5</v>
      </c>
      <c r="Q64" s="21" t="s">
        <v>23</v>
      </c>
      <c r="R64" s="5">
        <v>1.968</v>
      </c>
      <c r="S64" s="5">
        <v>547.596</v>
      </c>
      <c r="T64" s="5">
        <v>6</v>
      </c>
      <c r="U64" s="5">
        <v>0</v>
      </c>
      <c r="V64" s="5" t="e">
        <f>(T64-U64)/(S64-R64)</f>
        <v>#DIV/0!</v>
      </c>
    </row>
    <row r="65" spans="1:22" ht="18.75" customHeight="1" x14ac:dyDescent="0.35">
      <c r="A65" s="20">
        <v>16</v>
      </c>
      <c r="B65" s="10"/>
      <c r="C65" s="16">
        <v>500</v>
      </c>
      <c r="D65" s="16">
        <v>2000</v>
      </c>
      <c r="E65" s="22">
        <v>0.3</v>
      </c>
      <c r="F65" s="16">
        <v>1</v>
      </c>
      <c r="G65" s="16"/>
      <c r="H65" s="17">
        <v>0.6</v>
      </c>
      <c r="I65" s="16">
        <v>1</v>
      </c>
      <c r="J65" s="16"/>
      <c r="K65" s="18">
        <v>0.4</v>
      </c>
      <c r="L65" s="16">
        <v>1</v>
      </c>
      <c r="M65" s="16">
        <v>2</v>
      </c>
      <c r="N65" s="21">
        <v>12</v>
      </c>
      <c r="O65" s="21">
        <v>5</v>
      </c>
      <c r="P65" s="21">
        <v>5</v>
      </c>
      <c r="Q65" s="21" t="s">
        <v>23</v>
      </c>
      <c r="R65" s="9">
        <v>1.1599999999999999</v>
      </c>
      <c r="S65" s="10">
        <v>1906.0826669999999</v>
      </c>
      <c r="T65" s="10">
        <v>1146.666667</v>
      </c>
      <c r="U65" s="10">
        <v>11</v>
      </c>
      <c r="V65" s="10" t="e">
        <f>AVERAGE(V62:V64)</f>
        <v>#DIV/0!</v>
      </c>
    </row>
    <row r="66" spans="1:22" x14ac:dyDescent="0.3">
      <c r="R66">
        <v>1.857</v>
      </c>
      <c r="S66">
        <v>2016.9559999999999</v>
      </c>
      <c r="T66">
        <v>3</v>
      </c>
      <c r="U66">
        <v>0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85" zoomScaleNormal="85" workbookViewId="0">
      <selection activeCell="H8" sqref="H8"/>
    </sheetView>
  </sheetViews>
  <sheetFormatPr defaultRowHeight="14.4" x14ac:dyDescent="0.3"/>
  <cols>
    <col min="3" max="3" width="9.88671875" customWidth="1"/>
    <col min="7" max="7" width="14.44140625" customWidth="1"/>
    <col min="11" max="11" width="10" customWidth="1"/>
  </cols>
  <sheetData>
    <row r="1" spans="1:13" ht="20.25" customHeight="1" x14ac:dyDescent="0.4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32</v>
      </c>
      <c r="H1" s="14" t="s">
        <v>33</v>
      </c>
      <c r="I1" s="3" t="s">
        <v>13</v>
      </c>
      <c r="J1" s="3" t="s">
        <v>14</v>
      </c>
      <c r="K1" s="3" t="s">
        <v>15</v>
      </c>
      <c r="L1" s="3" t="s">
        <v>16</v>
      </c>
      <c r="M1" s="2" t="s">
        <v>17</v>
      </c>
    </row>
    <row r="2" spans="1:13" ht="18.75" customHeight="1" x14ac:dyDescent="0.35">
      <c r="A2" s="15"/>
      <c r="B2" s="5">
        <v>1</v>
      </c>
      <c r="C2" s="21">
        <v>200000</v>
      </c>
      <c r="D2" s="19">
        <v>1</v>
      </c>
      <c r="E2" s="21"/>
      <c r="F2" s="21">
        <v>1</v>
      </c>
      <c r="G2" s="21">
        <v>100000</v>
      </c>
      <c r="H2" s="21">
        <v>0.99</v>
      </c>
      <c r="I2" s="6">
        <v>0.47199999999999998</v>
      </c>
      <c r="J2" s="6">
        <v>163.68199999999999</v>
      </c>
      <c r="K2" s="6">
        <v>1365</v>
      </c>
      <c r="L2" s="6">
        <v>4</v>
      </c>
      <c r="M2" s="5">
        <f>(K2-L2)/(J2-I2)</f>
        <v>8.3389498192512725</v>
      </c>
    </row>
    <row r="3" spans="1:13" ht="18.75" customHeight="1" x14ac:dyDescent="0.35">
      <c r="A3" s="15"/>
      <c r="B3" s="5">
        <v>2</v>
      </c>
      <c r="C3" s="21">
        <v>200000</v>
      </c>
      <c r="D3" s="19">
        <v>1</v>
      </c>
      <c r="E3" s="21"/>
      <c r="F3" s="21">
        <v>1</v>
      </c>
      <c r="G3" s="21">
        <v>100000</v>
      </c>
      <c r="H3" s="21">
        <v>0.99</v>
      </c>
      <c r="I3" s="5">
        <v>0.62</v>
      </c>
      <c r="J3" s="5">
        <v>793.178</v>
      </c>
      <c r="K3" s="5">
        <v>1301</v>
      </c>
      <c r="L3" s="5">
        <v>2</v>
      </c>
      <c r="M3" s="5">
        <f>(K3-L3)/(J3-I3)</f>
        <v>1.6389967674290085</v>
      </c>
    </row>
    <row r="4" spans="1:13" ht="18.75" customHeight="1" x14ac:dyDescent="0.35">
      <c r="A4" s="15"/>
      <c r="B4" s="5">
        <v>3</v>
      </c>
      <c r="C4" s="21">
        <v>200000</v>
      </c>
      <c r="D4" s="19">
        <v>1</v>
      </c>
      <c r="E4" s="21"/>
      <c r="F4" s="21">
        <v>1</v>
      </c>
      <c r="G4" s="21">
        <v>100000</v>
      </c>
      <c r="H4" s="21">
        <v>0.99</v>
      </c>
      <c r="I4" s="5">
        <v>0.443</v>
      </c>
      <c r="J4" s="5">
        <v>118.669</v>
      </c>
      <c r="K4" s="5">
        <v>1282</v>
      </c>
      <c r="L4" s="5">
        <v>2</v>
      </c>
      <c r="M4" s="5">
        <f>(K4-L4)/(J4-I4)</f>
        <v>10.826721702501988</v>
      </c>
    </row>
    <row r="5" spans="1:13" ht="18.75" customHeight="1" x14ac:dyDescent="0.35">
      <c r="A5" s="20">
        <v>1</v>
      </c>
      <c r="B5" s="10"/>
      <c r="C5" s="21">
        <v>200000</v>
      </c>
      <c r="D5" s="19">
        <v>1</v>
      </c>
      <c r="E5" s="21"/>
      <c r="F5" s="21">
        <v>1</v>
      </c>
      <c r="G5" s="21">
        <v>100000</v>
      </c>
      <c r="H5" s="21">
        <v>0.99</v>
      </c>
      <c r="I5" s="9">
        <f>AVERAGE(I2:I4)</f>
        <v>0.51166666666666671</v>
      </c>
      <c r="J5" s="10">
        <f>AVERAGE(J2:J4)</f>
        <v>358.50966666666665</v>
      </c>
      <c r="K5" s="10">
        <f>AVERAGE(K2:K4)</f>
        <v>1316</v>
      </c>
      <c r="L5" s="10">
        <f>AVERAGE(L2:L4)</f>
        <v>2.6666666666666665</v>
      </c>
      <c r="M5" s="10">
        <f>AVERAGE(M2:M4)</f>
        <v>6.9348894297274226</v>
      </c>
    </row>
    <row r="6" spans="1:13" ht="18.75" customHeight="1" x14ac:dyDescent="0.35">
      <c r="A6" s="15"/>
      <c r="B6" s="5">
        <v>4</v>
      </c>
      <c r="C6" s="21">
        <v>200000</v>
      </c>
      <c r="D6" s="19">
        <v>2</v>
      </c>
      <c r="E6" s="21">
        <v>0.05</v>
      </c>
      <c r="F6" s="21">
        <v>1</v>
      </c>
      <c r="G6" s="21">
        <v>100000</v>
      </c>
      <c r="H6" s="21">
        <v>0.99</v>
      </c>
      <c r="I6" s="6">
        <v>0.46</v>
      </c>
      <c r="J6" s="6">
        <v>646.97699999999998</v>
      </c>
      <c r="K6" s="6">
        <v>1186</v>
      </c>
      <c r="L6" s="6">
        <v>364</v>
      </c>
      <c r="M6" s="5">
        <f>(K6-L6)/(J6-I6)</f>
        <v>1.2714282841750488</v>
      </c>
    </row>
    <row r="7" spans="1:13" ht="18.75" customHeight="1" x14ac:dyDescent="0.35">
      <c r="A7" s="15"/>
      <c r="B7" s="5">
        <v>5</v>
      </c>
      <c r="C7" s="21">
        <v>200000</v>
      </c>
      <c r="D7" s="19">
        <v>2</v>
      </c>
      <c r="E7" s="21">
        <v>0.05</v>
      </c>
      <c r="F7" s="21">
        <v>1</v>
      </c>
      <c r="G7" s="21">
        <v>100000</v>
      </c>
      <c r="H7" s="21">
        <v>0.99</v>
      </c>
      <c r="I7" s="5">
        <v>0.433</v>
      </c>
      <c r="J7" s="5">
        <v>633.78899999999999</v>
      </c>
      <c r="K7" s="5">
        <v>1270</v>
      </c>
      <c r="L7" s="5">
        <v>376</v>
      </c>
      <c r="M7" s="5">
        <f>(K7-L7)/(J7-I7)</f>
        <v>1.4115284295088386</v>
      </c>
    </row>
    <row r="8" spans="1:13" ht="18.75" customHeight="1" x14ac:dyDescent="0.35">
      <c r="A8" s="15"/>
      <c r="B8" s="5">
        <v>6</v>
      </c>
      <c r="C8" s="21">
        <v>200000</v>
      </c>
      <c r="D8" s="19">
        <v>2</v>
      </c>
      <c r="E8" s="21">
        <v>0.05</v>
      </c>
      <c r="F8" s="21">
        <v>1</v>
      </c>
      <c r="G8" s="21">
        <v>100000</v>
      </c>
      <c r="H8" s="21">
        <v>0.99</v>
      </c>
      <c r="I8" s="5">
        <v>0.44500000000000001</v>
      </c>
      <c r="J8" s="5">
        <v>637.899</v>
      </c>
      <c r="K8" s="5">
        <v>1294</v>
      </c>
      <c r="L8" s="5">
        <v>378</v>
      </c>
      <c r="M8" s="5">
        <f>(K8-L8)/(J8-I8)</f>
        <v>1.4369664320876487</v>
      </c>
    </row>
    <row r="9" spans="1:13" ht="18.75" customHeight="1" x14ac:dyDescent="0.35">
      <c r="A9" s="20">
        <v>2</v>
      </c>
      <c r="B9" s="10"/>
      <c r="C9" s="21">
        <v>200000</v>
      </c>
      <c r="D9" s="19">
        <v>2</v>
      </c>
      <c r="E9" s="21">
        <v>0.05</v>
      </c>
      <c r="F9" s="21">
        <v>1</v>
      </c>
      <c r="G9" s="21">
        <v>100000</v>
      </c>
      <c r="H9" s="21">
        <v>0.99</v>
      </c>
      <c r="I9" s="9">
        <f>AVERAGE(I6:I8)</f>
        <v>0.44600000000000001</v>
      </c>
      <c r="J9" s="10">
        <f>AVERAGE(J6:J8)</f>
        <v>639.55499999999995</v>
      </c>
      <c r="K9" s="10">
        <f>AVERAGE(K6:K8)</f>
        <v>1250</v>
      </c>
      <c r="L9" s="10">
        <f>AVERAGE(L6:L8)</f>
        <v>372.66666666666669</v>
      </c>
      <c r="M9" s="10">
        <f>AVERAGE(M6:M8)</f>
        <v>1.3733077152571787</v>
      </c>
    </row>
    <row r="10" spans="1:13" ht="18.75" customHeight="1" x14ac:dyDescent="0.35">
      <c r="A10" s="15"/>
      <c r="B10" s="5">
        <v>7</v>
      </c>
      <c r="C10" s="21">
        <v>200000</v>
      </c>
      <c r="D10" s="19">
        <v>2</v>
      </c>
      <c r="E10" s="21">
        <v>0.15</v>
      </c>
      <c r="F10" s="21">
        <v>1</v>
      </c>
      <c r="G10" s="21">
        <v>100000</v>
      </c>
      <c r="H10" s="21">
        <v>0.99</v>
      </c>
      <c r="I10" s="6">
        <v>0.495</v>
      </c>
      <c r="J10" s="6">
        <v>679.745</v>
      </c>
      <c r="K10" s="6">
        <v>1440</v>
      </c>
      <c r="L10" s="6">
        <v>694</v>
      </c>
      <c r="M10" s="5">
        <f>(K10-L10)/(J10-I10)</f>
        <v>1.0982701509017299</v>
      </c>
    </row>
    <row r="11" spans="1:13" ht="18.75" customHeight="1" x14ac:dyDescent="0.35">
      <c r="A11" s="15"/>
      <c r="B11" s="5">
        <v>8</v>
      </c>
      <c r="C11" s="21">
        <v>200000</v>
      </c>
      <c r="D11" s="19">
        <v>2</v>
      </c>
      <c r="E11" s="21">
        <v>0.15</v>
      </c>
      <c r="F11" s="21">
        <v>1</v>
      </c>
      <c r="G11" s="21">
        <v>100000</v>
      </c>
      <c r="H11" s="21">
        <v>0.99</v>
      </c>
      <c r="I11" s="5">
        <v>0.45500000000000002</v>
      </c>
      <c r="J11" s="5">
        <v>663.30600000000004</v>
      </c>
      <c r="K11" s="5">
        <v>1437</v>
      </c>
      <c r="L11" s="5">
        <v>731</v>
      </c>
      <c r="M11" s="5">
        <f>(K11-L11)/(J11-I11)</f>
        <v>1.065096077398993</v>
      </c>
    </row>
    <row r="12" spans="1:13" ht="18.75" customHeight="1" x14ac:dyDescent="0.35">
      <c r="A12" s="15"/>
      <c r="B12" s="5">
        <v>9</v>
      </c>
      <c r="C12" s="21">
        <v>200000</v>
      </c>
      <c r="D12" s="19">
        <v>2</v>
      </c>
      <c r="E12" s="21">
        <v>0.15</v>
      </c>
      <c r="F12" s="21">
        <v>1</v>
      </c>
      <c r="G12" s="21">
        <v>100000</v>
      </c>
      <c r="H12" s="21">
        <v>0.99</v>
      </c>
      <c r="I12" s="5">
        <v>0.44700000000000001</v>
      </c>
      <c r="J12" s="5">
        <v>668.00099999999998</v>
      </c>
      <c r="K12" s="5">
        <v>1338</v>
      </c>
      <c r="L12" s="5">
        <v>674</v>
      </c>
      <c r="M12" s="5">
        <f>(K12-L12)/(J12-I12)</f>
        <v>0.99467608612936187</v>
      </c>
    </row>
    <row r="13" spans="1:13" ht="18.75" customHeight="1" x14ac:dyDescent="0.35">
      <c r="A13" s="20">
        <v>3</v>
      </c>
      <c r="B13" s="10"/>
      <c r="C13" s="21">
        <v>200000</v>
      </c>
      <c r="D13" s="19">
        <v>2</v>
      </c>
      <c r="E13" s="21">
        <v>0.15</v>
      </c>
      <c r="F13" s="21">
        <v>1</v>
      </c>
      <c r="G13" s="21">
        <v>100000</v>
      </c>
      <c r="H13" s="21">
        <v>0.99</v>
      </c>
      <c r="I13" s="9">
        <f>AVERAGE(I10:I12)</f>
        <v>0.46566666666666667</v>
      </c>
      <c r="J13" s="10">
        <f>AVERAGE(J10:J12)</f>
        <v>670.3506666666666</v>
      </c>
      <c r="K13" s="10">
        <f>AVERAGE(K10:K12)</f>
        <v>1405</v>
      </c>
      <c r="L13" s="10">
        <f>AVERAGE(L10:L12)</f>
        <v>699.66666666666663</v>
      </c>
      <c r="M13" s="10">
        <f>AVERAGE(M10:M12)</f>
        <v>1.052680771476695</v>
      </c>
    </row>
    <row r="14" spans="1:13" ht="18.75" customHeight="1" x14ac:dyDescent="0.35">
      <c r="A14" s="15"/>
      <c r="B14" s="5">
        <v>10</v>
      </c>
      <c r="C14" s="21">
        <v>200000</v>
      </c>
      <c r="D14" s="21">
        <v>1</v>
      </c>
      <c r="E14" s="21"/>
      <c r="F14" s="21">
        <v>1</v>
      </c>
      <c r="G14" s="19">
        <v>100000000</v>
      </c>
      <c r="H14" s="21">
        <v>0.99</v>
      </c>
      <c r="I14" s="6">
        <v>0.499</v>
      </c>
      <c r="J14" s="6">
        <v>122.414</v>
      </c>
      <c r="K14" s="6">
        <v>1254</v>
      </c>
      <c r="L14" s="6">
        <v>2</v>
      </c>
      <c r="M14" s="5">
        <f>(K14-L14)/(J14-I14)</f>
        <v>10.269450026657918</v>
      </c>
    </row>
    <row r="15" spans="1:13" ht="18.75" customHeight="1" x14ac:dyDescent="0.35">
      <c r="A15" s="15"/>
      <c r="B15" s="5">
        <v>11</v>
      </c>
      <c r="C15" s="21">
        <v>200000</v>
      </c>
      <c r="D15" s="21">
        <v>1</v>
      </c>
      <c r="E15" s="21"/>
      <c r="F15" s="21">
        <v>1</v>
      </c>
      <c r="G15" s="19">
        <v>100000000</v>
      </c>
      <c r="H15" s="21">
        <v>0.99</v>
      </c>
      <c r="I15" s="5">
        <v>0.45900000000000002</v>
      </c>
      <c r="J15" s="5">
        <v>169.16</v>
      </c>
      <c r="K15" s="5">
        <v>1421</v>
      </c>
      <c r="L15" s="5">
        <v>2</v>
      </c>
      <c r="M15" s="5">
        <f>(K15-L15)/(J15-I15)</f>
        <v>8.4113312902709527</v>
      </c>
    </row>
    <row r="16" spans="1:13" ht="18.75" customHeight="1" x14ac:dyDescent="0.35">
      <c r="A16" s="15"/>
      <c r="B16" s="5">
        <v>12</v>
      </c>
      <c r="C16" s="21">
        <v>200000</v>
      </c>
      <c r="D16" s="21">
        <v>1</v>
      </c>
      <c r="E16" s="21"/>
      <c r="F16" s="21">
        <v>1</v>
      </c>
      <c r="G16" s="19">
        <v>100000000</v>
      </c>
      <c r="H16" s="21">
        <v>0.99</v>
      </c>
      <c r="I16" s="5">
        <v>0.48199999999999998</v>
      </c>
      <c r="J16" s="5">
        <v>286.68</v>
      </c>
      <c r="K16" s="5">
        <v>1316</v>
      </c>
      <c r="L16" s="5">
        <v>2</v>
      </c>
      <c r="M16" s="5">
        <f>(K16-L16)/(J16-I16)</f>
        <v>4.5912270525999483</v>
      </c>
    </row>
    <row r="17" spans="1:13" ht="18.75" customHeight="1" x14ac:dyDescent="0.35">
      <c r="A17" s="20">
        <v>4</v>
      </c>
      <c r="B17" s="10"/>
      <c r="C17" s="21">
        <v>200000</v>
      </c>
      <c r="D17" s="21">
        <v>1</v>
      </c>
      <c r="E17" s="21"/>
      <c r="F17" s="21">
        <v>1</v>
      </c>
      <c r="G17" s="19">
        <v>100000000</v>
      </c>
      <c r="H17" s="21">
        <v>0.99</v>
      </c>
      <c r="I17" s="9">
        <f>AVERAGE(I14:I16)</f>
        <v>0.48</v>
      </c>
      <c r="J17" s="10">
        <f>AVERAGE(J14:J16)</f>
        <v>192.75133333333335</v>
      </c>
      <c r="K17" s="10">
        <f>AVERAGE(K14:K16)</f>
        <v>1330.3333333333333</v>
      </c>
      <c r="L17" s="10">
        <f>AVERAGE(L14:L16)</f>
        <v>2</v>
      </c>
      <c r="M17" s="10">
        <f>AVERAGE(M14:M16)</f>
        <v>7.7573361231762732</v>
      </c>
    </row>
    <row r="18" spans="1:13" ht="18.75" customHeight="1" x14ac:dyDescent="0.35">
      <c r="A18" s="15"/>
      <c r="B18" s="5">
        <v>13</v>
      </c>
      <c r="C18" s="21">
        <v>200000</v>
      </c>
      <c r="D18" s="21">
        <v>1</v>
      </c>
      <c r="E18" s="21"/>
      <c r="F18" s="21">
        <v>1</v>
      </c>
      <c r="G18" s="21">
        <v>100000</v>
      </c>
      <c r="H18" s="19">
        <v>0.8</v>
      </c>
      <c r="I18" s="6">
        <v>0.42699999999999999</v>
      </c>
      <c r="J18" s="6">
        <v>107.98099999999999</v>
      </c>
      <c r="K18" s="6">
        <v>1153</v>
      </c>
      <c r="L18" s="6">
        <v>2</v>
      </c>
      <c r="M18" s="5">
        <f>(K18-L18)/(J18-I18)</f>
        <v>10.701601056213624</v>
      </c>
    </row>
    <row r="19" spans="1:13" ht="18.75" customHeight="1" x14ac:dyDescent="0.35">
      <c r="A19" s="15"/>
      <c r="B19" s="5">
        <v>14</v>
      </c>
      <c r="C19" s="21">
        <v>200000</v>
      </c>
      <c r="D19" s="21">
        <v>1</v>
      </c>
      <c r="E19" s="21"/>
      <c r="F19" s="21">
        <v>1</v>
      </c>
      <c r="G19" s="21">
        <v>100000</v>
      </c>
      <c r="H19" s="19">
        <v>0.8</v>
      </c>
      <c r="I19" s="5">
        <v>0.4</v>
      </c>
      <c r="J19" s="5">
        <v>157.494</v>
      </c>
      <c r="K19" s="5">
        <v>1205</v>
      </c>
      <c r="L19" s="5">
        <v>2</v>
      </c>
      <c r="M19" s="5">
        <f>(K19-L19)/(J19-I19)</f>
        <v>7.6578354361083179</v>
      </c>
    </row>
    <row r="20" spans="1:13" ht="18.75" customHeight="1" x14ac:dyDescent="0.35">
      <c r="A20" s="15"/>
      <c r="B20" s="5">
        <v>15</v>
      </c>
      <c r="C20" s="21">
        <v>200000</v>
      </c>
      <c r="D20" s="21">
        <v>1</v>
      </c>
      <c r="E20" s="21"/>
      <c r="F20" s="21">
        <v>1</v>
      </c>
      <c r="G20" s="21">
        <v>100000</v>
      </c>
      <c r="H20" s="19">
        <v>0.8</v>
      </c>
      <c r="I20" s="5">
        <v>0.41899999999999998</v>
      </c>
      <c r="J20" s="5">
        <v>128.798</v>
      </c>
      <c r="K20" s="5">
        <v>1046</v>
      </c>
      <c r="L20" s="5">
        <v>2</v>
      </c>
      <c r="M20" s="5">
        <f>(K20-L20)/(J20-I20)</f>
        <v>8.1321711494870659</v>
      </c>
    </row>
    <row r="21" spans="1:13" ht="18.75" customHeight="1" x14ac:dyDescent="0.35">
      <c r="A21" s="20">
        <v>5</v>
      </c>
      <c r="B21" s="10"/>
      <c r="C21" s="21">
        <v>200000</v>
      </c>
      <c r="D21" s="21">
        <v>1</v>
      </c>
      <c r="E21" s="21"/>
      <c r="F21" s="21">
        <v>1</v>
      </c>
      <c r="G21" s="21">
        <v>100000</v>
      </c>
      <c r="H21" s="19">
        <v>0.8</v>
      </c>
      <c r="I21" s="9">
        <f>AVERAGE(I18:I20)</f>
        <v>0.41533333333333333</v>
      </c>
      <c r="J21" s="10">
        <f>AVERAGE(J18:J20)</f>
        <v>131.42433333333335</v>
      </c>
      <c r="K21" s="10">
        <f>AVERAGE(K18:K20)</f>
        <v>1134.6666666666667</v>
      </c>
      <c r="L21" s="10">
        <f>AVERAGE(L18:L20)</f>
        <v>2</v>
      </c>
      <c r="M21" s="10">
        <f>AVERAGE(M18:M20)</f>
        <v>8.8305358806030014</v>
      </c>
    </row>
    <row r="22" spans="1:13" ht="18.75" customHeight="1" x14ac:dyDescent="0.35">
      <c r="A22" s="15"/>
      <c r="B22" s="5">
        <v>16</v>
      </c>
      <c r="C22" s="21">
        <v>200000</v>
      </c>
      <c r="D22" s="21">
        <v>1</v>
      </c>
      <c r="E22" s="21"/>
      <c r="F22" s="19">
        <v>2</v>
      </c>
      <c r="G22" s="21">
        <v>100</v>
      </c>
      <c r="H22" s="21">
        <v>0.99</v>
      </c>
      <c r="I22" s="6">
        <v>0.495</v>
      </c>
      <c r="J22" s="6">
        <v>139.315</v>
      </c>
      <c r="K22" s="6">
        <v>665</v>
      </c>
      <c r="L22" s="6">
        <v>2</v>
      </c>
      <c r="M22" s="5">
        <f>(K22-L22)/(J22-I22)</f>
        <v>4.7759688805647604</v>
      </c>
    </row>
    <row r="23" spans="1:13" ht="18.75" customHeight="1" x14ac:dyDescent="0.35">
      <c r="A23" s="15"/>
      <c r="B23" s="5">
        <v>17</v>
      </c>
      <c r="C23" s="21">
        <v>200000</v>
      </c>
      <c r="D23" s="21">
        <v>1</v>
      </c>
      <c r="E23" s="21"/>
      <c r="F23" s="19">
        <v>2</v>
      </c>
      <c r="G23" s="21">
        <v>100</v>
      </c>
      <c r="H23" s="21">
        <v>0.99</v>
      </c>
      <c r="I23" s="5">
        <v>0.46600000000000003</v>
      </c>
      <c r="J23" s="5">
        <v>141.76400000000001</v>
      </c>
      <c r="K23" s="5">
        <v>635</v>
      </c>
      <c r="L23" s="5">
        <v>0</v>
      </c>
      <c r="M23" s="5">
        <f>(K23-L23)/(J23-I23)</f>
        <v>4.4940480403119647</v>
      </c>
    </row>
    <row r="24" spans="1:13" ht="18.75" customHeight="1" x14ac:dyDescent="0.35">
      <c r="A24" s="15"/>
      <c r="B24" s="5">
        <v>18</v>
      </c>
      <c r="C24" s="21">
        <v>200000</v>
      </c>
      <c r="D24" s="21">
        <v>1</v>
      </c>
      <c r="E24" s="21"/>
      <c r="F24" s="19">
        <v>2</v>
      </c>
      <c r="G24" s="21">
        <v>100</v>
      </c>
      <c r="H24" s="21">
        <v>0.99</v>
      </c>
      <c r="I24" s="5">
        <v>0.47599999999999998</v>
      </c>
      <c r="J24" s="5">
        <v>189.73099999999999</v>
      </c>
      <c r="K24" s="5">
        <v>618</v>
      </c>
      <c r="L24" s="5">
        <v>2</v>
      </c>
      <c r="M24" s="5">
        <f>(K24-L24)/(J24-I24)</f>
        <v>3.2548677709968032</v>
      </c>
    </row>
    <row r="25" spans="1:13" ht="18.75" customHeight="1" x14ac:dyDescent="0.35">
      <c r="A25" s="20">
        <v>6</v>
      </c>
      <c r="B25" s="10"/>
      <c r="C25" s="21">
        <v>200000</v>
      </c>
      <c r="D25" s="21">
        <v>1</v>
      </c>
      <c r="E25" s="21"/>
      <c r="F25" s="19">
        <v>2</v>
      </c>
      <c r="G25" s="21">
        <v>100</v>
      </c>
      <c r="H25" s="21">
        <v>0.99</v>
      </c>
      <c r="I25" s="9">
        <f>AVERAGE(I22:I24)</f>
        <v>0.47900000000000004</v>
      </c>
      <c r="J25" s="10">
        <f>AVERAGE(J22:J24)</f>
        <v>156.93666666666667</v>
      </c>
      <c r="K25" s="10">
        <f>AVERAGE(K22:K24)</f>
        <v>639.33333333333337</v>
      </c>
      <c r="L25" s="10">
        <f>AVERAGE(L22:L24)</f>
        <v>1.3333333333333333</v>
      </c>
      <c r="M25" s="10">
        <f>AVERAGE(M22:M24)</f>
        <v>4.1749615639578428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B32" sqref="B32"/>
    </sheetView>
  </sheetViews>
  <sheetFormatPr defaultRowHeight="14.4" x14ac:dyDescent="0.3"/>
  <cols>
    <col min="1" max="14" width="10.6640625" customWidth="1"/>
  </cols>
  <sheetData>
    <row r="1" spans="1:14" ht="20.25" customHeight="1" x14ac:dyDescent="0.4">
      <c r="A1" s="2" t="s">
        <v>0</v>
      </c>
      <c r="B1" s="2" t="s">
        <v>1</v>
      </c>
      <c r="C1" s="3" t="s">
        <v>3</v>
      </c>
      <c r="D1" s="3" t="s">
        <v>8</v>
      </c>
      <c r="E1" s="3" t="s">
        <v>9</v>
      </c>
      <c r="F1" s="3" t="s">
        <v>12</v>
      </c>
      <c r="G1" s="14" t="s">
        <v>34</v>
      </c>
      <c r="H1" s="14" t="s">
        <v>35</v>
      </c>
      <c r="I1" s="14" t="s">
        <v>36</v>
      </c>
      <c r="J1" s="3" t="s">
        <v>13</v>
      </c>
      <c r="K1" s="3" t="s">
        <v>14</v>
      </c>
      <c r="L1" s="3" t="s">
        <v>15</v>
      </c>
      <c r="M1" s="3" t="s">
        <v>16</v>
      </c>
      <c r="N1" s="2" t="s">
        <v>17</v>
      </c>
    </row>
    <row r="2" spans="1:14" ht="18.75" customHeight="1" x14ac:dyDescent="0.35">
      <c r="A2" s="15"/>
      <c r="B2" s="5">
        <v>1</v>
      </c>
      <c r="C2" s="21">
        <v>5000</v>
      </c>
      <c r="D2" s="19">
        <v>1</v>
      </c>
      <c r="E2" s="21"/>
      <c r="F2" s="21">
        <v>1</v>
      </c>
      <c r="G2" s="21">
        <v>10</v>
      </c>
      <c r="H2" s="21">
        <v>10</v>
      </c>
      <c r="I2" s="21">
        <v>50</v>
      </c>
      <c r="J2" s="6">
        <v>3.5000000000000003E-2</v>
      </c>
      <c r="K2" s="6">
        <v>49.860999999999997</v>
      </c>
      <c r="L2" s="6">
        <v>1259</v>
      </c>
      <c r="M2" s="6">
        <v>0</v>
      </c>
      <c r="N2" s="5">
        <f>(L2-M2)/(K2-J2)</f>
        <v>25.267932404768594</v>
      </c>
    </row>
    <row r="3" spans="1:14" ht="18.75" customHeight="1" x14ac:dyDescent="0.35">
      <c r="A3" s="15"/>
      <c r="B3" s="5">
        <v>2</v>
      </c>
      <c r="C3" s="21">
        <v>5000</v>
      </c>
      <c r="D3" s="19">
        <v>1</v>
      </c>
      <c r="E3" s="21"/>
      <c r="F3" s="21">
        <v>1</v>
      </c>
      <c r="G3" s="21">
        <v>10</v>
      </c>
      <c r="H3" s="21">
        <v>10</v>
      </c>
      <c r="I3" s="21">
        <v>50</v>
      </c>
      <c r="J3" s="5">
        <v>3.6999999999999998E-2</v>
      </c>
      <c r="K3" s="5">
        <v>199.316</v>
      </c>
      <c r="L3" s="5">
        <v>1339</v>
      </c>
      <c r="M3" s="5">
        <v>2</v>
      </c>
      <c r="N3" s="5">
        <f>(L3-M3)/(K3-J3)</f>
        <v>6.7091866177570143</v>
      </c>
    </row>
    <row r="4" spans="1:14" ht="18.75" customHeight="1" x14ac:dyDescent="0.35">
      <c r="A4" s="15"/>
      <c r="B4" s="5">
        <v>3</v>
      </c>
      <c r="C4" s="21">
        <v>5000</v>
      </c>
      <c r="D4" s="19">
        <v>1</v>
      </c>
      <c r="E4" s="21"/>
      <c r="F4" s="21">
        <v>1</v>
      </c>
      <c r="G4" s="21">
        <v>10</v>
      </c>
      <c r="H4" s="21">
        <v>10</v>
      </c>
      <c r="I4" s="21">
        <v>50</v>
      </c>
      <c r="J4" s="5">
        <v>4.3999999999999997E-2</v>
      </c>
      <c r="K4" s="5">
        <v>201.29499999999999</v>
      </c>
      <c r="L4" s="5">
        <v>1371</v>
      </c>
      <c r="M4" s="5">
        <v>20</v>
      </c>
      <c r="N4" s="5">
        <f>(L4-M4)/(K4-J4)</f>
        <v>6.7130101216888374</v>
      </c>
    </row>
    <row r="5" spans="1:14" ht="18.75" customHeight="1" x14ac:dyDescent="0.35">
      <c r="A5" s="20">
        <v>1</v>
      </c>
      <c r="B5" s="10"/>
      <c r="C5" s="21">
        <v>5000</v>
      </c>
      <c r="D5" s="19">
        <v>1</v>
      </c>
      <c r="E5" s="21"/>
      <c r="F5" s="21">
        <v>1</v>
      </c>
      <c r="G5" s="21">
        <v>10</v>
      </c>
      <c r="H5" s="21">
        <v>10</v>
      </c>
      <c r="I5" s="21">
        <v>50</v>
      </c>
      <c r="J5" s="9">
        <f>AVERAGE(J2:J4)</f>
        <v>3.8666666666666669E-2</v>
      </c>
      <c r="K5" s="10">
        <f>AVERAGE(K2:K4)</f>
        <v>150.15733333333333</v>
      </c>
      <c r="L5" s="10">
        <f>AVERAGE(L2:L4)</f>
        <v>1323</v>
      </c>
      <c r="M5" s="10">
        <f>AVERAGE(M2:M4)</f>
        <v>7.333333333333333</v>
      </c>
      <c r="N5" s="10">
        <f>AVERAGE(N2:N4)</f>
        <v>12.896709714738149</v>
      </c>
    </row>
    <row r="6" spans="1:14" ht="18.75" customHeight="1" x14ac:dyDescent="0.35">
      <c r="A6" s="15"/>
      <c r="B6" s="5">
        <v>4</v>
      </c>
      <c r="C6" s="21">
        <v>5000</v>
      </c>
      <c r="D6" s="19">
        <v>2</v>
      </c>
      <c r="E6" s="21">
        <v>0.05</v>
      </c>
      <c r="F6" s="21">
        <v>1</v>
      </c>
      <c r="G6" s="21">
        <v>10</v>
      </c>
      <c r="H6" s="21">
        <v>10</v>
      </c>
      <c r="I6" s="21">
        <v>50</v>
      </c>
      <c r="J6" s="6">
        <v>3.3000000000000002E-2</v>
      </c>
      <c r="K6" s="6">
        <v>191.60599999999999</v>
      </c>
      <c r="L6" s="6">
        <v>1189</v>
      </c>
      <c r="M6" s="6">
        <v>59</v>
      </c>
      <c r="N6" s="5">
        <f>(L6-M6)/(K6-J6)</f>
        <v>5.8985347622055295</v>
      </c>
    </row>
    <row r="7" spans="1:14" ht="18.75" customHeight="1" x14ac:dyDescent="0.35">
      <c r="A7" s="15"/>
      <c r="B7" s="5">
        <v>5</v>
      </c>
      <c r="C7" s="21">
        <v>5000</v>
      </c>
      <c r="D7" s="19">
        <v>2</v>
      </c>
      <c r="E7" s="21">
        <v>0.05</v>
      </c>
      <c r="F7" s="21">
        <v>1</v>
      </c>
      <c r="G7" s="21">
        <v>10</v>
      </c>
      <c r="H7" s="21">
        <v>10</v>
      </c>
      <c r="I7" s="21">
        <v>50</v>
      </c>
      <c r="J7" s="5">
        <v>3.3000000000000002E-2</v>
      </c>
      <c r="K7" s="5">
        <v>192.59200000000001</v>
      </c>
      <c r="L7" s="5">
        <v>1314</v>
      </c>
      <c r="M7" s="5">
        <v>38</v>
      </c>
      <c r="N7" s="5">
        <f>(L7-M7)/(K7-J7)</f>
        <v>6.6265404369569838</v>
      </c>
    </row>
    <row r="8" spans="1:14" ht="18.75" customHeight="1" x14ac:dyDescent="0.35">
      <c r="A8" s="15"/>
      <c r="B8" s="5">
        <v>6</v>
      </c>
      <c r="C8" s="21">
        <v>5000</v>
      </c>
      <c r="D8" s="19">
        <v>2</v>
      </c>
      <c r="E8" s="21">
        <v>0.05</v>
      </c>
      <c r="F8" s="21">
        <v>1</v>
      </c>
      <c r="G8" s="21">
        <v>10</v>
      </c>
      <c r="H8" s="21">
        <v>10</v>
      </c>
      <c r="I8" s="21">
        <v>50</v>
      </c>
      <c r="J8" s="5">
        <v>3.6999999999999998E-2</v>
      </c>
      <c r="K8" s="5">
        <v>193.21799999999999</v>
      </c>
      <c r="L8" s="5">
        <v>1320</v>
      </c>
      <c r="M8" s="5">
        <v>34</v>
      </c>
      <c r="N8" s="5">
        <f>(L8-M8)/(K8-J8)</f>
        <v>6.6569693706938056</v>
      </c>
    </row>
    <row r="9" spans="1:14" ht="18.75" customHeight="1" x14ac:dyDescent="0.35">
      <c r="A9" s="20">
        <v>2</v>
      </c>
      <c r="B9" s="10"/>
      <c r="C9" s="21">
        <v>5000</v>
      </c>
      <c r="D9" s="19">
        <v>2</v>
      </c>
      <c r="E9" s="21">
        <v>0.05</v>
      </c>
      <c r="F9" s="21">
        <v>1</v>
      </c>
      <c r="G9" s="21">
        <v>10</v>
      </c>
      <c r="H9" s="21">
        <v>10</v>
      </c>
      <c r="I9" s="21">
        <v>50</v>
      </c>
      <c r="J9" s="9">
        <f>AVERAGE(J6:J8)</f>
        <v>3.4333333333333334E-2</v>
      </c>
      <c r="K9" s="10">
        <f>AVERAGE(K6:K8)</f>
        <v>192.47199999999998</v>
      </c>
      <c r="L9" s="10">
        <f>AVERAGE(L6:L8)</f>
        <v>1274.3333333333333</v>
      </c>
      <c r="M9" s="10">
        <f>AVERAGE(M6:M8)</f>
        <v>43.666666666666664</v>
      </c>
      <c r="N9" s="10">
        <f>AVERAGE(N6:N8)</f>
        <v>6.3940148566187736</v>
      </c>
    </row>
    <row r="10" spans="1:14" ht="18.75" customHeight="1" x14ac:dyDescent="0.35">
      <c r="A10" s="15"/>
      <c r="B10" s="5">
        <v>7</v>
      </c>
      <c r="C10" s="21">
        <v>5000</v>
      </c>
      <c r="D10" s="21">
        <v>1</v>
      </c>
      <c r="E10" s="21"/>
      <c r="F10" s="21">
        <v>1</v>
      </c>
      <c r="G10" s="19">
        <v>20</v>
      </c>
      <c r="H10" s="21">
        <v>10</v>
      </c>
      <c r="I10" s="21">
        <v>50</v>
      </c>
      <c r="J10" s="6">
        <v>3.5999999999999997E-2</v>
      </c>
      <c r="K10" s="6">
        <v>196.33799999999999</v>
      </c>
      <c r="L10" s="6">
        <v>1246</v>
      </c>
      <c r="M10" s="6">
        <v>4</v>
      </c>
      <c r="N10" s="5">
        <f>(L10-M10)/(K10-J10)</f>
        <v>6.3269859705963265</v>
      </c>
    </row>
    <row r="11" spans="1:14" ht="18.75" customHeight="1" x14ac:dyDescent="0.35">
      <c r="A11" s="15"/>
      <c r="B11" s="5">
        <v>8</v>
      </c>
      <c r="C11" s="21">
        <v>5000</v>
      </c>
      <c r="D11" s="21">
        <v>1</v>
      </c>
      <c r="E11" s="21"/>
      <c r="F11" s="21">
        <v>1</v>
      </c>
      <c r="G11" s="19">
        <v>20</v>
      </c>
      <c r="H11" s="21">
        <v>10</v>
      </c>
      <c r="I11" s="21">
        <v>50</v>
      </c>
      <c r="J11" s="5">
        <v>3.2000000000000001E-2</v>
      </c>
      <c r="K11" s="5">
        <v>63.030999999999999</v>
      </c>
      <c r="L11" s="5">
        <v>1421</v>
      </c>
      <c r="M11" s="5">
        <v>0</v>
      </c>
      <c r="N11" s="5">
        <f>(L11-M11)/(K11-J11)</f>
        <v>22.555913585929936</v>
      </c>
    </row>
    <row r="12" spans="1:14" ht="18.75" customHeight="1" x14ac:dyDescent="0.35">
      <c r="A12" s="15"/>
      <c r="B12" s="5">
        <v>9</v>
      </c>
      <c r="C12" s="21">
        <v>5000</v>
      </c>
      <c r="D12" s="21">
        <v>1</v>
      </c>
      <c r="E12" s="21"/>
      <c r="F12" s="21">
        <v>1</v>
      </c>
      <c r="G12" s="19">
        <v>20</v>
      </c>
      <c r="H12" s="21">
        <v>10</v>
      </c>
      <c r="I12" s="21">
        <v>50</v>
      </c>
      <c r="J12" s="5">
        <v>3.5999999999999997E-2</v>
      </c>
      <c r="K12" s="5">
        <v>82.935000000000002</v>
      </c>
      <c r="L12" s="5">
        <v>1194</v>
      </c>
      <c r="M12" s="5">
        <v>0</v>
      </c>
      <c r="N12" s="5">
        <f>(L12-M12)/(K12-J12)</f>
        <v>14.403068794557232</v>
      </c>
    </row>
    <row r="13" spans="1:14" ht="18.75" customHeight="1" x14ac:dyDescent="0.35">
      <c r="A13" s="20">
        <v>3</v>
      </c>
      <c r="B13" s="10"/>
      <c r="C13" s="21">
        <v>5000</v>
      </c>
      <c r="D13" s="21">
        <v>1</v>
      </c>
      <c r="E13" s="21"/>
      <c r="F13" s="21">
        <v>1</v>
      </c>
      <c r="G13" s="19">
        <v>20</v>
      </c>
      <c r="H13" s="21">
        <v>10</v>
      </c>
      <c r="I13" s="21">
        <v>50</v>
      </c>
      <c r="J13" s="9">
        <f>AVERAGE(J10:J12)</f>
        <v>3.4666666666666672E-2</v>
      </c>
      <c r="K13" s="10">
        <f>AVERAGE(K10:K12)</f>
        <v>114.10133333333333</v>
      </c>
      <c r="L13" s="10">
        <f>AVERAGE(L10:L12)</f>
        <v>1287</v>
      </c>
      <c r="M13" s="10">
        <f>AVERAGE(M10:M12)</f>
        <v>1.3333333333333333</v>
      </c>
      <c r="N13" s="10">
        <f>AVERAGE(N10:N12)</f>
        <v>14.428656117027833</v>
      </c>
    </row>
    <row r="14" spans="1:14" ht="18.75" customHeight="1" x14ac:dyDescent="0.35">
      <c r="A14" s="15"/>
      <c r="B14" s="5">
        <v>10</v>
      </c>
      <c r="C14" s="21">
        <v>5000</v>
      </c>
      <c r="D14" s="21">
        <v>1</v>
      </c>
      <c r="E14" s="21"/>
      <c r="F14" s="21">
        <v>1</v>
      </c>
      <c r="G14" s="19">
        <v>30</v>
      </c>
      <c r="H14" s="21">
        <v>10</v>
      </c>
      <c r="I14" s="21">
        <v>50</v>
      </c>
      <c r="J14" s="6">
        <v>3.9E-2</v>
      </c>
      <c r="K14" s="6">
        <v>161.74100000000001</v>
      </c>
      <c r="L14" s="6">
        <v>1245</v>
      </c>
      <c r="M14" s="6">
        <v>0</v>
      </c>
      <c r="N14" s="5">
        <f>(L14-M14)/(K14-J14)</f>
        <v>7.6993481836959337</v>
      </c>
    </row>
    <row r="15" spans="1:14" ht="18.75" customHeight="1" x14ac:dyDescent="0.35">
      <c r="A15" s="15"/>
      <c r="B15" s="5">
        <v>11</v>
      </c>
      <c r="C15" s="21">
        <v>5000</v>
      </c>
      <c r="D15" s="21">
        <v>1</v>
      </c>
      <c r="E15" s="21"/>
      <c r="F15" s="21">
        <v>1</v>
      </c>
      <c r="G15" s="19">
        <v>30</v>
      </c>
      <c r="H15" s="21">
        <v>10</v>
      </c>
      <c r="I15" s="21">
        <v>50</v>
      </c>
      <c r="J15" s="5">
        <v>3.2000000000000001E-2</v>
      </c>
      <c r="K15" s="5">
        <v>205.53800000000001</v>
      </c>
      <c r="L15" s="5">
        <v>1243</v>
      </c>
      <c r="M15" s="5">
        <v>4</v>
      </c>
      <c r="N15" s="5">
        <f>(L15-M15)/(K15-J15)</f>
        <v>6.0290210504802779</v>
      </c>
    </row>
    <row r="16" spans="1:14" ht="18.75" customHeight="1" x14ac:dyDescent="0.35">
      <c r="A16" s="15"/>
      <c r="B16" s="5">
        <v>12</v>
      </c>
      <c r="C16" s="21">
        <v>5000</v>
      </c>
      <c r="D16" s="21">
        <v>1</v>
      </c>
      <c r="E16" s="21"/>
      <c r="F16" s="21">
        <v>1</v>
      </c>
      <c r="G16" s="19">
        <v>30</v>
      </c>
      <c r="H16" s="21">
        <v>10</v>
      </c>
      <c r="I16" s="21">
        <v>50</v>
      </c>
      <c r="J16" s="5">
        <v>3.3000000000000002E-2</v>
      </c>
      <c r="K16" s="5">
        <v>197.64699999999999</v>
      </c>
      <c r="L16" s="5">
        <v>1316</v>
      </c>
      <c r="M16" s="5">
        <v>2</v>
      </c>
      <c r="N16" s="5">
        <f>(L16-M16)/(K16-J16)</f>
        <v>6.649326464724159</v>
      </c>
    </row>
    <row r="17" spans="1:17" ht="18.75" customHeight="1" x14ac:dyDescent="0.35">
      <c r="A17" s="20">
        <v>4</v>
      </c>
      <c r="B17" s="10"/>
      <c r="C17" s="21">
        <v>5000</v>
      </c>
      <c r="D17" s="21">
        <v>1</v>
      </c>
      <c r="E17" s="21"/>
      <c r="F17" s="21">
        <v>1</v>
      </c>
      <c r="G17" s="19">
        <v>30</v>
      </c>
      <c r="H17" s="21">
        <v>10</v>
      </c>
      <c r="I17" s="21">
        <v>50</v>
      </c>
      <c r="J17" s="9">
        <f>AVERAGE(J14:J16)</f>
        <v>3.4666666666666672E-2</v>
      </c>
      <c r="K17" s="10">
        <f>AVERAGE(K14:K16)</f>
        <v>188.30866666666665</v>
      </c>
      <c r="L17" s="10">
        <f>AVERAGE(L14:L16)</f>
        <v>1268</v>
      </c>
      <c r="M17" s="10">
        <f>AVERAGE(M14:M16)</f>
        <v>2</v>
      </c>
      <c r="N17" s="10">
        <f>AVERAGE(N14:N16)</f>
        <v>6.7925652329667905</v>
      </c>
    </row>
    <row r="18" spans="1:17" ht="18.75" customHeight="1" x14ac:dyDescent="0.35">
      <c r="A18" s="15"/>
      <c r="B18" s="5">
        <v>13</v>
      </c>
      <c r="C18" s="21">
        <v>5000</v>
      </c>
      <c r="D18" s="21">
        <v>1</v>
      </c>
      <c r="E18" s="21"/>
      <c r="F18" s="21">
        <v>1</v>
      </c>
      <c r="G18" s="21">
        <v>30</v>
      </c>
      <c r="H18" s="19">
        <v>20</v>
      </c>
      <c r="I18" s="21">
        <v>50</v>
      </c>
      <c r="J18" s="6">
        <v>4.8000000000000001E-2</v>
      </c>
      <c r="K18" s="6">
        <v>247.02</v>
      </c>
      <c r="L18" s="6">
        <v>1308</v>
      </c>
      <c r="M18" s="6">
        <v>8</v>
      </c>
      <c r="N18" s="5">
        <f>(L18-M18)/(K18-J18)</f>
        <v>5.2637545956626663</v>
      </c>
    </row>
    <row r="19" spans="1:17" ht="18.75" customHeight="1" x14ac:dyDescent="0.35">
      <c r="A19" s="15"/>
      <c r="B19" s="5">
        <v>14</v>
      </c>
      <c r="C19" s="21">
        <v>5000</v>
      </c>
      <c r="D19" s="21">
        <v>1</v>
      </c>
      <c r="E19" s="21"/>
      <c r="F19" s="21">
        <v>1</v>
      </c>
      <c r="G19" s="21">
        <v>30</v>
      </c>
      <c r="H19" s="19">
        <v>20</v>
      </c>
      <c r="I19" s="21">
        <v>50</v>
      </c>
      <c r="J19" s="5">
        <v>5.2999999999999999E-2</v>
      </c>
      <c r="K19" s="5">
        <v>268.77300000000002</v>
      </c>
      <c r="L19" s="5">
        <v>1230</v>
      </c>
      <c r="M19" s="5">
        <v>53</v>
      </c>
      <c r="N19" s="5">
        <f>(L19-M19)/(K19-J19)</f>
        <v>4.3800238166120868</v>
      </c>
    </row>
    <row r="20" spans="1:17" ht="18.75" customHeight="1" x14ac:dyDescent="0.35">
      <c r="A20" s="15"/>
      <c r="B20" s="5">
        <v>15</v>
      </c>
      <c r="C20" s="21">
        <v>5000</v>
      </c>
      <c r="D20" s="21">
        <v>1</v>
      </c>
      <c r="E20" s="21"/>
      <c r="F20" s="21">
        <v>1</v>
      </c>
      <c r="G20" s="21">
        <v>30</v>
      </c>
      <c r="H20" s="19">
        <v>20</v>
      </c>
      <c r="I20" s="21">
        <v>50</v>
      </c>
      <c r="J20" s="5">
        <v>4.7E-2</v>
      </c>
      <c r="K20" s="5">
        <v>256.17399999999998</v>
      </c>
      <c r="L20" s="5">
        <v>1450</v>
      </c>
      <c r="M20" s="5">
        <v>2</v>
      </c>
      <c r="N20" s="5">
        <f>(L20-M20)/(K20-J20)</f>
        <v>5.6534453610903972</v>
      </c>
      <c r="Q20" t="s">
        <v>37</v>
      </c>
    </row>
    <row r="21" spans="1:17" ht="18.75" customHeight="1" x14ac:dyDescent="0.35">
      <c r="A21" s="20">
        <v>5</v>
      </c>
      <c r="B21" s="10"/>
      <c r="C21" s="21">
        <v>5000</v>
      </c>
      <c r="D21" s="21">
        <v>1</v>
      </c>
      <c r="E21" s="21"/>
      <c r="F21" s="21">
        <v>1</v>
      </c>
      <c r="G21" s="21">
        <v>30</v>
      </c>
      <c r="H21" s="19">
        <v>20</v>
      </c>
      <c r="I21" s="21">
        <v>50</v>
      </c>
      <c r="J21" s="9">
        <f>AVERAGE(J18:J20)</f>
        <v>4.933333333333334E-2</v>
      </c>
      <c r="K21" s="10">
        <f>AVERAGE(K18:K20)</f>
        <v>257.32233333333335</v>
      </c>
      <c r="L21" s="10">
        <f>AVERAGE(L18:L20)</f>
        <v>1329.3333333333333</v>
      </c>
      <c r="M21" s="10">
        <f>AVERAGE(M18:M20)</f>
        <v>21</v>
      </c>
      <c r="N21" s="10">
        <f>AVERAGE(N18:N20)</f>
        <v>5.0990745911217168</v>
      </c>
    </row>
    <row r="22" spans="1:17" ht="18.75" customHeight="1" x14ac:dyDescent="0.35">
      <c r="A22" s="15"/>
      <c r="B22" s="5">
        <v>16</v>
      </c>
      <c r="C22" s="21">
        <v>5000</v>
      </c>
      <c r="D22" s="21">
        <v>1</v>
      </c>
      <c r="E22" s="21"/>
      <c r="F22" s="21">
        <v>1</v>
      </c>
      <c r="G22" s="21">
        <v>30</v>
      </c>
      <c r="H22" s="19">
        <v>30</v>
      </c>
      <c r="I22" s="21">
        <v>50</v>
      </c>
      <c r="J22" s="6">
        <v>7.5999999999999998E-2</v>
      </c>
      <c r="K22" s="6">
        <v>309.517</v>
      </c>
      <c r="L22" s="6">
        <v>1296</v>
      </c>
      <c r="M22" s="6">
        <v>12</v>
      </c>
      <c r="N22" s="5">
        <f>(L22-M22)/(K22-J22)</f>
        <v>4.1494178211678481</v>
      </c>
    </row>
    <row r="23" spans="1:17" ht="18.75" customHeight="1" x14ac:dyDescent="0.35">
      <c r="A23" s="15"/>
      <c r="B23" s="5">
        <v>17</v>
      </c>
      <c r="C23" s="21">
        <v>5000</v>
      </c>
      <c r="D23" s="21">
        <v>1</v>
      </c>
      <c r="E23" s="21"/>
      <c r="F23" s="21">
        <v>1</v>
      </c>
      <c r="G23" s="21">
        <v>30</v>
      </c>
      <c r="H23" s="19">
        <v>30</v>
      </c>
      <c r="I23" s="21">
        <v>50</v>
      </c>
      <c r="J23" s="5">
        <v>6.2E-2</v>
      </c>
      <c r="K23" s="5">
        <v>321.33699999999999</v>
      </c>
      <c r="L23" s="5">
        <v>1268</v>
      </c>
      <c r="M23" s="5">
        <v>2</v>
      </c>
      <c r="N23" s="5">
        <f>(L23-M23)/(K23-J23)</f>
        <v>3.940549373589604</v>
      </c>
    </row>
    <row r="24" spans="1:17" ht="18.75" customHeight="1" x14ac:dyDescent="0.35">
      <c r="A24" s="15"/>
      <c r="B24" s="5">
        <v>18</v>
      </c>
      <c r="C24" s="21">
        <v>5000</v>
      </c>
      <c r="D24" s="21">
        <v>1</v>
      </c>
      <c r="E24" s="21"/>
      <c r="F24" s="21">
        <v>1</v>
      </c>
      <c r="G24" s="21">
        <v>30</v>
      </c>
      <c r="H24" s="19">
        <v>30</v>
      </c>
      <c r="I24" s="21">
        <v>50</v>
      </c>
      <c r="J24" s="5">
        <v>6.3E-2</v>
      </c>
      <c r="K24" s="5">
        <v>321.68</v>
      </c>
      <c r="L24" s="5">
        <v>1225</v>
      </c>
      <c r="M24" s="5">
        <v>2</v>
      </c>
      <c r="N24" s="5">
        <f>(L24-M24)/(K24-J24)</f>
        <v>3.8026596852778303</v>
      </c>
    </row>
    <row r="25" spans="1:17" ht="18.75" customHeight="1" x14ac:dyDescent="0.35">
      <c r="A25" s="20">
        <v>6</v>
      </c>
      <c r="B25" s="10"/>
      <c r="C25" s="21">
        <v>5000</v>
      </c>
      <c r="D25" s="21">
        <v>1</v>
      </c>
      <c r="E25" s="21"/>
      <c r="F25" s="21">
        <v>1</v>
      </c>
      <c r="G25" s="21">
        <v>30</v>
      </c>
      <c r="H25" s="19">
        <v>30</v>
      </c>
      <c r="I25" s="21">
        <v>50</v>
      </c>
      <c r="J25" s="9">
        <f>AVERAGE(J22:J24)</f>
        <v>6.7000000000000004E-2</v>
      </c>
      <c r="K25" s="10">
        <f>AVERAGE(K22:K24)</f>
        <v>317.51133333333337</v>
      </c>
      <c r="L25" s="10">
        <f>AVERAGE(L22:L24)</f>
        <v>1263</v>
      </c>
      <c r="M25" s="10">
        <f>AVERAGE(M22:M24)</f>
        <v>5.333333333333333</v>
      </c>
      <c r="N25" s="10">
        <f>AVERAGE(N22:N24)</f>
        <v>3.9642089600117614</v>
      </c>
    </row>
    <row r="26" spans="1:17" ht="18.75" customHeight="1" x14ac:dyDescent="0.35">
      <c r="A26" s="15"/>
      <c r="B26" s="5">
        <v>19</v>
      </c>
      <c r="C26" s="21">
        <v>5000</v>
      </c>
      <c r="D26" s="21">
        <v>1</v>
      </c>
      <c r="E26" s="21"/>
      <c r="F26" s="21">
        <v>1</v>
      </c>
      <c r="G26" s="21">
        <v>30</v>
      </c>
      <c r="H26" s="21">
        <v>30</v>
      </c>
      <c r="I26" s="19">
        <v>100</v>
      </c>
      <c r="J26" s="6">
        <v>6.9000000000000006E-2</v>
      </c>
      <c r="K26" s="6">
        <v>29.666</v>
      </c>
      <c r="L26" s="6">
        <v>1390</v>
      </c>
      <c r="M26" s="6">
        <v>0</v>
      </c>
      <c r="N26" s="5">
        <f>(L26-M26)/(K26-J26)</f>
        <v>46.964219346555389</v>
      </c>
    </row>
    <row r="27" spans="1:17" ht="18.75" customHeight="1" x14ac:dyDescent="0.35">
      <c r="A27" s="15"/>
      <c r="B27" s="5">
        <v>20</v>
      </c>
      <c r="C27" s="21">
        <v>5000</v>
      </c>
      <c r="D27" s="21">
        <v>1</v>
      </c>
      <c r="E27" s="21"/>
      <c r="F27" s="21">
        <v>1</v>
      </c>
      <c r="G27" s="21">
        <v>30</v>
      </c>
      <c r="H27" s="21">
        <v>30</v>
      </c>
      <c r="I27" s="19">
        <v>100</v>
      </c>
      <c r="J27" s="5">
        <v>7.4999999999999997E-2</v>
      </c>
      <c r="K27" s="5">
        <v>457.822</v>
      </c>
      <c r="L27" s="5">
        <v>1395</v>
      </c>
      <c r="M27" s="5">
        <v>1213</v>
      </c>
      <c r="N27" s="5">
        <f>(L27-M27)/(K27-J27)</f>
        <v>0.39759954734820763</v>
      </c>
    </row>
    <row r="28" spans="1:17" ht="18.75" customHeight="1" x14ac:dyDescent="0.35">
      <c r="A28" s="15"/>
      <c r="B28" s="5">
        <v>21</v>
      </c>
      <c r="C28" s="21">
        <v>5000</v>
      </c>
      <c r="D28" s="21">
        <v>1</v>
      </c>
      <c r="E28" s="21"/>
      <c r="F28" s="21">
        <v>1</v>
      </c>
      <c r="G28" s="21">
        <v>30</v>
      </c>
      <c r="H28" s="21">
        <v>30</v>
      </c>
      <c r="I28" s="19">
        <v>100</v>
      </c>
      <c r="J28" s="5">
        <v>6.4000000000000001E-2</v>
      </c>
      <c r="K28" s="5">
        <v>340.72399999999999</v>
      </c>
      <c r="L28" s="5">
        <v>1186</v>
      </c>
      <c r="M28" s="5">
        <v>7</v>
      </c>
      <c r="N28" s="5">
        <f>(L28-M28)/(K28-J28)</f>
        <v>3.4609287852991257</v>
      </c>
    </row>
    <row r="29" spans="1:17" ht="18.75" customHeight="1" x14ac:dyDescent="0.35">
      <c r="A29" s="20">
        <v>7</v>
      </c>
      <c r="B29" s="10"/>
      <c r="C29" s="21">
        <v>5000</v>
      </c>
      <c r="D29" s="21">
        <v>1</v>
      </c>
      <c r="E29" s="21"/>
      <c r="F29" s="21">
        <v>1</v>
      </c>
      <c r="G29" s="21">
        <v>30</v>
      </c>
      <c r="H29" s="21">
        <v>30</v>
      </c>
      <c r="I29" s="19">
        <v>100</v>
      </c>
      <c r="J29" s="9">
        <f>AVERAGE(J26:J28)</f>
        <v>6.9333333333333344E-2</v>
      </c>
      <c r="K29" s="10">
        <f>AVERAGE(K26:K28)</f>
        <v>276.07066666666668</v>
      </c>
      <c r="L29" s="10">
        <f>AVERAGE(L26:L28)</f>
        <v>1323.6666666666667</v>
      </c>
      <c r="M29" s="10">
        <f>AVERAGE(M26:M28)</f>
        <v>406.66666666666669</v>
      </c>
      <c r="N29" s="10">
        <f>AVERAGE(N26:N28)</f>
        <v>16.940915893067572</v>
      </c>
    </row>
    <row r="30" spans="1:17" ht="18.75" customHeight="1" x14ac:dyDescent="0.35">
      <c r="A30" s="15"/>
      <c r="B30" s="5">
        <v>22</v>
      </c>
      <c r="C30" s="21">
        <v>5000</v>
      </c>
      <c r="D30" s="21">
        <v>1</v>
      </c>
      <c r="E30" s="21"/>
      <c r="F30" s="19">
        <v>2</v>
      </c>
      <c r="G30" s="21">
        <v>30</v>
      </c>
      <c r="H30" s="21">
        <v>30</v>
      </c>
      <c r="I30" s="21">
        <v>100</v>
      </c>
      <c r="J30" s="6">
        <v>6.2E-2</v>
      </c>
      <c r="K30" s="6">
        <v>417.62700000000001</v>
      </c>
      <c r="L30" s="6">
        <v>20</v>
      </c>
      <c r="M30" s="6">
        <v>10</v>
      </c>
      <c r="N30" s="5">
        <f>(L30-M30)/(K30-J30)</f>
        <v>2.3948367320057954E-2</v>
      </c>
    </row>
    <row r="31" spans="1:17" ht="18.75" customHeight="1" x14ac:dyDescent="0.35">
      <c r="A31" s="15"/>
      <c r="B31" s="5">
        <v>23</v>
      </c>
      <c r="C31" s="21">
        <v>5000</v>
      </c>
      <c r="D31" s="21">
        <v>1</v>
      </c>
      <c r="E31" s="21"/>
      <c r="F31" s="19">
        <v>2</v>
      </c>
      <c r="G31" s="21">
        <v>30</v>
      </c>
      <c r="H31" s="21">
        <v>30</v>
      </c>
      <c r="I31" s="21">
        <v>100</v>
      </c>
      <c r="J31" s="5">
        <v>6.7000000000000004E-2</v>
      </c>
      <c r="K31" s="5">
        <v>395.26900000000001</v>
      </c>
      <c r="L31" s="5">
        <v>12</v>
      </c>
      <c r="M31" s="5">
        <v>6</v>
      </c>
      <c r="N31" s="5">
        <f>(L31-M31)/(K31-J31)</f>
        <v>1.5182109402280352E-2</v>
      </c>
    </row>
    <row r="32" spans="1:17" ht="18.75" customHeight="1" x14ac:dyDescent="0.35">
      <c r="A32" s="15"/>
      <c r="B32" s="5">
        <v>24</v>
      </c>
      <c r="C32" s="21">
        <v>5000</v>
      </c>
      <c r="D32" s="21">
        <v>1</v>
      </c>
      <c r="E32" s="21"/>
      <c r="F32" s="19">
        <v>2</v>
      </c>
      <c r="G32" s="21">
        <v>30</v>
      </c>
      <c r="H32" s="21">
        <v>30</v>
      </c>
      <c r="I32" s="21">
        <v>100</v>
      </c>
      <c r="J32" s="5">
        <v>7.4999999999999997E-2</v>
      </c>
      <c r="K32" s="5">
        <v>65.778000000000006</v>
      </c>
      <c r="L32" s="5">
        <v>18</v>
      </c>
      <c r="M32" s="5">
        <v>0</v>
      </c>
      <c r="N32" s="5">
        <f>(L32-M32)/(K32-J32)</f>
        <v>0.27396009314643166</v>
      </c>
    </row>
    <row r="33" spans="1:14" ht="18.75" customHeight="1" x14ac:dyDescent="0.35">
      <c r="A33" s="20">
        <v>8</v>
      </c>
      <c r="B33" s="10"/>
      <c r="C33" s="21">
        <v>5000</v>
      </c>
      <c r="D33" s="21">
        <v>1</v>
      </c>
      <c r="E33" s="21"/>
      <c r="F33" s="19">
        <v>2</v>
      </c>
      <c r="G33" s="21">
        <v>30</v>
      </c>
      <c r="H33" s="21">
        <v>30</v>
      </c>
      <c r="I33" s="21">
        <v>100</v>
      </c>
      <c r="J33" s="9">
        <f>AVERAGE(J30:J32)</f>
        <v>6.8000000000000005E-2</v>
      </c>
      <c r="K33" s="10">
        <f>AVERAGE(K30:K32)</f>
        <v>292.89133333333331</v>
      </c>
      <c r="L33" s="10">
        <f>AVERAGE(L30:L32)</f>
        <v>16.666666666666668</v>
      </c>
      <c r="M33" s="10">
        <f>AVERAGE(M30:M32)</f>
        <v>5.333333333333333</v>
      </c>
      <c r="N33" s="10">
        <f>AVERAGE(N30:N32)</f>
        <v>0.10436352328958999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Genetic Algorithm</vt:lpstr>
      <vt:lpstr>Island Model</vt:lpstr>
      <vt:lpstr>Simulated Annealing</vt:lpstr>
      <vt:lpstr>Tabu 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2023-11-06T15:48:07Z</dcterms:modified>
</cp:coreProperties>
</file>