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29B0504-F5C8-442D-B580-D37CDBDEEE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Мутаці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3" i="1"/>
  <c r="G14" i="1"/>
  <c r="G15" i="1"/>
  <c r="G16" i="1"/>
  <c r="G17" i="1"/>
  <c r="G19" i="1"/>
  <c r="G20" i="1"/>
  <c r="G21" i="1"/>
  <c r="G22" i="1"/>
  <c r="G23" i="1"/>
  <c r="G25" i="1"/>
  <c r="G29" i="1" s="1"/>
  <c r="G26" i="1"/>
  <c r="G27" i="1"/>
  <c r="G28" i="1"/>
  <c r="F29" i="1"/>
  <c r="E29" i="1"/>
  <c r="D29" i="1"/>
  <c r="C29" i="1"/>
  <c r="F23" i="1"/>
  <c r="E23" i="1"/>
  <c r="D23" i="1"/>
  <c r="C23" i="1"/>
  <c r="F17" i="1"/>
  <c r="E17" i="1"/>
  <c r="D17" i="1"/>
  <c r="C17" i="1"/>
  <c r="O9" i="1"/>
  <c r="N9" i="1"/>
  <c r="M9" i="1"/>
  <c r="L9" i="1"/>
  <c r="J9" i="1"/>
  <c r="I9" i="1"/>
  <c r="H9" i="1"/>
  <c r="P6" i="1"/>
  <c r="P7" i="1"/>
  <c r="P8" i="1"/>
  <c r="P5" i="1"/>
  <c r="K6" i="1"/>
  <c r="K7" i="1"/>
  <c r="K8" i="1"/>
  <c r="F8" i="1"/>
  <c r="C9" i="1"/>
  <c r="D9" i="1"/>
  <c r="E9" i="1"/>
  <c r="B9" i="1"/>
  <c r="K5" i="1"/>
  <c r="F5" i="1"/>
  <c r="F6" i="1"/>
  <c r="F7" i="1"/>
  <c r="P9" i="1" l="1"/>
  <c r="F9" i="1"/>
  <c r="K9" i="1"/>
</calcChain>
</file>

<file path=xl/sharedStrings.xml><?xml version="1.0" encoding="utf-8"?>
<sst xmlns="http://schemas.openxmlformats.org/spreadsheetml/2006/main" count="35" uniqueCount="19">
  <si>
    <t>Метод схрещ</t>
  </si>
  <si>
    <t>Метод мутації</t>
  </si>
  <si>
    <t>Відбір</t>
  </si>
  <si>
    <t>Елітизм</t>
  </si>
  <si>
    <t>Тест</t>
  </si>
  <si>
    <t>Схрещування</t>
  </si>
  <si>
    <t>одного гену</t>
  </si>
  <si>
    <t>рулетка</t>
  </si>
  <si>
    <t>Випадкова</t>
  </si>
  <si>
    <t>Поч час</t>
  </si>
  <si>
    <t>Кінц час</t>
  </si>
  <si>
    <t>Поч фітнес</t>
  </si>
  <si>
    <t>Кінц фітнес</t>
  </si>
  <si>
    <t>Швидкість</t>
  </si>
  <si>
    <t>Розмір популяції</t>
  </si>
  <si>
    <t>Максимально ітерацій</t>
  </si>
  <si>
    <t>Ініціалізація</t>
  </si>
  <si>
    <t>Тест мутації</t>
  </si>
  <si>
    <t>Номер середнього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</si>
</sst>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Normal="100" workbookViewId="0">
      <selection activeCell="H18" sqref="H18"/>
    </sheetView>
  </sheetViews>
  <sheetFormatPr defaultRowHeight="15" x14ac:dyDescent="0.25"/>
  <cols>
    <col min="1" max="1" width="23.42578125" customWidth="1"/>
    <col min="2" max="2" width="23" customWidth="1"/>
    <col min="3" max="3" width="15.140625" customWidth="1"/>
    <col min="4" max="4" width="15.28515625" customWidth="1"/>
    <col min="5" max="5" width="15.42578125" customWidth="1"/>
    <col min="6" max="6" width="20" customWidth="1"/>
    <col min="7" max="7" width="25" customWidth="1"/>
    <col min="8" max="8" width="26.7109375" customWidth="1"/>
    <col min="9" max="9" width="18.28515625" customWidth="1"/>
    <col min="10" max="10" width="10.7109375" bestFit="1" customWidth="1"/>
    <col min="11" max="11" width="11.28515625" bestFit="1" customWidth="1"/>
    <col min="13" max="13" width="8" bestFit="1" customWidth="1"/>
    <col min="14" max="14" width="10.140625" bestFit="1" customWidth="1"/>
    <col min="15" max="15" width="10.7109375" bestFit="1" customWidth="1"/>
    <col min="16" max="16" width="9.85546875" bestFit="1" customWidth="1"/>
  </cols>
  <sheetData>
    <row r="1" spans="1:16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16</v>
      </c>
    </row>
    <row r="2" spans="1:16" x14ac:dyDescent="0.25">
      <c r="A2">
        <v>500</v>
      </c>
      <c r="B2">
        <v>2000</v>
      </c>
      <c r="C2" t="s">
        <v>6</v>
      </c>
      <c r="D2" t="s">
        <v>6</v>
      </c>
      <c r="E2" t="s">
        <v>7</v>
      </c>
      <c r="F2">
        <v>0.1</v>
      </c>
      <c r="G2">
        <v>0.7</v>
      </c>
      <c r="H2" t="s">
        <v>8</v>
      </c>
    </row>
    <row r="3" spans="1:16" ht="18.75" x14ac:dyDescent="0.3">
      <c r="A3" s="1" t="s">
        <v>4</v>
      </c>
      <c r="B3" s="4">
        <v>0.2</v>
      </c>
      <c r="C3" s="4"/>
      <c r="D3" s="4"/>
      <c r="E3" s="4"/>
      <c r="F3" s="4"/>
      <c r="G3" s="5">
        <v>0.4</v>
      </c>
      <c r="H3" s="5"/>
      <c r="I3" s="5"/>
      <c r="J3" s="5"/>
      <c r="K3" s="5"/>
      <c r="L3" s="4">
        <v>0.6</v>
      </c>
      <c r="M3" s="4"/>
      <c r="N3" s="4"/>
      <c r="O3" s="4"/>
      <c r="P3" s="4"/>
    </row>
    <row r="4" spans="1:16" ht="18.75" x14ac:dyDescent="0.3">
      <c r="A4" s="1"/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1:16" ht="18.75" x14ac:dyDescent="0.3">
      <c r="A5" s="1">
        <v>1</v>
      </c>
      <c r="B5" s="1">
        <v>0.29199999999999998</v>
      </c>
      <c r="C5" s="1">
        <v>566.51900000000001</v>
      </c>
      <c r="D5" s="1">
        <v>1178</v>
      </c>
      <c r="E5" s="1">
        <v>12</v>
      </c>
      <c r="F5" s="1">
        <f>(D5-E5)/(C5-B5)</f>
        <v>2.0592447905168778</v>
      </c>
      <c r="G5" s="3">
        <v>0.496</v>
      </c>
      <c r="H5" s="2">
        <v>558.33799999999997</v>
      </c>
      <c r="I5" s="2">
        <v>1190</v>
      </c>
      <c r="J5" s="2">
        <v>6</v>
      </c>
      <c r="K5" s="2">
        <f>(I5-J5)/(H5-G5)</f>
        <v>2.1224647839352362</v>
      </c>
      <c r="L5" s="1">
        <v>0.52100000000000002</v>
      </c>
      <c r="M5" s="1">
        <v>576.90599999999995</v>
      </c>
      <c r="N5" s="1">
        <v>1185</v>
      </c>
      <c r="O5" s="1">
        <v>116</v>
      </c>
      <c r="P5" s="1">
        <f>(N5-O5)/(M5-L5)</f>
        <v>1.8546631157993356</v>
      </c>
    </row>
    <row r="6" spans="1:16" ht="18.75" x14ac:dyDescent="0.3">
      <c r="A6" s="1">
        <v>2</v>
      </c>
      <c r="B6" s="1">
        <v>0.41899999999999998</v>
      </c>
      <c r="C6" s="1">
        <v>517.625</v>
      </c>
      <c r="D6" s="1">
        <v>1186</v>
      </c>
      <c r="E6" s="1">
        <v>31</v>
      </c>
      <c r="F6" s="1">
        <f t="shared" ref="F6:F8" si="0">(D6-E6)/(C6-B6)</f>
        <v>2.2331527476479391</v>
      </c>
      <c r="G6" s="3">
        <v>0.39500000000000002</v>
      </c>
      <c r="H6" s="2">
        <v>519.62699999999995</v>
      </c>
      <c r="I6" s="2">
        <v>1191</v>
      </c>
      <c r="J6" s="2">
        <v>21</v>
      </c>
      <c r="K6" s="2">
        <f>(I6-J6)/(H6-G6)</f>
        <v>2.2533279921114264</v>
      </c>
      <c r="L6" s="1">
        <v>0.42599999999999999</v>
      </c>
      <c r="M6" s="1">
        <v>549.55899999999997</v>
      </c>
      <c r="N6" s="1">
        <v>1188</v>
      </c>
      <c r="O6" s="1">
        <v>117</v>
      </c>
      <c r="P6" s="1">
        <f t="shared" ref="P6:P8" si="1">(N6-O6)/(M6-L6)</f>
        <v>1.9503471836513198</v>
      </c>
    </row>
    <row r="7" spans="1:16" ht="18.75" x14ac:dyDescent="0.3">
      <c r="A7" s="1">
        <v>3</v>
      </c>
      <c r="B7" s="1">
        <v>0.378</v>
      </c>
      <c r="C7" s="1">
        <v>520.41399999999999</v>
      </c>
      <c r="D7" s="1">
        <v>1187</v>
      </c>
      <c r="E7" s="1">
        <v>12</v>
      </c>
      <c r="F7" s="1">
        <f t="shared" si="0"/>
        <v>2.2594589605335016</v>
      </c>
      <c r="G7" s="2">
        <v>0.41099999999999998</v>
      </c>
      <c r="H7" s="2">
        <v>545.73500000000001</v>
      </c>
      <c r="I7" s="2">
        <v>1179</v>
      </c>
      <c r="J7" s="2">
        <v>20</v>
      </c>
      <c r="K7" s="2">
        <f>(I7-J7)/(H7-G7)</f>
        <v>2.1253419985183117</v>
      </c>
      <c r="L7" s="1">
        <v>0.379</v>
      </c>
      <c r="M7" s="1">
        <v>553.48099999999999</v>
      </c>
      <c r="N7" s="1">
        <v>1196</v>
      </c>
      <c r="O7" s="1">
        <v>124</v>
      </c>
      <c r="P7" s="1">
        <f t="shared" si="1"/>
        <v>1.9381596884480621</v>
      </c>
    </row>
    <row r="8" spans="1:16" ht="18.75" x14ac:dyDescent="0.3">
      <c r="A8" s="1">
        <v>4</v>
      </c>
      <c r="B8" s="1">
        <v>0.39500000000000002</v>
      </c>
      <c r="C8" s="1">
        <v>492.60899999999998</v>
      </c>
      <c r="D8" s="1">
        <v>1191</v>
      </c>
      <c r="E8" s="1">
        <v>37</v>
      </c>
      <c r="F8" s="1">
        <f t="shared" si="0"/>
        <v>2.3445086893099343</v>
      </c>
      <c r="G8" s="2">
        <v>0.33500000000000002</v>
      </c>
      <c r="H8" s="2">
        <v>499.51499999999999</v>
      </c>
      <c r="I8" s="2">
        <v>1188</v>
      </c>
      <c r="J8" s="2">
        <v>16</v>
      </c>
      <c r="K8" s="2">
        <f>(I8-J8)/(H8-G8)</f>
        <v>2.3478504747786371</v>
      </c>
      <c r="L8" s="1">
        <v>0.36499999999999999</v>
      </c>
      <c r="M8" s="1">
        <v>558.87</v>
      </c>
      <c r="N8" s="1">
        <v>1194</v>
      </c>
      <c r="O8" s="1">
        <v>136</v>
      </c>
      <c r="P8" s="1">
        <f t="shared" si="1"/>
        <v>1.8943429333667559</v>
      </c>
    </row>
    <row r="9" spans="1:16" ht="18.75" x14ac:dyDescent="0.3">
      <c r="A9" s="1"/>
      <c r="B9" s="1">
        <f t="shared" ref="B9:P9" si="2">AVERAGE(B5:B8)</f>
        <v>0.371</v>
      </c>
      <c r="C9" s="1">
        <f t="shared" si="2"/>
        <v>524.29174999999998</v>
      </c>
      <c r="D9" s="1">
        <f t="shared" si="2"/>
        <v>1185.5</v>
      </c>
      <c r="E9" s="1">
        <f t="shared" si="2"/>
        <v>23</v>
      </c>
      <c r="F9" s="1">
        <f t="shared" si="2"/>
        <v>2.2240912970020634</v>
      </c>
      <c r="G9" s="3">
        <f t="shared" si="2"/>
        <v>0.40925</v>
      </c>
      <c r="H9" s="2">
        <f t="shared" si="2"/>
        <v>530.80374999999992</v>
      </c>
      <c r="I9" s="2">
        <f t="shared" si="2"/>
        <v>1187</v>
      </c>
      <c r="J9" s="2">
        <f t="shared" si="2"/>
        <v>15.75</v>
      </c>
      <c r="K9" s="2">
        <f t="shared" si="2"/>
        <v>2.2122463123359029</v>
      </c>
      <c r="L9" s="1">
        <f t="shared" si="2"/>
        <v>0.42275000000000001</v>
      </c>
      <c r="M9" s="1">
        <f t="shared" si="2"/>
        <v>559.70399999999995</v>
      </c>
      <c r="N9" s="1">
        <f t="shared" si="2"/>
        <v>1190.75</v>
      </c>
      <c r="O9" s="1">
        <f t="shared" si="2"/>
        <v>123.25</v>
      </c>
      <c r="P9" s="1">
        <f t="shared" si="2"/>
        <v>1.9093782303163684</v>
      </c>
    </row>
    <row r="11" spans="1:16" ht="18.75" x14ac:dyDescent="0.3">
      <c r="A11" s="6" t="s">
        <v>18</v>
      </c>
      <c r="B11" s="7" t="s">
        <v>17</v>
      </c>
      <c r="C11" s="8">
        <v>0.2</v>
      </c>
      <c r="D11" s="8"/>
      <c r="E11" s="8"/>
      <c r="F11" s="8"/>
      <c r="G11" s="8"/>
    </row>
    <row r="12" spans="1:16" ht="18.75" x14ac:dyDescent="0.3">
      <c r="A12" s="6"/>
      <c r="B12" s="7"/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</row>
    <row r="13" spans="1:16" ht="18.75" x14ac:dyDescent="0.3">
      <c r="A13" s="6"/>
      <c r="B13" s="7">
        <v>1</v>
      </c>
      <c r="C13" s="7">
        <v>0.29199999999999998</v>
      </c>
      <c r="D13" s="7">
        <v>566.51900000000001</v>
      </c>
      <c r="E13" s="7">
        <v>1178</v>
      </c>
      <c r="F13" s="7">
        <v>12</v>
      </c>
      <c r="G13" s="7">
        <f>(E13-F13)/(D13-C13)</f>
        <v>2.0592447905168778</v>
      </c>
    </row>
    <row r="14" spans="1:16" ht="18.75" x14ac:dyDescent="0.3">
      <c r="A14" s="6"/>
      <c r="B14" s="7">
        <v>2</v>
      </c>
      <c r="C14" s="7">
        <v>0.41899999999999998</v>
      </c>
      <c r="D14" s="7">
        <v>517.625</v>
      </c>
      <c r="E14" s="7">
        <v>1186</v>
      </c>
      <c r="F14" s="7">
        <v>31</v>
      </c>
      <c r="G14" s="7">
        <f t="shared" ref="G14:G16" si="3">(E14-F14)/(D14-C14)</f>
        <v>2.2331527476479391</v>
      </c>
    </row>
    <row r="15" spans="1:16" ht="18.75" x14ac:dyDescent="0.3">
      <c r="A15" s="6"/>
      <c r="B15" s="7">
        <v>3</v>
      </c>
      <c r="C15" s="7">
        <v>0.378</v>
      </c>
      <c r="D15" s="7">
        <v>520.41399999999999</v>
      </c>
      <c r="E15" s="7">
        <v>1187</v>
      </c>
      <c r="F15" s="7">
        <v>12</v>
      </c>
      <c r="G15" s="7">
        <f t="shared" si="3"/>
        <v>2.2594589605335016</v>
      </c>
    </row>
    <row r="16" spans="1:16" ht="18.75" x14ac:dyDescent="0.3">
      <c r="A16" s="6"/>
      <c r="B16" s="7">
        <v>4</v>
      </c>
      <c r="C16" s="7">
        <v>0.39500000000000002</v>
      </c>
      <c r="D16" s="7">
        <v>492.60899999999998</v>
      </c>
      <c r="E16" s="7">
        <v>1191</v>
      </c>
      <c r="F16" s="7">
        <v>37</v>
      </c>
      <c r="G16" s="7">
        <f t="shared" si="3"/>
        <v>2.3445086893099343</v>
      </c>
    </row>
    <row r="17" spans="1:7" ht="18.75" x14ac:dyDescent="0.3">
      <c r="A17" s="11">
        <v>1</v>
      </c>
      <c r="B17" s="12"/>
      <c r="C17" s="12">
        <f t="shared" ref="C17" si="4">AVERAGE(C13:C16)</f>
        <v>0.371</v>
      </c>
      <c r="D17" s="12">
        <f t="shared" ref="D17" si="5">AVERAGE(D13:D16)</f>
        <v>524.29174999999998</v>
      </c>
      <c r="E17" s="12">
        <f t="shared" ref="E17" si="6">AVERAGE(E13:E16)</f>
        <v>1185.5</v>
      </c>
      <c r="F17" s="12">
        <f t="shared" ref="F17" si="7">AVERAGE(F13:F16)</f>
        <v>23</v>
      </c>
      <c r="G17" s="12">
        <f t="shared" ref="G17" si="8">AVERAGE(G13:G16)</f>
        <v>2.2240912970020634</v>
      </c>
    </row>
    <row r="18" spans="1:7" ht="18.75" x14ac:dyDescent="0.3">
      <c r="A18" s="6"/>
      <c r="B18" s="6"/>
      <c r="C18" s="8">
        <v>0.4</v>
      </c>
      <c r="D18" s="8"/>
      <c r="E18" s="8"/>
      <c r="F18" s="8"/>
      <c r="G18" s="8"/>
    </row>
    <row r="19" spans="1:7" ht="18.75" x14ac:dyDescent="0.3">
      <c r="A19" s="6"/>
      <c r="B19" s="7">
        <v>5</v>
      </c>
      <c r="C19" s="9">
        <v>0.496</v>
      </c>
      <c r="D19" s="10">
        <v>558.33799999999997</v>
      </c>
      <c r="E19" s="10">
        <v>1190</v>
      </c>
      <c r="F19" s="10">
        <v>6</v>
      </c>
      <c r="G19" s="10">
        <f>(E19-F19)/(D19-C19)</f>
        <v>2.1224647839352362</v>
      </c>
    </row>
    <row r="20" spans="1:7" ht="18.75" x14ac:dyDescent="0.3">
      <c r="A20" s="6"/>
      <c r="B20" s="7">
        <v>6</v>
      </c>
      <c r="C20" s="9">
        <v>0.39500000000000002</v>
      </c>
      <c r="D20" s="10">
        <v>519.62699999999995</v>
      </c>
      <c r="E20" s="10">
        <v>1191</v>
      </c>
      <c r="F20" s="10">
        <v>21</v>
      </c>
      <c r="G20" s="10">
        <f>(E20-F20)/(D20-C20)</f>
        <v>2.2533279921114264</v>
      </c>
    </row>
    <row r="21" spans="1:7" ht="18.75" x14ac:dyDescent="0.3">
      <c r="A21" s="6"/>
      <c r="B21" s="7">
        <v>7</v>
      </c>
      <c r="C21" s="10">
        <v>0.41099999999999998</v>
      </c>
      <c r="D21" s="10">
        <v>545.73500000000001</v>
      </c>
      <c r="E21" s="10">
        <v>1179</v>
      </c>
      <c r="F21" s="10">
        <v>20</v>
      </c>
      <c r="G21" s="10">
        <f>(E21-F21)/(D21-C21)</f>
        <v>2.1253419985183117</v>
      </c>
    </row>
    <row r="22" spans="1:7" ht="18.75" x14ac:dyDescent="0.3">
      <c r="A22" s="6"/>
      <c r="B22" s="7">
        <v>8</v>
      </c>
      <c r="C22" s="10">
        <v>0.33500000000000002</v>
      </c>
      <c r="D22" s="10">
        <v>499.51499999999999</v>
      </c>
      <c r="E22" s="10">
        <v>1188</v>
      </c>
      <c r="F22" s="10">
        <v>16</v>
      </c>
      <c r="G22" s="10">
        <f>(E22-F22)/(D22-C22)</f>
        <v>2.3478504747786371</v>
      </c>
    </row>
    <row r="23" spans="1:7" ht="18.75" x14ac:dyDescent="0.3">
      <c r="A23" s="11">
        <v>2</v>
      </c>
      <c r="B23" s="12"/>
      <c r="C23" s="13">
        <f>AVERAGE(C19:C22)</f>
        <v>0.40925</v>
      </c>
      <c r="D23" s="12">
        <f>AVERAGE(D19:D22)</f>
        <v>530.80374999999992</v>
      </c>
      <c r="E23" s="12">
        <f>AVERAGE(E19:E22)</f>
        <v>1187</v>
      </c>
      <c r="F23" s="12">
        <f>AVERAGE(F19:F22)</f>
        <v>15.75</v>
      </c>
      <c r="G23" s="12">
        <f>AVERAGE(G19:G22)</f>
        <v>2.2122463123359029</v>
      </c>
    </row>
    <row r="24" spans="1:7" ht="18.75" x14ac:dyDescent="0.3">
      <c r="A24" s="6"/>
      <c r="B24" s="6"/>
      <c r="C24" s="8">
        <v>0.6</v>
      </c>
      <c r="D24" s="8"/>
      <c r="E24" s="8"/>
      <c r="F24" s="8"/>
      <c r="G24" s="8"/>
    </row>
    <row r="25" spans="1:7" ht="18.75" x14ac:dyDescent="0.3">
      <c r="A25" s="6"/>
      <c r="B25" s="7">
        <v>9</v>
      </c>
      <c r="C25" s="7">
        <v>0.52100000000000002</v>
      </c>
      <c r="D25" s="7">
        <v>576.90599999999995</v>
      </c>
      <c r="E25" s="7">
        <v>1185</v>
      </c>
      <c r="F25" s="7">
        <v>116</v>
      </c>
      <c r="G25" s="7">
        <f>(E25-F25)/(D25-C25)</f>
        <v>1.8546631157993356</v>
      </c>
    </row>
    <row r="26" spans="1:7" ht="18.75" x14ac:dyDescent="0.3">
      <c r="A26" s="6"/>
      <c r="B26" s="7">
        <v>10</v>
      </c>
      <c r="C26" s="7">
        <v>0.42599999999999999</v>
      </c>
      <c r="D26" s="7">
        <v>549.55899999999997</v>
      </c>
      <c r="E26" s="7">
        <v>1188</v>
      </c>
      <c r="F26" s="7">
        <v>117</v>
      </c>
      <c r="G26" s="7">
        <f t="shared" ref="G26:G28" si="9">(E26-F26)/(D26-C26)</f>
        <v>1.9503471836513198</v>
      </c>
    </row>
    <row r="27" spans="1:7" ht="18.75" x14ac:dyDescent="0.3">
      <c r="A27" s="6"/>
      <c r="B27" s="7">
        <v>11</v>
      </c>
      <c r="C27" s="7">
        <v>0.379</v>
      </c>
      <c r="D27" s="7">
        <v>553.48099999999999</v>
      </c>
      <c r="E27" s="7">
        <v>1196</v>
      </c>
      <c r="F27" s="7">
        <v>124</v>
      </c>
      <c r="G27" s="7">
        <f t="shared" si="9"/>
        <v>1.9381596884480621</v>
      </c>
    </row>
    <row r="28" spans="1:7" ht="18.75" x14ac:dyDescent="0.3">
      <c r="A28" s="6"/>
      <c r="B28" s="7">
        <v>12</v>
      </c>
      <c r="C28" s="7">
        <v>0.36499999999999999</v>
      </c>
      <c r="D28" s="7">
        <v>558.87</v>
      </c>
      <c r="E28" s="7">
        <v>1194</v>
      </c>
      <c r="F28" s="7">
        <v>136</v>
      </c>
      <c r="G28" s="7">
        <f t="shared" si="9"/>
        <v>1.8943429333667559</v>
      </c>
    </row>
    <row r="29" spans="1:7" ht="18.75" x14ac:dyDescent="0.3">
      <c r="A29" s="11">
        <v>3</v>
      </c>
      <c r="B29" s="12"/>
      <c r="C29" s="12">
        <f t="shared" ref="C29" si="10">AVERAGE(C25:C28)</f>
        <v>0.42275000000000001</v>
      </c>
      <c r="D29" s="12">
        <f t="shared" ref="D29" si="11">AVERAGE(D25:D28)</f>
        <v>559.70399999999995</v>
      </c>
      <c r="E29" s="12">
        <f t="shared" ref="E29" si="12">AVERAGE(E25:E28)</f>
        <v>1190.75</v>
      </c>
      <c r="F29" s="12">
        <f t="shared" ref="F29" si="13">AVERAGE(F25:F28)</f>
        <v>123.25</v>
      </c>
      <c r="G29" s="12">
        <f t="shared" ref="G29" si="14">AVERAGE(G25:G28)</f>
        <v>1.9093782303163684</v>
      </c>
    </row>
  </sheetData>
  <mergeCells count="6">
    <mergeCell ref="B3:F3"/>
    <mergeCell ref="G3:K3"/>
    <mergeCell ref="L3:P3"/>
    <mergeCell ref="C11:G11"/>
    <mergeCell ref="C18:G18"/>
    <mergeCell ref="C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Мутація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2023-06-07T10:52:10Z</dcterms:modified>
</cp:coreProperties>
</file>