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01\data1\qmk_firmware\keyboards\gammy\rev1\"/>
    </mc:Choice>
  </mc:AlternateContent>
  <xr:revisionPtr revIDLastSave="0" documentId="13_ncr:1_{F6AC0960-BD34-43DA-9938-EBB312FD3260}" xr6:coauthVersionLast="45" xr6:coauthVersionMax="45" xr10:uidLastSave="{00000000-0000-0000-0000-000000000000}"/>
  <bookViews>
    <workbookView xWindow="-120" yWindow="-120" windowWidth="29040" windowHeight="15840" xr2:uid="{144BB104-1779-4490-82EB-F09A9D8F1CBF}"/>
  </bookViews>
  <sheets>
    <sheet name="Sheet1" sheetId="1" r:id="rId1"/>
  </sheets>
  <definedNames>
    <definedName name="_xlnm._FilterDatabase" localSheetId="0" hidden="1">Sheet1!$A$1:$F$96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2" i="1"/>
  <c r="H2" i="1"/>
  <c r="H3" i="1" l="1"/>
  <c r="H92" i="1"/>
  <c r="H87" i="1"/>
  <c r="H78" i="1"/>
  <c r="H77" i="1"/>
  <c r="H76" i="1"/>
  <c r="H75" i="1"/>
  <c r="H73" i="1"/>
  <c r="H71" i="1"/>
  <c r="H70" i="1"/>
  <c r="H69" i="1"/>
  <c r="H68" i="1"/>
  <c r="H66" i="1"/>
  <c r="H65" i="1"/>
  <c r="H62" i="1"/>
  <c r="H61" i="1"/>
  <c r="H60" i="1"/>
  <c r="H59" i="1"/>
  <c r="H58" i="1"/>
  <c r="H56" i="1"/>
  <c r="H55" i="1"/>
  <c r="H50" i="1"/>
  <c r="H44" i="1"/>
  <c r="H43" i="1"/>
  <c r="H42" i="1"/>
  <c r="H41" i="1"/>
  <c r="H40" i="1"/>
  <c r="H39" i="1"/>
  <c r="H38" i="1"/>
  <c r="H37" i="1"/>
  <c r="H36" i="1"/>
  <c r="H35" i="1"/>
  <c r="H34" i="1"/>
  <c r="H29" i="1"/>
  <c r="H28" i="1"/>
  <c r="H27" i="1"/>
  <c r="H26" i="1"/>
  <c r="H24" i="1"/>
  <c r="H23" i="1"/>
  <c r="H22" i="1"/>
  <c r="H21" i="1"/>
  <c r="H20" i="1"/>
  <c r="H18" i="1"/>
  <c r="H17" i="1"/>
  <c r="H16" i="1"/>
  <c r="H15" i="1"/>
  <c r="H14" i="1"/>
  <c r="H13" i="1"/>
  <c r="H6" i="1"/>
  <c r="H5" i="1"/>
  <c r="H4" i="1"/>
  <c r="B3" i="1"/>
  <c r="B4" i="1"/>
  <c r="B5" i="1"/>
  <c r="B6" i="1"/>
  <c r="B35" i="1"/>
  <c r="B36" i="1"/>
  <c r="B37" i="1"/>
  <c r="B38" i="1"/>
  <c r="B39" i="1"/>
  <c r="B40" i="1"/>
  <c r="B41" i="1"/>
  <c r="B42" i="1"/>
  <c r="B43" i="1"/>
  <c r="B44" i="1"/>
  <c r="B45" i="1"/>
  <c r="B7" i="1"/>
  <c r="B8" i="1"/>
  <c r="B9" i="1"/>
  <c r="B10" i="1"/>
  <c r="B11" i="1"/>
  <c r="B12" i="1"/>
  <c r="B46" i="1"/>
  <c r="B47" i="1"/>
  <c r="B48" i="1"/>
  <c r="B49" i="1"/>
  <c r="B50" i="1"/>
  <c r="B51" i="1"/>
  <c r="B52" i="1"/>
  <c r="B53" i="1"/>
  <c r="B54" i="1"/>
  <c r="B55" i="1"/>
  <c r="B56" i="1"/>
  <c r="B57" i="1"/>
  <c r="B13" i="1"/>
  <c r="B14" i="1"/>
  <c r="B15" i="1"/>
  <c r="B16" i="1"/>
  <c r="B17" i="1"/>
  <c r="B18" i="1"/>
  <c r="B58" i="1"/>
  <c r="B59" i="1"/>
  <c r="B60" i="1"/>
  <c r="B61" i="1"/>
  <c r="B62" i="1"/>
  <c r="B63" i="1"/>
  <c r="B64" i="1"/>
  <c r="B75" i="1"/>
  <c r="B65" i="1"/>
  <c r="B66" i="1"/>
  <c r="B67" i="1"/>
  <c r="B19" i="1"/>
  <c r="B20" i="1"/>
  <c r="B21" i="1"/>
  <c r="B22" i="1"/>
  <c r="B23" i="1"/>
  <c r="B24" i="1"/>
  <c r="B68" i="1"/>
  <c r="B69" i="1"/>
  <c r="B70" i="1"/>
  <c r="B71" i="1"/>
  <c r="B72" i="1"/>
  <c r="B73" i="1"/>
  <c r="B74" i="1"/>
  <c r="B25" i="1"/>
  <c r="B26" i="1"/>
  <c r="B27" i="1"/>
  <c r="B28" i="1"/>
  <c r="B29" i="1"/>
  <c r="B76" i="1"/>
  <c r="B77" i="1"/>
  <c r="B78" i="1"/>
  <c r="B79" i="1"/>
  <c r="B80" i="1"/>
  <c r="B81" i="1"/>
  <c r="B82" i="1"/>
  <c r="B83" i="1"/>
  <c r="B84" i="1"/>
  <c r="B85" i="1"/>
  <c r="B86" i="1"/>
  <c r="B30" i="1"/>
  <c r="B31" i="1"/>
  <c r="B32" i="1"/>
  <c r="B33" i="1"/>
  <c r="B34" i="1"/>
  <c r="B87" i="1"/>
  <c r="B88" i="1"/>
  <c r="B89" i="1"/>
  <c r="B90" i="1"/>
  <c r="B91" i="1"/>
  <c r="B92" i="1"/>
  <c r="B93" i="1"/>
  <c r="B94" i="1"/>
  <c r="B95" i="1"/>
  <c r="B96" i="1"/>
  <c r="B2" i="1"/>
</calcChain>
</file>

<file path=xl/sharedStrings.xml><?xml version="1.0" encoding="utf-8"?>
<sst xmlns="http://schemas.openxmlformats.org/spreadsheetml/2006/main" count="1069" uniqueCount="665">
  <si>
    <t>%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</si>
  <si>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</si>
  <si>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</si>
  <si>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</si>
  <si>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</si>
  <si>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</si>
  <si>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</si>
  <si>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</si>
  <si>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</si>
  <si>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</si>
  <si>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</si>
  <si>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</si>
  <si>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</si>
  <si>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SysReq</t>
  </si>
  <si>
    <t>Lock</t>
  </si>
  <si>
    <t>E/J</t>
  </si>
  <si>
    <t>!</t>
  </si>
  <si>
    <t>"</t>
  </si>
  <si>
    <t>#</t>
  </si>
  <si>
    <t>$</t>
  </si>
  <si>
    <t>&amp;</t>
  </si>
  <si>
    <t>'</t>
  </si>
  <si>
    <t>(</t>
  </si>
  <si>
    <t>)</t>
  </si>
  <si>
    <t>=</t>
  </si>
  <si>
    <t>~</t>
  </si>
  <si>
    <t>|</t>
  </si>
  <si>
    <t>Back</t>
  </si>
  <si>
    <t>Insert</t>
  </si>
  <si>
    <t>Home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</si>
  <si>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</si>
  <si>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</si>
  <si>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</si>
  <si>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</si>
  <si>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</si>
  <si>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</si>
  <si>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</si>
  <si>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</si>
  <si>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</si>
  <si>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</si>
  <si>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</si>
  <si>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`</t>
  </si>
  <si>
    <t>{</t>
  </si>
  <si>
    <t>Enter</t>
  </si>
  <si>
    <t>Delete</t>
  </si>
  <si>
    <t>End</t>
  </si>
  <si>
    <t>Caps Lock</t>
  </si>
  <si>
    <t>A</t>
  </si>
  <si>
    <t>S</t>
  </si>
  <si>
    <t>D</t>
  </si>
  <si>
    <t>F</t>
  </si>
  <si>
    <t>G</t>
  </si>
  <si>
    <t>H</t>
  </si>
  <si>
    <t>J</t>
  </si>
  <si>
    <t>K</t>
  </si>
  <si>
    <t>L</t>
  </si>
  <si>
    <t>+</t>
  </si>
  <si>
    <t>*</t>
  </si>
  <si>
    <t>}</t>
  </si>
  <si>
    <t>Z</t>
  </si>
  <si>
    <t>X</t>
  </si>
  <si>
    <t>C</t>
  </si>
  <si>
    <t>V</t>
  </si>
  <si>
    <t>B</t>
  </si>
  <si>
    <t>N</t>
  </si>
  <si>
    <t>M</t>
  </si>
  <si>
    <t>&lt;</t>
  </si>
  <si>
    <t>&gt;</t>
  </si>
  <si>
    <t>?</t>
  </si>
  <si>
    <t>_</t>
  </si>
  <si>
    <t>↑</t>
  </si>
  <si>
    <t>Foward</t>
  </si>
  <si>
    <t>Ctrl</t>
  </si>
  <si>
    <t>Win</t>
  </si>
  <si>
    <t>Alt</t>
  </si>
  <si>
    <t>英数</t>
  </si>
  <si>
    <t>Space</t>
  </si>
  <si>
    <t>かな</t>
  </si>
  <si>
    <t>Menu</t>
  </si>
  <si>
    <t>←</t>
  </si>
  <si>
    <t>↓</t>
  </si>
  <si>
    <t>→</t>
  </si>
  <si>
    <t>%</t>
    <phoneticPr fontId="1"/>
  </si>
  <si>
    <t>Shift</t>
  </si>
  <si>
    <t>BackSpace</t>
    <phoneticPr fontId="1"/>
  </si>
  <si>
    <t>ScrollLock</t>
    <phoneticPr fontId="1"/>
  </si>
  <si>
    <t>Pause/Break</t>
    <phoneticPr fontId="1"/>
  </si>
  <si>
    <t>PageUp</t>
    <phoneticPr fontId="1"/>
  </si>
  <si>
    <t>PageDown</t>
    <phoneticPr fontId="1"/>
  </si>
  <si>
    <t>L</t>
    <phoneticPr fontId="1"/>
  </si>
  <si>
    <t>R</t>
    <phoneticPr fontId="1"/>
  </si>
  <si>
    <t>row</t>
    <phoneticPr fontId="1"/>
  </si>
  <si>
    <t>col</t>
    <phoneticPr fontId="1"/>
  </si>
  <si>
    <t>LR</t>
    <phoneticPr fontId="1"/>
  </si>
  <si>
    <t>label</t>
    <phoneticPr fontId="1"/>
  </si>
  <si>
    <t>ID</t>
  </si>
  <si>
    <t>ID</t>
    <phoneticPr fontId="1"/>
  </si>
  <si>
    <t>No</t>
    <phoneticPr fontId="1"/>
  </si>
  <si>
    <t>L003</t>
  </si>
  <si>
    <t>L004</t>
  </si>
  <si>
    <t>L005</t>
  </si>
  <si>
    <t>L006</t>
  </si>
  <si>
    <t>L007</t>
  </si>
  <si>
    <t>L010</t>
  </si>
  <si>
    <t>L011</t>
  </si>
  <si>
    <t>L012</t>
  </si>
  <si>
    <t>L013</t>
  </si>
  <si>
    <t>L014</t>
  </si>
  <si>
    <t>L015</t>
  </si>
  <si>
    <t>L201</t>
  </si>
  <si>
    <t>L016</t>
  </si>
  <si>
    <t>L017</t>
  </si>
  <si>
    <t>L018</t>
  </si>
  <si>
    <t>L019</t>
  </si>
  <si>
    <t>L020</t>
  </si>
  <si>
    <t>L301</t>
  </si>
  <si>
    <t>L021</t>
  </si>
  <si>
    <t>L022</t>
  </si>
  <si>
    <t>L023</t>
  </si>
  <si>
    <t>L024</t>
  </si>
  <si>
    <t>L025</t>
  </si>
  <si>
    <t>L601</t>
  </si>
  <si>
    <t>L026</t>
  </si>
  <si>
    <t>L027</t>
  </si>
  <si>
    <t>L028</t>
  </si>
  <si>
    <t>L029</t>
  </si>
  <si>
    <t>L302</t>
  </si>
  <si>
    <t>L030</t>
  </si>
  <si>
    <t>L101</t>
  </si>
  <si>
    <t>L102</t>
  </si>
  <si>
    <t>L304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</si>
  <si>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</si>
  <si>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</si>
  <si>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</si>
  <si>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</si>
  <si>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</si>
  <si>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</si>
  <si>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</si>
  <si>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</si>
  <si>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</si>
  <si>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</si>
  <si>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</si>
  <si>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</si>
  <si>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</si>
  <si>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</si>
  <si>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</si>
  <si>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</si>
  <si>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</si>
  <si>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</si>
  <si>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</si>
  <si>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</si>
  <si>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</si>
  <si>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</si>
  <si>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</si>
  <si>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</si>
  <si>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</si>
  <si>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</si>
  <si>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</si>
  <si>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</si>
  <si>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</si>
  <si>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</si>
  <si>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</si>
  <si>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</si>
  <si>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</si>
  <si>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</si>
  <si>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</si>
  <si>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</si>
  <si>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</si>
  <si>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</si>
  <si>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</si>
  <si>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</si>
  <si>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R901</t>
  </si>
  <si>
    <t>R071</t>
  </si>
  <si>
    <t>R072</t>
  </si>
  <si>
    <t>R073</t>
  </si>
  <si>
    <t>R074</t>
  </si>
  <si>
    <t>R075</t>
  </si>
  <si>
    <t>R076</t>
  </si>
  <si>
    <t>R077</t>
  </si>
  <si>
    <t>R303</t>
  </si>
  <si>
    <t>R078</t>
  </si>
  <si>
    <t>R079</t>
  </si>
  <si>
    <t>R080</t>
  </si>
  <si>
    <t>R305</t>
  </si>
  <si>
    <t>R103</t>
  </si>
  <si>
    <t>R104</t>
  </si>
  <si>
    <t>R105</t>
  </si>
  <si>
    <t>R081</t>
  </si>
  <si>
    <t>R082</t>
  </si>
  <si>
    <t>R202</t>
  </si>
  <si>
    <t>R083</t>
  </si>
  <si>
    <t>R084</t>
  </si>
  <si>
    <t>R085</t>
  </si>
  <si>
    <t>JP_ZKHK</t>
  </si>
  <si>
    <t>KC_GRV</t>
  </si>
  <si>
    <t>//</t>
  </si>
  <si>
    <t>??</t>
  </si>
  <si>
    <t>Hankaku</t>
  </si>
  <si>
    <t>Kanji</t>
  </si>
  <si>
    <t>(半角</t>
  </si>
  <si>
    <t>全角</t>
  </si>
  <si>
    <t>漢字)</t>
  </si>
  <si>
    <t>JP_1</t>
  </si>
  <si>
    <t>KC_1</t>
  </si>
  <si>
    <t>JP_2</t>
  </si>
  <si>
    <t>KC_2</t>
  </si>
  <si>
    <t>JP_3</t>
  </si>
  <si>
    <t>KC_3</t>
  </si>
  <si>
    <t>JP_4</t>
  </si>
  <si>
    <t>KC_4</t>
  </si>
  <si>
    <t>JP_5</t>
  </si>
  <si>
    <t>KC_5</t>
  </si>
  <si>
    <t>JP_6</t>
  </si>
  <si>
    <t>KC_6</t>
  </si>
  <si>
    <t>JP_7</t>
  </si>
  <si>
    <t>KC_7</t>
  </si>
  <si>
    <t>JP_8</t>
  </si>
  <si>
    <t>KC_8</t>
  </si>
  <si>
    <t>JP_9</t>
  </si>
  <si>
    <t>KC_9</t>
  </si>
  <si>
    <t>JP_0</t>
  </si>
  <si>
    <t>KC_0</t>
  </si>
  <si>
    <t>JP_MINS</t>
  </si>
  <si>
    <t>KC_MINS</t>
  </si>
  <si>
    <t>-</t>
  </si>
  <si>
    <t>JP_CIRC</t>
  </si>
  <si>
    <t>KC_EQL</t>
  </si>
  <si>
    <t>^</t>
  </si>
  <si>
    <t>JP_YEN</t>
  </si>
  <si>
    <t>KC_INT3</t>
  </si>
  <si>
    <t>\</t>
  </si>
  <si>
    <t>JP_Q</t>
  </si>
  <si>
    <t>KC_Q</t>
  </si>
  <si>
    <t>JP_W</t>
  </si>
  <si>
    <t>KC_W</t>
  </si>
  <si>
    <t>JP_E</t>
  </si>
  <si>
    <t>KC_E</t>
  </si>
  <si>
    <t>JP_R</t>
  </si>
  <si>
    <t>KC_R</t>
  </si>
  <si>
    <t>JP_T</t>
  </si>
  <si>
    <t>KC_T</t>
  </si>
  <si>
    <t>JP_Y</t>
  </si>
  <si>
    <t>KC_Y</t>
  </si>
  <si>
    <t>JP_U</t>
  </si>
  <si>
    <t>KC_U</t>
  </si>
  <si>
    <t>JP_I</t>
  </si>
  <si>
    <t>KC_I</t>
  </si>
  <si>
    <t>JP_O</t>
  </si>
  <si>
    <t>KC_O</t>
  </si>
  <si>
    <t>JP_P</t>
  </si>
  <si>
    <t>KC_P</t>
  </si>
  <si>
    <t>JP_AT</t>
  </si>
  <si>
    <t>KC_LBRC</t>
  </si>
  <si>
    <t>@</t>
  </si>
  <si>
    <t>JP_LBRC</t>
  </si>
  <si>
    <t>KC_RBRC</t>
  </si>
  <si>
    <t>[</t>
  </si>
  <si>
    <t>JP_EISU</t>
  </si>
  <si>
    <t>KC_CAPS</t>
  </si>
  <si>
    <t>(英数)</t>
  </si>
  <si>
    <t>JP_A</t>
  </si>
  <si>
    <t>KC_A</t>
  </si>
  <si>
    <t>JP_S</t>
  </si>
  <si>
    <t>KC_S</t>
  </si>
  <si>
    <t>JP_D</t>
  </si>
  <si>
    <t>KC_D</t>
  </si>
  <si>
    <t>JP_F</t>
  </si>
  <si>
    <t>KC_F</t>
  </si>
  <si>
    <t>JP_G</t>
  </si>
  <si>
    <t>KC_G</t>
  </si>
  <si>
    <t>JP_H</t>
  </si>
  <si>
    <t>KC_H</t>
  </si>
  <si>
    <t>JP_J</t>
  </si>
  <si>
    <t>KC_J</t>
  </si>
  <si>
    <t>JP_K</t>
  </si>
  <si>
    <t>KC_K</t>
  </si>
  <si>
    <t>JP_L</t>
  </si>
  <si>
    <t>KC_L</t>
  </si>
  <si>
    <t>JP_SCLN</t>
  </si>
  <si>
    <t>KC_SCLN</t>
  </si>
  <si>
    <t>;</t>
  </si>
  <si>
    <t>JP_COLN</t>
  </si>
  <si>
    <t>KC_QUOT</t>
  </si>
  <si>
    <t>:</t>
  </si>
  <si>
    <t>JP_RBRC</t>
  </si>
  <si>
    <t>KC_NUHS</t>
  </si>
  <si>
    <t>]</t>
  </si>
  <si>
    <t>JP_Z</t>
  </si>
  <si>
    <t>KC_Z</t>
  </si>
  <si>
    <t>JP_X</t>
  </si>
  <si>
    <t>KC_X</t>
  </si>
  <si>
    <t>JP_C</t>
  </si>
  <si>
    <t>KC_C</t>
  </si>
  <si>
    <t>JP_V</t>
  </si>
  <si>
    <t>KC_V</t>
  </si>
  <si>
    <t>JP_B</t>
  </si>
  <si>
    <t>KC_B</t>
  </si>
  <si>
    <t>JP_N</t>
  </si>
  <si>
    <t>KC_N</t>
  </si>
  <si>
    <t>JP_M</t>
  </si>
  <si>
    <t>KC_M</t>
  </si>
  <si>
    <t>JP_COMM</t>
  </si>
  <si>
    <t>KC_COMM</t>
  </si>
  <si>
    <t>,</t>
  </si>
  <si>
    <t>JP_DOT</t>
  </si>
  <si>
    <t>KC_DOT</t>
  </si>
  <si>
    <t>.</t>
  </si>
  <si>
    <t>JP_SLSH</t>
  </si>
  <si>
    <t>KC_SLSH</t>
  </si>
  <si>
    <t>/</t>
  </si>
  <si>
    <t>JP_BSLS</t>
  </si>
  <si>
    <t>KC_INT1</t>
  </si>
  <si>
    <t>(backslash)</t>
  </si>
  <si>
    <t>JP_MHEN</t>
  </si>
  <si>
    <t>KC_INT5</t>
  </si>
  <si>
    <t>Muhenkan</t>
  </si>
  <si>
    <t>(無変換)</t>
  </si>
  <si>
    <t>JP_HENK</t>
  </si>
  <si>
    <t>KC_INT4</t>
  </si>
  <si>
    <t>Henkan</t>
  </si>
  <si>
    <t>(変換)</t>
  </si>
  <si>
    <t>JP_KANA</t>
  </si>
  <si>
    <t>KC_INT2</t>
  </si>
  <si>
    <t>Katakana</t>
  </si>
  <si>
    <t>JP_EXLM</t>
  </si>
  <si>
    <t>S(JP_1)</t>
  </si>
  <si>
    <t>JP_DQUO</t>
  </si>
  <si>
    <t>S(JP_2)</t>
  </si>
  <si>
    <t>JP_HASH</t>
  </si>
  <si>
    <t>S(JP_3)</t>
  </si>
  <si>
    <t>JP_DLR</t>
  </si>
  <si>
    <t>S(JP_4)</t>
  </si>
  <si>
    <t>JP_PERC</t>
  </si>
  <si>
    <t>S(JP_5)</t>
  </si>
  <si>
    <t>JP_AMPR</t>
  </si>
  <si>
    <t>S(JP_6)</t>
  </si>
  <si>
    <t>JP_QUOT</t>
  </si>
  <si>
    <t>S(JP_7)</t>
  </si>
  <si>
    <t>JP_LPRN</t>
  </si>
  <si>
    <t>S(JP_8)</t>
  </si>
  <si>
    <t>JP_RPRN</t>
  </si>
  <si>
    <t>S(JP_9)</t>
  </si>
  <si>
    <t>JP_EQL</t>
  </si>
  <si>
    <t>S(JP_MINS)</t>
  </si>
  <si>
    <t>JP_TILD</t>
  </si>
  <si>
    <t>S(JP_CIRC)</t>
  </si>
  <si>
    <t>JP_PIPE</t>
  </si>
  <si>
    <t>S(JP_YEN)</t>
  </si>
  <si>
    <t>JP_GRV</t>
  </si>
  <si>
    <t>S(JP_AT)</t>
  </si>
  <si>
    <t>JP_LCBR</t>
  </si>
  <si>
    <t>S(JP_LBRC)</t>
  </si>
  <si>
    <t>JP_CAPS</t>
  </si>
  <si>
    <t>S(JP_EISU)</t>
  </si>
  <si>
    <t>Caps</t>
  </si>
  <si>
    <t>JP_PLUS</t>
  </si>
  <si>
    <t>S(JP_SCLN)</t>
  </si>
  <si>
    <t>JP_ASTR</t>
  </si>
  <si>
    <t>S(JP_COLN)</t>
  </si>
  <si>
    <t>JP_RCBR</t>
  </si>
  <si>
    <t>S(JP_RBRC)</t>
  </si>
  <si>
    <t>JP_LABK</t>
  </si>
  <si>
    <t>S(JP_COMM)</t>
  </si>
  <si>
    <t>JP_RABK</t>
  </si>
  <si>
    <t>S(JP_DOT)</t>
  </si>
  <si>
    <t>JP_QUES</t>
  </si>
  <si>
    <t>S(JP_SLSH)</t>
  </si>
  <si>
    <t>JP_UNDS</t>
  </si>
  <si>
    <t>S(JP_BSLS)</t>
  </si>
  <si>
    <t>JP_ZHTG</t>
  </si>
  <si>
    <t>JP_DQT</t>
  </si>
  <si>
    <t>JP_LT</t>
  </si>
  <si>
    <t>JP_GT</t>
  </si>
  <si>
    <t>KC_LANG2</t>
  </si>
  <si>
    <t>KC_LANG1</t>
  </si>
  <si>
    <t>ESC</t>
    <phoneticPr fontId="1"/>
  </si>
  <si>
    <t>KC_ENT</t>
  </si>
  <si>
    <t>KC_ENTER</t>
  </si>
  <si>
    <t>KC_ESC</t>
  </si>
  <si>
    <t>KC_ESCAPE</t>
  </si>
  <si>
    <t>KC_BSPC</t>
  </si>
  <si>
    <t>KC_BSPACE</t>
  </si>
  <si>
    <t>KC_SPC</t>
  </si>
  <si>
    <t>KC_SPACE</t>
  </si>
  <si>
    <t>KC_MINUS</t>
  </si>
  <si>
    <t>KC_EQUAL</t>
  </si>
  <si>
    <t>KC_LBRACKET</t>
  </si>
  <si>
    <t>KC_RBRACKET</t>
  </si>
  <si>
    <t>KC_BSLS</t>
  </si>
  <si>
    <t>KC_BSLASH</t>
  </si>
  <si>
    <t>KC_NONUS_HASH</t>
  </si>
  <si>
    <t>KC_SCOLON</t>
  </si>
  <si>
    <t>KC_QUOTE</t>
  </si>
  <si>
    <t>KC_GRAVE</t>
  </si>
  <si>
    <t>KC_COMMA</t>
  </si>
  <si>
    <t>KC_SLASH</t>
  </si>
  <si>
    <t>KC_NUBS</t>
  </si>
  <si>
    <t>KC_NONUS_BSLASH</t>
  </si>
  <si>
    <t>KC_CLCK</t>
  </si>
  <si>
    <t>KC_CAPSLOCK</t>
  </si>
  <si>
    <t>KC_SLCK</t>
  </si>
  <si>
    <t>KC_SCROLLLOCK</t>
  </si>
  <si>
    <t>KC_NLCK</t>
  </si>
  <si>
    <t>KC_NUMLOCK</t>
  </si>
  <si>
    <t>KC_LCAP</t>
  </si>
  <si>
    <t>KC_LOCKING_CAPS</t>
  </si>
  <si>
    <t>KC_LNUM</t>
  </si>
  <si>
    <t>KC_LOCKING_NUM</t>
  </si>
  <si>
    <t>KC_LSCR</t>
  </si>
  <si>
    <t>KC_LOCKING_SCROLL</t>
  </si>
  <si>
    <t>KC_PSCR</t>
  </si>
  <si>
    <t>KC_PSCREEN</t>
  </si>
  <si>
    <t>KC_PAUS</t>
  </si>
  <si>
    <t>KC_PAUSE</t>
  </si>
  <si>
    <t>KC_BRK</t>
  </si>
  <si>
    <t>KC_INS</t>
  </si>
  <si>
    <t>KC_INSERT</t>
  </si>
  <si>
    <t>KC_DEL</t>
  </si>
  <si>
    <t>KC_DELETE</t>
  </si>
  <si>
    <t>KC_PGDN</t>
  </si>
  <si>
    <t>KC_PGDOWN</t>
  </si>
  <si>
    <t>KC_RGHT</t>
  </si>
  <si>
    <t>KC_RIGHT</t>
  </si>
  <si>
    <t>KC_APP</t>
  </si>
  <si>
    <t>KC_APPLICATION</t>
  </si>
  <si>
    <t>KC_EXEC</t>
  </si>
  <si>
    <t>KC_EXECUTE</t>
  </si>
  <si>
    <t>KC_SLCT</t>
  </si>
  <si>
    <t>KC_SELECT</t>
  </si>
  <si>
    <t>KC_AGIN</t>
  </si>
  <si>
    <t>KC_AGAIN</t>
  </si>
  <si>
    <t>KC_PSTE</t>
  </si>
  <si>
    <t>KC_PASTE</t>
  </si>
  <si>
    <t>KC_ERAS</t>
  </si>
  <si>
    <t>KC_ALT_ERASE</t>
  </si>
  <si>
    <t>KC_CLR</t>
  </si>
  <si>
    <t>KC_CLEAR</t>
  </si>
  <si>
    <t>KC_PSLS</t>
  </si>
  <si>
    <t>KC_KP_SLASH</t>
  </si>
  <si>
    <t>KC_PAST</t>
  </si>
  <si>
    <t>KC_KP_ASTERISK</t>
  </si>
  <si>
    <t>KC_PMNS</t>
  </si>
  <si>
    <t>KC_KP_MINUS</t>
  </si>
  <si>
    <t>KC_PPLS</t>
  </si>
  <si>
    <t>KC_KP_PLUS</t>
  </si>
  <si>
    <t>KC_PENT</t>
  </si>
  <si>
    <t>KC_KP_ENTER</t>
  </si>
  <si>
    <t>KC_P1</t>
  </si>
  <si>
    <t>KC_KP_1</t>
  </si>
  <si>
    <t>KC_P2</t>
  </si>
  <si>
    <t>KC_KP_2</t>
  </si>
  <si>
    <t>KC_P3</t>
  </si>
  <si>
    <t>KC_KP_3</t>
  </si>
  <si>
    <t>KC_P4</t>
  </si>
  <si>
    <t>KC_KP_4</t>
  </si>
  <si>
    <t>KC_P5</t>
  </si>
  <si>
    <t>KC_KP_5</t>
  </si>
  <si>
    <t>KC_P6</t>
  </si>
  <si>
    <t>KC_KP_6</t>
  </si>
  <si>
    <t>KC_P7</t>
  </si>
  <si>
    <t>KC_KP_7</t>
  </si>
  <si>
    <t>KC_P8</t>
  </si>
  <si>
    <t>KC_KP_8</t>
  </si>
  <si>
    <t>KC_P9</t>
  </si>
  <si>
    <t>KC_KP_9</t>
  </si>
  <si>
    <t>KC_P0</t>
  </si>
  <si>
    <t>KC_KP_0</t>
  </si>
  <si>
    <t>KC_PDOT</t>
  </si>
  <si>
    <t>KC_KP_DOT</t>
  </si>
  <si>
    <t>KC_PEQL</t>
  </si>
  <si>
    <t>KC_KP_EQUAL</t>
  </si>
  <si>
    <t>KC_PCMM</t>
  </si>
  <si>
    <t>KC_KP_COMMA</t>
  </si>
  <si>
    <t>KC_ZKHK</t>
  </si>
  <si>
    <t>KC_RO</t>
  </si>
  <si>
    <t>KC_KANA</t>
  </si>
  <si>
    <t>KC_JYEN</t>
  </si>
  <si>
    <t>KC_HENK</t>
  </si>
  <si>
    <t>KC_MHEN</t>
  </si>
  <si>
    <t>KC_HAEN</t>
  </si>
  <si>
    <t>KC_HANJ</t>
  </si>
  <si>
    <t>KC_LCTL</t>
  </si>
  <si>
    <t>KC_LCTRL</t>
  </si>
  <si>
    <t>KC_LSFT</t>
  </si>
  <si>
    <t>KC_LSHIFT</t>
  </si>
  <si>
    <t>KC_LOPT</t>
  </si>
  <si>
    <t>KC_LALT</t>
  </si>
  <si>
    <t>KC_LCMD</t>
  </si>
  <si>
    <t>KC_LGUI</t>
  </si>
  <si>
    <t>KC_LWIN</t>
  </si>
  <si>
    <t>KC_RCTL</t>
  </si>
  <si>
    <t>KC_RCTRL</t>
  </si>
  <si>
    <t>KC_RSFT</t>
  </si>
  <si>
    <t>KC_RSHIFT</t>
  </si>
  <si>
    <t>KC_ALGR</t>
  </si>
  <si>
    <t>KC_RALT</t>
  </si>
  <si>
    <t>KC_ROPT</t>
  </si>
  <si>
    <t>KC_RCMD</t>
  </si>
  <si>
    <t>KC_RGUI</t>
  </si>
  <si>
    <t>KC_RWIN</t>
  </si>
  <si>
    <t>KC_PWR</t>
  </si>
  <si>
    <t>KC_SYSTEM_POWER</t>
  </si>
  <si>
    <t>KC_SLEP</t>
  </si>
  <si>
    <t>KC_SYSTEM_SLEEP</t>
  </si>
  <si>
    <t>KC_WAKE</t>
  </si>
  <si>
    <t>KC_SYSTEM_WAKE</t>
  </si>
  <si>
    <t>KC_MUTE</t>
  </si>
  <si>
    <t>KC_AUDIO_MUTE</t>
  </si>
  <si>
    <t>KC_VOLU</t>
  </si>
  <si>
    <t>KC_AUDIO_VOL_UP</t>
  </si>
  <si>
    <t>KC_VOLD</t>
  </si>
  <si>
    <t>KC_AUDIO_VOL_DOWN</t>
  </si>
  <si>
    <t>KC_MNXT</t>
  </si>
  <si>
    <t>KC_MEDIA_NEXT_TRACK</t>
  </si>
  <si>
    <t>KC_MPRV</t>
  </si>
  <si>
    <t>KC_MEDIA_PREV_TRACK</t>
  </si>
  <si>
    <t>KC_MSTP</t>
  </si>
  <si>
    <t>KC_MEDIA_STOP</t>
  </si>
  <si>
    <t>KC_MPLY</t>
  </si>
  <si>
    <t>KC_MEDIA_PLAY_PAUSE</t>
  </si>
  <si>
    <t>KC_MSEL</t>
  </si>
  <si>
    <t>KC_MEDIA_SELECT</t>
  </si>
  <si>
    <t>KC_EJCT</t>
  </si>
  <si>
    <t>KC_MEDIA_EJECT</t>
  </si>
  <si>
    <t>KC_CALC</t>
  </si>
  <si>
    <t>KC_CALCULATOR</t>
  </si>
  <si>
    <t>KC_MYCM</t>
  </si>
  <si>
    <t>KC_MY_COMPUTER</t>
  </si>
  <si>
    <t>KC_WSCH</t>
  </si>
  <si>
    <t>KC_WWW_SEARCH</t>
  </si>
  <si>
    <t>KC_WHOM</t>
  </si>
  <si>
    <t>KC_WWW_HOME</t>
  </si>
  <si>
    <t>KC_WBAK</t>
  </si>
  <si>
    <t>KC_WWW_BACK</t>
  </si>
  <si>
    <t>KC_WFWD</t>
  </si>
  <si>
    <t>KC_WWW_FORWARD</t>
  </si>
  <si>
    <t>KC_WSTP</t>
  </si>
  <si>
    <t>KC_WWW_STOP</t>
  </si>
  <si>
    <t>KC_WREF</t>
  </si>
  <si>
    <t>KC_WWW_REFRESH</t>
  </si>
  <si>
    <t>KC_WFAV</t>
  </si>
  <si>
    <t>KC_WWW_FAVORITES</t>
  </si>
  <si>
    <t>KC_MFFD</t>
  </si>
  <si>
    <t>KC_MEDIA_FAST_FORWARD</t>
  </si>
  <si>
    <t>KC_MRWD</t>
  </si>
  <si>
    <t>KC_MEDIA_REWIND</t>
  </si>
  <si>
    <t>KC_BRIU</t>
  </si>
  <si>
    <t>KC_BRIGHTNESS_UP</t>
  </si>
  <si>
    <t>KC_BRID</t>
  </si>
  <si>
    <t>KC_BRIGHTNESS_DOWN</t>
  </si>
  <si>
    <t>KC_BRMU</t>
  </si>
  <si>
    <t>KC_BRMD</t>
  </si>
  <si>
    <t>KC_MS_U</t>
  </si>
  <si>
    <t>KC_MS_UP</t>
  </si>
  <si>
    <t>KC_MS_D</t>
  </si>
  <si>
    <t>KC_MS_DOWN</t>
  </si>
  <si>
    <t>KC_MS_L</t>
  </si>
  <si>
    <t>KC_MS_LEFT</t>
  </si>
  <si>
    <t>KC_MS_R</t>
  </si>
  <si>
    <t>KC_MS_RIGHT</t>
  </si>
  <si>
    <t>KC_BTN1</t>
  </si>
  <si>
    <t>KC_MS_BTN1</t>
  </si>
  <si>
    <t>KC_BTN2</t>
  </si>
  <si>
    <t>KC_MS_BTN2</t>
  </si>
  <si>
    <t>KC_BTN3</t>
  </si>
  <si>
    <t>KC_MS_BTN3</t>
  </si>
  <si>
    <t>KC_BTN4</t>
  </si>
  <si>
    <t>KC_MS_BTN4</t>
  </si>
  <si>
    <t>KC_BTN5</t>
  </si>
  <si>
    <t>KC_MS_BTN5</t>
  </si>
  <si>
    <t>KC_WH_U</t>
  </si>
  <si>
    <t>KC_MS_WH_UP</t>
  </si>
  <si>
    <t>KC_WH_D</t>
  </si>
  <si>
    <t>KC_MS_WH_DOWN</t>
  </si>
  <si>
    <t>KC_WH_L</t>
  </si>
  <si>
    <t>KC_MS_WH_LEFT</t>
  </si>
  <si>
    <t>KC_WH_R</t>
  </si>
  <si>
    <t>KC_MS_WH_RIGHT</t>
  </si>
  <si>
    <t>KC_ACL0</t>
  </si>
  <si>
    <t>KC_MS_ACCEL0</t>
  </si>
  <si>
    <t>KC_ACL1</t>
  </si>
  <si>
    <t>KC_MS_ACCEL1</t>
  </si>
  <si>
    <t>KC_ACL2</t>
  </si>
  <si>
    <t>KC_MS_ACCEL2</t>
  </si>
  <si>
    <t>KC_NO</t>
  </si>
  <si>
    <t>0x10</t>
  </si>
  <si>
    <t>0x20</t>
  </si>
  <si>
    <t>0x30</t>
  </si>
  <si>
    <t>0x40</t>
  </si>
  <si>
    <t>0x50</t>
  </si>
  <si>
    <t>0x60</t>
  </si>
  <si>
    <t>0x70</t>
  </si>
  <si>
    <t>0x80</t>
  </si>
  <si>
    <t>0x90</t>
  </si>
  <si>
    <t>0xA0</t>
  </si>
  <si>
    <t>KC_ROLL_OVER</t>
  </si>
  <si>
    <t>KC_POST_FAIL</t>
  </si>
  <si>
    <t>KC_UNDEFINED</t>
  </si>
  <si>
    <t>KC_TAB</t>
  </si>
  <si>
    <t>KC_F1</t>
  </si>
  <si>
    <t>KC_F2</t>
  </si>
  <si>
    <t>KC_F3</t>
  </si>
  <si>
    <t>KC_F4</t>
  </si>
  <si>
    <t>KC_F5</t>
  </si>
  <si>
    <t>KC_F6</t>
  </si>
  <si>
    <t>KC_F7</t>
  </si>
  <si>
    <t>KC_F8</t>
  </si>
  <si>
    <t>KC_F9</t>
  </si>
  <si>
    <t>KC_F10</t>
  </si>
  <si>
    <t>KC_F11</t>
  </si>
  <si>
    <t>KC_F12</t>
  </si>
  <si>
    <t>KC_HOME</t>
  </si>
  <si>
    <t>KC_PGUP</t>
  </si>
  <si>
    <t>KC_END</t>
  </si>
  <si>
    <t>KC_LEFT</t>
  </si>
  <si>
    <t>KC_DOWN</t>
  </si>
  <si>
    <t>KC_UP</t>
  </si>
  <si>
    <t>KC_POWER</t>
  </si>
  <si>
    <t>KC_F13</t>
  </si>
  <si>
    <t>KC_F14</t>
  </si>
  <si>
    <t>KC_F15</t>
  </si>
  <si>
    <t>KC_F16</t>
  </si>
  <si>
    <t>KC_F17</t>
  </si>
  <si>
    <t>KC_F18</t>
  </si>
  <si>
    <t>KC_F19</t>
  </si>
  <si>
    <t>KC_F20</t>
  </si>
  <si>
    <t>KC_F21</t>
  </si>
  <si>
    <t>KC_F22</t>
  </si>
  <si>
    <t>KC_F23</t>
  </si>
  <si>
    <t>KC_F24</t>
  </si>
  <si>
    <t>KC_HELP</t>
  </si>
  <si>
    <t>KC_MENU</t>
  </si>
  <si>
    <t>KC_STOP</t>
  </si>
  <si>
    <t>KC_UNDO</t>
  </si>
  <si>
    <t>KC_CUT</t>
  </si>
  <si>
    <t>KC_COPY</t>
  </si>
  <si>
    <t>KC_FIND</t>
  </si>
  <si>
    <t>KC__MUTE</t>
  </si>
  <si>
    <t>KC__VOLUP</t>
  </si>
  <si>
    <t>KC__VOLDOWN</t>
  </si>
  <si>
    <t>KC_KP_EQUAL_AS400</t>
  </si>
  <si>
    <t>KC_INT6</t>
  </si>
  <si>
    <t>KC_INT7</t>
  </si>
  <si>
    <t>KC_INT8</t>
  </si>
  <si>
    <t>KC_INT9</t>
  </si>
  <si>
    <t>KC_LANG3</t>
  </si>
  <si>
    <t>KC_LANG4</t>
  </si>
  <si>
    <t>KC_LANG5</t>
  </si>
  <si>
    <t>KC_LANG6</t>
  </si>
  <si>
    <t>KC_LANG7</t>
  </si>
  <si>
    <t>KC_LANG8</t>
  </si>
  <si>
    <t>KC_LANG9</t>
  </si>
  <si>
    <t>KC_SYSREQ</t>
  </si>
  <si>
    <t>KC_CANCEL</t>
  </si>
  <si>
    <t>KC_PRIOR</t>
  </si>
  <si>
    <t>KC_RETURN</t>
  </si>
  <si>
    <t>KC_SEPARATOR</t>
  </si>
  <si>
    <t>KC_OUT</t>
  </si>
  <si>
    <t>KC_OPER</t>
  </si>
  <si>
    <t>KC_CLEAR_AGAIN</t>
  </si>
  <si>
    <t>KC_CRSEL</t>
  </si>
  <si>
    <t>KC_EXSEL</t>
  </si>
  <si>
    <t>JP_EXLM</t>
    <phoneticPr fontId="1"/>
  </si>
  <si>
    <t>JP_AMPR</t>
    <phoneticPr fontId="1"/>
  </si>
  <si>
    <t>JP_HENK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</si>
</sst>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A664-5701-47C5-BC85-94506FC5280F}">
  <dimension ref="A1:W363"/>
  <sheetViews>
    <sheetView tabSelected="1" workbookViewId="0">
      <selection activeCell="I21" sqref="I21"/>
    </sheetView>
  </sheetViews>
  <sheetFormatPr defaultRowHeight="18.75" x14ac:dyDescent="0.4"/>
  <cols>
    <col min="1" max="2" width="9" style="1"/>
  </cols>
  <sheetData>
    <row r="1" spans="1:23" x14ac:dyDescent="0.4">
      <c r="A1" s="1" t="s">
        <v>97</v>
      </c>
      <c r="B1" s="1" t="s">
        <v>96</v>
      </c>
      <c r="C1" t="s">
        <v>94</v>
      </c>
      <c r="D1" t="s">
        <v>93</v>
      </c>
      <c r="E1" t="s">
        <v>91</v>
      </c>
      <c r="F1" t="s">
        <v>92</v>
      </c>
      <c r="G1" t="s">
        <v>95</v>
      </c>
    </row>
    <row r="2" spans="1:23" x14ac:dyDescent="0.4">
      <c r="A2" s="1">
        <v>3</v>
      </c>
      <c r="B2" s="1" t="str">
        <f t="shared" ref="B2:B33" si="0">"SW"&amp;A2</f>
        <v>SW3</v>
      </c>
      <c r="C2" t="s">
        <v>375</v>
      </c>
      <c r="D2" t="s">
        <v>89</v>
      </c>
      <c r="E2">
        <v>1</v>
      </c>
      <c r="F2">
        <v>1</v>
      </c>
      <c r="G2" t="s">
        <v>98</v>
      </c>
      <c r="H2" t="str">
        <f>VLOOKUP("KC_"&amp;C2,$K$3:$K$363,1,FALSE)</f>
        <v>KC_ESC</v>
      </c>
      <c r="I2" t="e">
        <f>VLOOKUP("JP_"&amp;C2,$L$3:$L$363,1,FALSE)</f>
        <v>#N/A</v>
      </c>
    </row>
    <row r="3" spans="1:23" x14ac:dyDescent="0.4">
      <c r="A3" s="1">
        <v>4</v>
      </c>
      <c r="B3" s="1" t="str">
        <f t="shared" si="0"/>
        <v>SW4</v>
      </c>
      <c r="C3" t="s">
        <v>1</v>
      </c>
      <c r="D3" t="s">
        <v>89</v>
      </c>
      <c r="E3">
        <v>1</v>
      </c>
      <c r="F3">
        <v>3</v>
      </c>
      <c r="G3" t="s">
        <v>99</v>
      </c>
      <c r="H3" t="str">
        <f>VLOOKUP("KC_"&amp;C3,$K$3:$K$363,1,FALSE)</f>
        <v>KC_F1</v>
      </c>
      <c r="I3" t="e">
        <f t="shared" ref="I3:I66" si="1">VLOOKUP("JP_"&amp;C3,$L$3:$L$363,1,FALSE)</f>
        <v>#N/A</v>
      </c>
      <c r="K3" t="s">
        <v>194</v>
      </c>
      <c r="L3" t="s">
        <v>193</v>
      </c>
      <c r="M3" t="s">
        <v>195</v>
      </c>
      <c r="N3" t="s">
        <v>15</v>
      </c>
      <c r="O3" t="s">
        <v>196</v>
      </c>
      <c r="P3" t="s">
        <v>197</v>
      </c>
      <c r="Q3" t="s">
        <v>68</v>
      </c>
      <c r="R3" t="s">
        <v>198</v>
      </c>
      <c r="S3" t="s">
        <v>199</v>
      </c>
      <c r="T3" t="s">
        <v>68</v>
      </c>
      <c r="U3" t="s">
        <v>200</v>
      </c>
      <c r="V3" t="s">
        <v>68</v>
      </c>
      <c r="W3" t="s">
        <v>201</v>
      </c>
    </row>
    <row r="4" spans="1:23" x14ac:dyDescent="0.4">
      <c r="A4" s="1">
        <v>5</v>
      </c>
      <c r="B4" s="1" t="str">
        <f t="shared" si="0"/>
        <v>SW5</v>
      </c>
      <c r="C4" t="s">
        <v>2</v>
      </c>
      <c r="D4" t="s">
        <v>89</v>
      </c>
      <c r="E4">
        <v>1</v>
      </c>
      <c r="F4">
        <v>5</v>
      </c>
      <c r="G4" t="s">
        <v>100</v>
      </c>
      <c r="H4" t="str">
        <f>VLOOKUP("KC_"&amp;C4,$K$3:$K$363,1,FALSE)</f>
        <v>KC_F2</v>
      </c>
      <c r="I4" t="e">
        <f t="shared" si="1"/>
        <v>#N/A</v>
      </c>
      <c r="K4" t="s">
        <v>203</v>
      </c>
      <c r="L4" t="s">
        <v>202</v>
      </c>
      <c r="M4" t="s">
        <v>195</v>
      </c>
      <c r="N4">
        <v>1</v>
      </c>
    </row>
    <row r="5" spans="1:23" x14ac:dyDescent="0.4">
      <c r="A5" s="1">
        <v>6</v>
      </c>
      <c r="B5" s="1" t="str">
        <f t="shared" si="0"/>
        <v>SW6</v>
      </c>
      <c r="C5" t="s">
        <v>3</v>
      </c>
      <c r="D5" t="s">
        <v>89</v>
      </c>
      <c r="E5">
        <v>1</v>
      </c>
      <c r="F5">
        <v>6</v>
      </c>
      <c r="G5" t="s">
        <v>101</v>
      </c>
      <c r="H5" t="str">
        <f>VLOOKUP("KC_"&amp;C5,$K$3:$K$363,1,FALSE)</f>
        <v>KC_F3</v>
      </c>
      <c r="I5" t="e">
        <f t="shared" si="1"/>
        <v>#N/A</v>
      </c>
      <c r="K5" t="s">
        <v>205</v>
      </c>
      <c r="L5" t="s">
        <v>204</v>
      </c>
      <c r="M5" t="s">
        <v>195</v>
      </c>
      <c r="N5">
        <v>2</v>
      </c>
    </row>
    <row r="6" spans="1:23" x14ac:dyDescent="0.4">
      <c r="A6" s="1">
        <v>7</v>
      </c>
      <c r="B6" s="1" t="str">
        <f t="shared" si="0"/>
        <v>SW7</v>
      </c>
      <c r="C6" t="s">
        <v>4</v>
      </c>
      <c r="D6" t="s">
        <v>89</v>
      </c>
      <c r="E6">
        <v>1</v>
      </c>
      <c r="F6">
        <v>7</v>
      </c>
      <c r="G6" t="s">
        <v>102</v>
      </c>
      <c r="H6" t="str">
        <f>VLOOKUP("KC_"&amp;C6,$K$3:$K$363,1,FALSE)</f>
        <v>KC_F4</v>
      </c>
      <c r="I6" t="e">
        <f t="shared" si="1"/>
        <v>#N/A</v>
      </c>
      <c r="K6" t="s">
        <v>207</v>
      </c>
      <c r="L6" t="s">
        <v>206</v>
      </c>
      <c r="M6" t="s">
        <v>195</v>
      </c>
      <c r="N6">
        <v>3</v>
      </c>
    </row>
    <row r="7" spans="1:23" x14ac:dyDescent="0.4">
      <c r="A7" s="1">
        <v>10</v>
      </c>
      <c r="B7" s="1" t="str">
        <f t="shared" si="0"/>
        <v>SW10</v>
      </c>
      <c r="C7" t="s">
        <v>15</v>
      </c>
      <c r="D7" t="s">
        <v>89</v>
      </c>
      <c r="E7">
        <v>2</v>
      </c>
      <c r="F7">
        <v>1</v>
      </c>
      <c r="G7" t="s">
        <v>103</v>
      </c>
      <c r="H7" t="s">
        <v>194</v>
      </c>
      <c r="I7" t="e">
        <f t="shared" si="1"/>
        <v>#N/A</v>
      </c>
      <c r="K7" t="s">
        <v>209</v>
      </c>
      <c r="L7" t="s">
        <v>208</v>
      </c>
      <c r="M7" t="s">
        <v>195</v>
      </c>
      <c r="N7">
        <v>4</v>
      </c>
    </row>
    <row r="8" spans="1:23" x14ac:dyDescent="0.4">
      <c r="A8" s="1">
        <v>11</v>
      </c>
      <c r="B8" s="1" t="str">
        <f t="shared" si="0"/>
        <v>SW11</v>
      </c>
      <c r="C8" t="s">
        <v>16</v>
      </c>
      <c r="D8" t="s">
        <v>89</v>
      </c>
      <c r="E8">
        <v>2</v>
      </c>
      <c r="F8">
        <v>2</v>
      </c>
      <c r="G8" t="s">
        <v>104</v>
      </c>
      <c r="H8" t="s">
        <v>324</v>
      </c>
      <c r="I8" t="s">
        <v>324</v>
      </c>
      <c r="K8" t="s">
        <v>211</v>
      </c>
      <c r="L8" t="s">
        <v>210</v>
      </c>
      <c r="M8" t="s">
        <v>195</v>
      </c>
      <c r="N8">
        <v>5</v>
      </c>
    </row>
    <row r="9" spans="1:23" x14ac:dyDescent="0.4">
      <c r="A9" s="1">
        <v>12</v>
      </c>
      <c r="B9" s="1" t="str">
        <f t="shared" si="0"/>
        <v>SW12</v>
      </c>
      <c r="C9" t="s">
        <v>17</v>
      </c>
      <c r="D9" t="s">
        <v>89</v>
      </c>
      <c r="E9">
        <v>2</v>
      </c>
      <c r="F9">
        <v>3</v>
      </c>
      <c r="G9" t="s">
        <v>105</v>
      </c>
      <c r="H9" t="s">
        <v>326</v>
      </c>
      <c r="I9" t="s">
        <v>326</v>
      </c>
      <c r="K9" t="s">
        <v>213</v>
      </c>
      <c r="L9" t="s">
        <v>212</v>
      </c>
      <c r="M9" t="s">
        <v>195</v>
      </c>
      <c r="N9">
        <v>6</v>
      </c>
    </row>
    <row r="10" spans="1:23" x14ac:dyDescent="0.4">
      <c r="A10" s="1">
        <v>13</v>
      </c>
      <c r="B10" s="1" t="str">
        <f t="shared" si="0"/>
        <v>SW13</v>
      </c>
      <c r="C10" t="s">
        <v>18</v>
      </c>
      <c r="D10" t="s">
        <v>89</v>
      </c>
      <c r="E10">
        <v>2</v>
      </c>
      <c r="F10">
        <v>5</v>
      </c>
      <c r="G10" t="s">
        <v>106</v>
      </c>
      <c r="H10" t="s">
        <v>328</v>
      </c>
      <c r="I10" t="s">
        <v>328</v>
      </c>
      <c r="K10" t="s">
        <v>215</v>
      </c>
      <c r="L10" t="s">
        <v>214</v>
      </c>
      <c r="M10" t="s">
        <v>195</v>
      </c>
      <c r="N10">
        <v>7</v>
      </c>
    </row>
    <row r="11" spans="1:23" x14ac:dyDescent="0.4">
      <c r="A11" s="1">
        <v>14</v>
      </c>
      <c r="B11" s="1" t="str">
        <f t="shared" si="0"/>
        <v>SW14</v>
      </c>
      <c r="C11" t="s">
        <v>19</v>
      </c>
      <c r="D11" t="s">
        <v>89</v>
      </c>
      <c r="E11">
        <v>2</v>
      </c>
      <c r="F11">
        <v>6</v>
      </c>
      <c r="G11" t="s">
        <v>107</v>
      </c>
      <c r="H11" t="s">
        <v>330</v>
      </c>
      <c r="I11" t="s">
        <v>330</v>
      </c>
      <c r="K11" t="s">
        <v>217</v>
      </c>
      <c r="L11" t="s">
        <v>216</v>
      </c>
      <c r="M11" t="s">
        <v>195</v>
      </c>
      <c r="N11">
        <v>8</v>
      </c>
    </row>
    <row r="12" spans="1:23" x14ac:dyDescent="0.4">
      <c r="A12" s="1">
        <v>15</v>
      </c>
      <c r="B12" s="1" t="str">
        <f t="shared" si="0"/>
        <v>SW15</v>
      </c>
      <c r="C12" t="s">
        <v>82</v>
      </c>
      <c r="D12" t="s">
        <v>89</v>
      </c>
      <c r="E12">
        <v>2</v>
      </c>
      <c r="F12">
        <v>7</v>
      </c>
      <c r="G12" t="s">
        <v>108</v>
      </c>
      <c r="H12" t="s">
        <v>332</v>
      </c>
      <c r="I12" t="s">
        <v>332</v>
      </c>
      <c r="K12" t="s">
        <v>219</v>
      </c>
      <c r="L12" t="s">
        <v>218</v>
      </c>
      <c r="M12" t="s">
        <v>195</v>
      </c>
      <c r="N12">
        <v>9</v>
      </c>
    </row>
    <row r="13" spans="1:23" x14ac:dyDescent="0.4">
      <c r="A13" s="1">
        <v>201</v>
      </c>
      <c r="B13" s="1" t="str">
        <f t="shared" si="0"/>
        <v>SW201</v>
      </c>
      <c r="C13" t="s">
        <v>30</v>
      </c>
      <c r="D13" t="s">
        <v>89</v>
      </c>
      <c r="E13">
        <v>3</v>
      </c>
      <c r="F13">
        <v>1</v>
      </c>
      <c r="G13" t="s">
        <v>109</v>
      </c>
      <c r="H13" t="str">
        <f t="shared" ref="H13:H18" si="2">VLOOKUP("KC_"&amp;C13,$K$3:$K$363,1,FALSE)</f>
        <v>KC_TAB</v>
      </c>
      <c r="I13" t="e">
        <f t="shared" si="1"/>
        <v>#N/A</v>
      </c>
      <c r="K13" t="s">
        <v>221</v>
      </c>
      <c r="L13" t="s">
        <v>220</v>
      </c>
      <c r="M13" t="s">
        <v>195</v>
      </c>
      <c r="N13">
        <v>0</v>
      </c>
    </row>
    <row r="14" spans="1:23" x14ac:dyDescent="0.4">
      <c r="A14" s="1">
        <v>16</v>
      </c>
      <c r="B14" s="1" t="str">
        <f t="shared" si="0"/>
        <v>SW16</v>
      </c>
      <c r="C14" t="s">
        <v>31</v>
      </c>
      <c r="D14" t="s">
        <v>89</v>
      </c>
      <c r="E14">
        <v>3</v>
      </c>
      <c r="F14">
        <v>2</v>
      </c>
      <c r="G14" t="s">
        <v>110</v>
      </c>
      <c r="H14" t="str">
        <f t="shared" si="2"/>
        <v>KC_Q</v>
      </c>
      <c r="I14" t="str">
        <f t="shared" si="1"/>
        <v>JP_Q</v>
      </c>
      <c r="K14" t="s">
        <v>223</v>
      </c>
      <c r="L14" t="s">
        <v>222</v>
      </c>
      <c r="M14" t="s">
        <v>195</v>
      </c>
      <c r="N14" t="s">
        <v>224</v>
      </c>
    </row>
    <row r="15" spans="1:23" x14ac:dyDescent="0.4">
      <c r="A15" s="1">
        <v>17</v>
      </c>
      <c r="B15" s="1" t="str">
        <f t="shared" si="0"/>
        <v>SW17</v>
      </c>
      <c r="C15" t="s">
        <v>32</v>
      </c>
      <c r="D15" t="s">
        <v>89</v>
      </c>
      <c r="E15">
        <v>3</v>
      </c>
      <c r="F15">
        <v>3</v>
      </c>
      <c r="G15" t="s">
        <v>111</v>
      </c>
      <c r="H15" t="str">
        <f t="shared" si="2"/>
        <v>KC_W</v>
      </c>
      <c r="I15" t="str">
        <f t="shared" si="1"/>
        <v>JP_W</v>
      </c>
      <c r="K15" t="s">
        <v>226</v>
      </c>
      <c r="L15" t="s">
        <v>225</v>
      </c>
      <c r="M15" t="s">
        <v>195</v>
      </c>
      <c r="N15" t="s">
        <v>227</v>
      </c>
    </row>
    <row r="16" spans="1:23" x14ac:dyDescent="0.4">
      <c r="A16" s="1">
        <v>18</v>
      </c>
      <c r="B16" s="1" t="str">
        <f t="shared" si="0"/>
        <v>SW18</v>
      </c>
      <c r="C16" t="s">
        <v>33</v>
      </c>
      <c r="D16" t="s">
        <v>89</v>
      </c>
      <c r="E16">
        <v>3</v>
      </c>
      <c r="F16">
        <v>5</v>
      </c>
      <c r="G16" t="s">
        <v>112</v>
      </c>
      <c r="H16" t="str">
        <f t="shared" si="2"/>
        <v>KC_E</v>
      </c>
      <c r="I16" t="str">
        <f t="shared" si="1"/>
        <v>JP_E</v>
      </c>
      <c r="K16" t="s">
        <v>229</v>
      </c>
      <c r="L16" t="s">
        <v>228</v>
      </c>
      <c r="M16" t="s">
        <v>195</v>
      </c>
      <c r="N16" t="s">
        <v>230</v>
      </c>
    </row>
    <row r="17" spans="1:15" x14ac:dyDescent="0.4">
      <c r="A17" s="1">
        <v>19</v>
      </c>
      <c r="B17" s="1" t="str">
        <f t="shared" si="0"/>
        <v>SW19</v>
      </c>
      <c r="C17" t="s">
        <v>34</v>
      </c>
      <c r="D17" t="s">
        <v>89</v>
      </c>
      <c r="E17">
        <v>3</v>
      </c>
      <c r="F17">
        <v>6</v>
      </c>
      <c r="G17" t="s">
        <v>113</v>
      </c>
      <c r="H17" t="str">
        <f t="shared" si="2"/>
        <v>KC_R</v>
      </c>
      <c r="I17" t="str">
        <f t="shared" si="1"/>
        <v>JP_R</v>
      </c>
      <c r="K17" t="s">
        <v>232</v>
      </c>
      <c r="L17" t="s">
        <v>231</v>
      </c>
      <c r="M17" t="s">
        <v>195</v>
      </c>
      <c r="N17" t="s">
        <v>31</v>
      </c>
    </row>
    <row r="18" spans="1:15" x14ac:dyDescent="0.4">
      <c r="A18" s="1">
        <v>20</v>
      </c>
      <c r="B18" s="1" t="str">
        <f t="shared" si="0"/>
        <v>SW20</v>
      </c>
      <c r="C18" t="s">
        <v>35</v>
      </c>
      <c r="D18" t="s">
        <v>89</v>
      </c>
      <c r="E18">
        <v>3</v>
      </c>
      <c r="F18">
        <v>7</v>
      </c>
      <c r="G18" t="s">
        <v>114</v>
      </c>
      <c r="H18" t="str">
        <f t="shared" si="2"/>
        <v>KC_T</v>
      </c>
      <c r="I18" t="str">
        <f t="shared" si="1"/>
        <v>JP_T</v>
      </c>
      <c r="K18" t="s">
        <v>234</v>
      </c>
      <c r="L18" t="s">
        <v>233</v>
      </c>
      <c r="M18" t="s">
        <v>195</v>
      </c>
      <c r="N18" t="s">
        <v>32</v>
      </c>
    </row>
    <row r="19" spans="1:15" x14ac:dyDescent="0.4">
      <c r="A19" s="1">
        <v>301</v>
      </c>
      <c r="B19" s="1" t="str">
        <f t="shared" si="0"/>
        <v>SW301</v>
      </c>
      <c r="C19" t="s">
        <v>46</v>
      </c>
      <c r="D19" t="s">
        <v>89</v>
      </c>
      <c r="E19">
        <v>4</v>
      </c>
      <c r="F19">
        <v>1</v>
      </c>
      <c r="G19" t="s">
        <v>115</v>
      </c>
      <c r="H19" t="s">
        <v>398</v>
      </c>
      <c r="I19" t="e">
        <f t="shared" si="1"/>
        <v>#N/A</v>
      </c>
      <c r="K19" t="s">
        <v>236</v>
      </c>
      <c r="L19" t="s">
        <v>235</v>
      </c>
      <c r="M19" t="s">
        <v>195</v>
      </c>
      <c r="N19" t="s">
        <v>33</v>
      </c>
    </row>
    <row r="20" spans="1:15" x14ac:dyDescent="0.4">
      <c r="A20" s="1">
        <v>21</v>
      </c>
      <c r="B20" s="1" t="str">
        <f t="shared" si="0"/>
        <v>SW21</v>
      </c>
      <c r="C20" t="s">
        <v>47</v>
      </c>
      <c r="D20" t="s">
        <v>89</v>
      </c>
      <c r="E20">
        <v>4</v>
      </c>
      <c r="F20">
        <v>2</v>
      </c>
      <c r="G20" t="s">
        <v>116</v>
      </c>
      <c r="H20" t="str">
        <f>VLOOKUP("KC_"&amp;C20,$K$3:$K$363,1,FALSE)</f>
        <v>KC_A</v>
      </c>
      <c r="I20" t="str">
        <f t="shared" si="1"/>
        <v>JP_A</v>
      </c>
      <c r="K20" t="s">
        <v>238</v>
      </c>
      <c r="L20" t="s">
        <v>237</v>
      </c>
      <c r="M20" t="s">
        <v>195</v>
      </c>
      <c r="N20" t="s">
        <v>34</v>
      </c>
    </row>
    <row r="21" spans="1:15" x14ac:dyDescent="0.4">
      <c r="A21" s="1">
        <v>22</v>
      </c>
      <c r="B21" s="1" t="str">
        <f t="shared" si="0"/>
        <v>SW22</v>
      </c>
      <c r="C21" t="s">
        <v>48</v>
      </c>
      <c r="D21" t="s">
        <v>89</v>
      </c>
      <c r="E21">
        <v>4</v>
      </c>
      <c r="F21">
        <v>3</v>
      </c>
      <c r="G21" t="s">
        <v>117</v>
      </c>
      <c r="H21" t="str">
        <f>VLOOKUP("KC_"&amp;C21,$K$3:$K$363,1,FALSE)</f>
        <v>KC_S</v>
      </c>
      <c r="I21" t="str">
        <f t="shared" si="1"/>
        <v>JP_S</v>
      </c>
      <c r="K21" t="s">
        <v>240</v>
      </c>
      <c r="L21" t="s">
        <v>239</v>
      </c>
      <c r="M21" t="s">
        <v>195</v>
      </c>
      <c r="N21" t="s">
        <v>35</v>
      </c>
    </row>
    <row r="22" spans="1:15" x14ac:dyDescent="0.4">
      <c r="A22" s="1">
        <v>23</v>
      </c>
      <c r="B22" s="1" t="str">
        <f t="shared" si="0"/>
        <v>SW23</v>
      </c>
      <c r="C22" t="s">
        <v>49</v>
      </c>
      <c r="D22" t="s">
        <v>89</v>
      </c>
      <c r="E22">
        <v>4</v>
      </c>
      <c r="F22">
        <v>5</v>
      </c>
      <c r="G22" t="s">
        <v>118</v>
      </c>
      <c r="H22" t="str">
        <f>VLOOKUP("KC_"&amp;C22,$K$3:$K$363,1,FALSE)</f>
        <v>KC_D</v>
      </c>
      <c r="I22" t="str">
        <f t="shared" si="1"/>
        <v>JP_D</v>
      </c>
      <c r="K22" t="s">
        <v>242</v>
      </c>
      <c r="L22" t="s">
        <v>241</v>
      </c>
      <c r="M22" t="s">
        <v>195</v>
      </c>
      <c r="N22" t="s">
        <v>36</v>
      </c>
    </row>
    <row r="23" spans="1:15" x14ac:dyDescent="0.4">
      <c r="A23" s="1">
        <v>24</v>
      </c>
      <c r="B23" s="1" t="str">
        <f t="shared" si="0"/>
        <v>SW24</v>
      </c>
      <c r="C23" t="s">
        <v>50</v>
      </c>
      <c r="D23" t="s">
        <v>89</v>
      </c>
      <c r="E23">
        <v>4</v>
      </c>
      <c r="F23">
        <v>6</v>
      </c>
      <c r="G23" t="s">
        <v>119</v>
      </c>
      <c r="H23" t="str">
        <f>VLOOKUP("KC_"&amp;C23,$K$3:$K$363,1,FALSE)</f>
        <v>KC_F</v>
      </c>
      <c r="I23" t="str">
        <f t="shared" si="1"/>
        <v>JP_F</v>
      </c>
      <c r="K23" t="s">
        <v>244</v>
      </c>
      <c r="L23" t="s">
        <v>243</v>
      </c>
      <c r="M23" t="s">
        <v>195</v>
      </c>
      <c r="N23" t="s">
        <v>37</v>
      </c>
    </row>
    <row r="24" spans="1:15" x14ac:dyDescent="0.4">
      <c r="A24" s="1">
        <v>25</v>
      </c>
      <c r="B24" s="1" t="str">
        <f t="shared" si="0"/>
        <v>SW25</v>
      </c>
      <c r="C24" t="s">
        <v>51</v>
      </c>
      <c r="D24" t="s">
        <v>89</v>
      </c>
      <c r="E24">
        <v>4</v>
      </c>
      <c r="F24">
        <v>7</v>
      </c>
      <c r="G24" t="s">
        <v>120</v>
      </c>
      <c r="H24" t="str">
        <f>VLOOKUP("KC_"&amp;C24,$K$3:$K$363,1,FALSE)</f>
        <v>KC_G</v>
      </c>
      <c r="I24" t="str">
        <f t="shared" si="1"/>
        <v>JP_G</v>
      </c>
      <c r="K24" t="s">
        <v>246</v>
      </c>
      <c r="L24" t="s">
        <v>245</v>
      </c>
      <c r="M24" t="s">
        <v>195</v>
      </c>
      <c r="N24" t="s">
        <v>38</v>
      </c>
    </row>
    <row r="25" spans="1:15" x14ac:dyDescent="0.4">
      <c r="A25" s="1">
        <v>601</v>
      </c>
      <c r="B25" s="1" t="str">
        <f t="shared" si="0"/>
        <v>SW601</v>
      </c>
      <c r="C25" t="s">
        <v>83</v>
      </c>
      <c r="D25" t="s">
        <v>89</v>
      </c>
      <c r="E25">
        <v>5</v>
      </c>
      <c r="F25">
        <v>1</v>
      </c>
      <c r="G25" t="s">
        <v>121</v>
      </c>
      <c r="H25" t="s">
        <v>484</v>
      </c>
      <c r="I25" t="e">
        <f t="shared" si="1"/>
        <v>#N/A</v>
      </c>
      <c r="K25" t="s">
        <v>248</v>
      </c>
      <c r="L25" t="s">
        <v>247</v>
      </c>
      <c r="M25" t="s">
        <v>195</v>
      </c>
      <c r="N25" t="s">
        <v>39</v>
      </c>
    </row>
    <row r="26" spans="1:15" x14ac:dyDescent="0.4">
      <c r="A26" s="1">
        <v>26</v>
      </c>
      <c r="B26" s="1" t="str">
        <f t="shared" si="0"/>
        <v>SW26</v>
      </c>
      <c r="C26" t="s">
        <v>59</v>
      </c>
      <c r="D26" t="s">
        <v>89</v>
      </c>
      <c r="E26">
        <v>5</v>
      </c>
      <c r="F26">
        <v>3</v>
      </c>
      <c r="G26" t="s">
        <v>122</v>
      </c>
      <c r="H26" t="str">
        <f>VLOOKUP("KC_"&amp;C26,$K$3:$K$363,1,FALSE)</f>
        <v>KC_Z</v>
      </c>
      <c r="I26" t="str">
        <f t="shared" si="1"/>
        <v>JP_Z</v>
      </c>
      <c r="K26" t="s">
        <v>250</v>
      </c>
      <c r="L26" t="s">
        <v>249</v>
      </c>
      <c r="M26" t="s">
        <v>195</v>
      </c>
      <c r="N26" t="s">
        <v>40</v>
      </c>
    </row>
    <row r="27" spans="1:15" x14ac:dyDescent="0.4">
      <c r="A27" s="1">
        <v>27</v>
      </c>
      <c r="B27" s="1" t="str">
        <f t="shared" si="0"/>
        <v>SW27</v>
      </c>
      <c r="C27" t="s">
        <v>60</v>
      </c>
      <c r="D27" t="s">
        <v>89</v>
      </c>
      <c r="E27">
        <v>5</v>
      </c>
      <c r="F27">
        <v>5</v>
      </c>
      <c r="G27" t="s">
        <v>123</v>
      </c>
      <c r="H27" t="str">
        <f>VLOOKUP("KC_"&amp;C27,$K$3:$K$363,1,FALSE)</f>
        <v>KC_X</v>
      </c>
      <c r="I27" t="str">
        <f t="shared" si="1"/>
        <v>JP_X</v>
      </c>
      <c r="K27" t="s">
        <v>252</v>
      </c>
      <c r="L27" t="s">
        <v>251</v>
      </c>
      <c r="M27" t="s">
        <v>195</v>
      </c>
      <c r="N27" t="s">
        <v>253</v>
      </c>
    </row>
    <row r="28" spans="1:15" x14ac:dyDescent="0.4">
      <c r="A28" s="1">
        <v>28</v>
      </c>
      <c r="B28" s="1" t="str">
        <f t="shared" si="0"/>
        <v>SW28</v>
      </c>
      <c r="C28" t="s">
        <v>61</v>
      </c>
      <c r="D28" t="s">
        <v>89</v>
      </c>
      <c r="E28">
        <v>5</v>
      </c>
      <c r="F28">
        <v>6</v>
      </c>
      <c r="G28" t="s">
        <v>124</v>
      </c>
      <c r="H28" t="str">
        <f>VLOOKUP("KC_"&amp;C28,$K$3:$K$363,1,FALSE)</f>
        <v>KC_C</v>
      </c>
      <c r="I28" t="str">
        <f t="shared" si="1"/>
        <v>JP_C</v>
      </c>
      <c r="K28" t="s">
        <v>255</v>
      </c>
      <c r="L28" t="s">
        <v>254</v>
      </c>
      <c r="M28" t="s">
        <v>195</v>
      </c>
      <c r="N28" t="s">
        <v>256</v>
      </c>
    </row>
    <row r="29" spans="1:15" x14ac:dyDescent="0.4">
      <c r="A29" s="1">
        <v>29</v>
      </c>
      <c r="B29" s="1" t="str">
        <f t="shared" si="0"/>
        <v>SW29</v>
      </c>
      <c r="C29" t="s">
        <v>62</v>
      </c>
      <c r="D29" t="s">
        <v>89</v>
      </c>
      <c r="E29">
        <v>5</v>
      </c>
      <c r="F29">
        <v>7</v>
      </c>
      <c r="G29" t="s">
        <v>125</v>
      </c>
      <c r="H29" t="str">
        <f>VLOOKUP("KC_"&amp;C29,$K$3:$K$363,1,FALSE)</f>
        <v>KC_V</v>
      </c>
      <c r="I29" t="str">
        <f t="shared" si="1"/>
        <v>JP_V</v>
      </c>
      <c r="K29" t="s">
        <v>258</v>
      </c>
      <c r="L29" t="s">
        <v>257</v>
      </c>
      <c r="M29" t="s">
        <v>195</v>
      </c>
      <c r="N29" t="s">
        <v>75</v>
      </c>
      <c r="O29" t="s">
        <v>259</v>
      </c>
    </row>
    <row r="30" spans="1:15" x14ac:dyDescent="0.4">
      <c r="A30" s="1">
        <v>302</v>
      </c>
      <c r="B30" s="1" t="str">
        <f t="shared" si="0"/>
        <v>SW302</v>
      </c>
      <c r="C30" t="s">
        <v>72</v>
      </c>
      <c r="D30" t="s">
        <v>89</v>
      </c>
      <c r="E30">
        <v>6</v>
      </c>
      <c r="F30">
        <v>1</v>
      </c>
      <c r="G30" t="s">
        <v>126</v>
      </c>
      <c r="H30" t="s">
        <v>482</v>
      </c>
      <c r="I30" t="e">
        <f t="shared" si="1"/>
        <v>#N/A</v>
      </c>
      <c r="K30" t="s">
        <v>261</v>
      </c>
      <c r="L30" t="s">
        <v>260</v>
      </c>
      <c r="M30" t="s">
        <v>195</v>
      </c>
      <c r="N30" t="s">
        <v>47</v>
      </c>
    </row>
    <row r="31" spans="1:15" x14ac:dyDescent="0.4">
      <c r="A31" s="1">
        <v>30</v>
      </c>
      <c r="B31" s="1" t="str">
        <f t="shared" si="0"/>
        <v>SW30</v>
      </c>
      <c r="C31" t="s">
        <v>73</v>
      </c>
      <c r="D31" t="s">
        <v>89</v>
      </c>
      <c r="E31">
        <v>6</v>
      </c>
      <c r="F31">
        <v>2</v>
      </c>
      <c r="G31" t="s">
        <v>127</v>
      </c>
      <c r="H31" t="s">
        <v>489</v>
      </c>
      <c r="I31" t="e">
        <f t="shared" si="1"/>
        <v>#N/A</v>
      </c>
      <c r="K31" t="s">
        <v>263</v>
      </c>
      <c r="L31" t="s">
        <v>262</v>
      </c>
      <c r="M31" t="s">
        <v>195</v>
      </c>
      <c r="N31" t="s">
        <v>48</v>
      </c>
    </row>
    <row r="32" spans="1:15" x14ac:dyDescent="0.4">
      <c r="A32" s="1">
        <v>101</v>
      </c>
      <c r="B32" s="1" t="str">
        <f t="shared" si="0"/>
        <v>SW101</v>
      </c>
      <c r="C32" t="s">
        <v>74</v>
      </c>
      <c r="D32" t="s">
        <v>89</v>
      </c>
      <c r="E32">
        <v>6</v>
      </c>
      <c r="F32">
        <v>5</v>
      </c>
      <c r="G32" t="s">
        <v>128</v>
      </c>
      <c r="H32" t="s">
        <v>486</v>
      </c>
      <c r="I32" t="e">
        <f t="shared" si="1"/>
        <v>#N/A</v>
      </c>
      <c r="K32" t="s">
        <v>265</v>
      </c>
      <c r="L32" t="s">
        <v>264</v>
      </c>
      <c r="M32" t="s">
        <v>195</v>
      </c>
      <c r="N32" t="s">
        <v>49</v>
      </c>
    </row>
    <row r="33" spans="1:14" x14ac:dyDescent="0.4">
      <c r="A33" s="1">
        <v>102</v>
      </c>
      <c r="B33" s="1" t="str">
        <f t="shared" si="0"/>
        <v>SW102</v>
      </c>
      <c r="C33" t="s">
        <v>75</v>
      </c>
      <c r="D33" t="s">
        <v>89</v>
      </c>
      <c r="E33">
        <v>6</v>
      </c>
      <c r="F33">
        <v>6</v>
      </c>
      <c r="G33" t="s">
        <v>129</v>
      </c>
      <c r="H33" t="s">
        <v>257</v>
      </c>
      <c r="I33" t="e">
        <f t="shared" si="1"/>
        <v>#N/A</v>
      </c>
      <c r="K33" t="s">
        <v>267</v>
      </c>
      <c r="L33" t="s">
        <v>266</v>
      </c>
      <c r="M33" t="s">
        <v>195</v>
      </c>
      <c r="N33" t="s">
        <v>50</v>
      </c>
    </row>
    <row r="34" spans="1:14" x14ac:dyDescent="0.4">
      <c r="A34" s="1">
        <v>304</v>
      </c>
      <c r="B34" s="1" t="str">
        <f t="shared" ref="B34:B65" si="3">"SW"&amp;A34</f>
        <v>SW304</v>
      </c>
      <c r="C34" t="s">
        <v>76</v>
      </c>
      <c r="D34" t="s">
        <v>89</v>
      </c>
      <c r="E34">
        <v>6</v>
      </c>
      <c r="F34">
        <v>7</v>
      </c>
      <c r="G34" t="s">
        <v>130</v>
      </c>
      <c r="H34" t="str">
        <f t="shared" ref="H34:H44" si="4">VLOOKUP("KC_"&amp;C34,$K$3:$K$363,1,FALSE)</f>
        <v>KC_SPACE</v>
      </c>
      <c r="I34" t="e">
        <f t="shared" si="1"/>
        <v>#N/A</v>
      </c>
      <c r="K34" t="s">
        <v>269</v>
      </c>
      <c r="L34" t="s">
        <v>268</v>
      </c>
      <c r="M34" t="s">
        <v>195</v>
      </c>
      <c r="N34" t="s">
        <v>51</v>
      </c>
    </row>
    <row r="35" spans="1:14" x14ac:dyDescent="0.4">
      <c r="A35" s="1">
        <v>31</v>
      </c>
      <c r="B35" s="1" t="str">
        <f t="shared" si="3"/>
        <v>SW31</v>
      </c>
      <c r="C35" t="s">
        <v>5</v>
      </c>
      <c r="D35" t="s">
        <v>90</v>
      </c>
      <c r="E35">
        <v>1</v>
      </c>
      <c r="F35">
        <v>1</v>
      </c>
      <c r="G35" t="s">
        <v>131</v>
      </c>
      <c r="H35" t="str">
        <f t="shared" si="4"/>
        <v>KC_F5</v>
      </c>
      <c r="I35" t="e">
        <f t="shared" si="1"/>
        <v>#N/A</v>
      </c>
      <c r="K35" t="s">
        <v>271</v>
      </c>
      <c r="L35" t="s">
        <v>270</v>
      </c>
      <c r="M35" t="s">
        <v>195</v>
      </c>
      <c r="N35" t="s">
        <v>52</v>
      </c>
    </row>
    <row r="36" spans="1:14" x14ac:dyDescent="0.4">
      <c r="A36" s="1">
        <v>32</v>
      </c>
      <c r="B36" s="1" t="str">
        <f t="shared" si="3"/>
        <v>SW32</v>
      </c>
      <c r="C36" t="s">
        <v>6</v>
      </c>
      <c r="D36" t="s">
        <v>90</v>
      </c>
      <c r="E36">
        <v>1</v>
      </c>
      <c r="F36">
        <v>2</v>
      </c>
      <c r="G36" t="s">
        <v>132</v>
      </c>
      <c r="H36" t="str">
        <f t="shared" si="4"/>
        <v>KC_F6</v>
      </c>
      <c r="I36" t="e">
        <f t="shared" si="1"/>
        <v>#N/A</v>
      </c>
      <c r="K36" t="s">
        <v>273</v>
      </c>
      <c r="L36" t="s">
        <v>272</v>
      </c>
      <c r="M36" t="s">
        <v>195</v>
      </c>
      <c r="N36" t="s">
        <v>53</v>
      </c>
    </row>
    <row r="37" spans="1:14" x14ac:dyDescent="0.4">
      <c r="A37" s="1">
        <v>33</v>
      </c>
      <c r="B37" s="1" t="str">
        <f t="shared" si="3"/>
        <v>SW33</v>
      </c>
      <c r="C37" t="s">
        <v>7</v>
      </c>
      <c r="D37" t="s">
        <v>90</v>
      </c>
      <c r="E37">
        <v>1</v>
      </c>
      <c r="F37">
        <v>3</v>
      </c>
      <c r="G37" t="s">
        <v>133</v>
      </c>
      <c r="H37" t="str">
        <f t="shared" si="4"/>
        <v>KC_F7</v>
      </c>
      <c r="I37" t="e">
        <f t="shared" si="1"/>
        <v>#N/A</v>
      </c>
      <c r="K37" t="s">
        <v>275</v>
      </c>
      <c r="L37" t="s">
        <v>274</v>
      </c>
      <c r="M37" t="s">
        <v>195</v>
      </c>
      <c r="N37" t="s">
        <v>54</v>
      </c>
    </row>
    <row r="38" spans="1:14" x14ac:dyDescent="0.4">
      <c r="A38" s="1">
        <v>34</v>
      </c>
      <c r="B38" s="1" t="str">
        <f t="shared" si="3"/>
        <v>SW34</v>
      </c>
      <c r="C38" t="s">
        <v>8</v>
      </c>
      <c r="D38" t="s">
        <v>90</v>
      </c>
      <c r="E38">
        <v>1</v>
      </c>
      <c r="F38">
        <v>4</v>
      </c>
      <c r="G38" t="s">
        <v>134</v>
      </c>
      <c r="H38" t="str">
        <f t="shared" si="4"/>
        <v>KC_F8</v>
      </c>
      <c r="I38" t="e">
        <f t="shared" si="1"/>
        <v>#N/A</v>
      </c>
      <c r="K38" t="s">
        <v>277</v>
      </c>
      <c r="L38" t="s">
        <v>276</v>
      </c>
      <c r="M38" t="s">
        <v>195</v>
      </c>
      <c r="N38" t="s">
        <v>55</v>
      </c>
    </row>
    <row r="39" spans="1:14" x14ac:dyDescent="0.4">
      <c r="A39" s="1">
        <v>35</v>
      </c>
      <c r="B39" s="1" t="str">
        <f t="shared" si="3"/>
        <v>SW35</v>
      </c>
      <c r="C39" t="s">
        <v>9</v>
      </c>
      <c r="D39" t="s">
        <v>90</v>
      </c>
      <c r="E39">
        <v>1</v>
      </c>
      <c r="F39">
        <v>6</v>
      </c>
      <c r="G39" t="s">
        <v>135</v>
      </c>
      <c r="H39" t="str">
        <f t="shared" si="4"/>
        <v>KC_F9</v>
      </c>
      <c r="I39" t="e">
        <f t="shared" si="1"/>
        <v>#N/A</v>
      </c>
      <c r="K39" t="s">
        <v>279</v>
      </c>
      <c r="L39" t="s">
        <v>278</v>
      </c>
      <c r="M39" t="s">
        <v>195</v>
      </c>
      <c r="N39" t="s">
        <v>280</v>
      </c>
    </row>
    <row r="40" spans="1:14" x14ac:dyDescent="0.4">
      <c r="A40" s="1">
        <v>36</v>
      </c>
      <c r="B40" s="1" t="str">
        <f t="shared" si="3"/>
        <v>SW36</v>
      </c>
      <c r="C40" t="s">
        <v>10</v>
      </c>
      <c r="D40" t="s">
        <v>90</v>
      </c>
      <c r="E40">
        <v>1</v>
      </c>
      <c r="F40">
        <v>7</v>
      </c>
      <c r="G40" t="s">
        <v>136</v>
      </c>
      <c r="H40" t="str">
        <f t="shared" si="4"/>
        <v>KC_F10</v>
      </c>
      <c r="I40" t="e">
        <f t="shared" si="1"/>
        <v>#N/A</v>
      </c>
      <c r="K40" t="s">
        <v>282</v>
      </c>
      <c r="L40" t="s">
        <v>281</v>
      </c>
      <c r="M40" t="s">
        <v>195</v>
      </c>
      <c r="N40" t="s">
        <v>283</v>
      </c>
    </row>
    <row r="41" spans="1:14" x14ac:dyDescent="0.4">
      <c r="A41" s="1">
        <v>37</v>
      </c>
      <c r="B41" s="1" t="str">
        <f t="shared" si="3"/>
        <v>SW37</v>
      </c>
      <c r="C41" t="s">
        <v>11</v>
      </c>
      <c r="D41" t="s">
        <v>90</v>
      </c>
      <c r="E41">
        <v>1</v>
      </c>
      <c r="F41">
        <v>8</v>
      </c>
      <c r="G41" t="s">
        <v>137</v>
      </c>
      <c r="H41" t="str">
        <f t="shared" si="4"/>
        <v>KC_F11</v>
      </c>
      <c r="I41" t="e">
        <f t="shared" si="1"/>
        <v>#N/A</v>
      </c>
      <c r="K41" t="s">
        <v>285</v>
      </c>
      <c r="L41" t="s">
        <v>284</v>
      </c>
      <c r="M41" t="s">
        <v>195</v>
      </c>
      <c r="N41" t="s">
        <v>286</v>
      </c>
    </row>
    <row r="42" spans="1:14" x14ac:dyDescent="0.4">
      <c r="A42" s="1">
        <v>38</v>
      </c>
      <c r="B42" s="1" t="str">
        <f t="shared" si="3"/>
        <v>SW38</v>
      </c>
      <c r="C42" t="s">
        <v>12</v>
      </c>
      <c r="D42" t="s">
        <v>90</v>
      </c>
      <c r="E42">
        <v>1</v>
      </c>
      <c r="F42">
        <v>9</v>
      </c>
      <c r="G42" t="s">
        <v>138</v>
      </c>
      <c r="H42" t="str">
        <f t="shared" si="4"/>
        <v>KC_F12</v>
      </c>
      <c r="I42" t="e">
        <f t="shared" si="1"/>
        <v>#N/A</v>
      </c>
      <c r="K42" t="s">
        <v>288</v>
      </c>
      <c r="L42" t="s">
        <v>287</v>
      </c>
      <c r="M42" t="s">
        <v>195</v>
      </c>
      <c r="N42" t="s">
        <v>59</v>
      </c>
    </row>
    <row r="43" spans="1:14" x14ac:dyDescent="0.4">
      <c r="A43" s="1">
        <v>39</v>
      </c>
      <c r="B43" s="1" t="str">
        <f t="shared" si="3"/>
        <v>SW39</v>
      </c>
      <c r="C43" t="s">
        <v>13</v>
      </c>
      <c r="D43" t="s">
        <v>90</v>
      </c>
      <c r="E43">
        <v>1</v>
      </c>
      <c r="F43">
        <v>10</v>
      </c>
      <c r="G43" t="s">
        <v>139</v>
      </c>
      <c r="H43" t="str">
        <f t="shared" si="4"/>
        <v>KC_SYSREQ</v>
      </c>
      <c r="I43" t="e">
        <f t="shared" si="1"/>
        <v>#N/A</v>
      </c>
      <c r="K43" t="s">
        <v>290</v>
      </c>
      <c r="L43" t="s">
        <v>289</v>
      </c>
      <c r="M43" t="s">
        <v>195</v>
      </c>
      <c r="N43" t="s">
        <v>60</v>
      </c>
    </row>
    <row r="44" spans="1:14" x14ac:dyDescent="0.4">
      <c r="A44" s="1">
        <v>40</v>
      </c>
      <c r="B44" s="1" t="str">
        <f t="shared" si="3"/>
        <v>SW40</v>
      </c>
      <c r="C44" t="s">
        <v>85</v>
      </c>
      <c r="D44" t="s">
        <v>90</v>
      </c>
      <c r="E44">
        <v>1</v>
      </c>
      <c r="F44">
        <v>11</v>
      </c>
      <c r="G44" t="s">
        <v>140</v>
      </c>
      <c r="H44" t="str">
        <f t="shared" si="4"/>
        <v>KC_SCROLLLOCK</v>
      </c>
      <c r="I44" t="e">
        <f t="shared" si="1"/>
        <v>#N/A</v>
      </c>
      <c r="K44" t="s">
        <v>292</v>
      </c>
      <c r="L44" t="s">
        <v>291</v>
      </c>
      <c r="M44" t="s">
        <v>195</v>
      </c>
      <c r="N44" t="s">
        <v>61</v>
      </c>
    </row>
    <row r="45" spans="1:14" x14ac:dyDescent="0.4">
      <c r="A45" s="1">
        <v>41</v>
      </c>
      <c r="B45" s="1" t="str">
        <f t="shared" si="3"/>
        <v>SW41</v>
      </c>
      <c r="C45" t="s">
        <v>86</v>
      </c>
      <c r="D45" t="s">
        <v>90</v>
      </c>
      <c r="E45">
        <v>1</v>
      </c>
      <c r="F45">
        <v>12</v>
      </c>
      <c r="G45" t="s">
        <v>141</v>
      </c>
      <c r="H45" t="s">
        <v>413</v>
      </c>
      <c r="I45" t="e">
        <f t="shared" si="1"/>
        <v>#N/A</v>
      </c>
      <c r="K45" t="s">
        <v>294</v>
      </c>
      <c r="L45" t="s">
        <v>293</v>
      </c>
      <c r="M45" t="s">
        <v>195</v>
      </c>
      <c r="N45" t="s">
        <v>62</v>
      </c>
    </row>
    <row r="46" spans="1:14" x14ac:dyDescent="0.4">
      <c r="A46" s="1">
        <v>42</v>
      </c>
      <c r="B46" s="1" t="str">
        <f t="shared" si="3"/>
        <v>SW42</v>
      </c>
      <c r="C46" t="s">
        <v>20</v>
      </c>
      <c r="D46" t="s">
        <v>90</v>
      </c>
      <c r="E46">
        <v>2</v>
      </c>
      <c r="F46">
        <v>1</v>
      </c>
      <c r="G46" t="s">
        <v>142</v>
      </c>
      <c r="H46" t="s">
        <v>334</v>
      </c>
      <c r="I46" t="e">
        <f t="shared" si="1"/>
        <v>#N/A</v>
      </c>
      <c r="K46" t="s">
        <v>296</v>
      </c>
      <c r="L46" t="s">
        <v>295</v>
      </c>
      <c r="M46" t="s">
        <v>195</v>
      </c>
      <c r="N46" t="s">
        <v>63</v>
      </c>
    </row>
    <row r="47" spans="1:14" x14ac:dyDescent="0.4">
      <c r="A47" s="1">
        <v>43</v>
      </c>
      <c r="B47" s="1" t="str">
        <f t="shared" si="3"/>
        <v>SW43</v>
      </c>
      <c r="C47" t="s">
        <v>21</v>
      </c>
      <c r="D47" t="s">
        <v>90</v>
      </c>
      <c r="E47">
        <v>2</v>
      </c>
      <c r="F47">
        <v>2</v>
      </c>
      <c r="G47" t="s">
        <v>143</v>
      </c>
      <c r="H47" t="s">
        <v>336</v>
      </c>
      <c r="I47" t="e">
        <f t="shared" si="1"/>
        <v>#N/A</v>
      </c>
      <c r="K47" t="s">
        <v>298</v>
      </c>
      <c r="L47" t="s">
        <v>297</v>
      </c>
      <c r="M47" t="s">
        <v>195</v>
      </c>
      <c r="N47" t="s">
        <v>64</v>
      </c>
    </row>
    <row r="48" spans="1:14" x14ac:dyDescent="0.4">
      <c r="A48" s="1">
        <v>44</v>
      </c>
      <c r="B48" s="1" t="str">
        <f t="shared" si="3"/>
        <v>SW44</v>
      </c>
      <c r="C48" t="s">
        <v>22</v>
      </c>
      <c r="D48" t="s">
        <v>90</v>
      </c>
      <c r="E48">
        <v>2</v>
      </c>
      <c r="F48">
        <v>3</v>
      </c>
      <c r="G48" t="s">
        <v>144</v>
      </c>
      <c r="H48" t="s">
        <v>338</v>
      </c>
      <c r="I48" t="e">
        <f t="shared" si="1"/>
        <v>#N/A</v>
      </c>
      <c r="K48" t="s">
        <v>300</v>
      </c>
      <c r="L48" t="s">
        <v>299</v>
      </c>
      <c r="M48" t="s">
        <v>195</v>
      </c>
      <c r="N48" t="s">
        <v>65</v>
      </c>
    </row>
    <row r="49" spans="1:15" x14ac:dyDescent="0.4">
      <c r="A49" s="1">
        <v>45</v>
      </c>
      <c r="B49" s="1" t="str">
        <f t="shared" si="3"/>
        <v>SW45</v>
      </c>
      <c r="C49" t="s">
        <v>23</v>
      </c>
      <c r="D49" t="s">
        <v>90</v>
      </c>
      <c r="E49">
        <v>2</v>
      </c>
      <c r="F49">
        <v>4</v>
      </c>
      <c r="G49" t="s">
        <v>145</v>
      </c>
      <c r="H49" t="s">
        <v>340</v>
      </c>
      <c r="I49" t="e">
        <f t="shared" si="1"/>
        <v>#N/A</v>
      </c>
      <c r="K49" t="s">
        <v>302</v>
      </c>
      <c r="L49" t="s">
        <v>301</v>
      </c>
      <c r="M49" t="s">
        <v>195</v>
      </c>
      <c r="N49" t="s">
        <v>303</v>
      </c>
    </row>
    <row r="50" spans="1:15" x14ac:dyDescent="0.4">
      <c r="A50" s="1">
        <v>46</v>
      </c>
      <c r="B50" s="1" t="str">
        <f t="shared" si="3"/>
        <v>SW46</v>
      </c>
      <c r="C50">
        <v>0</v>
      </c>
      <c r="D50" t="s">
        <v>90</v>
      </c>
      <c r="E50">
        <v>2</v>
      </c>
      <c r="F50">
        <v>5</v>
      </c>
      <c r="G50" t="s">
        <v>146</v>
      </c>
      <c r="H50" t="str">
        <f>VLOOKUP("KC_"&amp;C50,$K$3:$K$363,1,FALSE)</f>
        <v>KC_0</v>
      </c>
      <c r="I50" t="str">
        <f t="shared" si="1"/>
        <v>JP_0</v>
      </c>
      <c r="K50" t="s">
        <v>305</v>
      </c>
      <c r="L50" t="s">
        <v>304</v>
      </c>
      <c r="M50" t="s">
        <v>195</v>
      </c>
      <c r="N50" t="s">
        <v>306</v>
      </c>
    </row>
    <row r="51" spans="1:15" x14ac:dyDescent="0.4">
      <c r="A51" s="1">
        <v>47</v>
      </c>
      <c r="B51" s="1" t="str">
        <f t="shared" si="3"/>
        <v>SW47</v>
      </c>
      <c r="C51" t="s">
        <v>24</v>
      </c>
      <c r="D51" t="s">
        <v>90</v>
      </c>
      <c r="E51">
        <v>2</v>
      </c>
      <c r="F51">
        <v>6</v>
      </c>
      <c r="G51" t="s">
        <v>147</v>
      </c>
      <c r="H51" t="s">
        <v>342</v>
      </c>
      <c r="I51" t="e">
        <f t="shared" si="1"/>
        <v>#N/A</v>
      </c>
      <c r="K51" t="s">
        <v>308</v>
      </c>
      <c r="L51" t="s">
        <v>307</v>
      </c>
      <c r="M51" t="s">
        <v>195</v>
      </c>
      <c r="N51" t="s">
        <v>309</v>
      </c>
    </row>
    <row r="52" spans="1:15" x14ac:dyDescent="0.4">
      <c r="A52" s="1">
        <v>48</v>
      </c>
      <c r="B52" s="1" t="str">
        <f t="shared" si="3"/>
        <v>SW48</v>
      </c>
      <c r="C52" t="s">
        <v>25</v>
      </c>
      <c r="D52" t="s">
        <v>90</v>
      </c>
      <c r="E52">
        <v>2</v>
      </c>
      <c r="F52">
        <v>7</v>
      </c>
      <c r="G52" t="s">
        <v>148</v>
      </c>
      <c r="H52" t="s">
        <v>344</v>
      </c>
      <c r="I52" t="e">
        <f t="shared" si="1"/>
        <v>#N/A</v>
      </c>
      <c r="K52" t="s">
        <v>311</v>
      </c>
      <c r="L52" t="s">
        <v>310</v>
      </c>
      <c r="M52" t="s">
        <v>195</v>
      </c>
      <c r="N52" t="s">
        <v>312</v>
      </c>
    </row>
    <row r="53" spans="1:15" x14ac:dyDescent="0.4">
      <c r="A53" s="1">
        <v>49</v>
      </c>
      <c r="B53" s="1" t="str">
        <f t="shared" si="3"/>
        <v>SW49</v>
      </c>
      <c r="C53" t="s">
        <v>26</v>
      </c>
      <c r="D53" t="s">
        <v>90</v>
      </c>
      <c r="E53">
        <v>2</v>
      </c>
      <c r="F53">
        <v>8</v>
      </c>
      <c r="G53" t="s">
        <v>149</v>
      </c>
      <c r="H53" t="s">
        <v>346</v>
      </c>
      <c r="I53" t="e">
        <f t="shared" si="1"/>
        <v>#N/A</v>
      </c>
      <c r="K53" t="s">
        <v>314</v>
      </c>
      <c r="L53" t="s">
        <v>313</v>
      </c>
      <c r="M53" t="s">
        <v>195</v>
      </c>
      <c r="N53" t="s">
        <v>315</v>
      </c>
      <c r="O53" t="s">
        <v>316</v>
      </c>
    </row>
    <row r="54" spans="1:15" x14ac:dyDescent="0.4">
      <c r="A54" s="1">
        <v>50</v>
      </c>
      <c r="B54" s="1" t="str">
        <f t="shared" si="3"/>
        <v>SW50</v>
      </c>
      <c r="C54" t="s">
        <v>84</v>
      </c>
      <c r="D54" t="s">
        <v>90</v>
      </c>
      <c r="E54">
        <v>2</v>
      </c>
      <c r="F54">
        <v>9</v>
      </c>
      <c r="G54" t="s">
        <v>150</v>
      </c>
      <c r="H54" t="s">
        <v>381</v>
      </c>
      <c r="I54" t="e">
        <f t="shared" si="1"/>
        <v>#N/A</v>
      </c>
      <c r="K54" t="s">
        <v>318</v>
      </c>
      <c r="L54" t="s">
        <v>317</v>
      </c>
      <c r="M54" t="s">
        <v>195</v>
      </c>
      <c r="N54" t="s">
        <v>319</v>
      </c>
      <c r="O54" t="s">
        <v>320</v>
      </c>
    </row>
    <row r="55" spans="1:15" x14ac:dyDescent="0.4">
      <c r="A55" s="1">
        <v>51</v>
      </c>
      <c r="B55" s="1" t="str">
        <f t="shared" si="3"/>
        <v>SW51</v>
      </c>
      <c r="C55" t="s">
        <v>28</v>
      </c>
      <c r="D55" t="s">
        <v>90</v>
      </c>
      <c r="E55">
        <v>2</v>
      </c>
      <c r="F55">
        <v>10</v>
      </c>
      <c r="G55" t="s">
        <v>151</v>
      </c>
      <c r="H55" t="str">
        <f>VLOOKUP("KC_"&amp;C55,$K$3:$K$363,1,FALSE)</f>
        <v>KC_INSERT</v>
      </c>
      <c r="I55" t="e">
        <f t="shared" si="1"/>
        <v>#N/A</v>
      </c>
      <c r="K55" t="s">
        <v>322</v>
      </c>
      <c r="L55" t="s">
        <v>321</v>
      </c>
      <c r="M55" t="s">
        <v>195</v>
      </c>
      <c r="N55" t="s">
        <v>323</v>
      </c>
      <c r="O55" t="s">
        <v>68</v>
      </c>
    </row>
    <row r="56" spans="1:15" x14ac:dyDescent="0.4">
      <c r="A56" s="1">
        <v>52</v>
      </c>
      <c r="B56" s="1" t="str">
        <f t="shared" si="3"/>
        <v>SW52</v>
      </c>
      <c r="C56" t="s">
        <v>29</v>
      </c>
      <c r="D56" t="s">
        <v>90</v>
      </c>
      <c r="E56">
        <v>2</v>
      </c>
      <c r="F56">
        <v>11</v>
      </c>
      <c r="G56" t="s">
        <v>152</v>
      </c>
      <c r="H56" t="str">
        <f>VLOOKUP("KC_"&amp;C56,$K$3:$K$363,1,FALSE)</f>
        <v>KC_HOME</v>
      </c>
      <c r="I56" t="e">
        <f t="shared" si="1"/>
        <v>#N/A</v>
      </c>
      <c r="K56" t="s">
        <v>325</v>
      </c>
      <c r="L56" t="s">
        <v>662</v>
      </c>
      <c r="M56" t="s">
        <v>195</v>
      </c>
      <c r="N56" t="s">
        <v>16</v>
      </c>
    </row>
    <row r="57" spans="1:15" x14ac:dyDescent="0.4">
      <c r="A57" s="1">
        <v>53</v>
      </c>
      <c r="B57" s="1" t="str">
        <f t="shared" si="3"/>
        <v>SW53</v>
      </c>
      <c r="C57" t="s">
        <v>87</v>
      </c>
      <c r="D57" t="s">
        <v>90</v>
      </c>
      <c r="E57">
        <v>2</v>
      </c>
      <c r="F57">
        <v>12</v>
      </c>
      <c r="G57" t="s">
        <v>153</v>
      </c>
      <c r="H57" t="s">
        <v>612</v>
      </c>
      <c r="I57" t="e">
        <f t="shared" si="1"/>
        <v>#N/A</v>
      </c>
      <c r="K57" t="s">
        <v>327</v>
      </c>
      <c r="L57" t="s">
        <v>326</v>
      </c>
      <c r="M57" t="s">
        <v>195</v>
      </c>
    </row>
    <row r="58" spans="1:15" x14ac:dyDescent="0.4">
      <c r="A58" s="1">
        <v>54</v>
      </c>
      <c r="B58" s="1" t="str">
        <f t="shared" si="3"/>
        <v>SW54</v>
      </c>
      <c r="C58" t="s">
        <v>36</v>
      </c>
      <c r="D58" t="s">
        <v>90</v>
      </c>
      <c r="E58">
        <v>3</v>
      </c>
      <c r="F58">
        <v>1</v>
      </c>
      <c r="G58" t="s">
        <v>154</v>
      </c>
      <c r="H58" t="str">
        <f>VLOOKUP("KC_"&amp;C58,$K$3:$K$363,1,FALSE)</f>
        <v>KC_Y</v>
      </c>
      <c r="I58" t="str">
        <f t="shared" si="1"/>
        <v>JP_Y</v>
      </c>
      <c r="K58" t="s">
        <v>329</v>
      </c>
      <c r="L58" t="s">
        <v>328</v>
      </c>
      <c r="M58" t="s">
        <v>195</v>
      </c>
      <c r="N58" t="s">
        <v>18</v>
      </c>
    </row>
    <row r="59" spans="1:15" x14ac:dyDescent="0.4">
      <c r="A59" s="1">
        <v>55</v>
      </c>
      <c r="B59" s="1" t="str">
        <f t="shared" si="3"/>
        <v>SW55</v>
      </c>
      <c r="C59" t="s">
        <v>37</v>
      </c>
      <c r="D59" t="s">
        <v>90</v>
      </c>
      <c r="E59">
        <v>3</v>
      </c>
      <c r="F59">
        <v>2</v>
      </c>
      <c r="G59" t="s">
        <v>155</v>
      </c>
      <c r="H59" t="str">
        <f>VLOOKUP("KC_"&amp;C59,$K$3:$K$363,1,FALSE)</f>
        <v>KC_U</v>
      </c>
      <c r="I59" t="str">
        <f t="shared" si="1"/>
        <v>JP_U</v>
      </c>
      <c r="K59" t="s">
        <v>331</v>
      </c>
      <c r="L59" t="s">
        <v>330</v>
      </c>
      <c r="M59" t="s">
        <v>195</v>
      </c>
      <c r="N59" t="s">
        <v>19</v>
      </c>
    </row>
    <row r="60" spans="1:15" x14ac:dyDescent="0.4">
      <c r="A60" s="1">
        <v>56</v>
      </c>
      <c r="B60" s="1" t="str">
        <f t="shared" si="3"/>
        <v>SW56</v>
      </c>
      <c r="C60" t="s">
        <v>38</v>
      </c>
      <c r="D60" t="s">
        <v>90</v>
      </c>
      <c r="E60">
        <v>3</v>
      </c>
      <c r="F60">
        <v>3</v>
      </c>
      <c r="G60" t="s">
        <v>156</v>
      </c>
      <c r="H60" t="str">
        <f>VLOOKUP("KC_"&amp;C60,$K$3:$K$363,1,FALSE)</f>
        <v>KC_I</v>
      </c>
      <c r="I60" t="str">
        <f t="shared" si="1"/>
        <v>JP_I</v>
      </c>
      <c r="K60" t="s">
        <v>333</v>
      </c>
      <c r="L60" t="s">
        <v>332</v>
      </c>
      <c r="M60" t="s">
        <v>195</v>
      </c>
      <c r="N60" t="s">
        <v>0</v>
      </c>
    </row>
    <row r="61" spans="1:15" x14ac:dyDescent="0.4">
      <c r="A61" s="1">
        <v>57</v>
      </c>
      <c r="B61" s="1" t="str">
        <f t="shared" si="3"/>
        <v>SW57</v>
      </c>
      <c r="C61" t="s">
        <v>39</v>
      </c>
      <c r="D61" t="s">
        <v>90</v>
      </c>
      <c r="E61">
        <v>3</v>
      </c>
      <c r="F61">
        <v>4</v>
      </c>
      <c r="G61" t="s">
        <v>157</v>
      </c>
      <c r="H61" t="str">
        <f>VLOOKUP("KC_"&amp;C61,$K$3:$K$363,1,FALSE)</f>
        <v>KC_O</v>
      </c>
      <c r="I61" t="str">
        <f t="shared" si="1"/>
        <v>JP_O</v>
      </c>
      <c r="K61" t="s">
        <v>335</v>
      </c>
      <c r="L61" t="s">
        <v>663</v>
      </c>
      <c r="M61" t="s">
        <v>195</v>
      </c>
      <c r="N61" t="s">
        <v>20</v>
      </c>
    </row>
    <row r="62" spans="1:15" x14ac:dyDescent="0.4">
      <c r="A62" s="1">
        <v>58</v>
      </c>
      <c r="B62" s="1" t="str">
        <f t="shared" si="3"/>
        <v>SW58</v>
      </c>
      <c r="C62" t="s">
        <v>40</v>
      </c>
      <c r="D62" t="s">
        <v>90</v>
      </c>
      <c r="E62">
        <v>3</v>
      </c>
      <c r="F62">
        <v>5</v>
      </c>
      <c r="G62" t="s">
        <v>158</v>
      </c>
      <c r="H62" t="str">
        <f>VLOOKUP("KC_"&amp;C62,$K$3:$K$363,1,FALSE)</f>
        <v>KC_P</v>
      </c>
      <c r="I62" t="str">
        <f t="shared" si="1"/>
        <v>JP_P</v>
      </c>
      <c r="K62" t="s">
        <v>337</v>
      </c>
      <c r="L62" t="s">
        <v>336</v>
      </c>
      <c r="M62" t="s">
        <v>195</v>
      </c>
      <c r="N62" t="s">
        <v>21</v>
      </c>
    </row>
    <row r="63" spans="1:15" x14ac:dyDescent="0.4">
      <c r="A63" s="1">
        <v>59</v>
      </c>
      <c r="B63" s="1" t="str">
        <f t="shared" si="3"/>
        <v>SW59</v>
      </c>
      <c r="C63" t="s">
        <v>41</v>
      </c>
      <c r="D63" t="s">
        <v>90</v>
      </c>
      <c r="E63">
        <v>3</v>
      </c>
      <c r="F63">
        <v>6</v>
      </c>
      <c r="G63" t="s">
        <v>159</v>
      </c>
      <c r="H63" t="s">
        <v>348</v>
      </c>
      <c r="I63" t="e">
        <f t="shared" si="1"/>
        <v>#N/A</v>
      </c>
      <c r="K63" t="s">
        <v>339</v>
      </c>
      <c r="L63" t="s">
        <v>338</v>
      </c>
      <c r="M63" t="s">
        <v>195</v>
      </c>
      <c r="N63" t="s">
        <v>22</v>
      </c>
    </row>
    <row r="64" spans="1:15" x14ac:dyDescent="0.4">
      <c r="A64" s="1">
        <v>60</v>
      </c>
      <c r="B64" s="1" t="str">
        <f t="shared" si="3"/>
        <v>SW60</v>
      </c>
      <c r="C64" t="s">
        <v>42</v>
      </c>
      <c r="D64" t="s">
        <v>90</v>
      </c>
      <c r="E64">
        <v>3</v>
      </c>
      <c r="F64">
        <v>7</v>
      </c>
      <c r="G64" t="s">
        <v>160</v>
      </c>
      <c r="H64" t="s">
        <v>350</v>
      </c>
      <c r="I64" t="e">
        <f t="shared" si="1"/>
        <v>#N/A</v>
      </c>
      <c r="K64" t="s">
        <v>341</v>
      </c>
      <c r="L64" t="s">
        <v>340</v>
      </c>
      <c r="M64" t="s">
        <v>195</v>
      </c>
      <c r="N64" t="s">
        <v>23</v>
      </c>
    </row>
    <row r="65" spans="1:15" x14ac:dyDescent="0.4">
      <c r="A65" s="1">
        <v>61</v>
      </c>
      <c r="B65" s="1" t="str">
        <f t="shared" si="3"/>
        <v>SW61</v>
      </c>
      <c r="C65" t="s">
        <v>44</v>
      </c>
      <c r="D65" t="s">
        <v>90</v>
      </c>
      <c r="E65">
        <v>3</v>
      </c>
      <c r="F65">
        <v>10</v>
      </c>
      <c r="G65" t="s">
        <v>161</v>
      </c>
      <c r="H65" t="str">
        <f>VLOOKUP("KC_"&amp;C65,$K$3:$K$363,1,FALSE)</f>
        <v>KC_DELETE</v>
      </c>
      <c r="I65" t="e">
        <f t="shared" si="1"/>
        <v>#N/A</v>
      </c>
      <c r="K65" t="s">
        <v>343</v>
      </c>
      <c r="L65" t="s">
        <v>342</v>
      </c>
      <c r="M65" t="s">
        <v>195</v>
      </c>
      <c r="N65" t="s">
        <v>24</v>
      </c>
    </row>
    <row r="66" spans="1:15" x14ac:dyDescent="0.4">
      <c r="A66" s="1">
        <v>62</v>
      </c>
      <c r="B66" s="1" t="str">
        <f t="shared" ref="B66:B97" si="5">"SW"&amp;A66</f>
        <v>SW62</v>
      </c>
      <c r="C66" t="s">
        <v>45</v>
      </c>
      <c r="D66" t="s">
        <v>90</v>
      </c>
      <c r="E66">
        <v>3</v>
      </c>
      <c r="F66">
        <v>11</v>
      </c>
      <c r="G66" t="s">
        <v>162</v>
      </c>
      <c r="H66" t="str">
        <f>VLOOKUP("KC_"&amp;C66,$K$3:$K$363,1,FALSE)</f>
        <v>KC_END</v>
      </c>
      <c r="I66" t="e">
        <f t="shared" si="1"/>
        <v>#N/A</v>
      </c>
      <c r="K66" t="s">
        <v>345</v>
      </c>
      <c r="L66" t="s">
        <v>344</v>
      </c>
      <c r="M66" t="s">
        <v>195</v>
      </c>
      <c r="N66" t="s">
        <v>25</v>
      </c>
    </row>
    <row r="67" spans="1:15" x14ac:dyDescent="0.4">
      <c r="A67" s="1">
        <v>63</v>
      </c>
      <c r="B67" s="1" t="str">
        <f t="shared" si="5"/>
        <v>SW63</v>
      </c>
      <c r="C67" t="s">
        <v>88</v>
      </c>
      <c r="D67" t="s">
        <v>90</v>
      </c>
      <c r="E67">
        <v>3</v>
      </c>
      <c r="F67">
        <v>12</v>
      </c>
      <c r="G67" t="s">
        <v>163</v>
      </c>
      <c r="H67" t="s">
        <v>420</v>
      </c>
      <c r="I67" t="e">
        <f t="shared" ref="I67:I96" si="6">VLOOKUP("JP_"&amp;C67,$L$3:$L$363,1,FALSE)</f>
        <v>#N/A</v>
      </c>
      <c r="K67" t="s">
        <v>347</v>
      </c>
      <c r="L67" t="s">
        <v>346</v>
      </c>
      <c r="M67" t="s">
        <v>195</v>
      </c>
      <c r="N67" t="s">
        <v>26</v>
      </c>
    </row>
    <row r="68" spans="1:15" x14ac:dyDescent="0.4">
      <c r="A68" s="1">
        <v>64</v>
      </c>
      <c r="B68" s="1" t="str">
        <f t="shared" si="5"/>
        <v>SW64</v>
      </c>
      <c r="C68" t="s">
        <v>52</v>
      </c>
      <c r="D68" t="s">
        <v>90</v>
      </c>
      <c r="E68">
        <v>4</v>
      </c>
      <c r="F68">
        <v>1</v>
      </c>
      <c r="G68" t="s">
        <v>164</v>
      </c>
      <c r="H68" t="str">
        <f>VLOOKUP("KC_"&amp;C68,$K$3:$K$363,1,FALSE)</f>
        <v>KC_H</v>
      </c>
      <c r="I68" t="str">
        <f t="shared" si="6"/>
        <v>JP_H</v>
      </c>
      <c r="K68" t="s">
        <v>349</v>
      </c>
      <c r="L68" t="s">
        <v>348</v>
      </c>
      <c r="M68" t="s">
        <v>195</v>
      </c>
      <c r="N68" t="s">
        <v>41</v>
      </c>
    </row>
    <row r="69" spans="1:15" x14ac:dyDescent="0.4">
      <c r="A69" s="1">
        <v>65</v>
      </c>
      <c r="B69" s="1" t="str">
        <f t="shared" si="5"/>
        <v>SW65</v>
      </c>
      <c r="C69" t="s">
        <v>53</v>
      </c>
      <c r="D69" t="s">
        <v>90</v>
      </c>
      <c r="E69">
        <v>4</v>
      </c>
      <c r="F69">
        <v>2</v>
      </c>
      <c r="G69" t="s">
        <v>165</v>
      </c>
      <c r="H69" t="str">
        <f>VLOOKUP("KC_"&amp;C69,$K$3:$K$363,1,FALSE)</f>
        <v>KC_J</v>
      </c>
      <c r="I69" t="str">
        <f t="shared" si="6"/>
        <v>JP_J</v>
      </c>
      <c r="K69" t="s">
        <v>351</v>
      </c>
      <c r="L69" t="s">
        <v>350</v>
      </c>
      <c r="M69" t="s">
        <v>195</v>
      </c>
      <c r="N69" t="s">
        <v>42</v>
      </c>
    </row>
    <row r="70" spans="1:15" x14ac:dyDescent="0.4">
      <c r="A70" s="1">
        <v>66</v>
      </c>
      <c r="B70" s="1" t="str">
        <f t="shared" si="5"/>
        <v>SW66</v>
      </c>
      <c r="C70" t="s">
        <v>54</v>
      </c>
      <c r="D70" t="s">
        <v>90</v>
      </c>
      <c r="E70">
        <v>4</v>
      </c>
      <c r="F70">
        <v>3</v>
      </c>
      <c r="G70" t="s">
        <v>166</v>
      </c>
      <c r="H70" t="str">
        <f>VLOOKUP("KC_"&amp;C70,$K$3:$K$363,1,FALSE)</f>
        <v>KC_K</v>
      </c>
      <c r="I70" t="str">
        <f t="shared" si="6"/>
        <v>JP_K</v>
      </c>
      <c r="K70" t="s">
        <v>353</v>
      </c>
      <c r="L70" t="s">
        <v>352</v>
      </c>
      <c r="M70" t="s">
        <v>195</v>
      </c>
      <c r="N70" t="s">
        <v>354</v>
      </c>
      <c r="O70" t="s">
        <v>14</v>
      </c>
    </row>
    <row r="71" spans="1:15" x14ac:dyDescent="0.4">
      <c r="A71" s="1">
        <v>67</v>
      </c>
      <c r="B71" s="1" t="str">
        <f t="shared" si="5"/>
        <v>SW67</v>
      </c>
      <c r="C71" t="s">
        <v>55</v>
      </c>
      <c r="D71" t="s">
        <v>90</v>
      </c>
      <c r="E71">
        <v>4</v>
      </c>
      <c r="F71">
        <v>4</v>
      </c>
      <c r="G71" t="s">
        <v>167</v>
      </c>
      <c r="H71" t="str">
        <f>VLOOKUP("KC_"&amp;C71,$K$3:$K$363,1,FALSE)</f>
        <v>KC_L</v>
      </c>
      <c r="I71" t="str">
        <f t="shared" si="6"/>
        <v>JP_L</v>
      </c>
      <c r="K71" t="s">
        <v>356</v>
      </c>
      <c r="L71" t="s">
        <v>355</v>
      </c>
      <c r="M71" t="s">
        <v>195</v>
      </c>
      <c r="N71" t="s">
        <v>56</v>
      </c>
    </row>
    <row r="72" spans="1:15" x14ac:dyDescent="0.4">
      <c r="A72" s="1">
        <v>68</v>
      </c>
      <c r="B72" s="1" t="str">
        <f t="shared" si="5"/>
        <v>SW68</v>
      </c>
      <c r="C72" t="s">
        <v>56</v>
      </c>
      <c r="D72" t="s">
        <v>90</v>
      </c>
      <c r="E72">
        <v>4</v>
      </c>
      <c r="F72">
        <v>5</v>
      </c>
      <c r="G72" t="s">
        <v>168</v>
      </c>
      <c r="H72" t="s">
        <v>355</v>
      </c>
      <c r="I72" t="e">
        <f t="shared" si="6"/>
        <v>#N/A</v>
      </c>
      <c r="K72" t="s">
        <v>358</v>
      </c>
      <c r="L72" t="s">
        <v>357</v>
      </c>
      <c r="M72" t="s">
        <v>195</v>
      </c>
      <c r="N72" t="s">
        <v>57</v>
      </c>
    </row>
    <row r="73" spans="1:15" x14ac:dyDescent="0.4">
      <c r="A73" s="1">
        <v>69</v>
      </c>
      <c r="B73" s="1" t="str">
        <f t="shared" si="5"/>
        <v>SW69</v>
      </c>
      <c r="C73" t="s">
        <v>57</v>
      </c>
      <c r="D73" t="s">
        <v>90</v>
      </c>
      <c r="E73">
        <v>4</v>
      </c>
      <c r="F73">
        <v>6</v>
      </c>
      <c r="G73" t="s">
        <v>169</v>
      </c>
      <c r="H73" t="str">
        <f>VLOOKUP("KC_"&amp;C73,$K$3:$K$363,1,FALSE)</f>
        <v>KC_GRV</v>
      </c>
      <c r="I73" t="str">
        <f t="shared" si="6"/>
        <v>JP_ZKHK</v>
      </c>
      <c r="K73" t="s">
        <v>360</v>
      </c>
      <c r="L73" t="s">
        <v>359</v>
      </c>
      <c r="M73" t="s">
        <v>195</v>
      </c>
      <c r="N73" t="s">
        <v>58</v>
      </c>
    </row>
    <row r="74" spans="1:15" x14ac:dyDescent="0.4">
      <c r="A74" s="1">
        <v>70</v>
      </c>
      <c r="B74" s="1" t="str">
        <f t="shared" si="5"/>
        <v>SW70</v>
      </c>
      <c r="C74" t="s">
        <v>58</v>
      </c>
      <c r="D74" t="s">
        <v>90</v>
      </c>
      <c r="E74">
        <v>4</v>
      </c>
      <c r="F74">
        <v>7</v>
      </c>
      <c r="G74" t="s">
        <v>170</v>
      </c>
      <c r="H74" t="s">
        <v>359</v>
      </c>
      <c r="I74" t="e">
        <f t="shared" si="6"/>
        <v>#N/A</v>
      </c>
      <c r="K74" t="s">
        <v>362</v>
      </c>
      <c r="L74" t="s">
        <v>361</v>
      </c>
      <c r="M74" t="s">
        <v>195</v>
      </c>
      <c r="N74" t="s">
        <v>66</v>
      </c>
    </row>
    <row r="75" spans="1:15" x14ac:dyDescent="0.4">
      <c r="A75" s="1">
        <v>901</v>
      </c>
      <c r="B75" s="1" t="str">
        <f t="shared" si="5"/>
        <v>SW901</v>
      </c>
      <c r="C75" t="s">
        <v>43</v>
      </c>
      <c r="D75" t="s">
        <v>90</v>
      </c>
      <c r="E75">
        <v>4</v>
      </c>
      <c r="F75">
        <v>8</v>
      </c>
      <c r="G75" t="s">
        <v>171</v>
      </c>
      <c r="H75" t="str">
        <f>VLOOKUP("KC_"&amp;C75,$K$3:$K$363,1,FALSE)</f>
        <v>KC_ENTER</v>
      </c>
      <c r="I75" t="e">
        <f t="shared" si="6"/>
        <v>#N/A</v>
      </c>
      <c r="K75" t="s">
        <v>364</v>
      </c>
      <c r="L75" t="s">
        <v>363</v>
      </c>
      <c r="M75" t="s">
        <v>195</v>
      </c>
      <c r="N75" t="s">
        <v>67</v>
      </c>
    </row>
    <row r="76" spans="1:15" x14ac:dyDescent="0.4">
      <c r="A76" s="1">
        <v>71</v>
      </c>
      <c r="B76" s="1" t="str">
        <f t="shared" si="5"/>
        <v>SW71</v>
      </c>
      <c r="C76" t="s">
        <v>63</v>
      </c>
      <c r="D76" t="s">
        <v>90</v>
      </c>
      <c r="E76">
        <v>5</v>
      </c>
      <c r="F76">
        <v>1</v>
      </c>
      <c r="G76" t="s">
        <v>172</v>
      </c>
      <c r="H76" t="str">
        <f>VLOOKUP("KC_"&amp;C76,$K$3:$K$363,1,FALSE)</f>
        <v>KC_B</v>
      </c>
      <c r="I76" t="str">
        <f t="shared" si="6"/>
        <v>JP_B</v>
      </c>
      <c r="K76" t="s">
        <v>366</v>
      </c>
      <c r="L76" t="s">
        <v>365</v>
      </c>
      <c r="M76" t="s">
        <v>195</v>
      </c>
      <c r="N76" t="s">
        <v>68</v>
      </c>
    </row>
    <row r="77" spans="1:15" x14ac:dyDescent="0.4">
      <c r="A77" s="1">
        <v>72</v>
      </c>
      <c r="B77" s="1" t="str">
        <f t="shared" si="5"/>
        <v>SW72</v>
      </c>
      <c r="C77" t="s">
        <v>64</v>
      </c>
      <c r="D77" t="s">
        <v>90</v>
      </c>
      <c r="E77">
        <v>5</v>
      </c>
      <c r="F77">
        <v>2</v>
      </c>
      <c r="G77" t="s">
        <v>173</v>
      </c>
      <c r="H77" t="str">
        <f>VLOOKUP("KC_"&amp;C77,$K$3:$K$363,1,FALSE)</f>
        <v>KC_N</v>
      </c>
      <c r="I77" t="str">
        <f t="shared" si="6"/>
        <v>JP_N</v>
      </c>
      <c r="K77" t="s">
        <v>368</v>
      </c>
      <c r="L77" t="s">
        <v>367</v>
      </c>
      <c r="M77" t="s">
        <v>195</v>
      </c>
      <c r="N77" t="s">
        <v>69</v>
      </c>
    </row>
    <row r="78" spans="1:15" x14ac:dyDescent="0.4">
      <c r="A78" s="1">
        <v>73</v>
      </c>
      <c r="B78" s="1" t="str">
        <f t="shared" si="5"/>
        <v>SW73</v>
      </c>
      <c r="C78" t="s">
        <v>65</v>
      </c>
      <c r="D78" t="s">
        <v>90</v>
      </c>
      <c r="E78">
        <v>5</v>
      </c>
      <c r="F78">
        <v>3</v>
      </c>
      <c r="G78" t="s">
        <v>174</v>
      </c>
      <c r="H78" t="str">
        <f>VLOOKUP("KC_"&amp;C78,$K$3:$K$363,1,FALSE)</f>
        <v>KC_M</v>
      </c>
      <c r="I78" t="str">
        <f t="shared" si="6"/>
        <v>JP_M</v>
      </c>
      <c r="K78" t="s">
        <v>193</v>
      </c>
      <c r="L78" t="s">
        <v>369</v>
      </c>
    </row>
    <row r="79" spans="1:15" x14ac:dyDescent="0.4">
      <c r="A79" s="1">
        <v>74</v>
      </c>
      <c r="B79" s="1" t="str">
        <f t="shared" si="5"/>
        <v>SW74</v>
      </c>
      <c r="C79" t="s">
        <v>66</v>
      </c>
      <c r="D79" t="s">
        <v>90</v>
      </c>
      <c r="E79">
        <v>5</v>
      </c>
      <c r="F79">
        <v>4</v>
      </c>
      <c r="G79" t="s">
        <v>175</v>
      </c>
      <c r="H79" t="s">
        <v>361</v>
      </c>
      <c r="I79" t="e">
        <f t="shared" si="6"/>
        <v>#N/A</v>
      </c>
      <c r="K79" t="s">
        <v>326</v>
      </c>
      <c r="L79" t="s">
        <v>370</v>
      </c>
    </row>
    <row r="80" spans="1:15" x14ac:dyDescent="0.4">
      <c r="A80" s="1">
        <v>75</v>
      </c>
      <c r="B80" s="1" t="str">
        <f t="shared" si="5"/>
        <v>SW75</v>
      </c>
      <c r="C80" t="s">
        <v>67</v>
      </c>
      <c r="D80" t="s">
        <v>90</v>
      </c>
      <c r="E80">
        <v>5</v>
      </c>
      <c r="F80">
        <v>5</v>
      </c>
      <c r="G80" t="s">
        <v>176</v>
      </c>
      <c r="H80" t="s">
        <v>363</v>
      </c>
      <c r="I80" t="e">
        <f t="shared" si="6"/>
        <v>#N/A</v>
      </c>
      <c r="K80" t="s">
        <v>361</v>
      </c>
      <c r="L80" t="s">
        <v>371</v>
      </c>
    </row>
    <row r="81" spans="1:12" x14ac:dyDescent="0.4">
      <c r="A81" s="1">
        <v>76</v>
      </c>
      <c r="B81" s="1" t="str">
        <f t="shared" si="5"/>
        <v>SW76</v>
      </c>
      <c r="C81" t="s">
        <v>68</v>
      </c>
      <c r="D81" t="s">
        <v>90</v>
      </c>
      <c r="E81">
        <v>5</v>
      </c>
      <c r="F81">
        <v>6</v>
      </c>
      <c r="G81" t="s">
        <v>177</v>
      </c>
      <c r="H81" t="s">
        <v>365</v>
      </c>
      <c r="I81" t="str">
        <f t="shared" si="6"/>
        <v>JP_1</v>
      </c>
      <c r="K81" t="s">
        <v>363</v>
      </c>
      <c r="L81" t="s">
        <v>372</v>
      </c>
    </row>
    <row r="82" spans="1:12" x14ac:dyDescent="0.4">
      <c r="A82" s="1">
        <v>77</v>
      </c>
      <c r="B82" s="1" t="str">
        <f t="shared" si="5"/>
        <v>SW77</v>
      </c>
      <c r="C82" t="s">
        <v>69</v>
      </c>
      <c r="D82" t="s">
        <v>90</v>
      </c>
      <c r="E82">
        <v>5</v>
      </c>
      <c r="F82">
        <v>7</v>
      </c>
      <c r="G82" t="s">
        <v>178</v>
      </c>
      <c r="H82" t="s">
        <v>367</v>
      </c>
      <c r="I82" t="e">
        <f t="shared" si="6"/>
        <v>#N/A</v>
      </c>
      <c r="K82" t="s">
        <v>376</v>
      </c>
      <c r="L82" t="s">
        <v>377</v>
      </c>
    </row>
    <row r="83" spans="1:12" x14ac:dyDescent="0.4">
      <c r="A83" s="1">
        <v>303</v>
      </c>
      <c r="B83" s="1" t="str">
        <f t="shared" si="5"/>
        <v>SW303</v>
      </c>
      <c r="C83" t="s">
        <v>83</v>
      </c>
      <c r="D83" t="s">
        <v>90</v>
      </c>
      <c r="E83">
        <v>5</v>
      </c>
      <c r="F83">
        <v>8</v>
      </c>
      <c r="G83" t="s">
        <v>179</v>
      </c>
      <c r="H83" t="s">
        <v>493</v>
      </c>
      <c r="I83" t="e">
        <f t="shared" si="6"/>
        <v>#N/A</v>
      </c>
      <c r="K83" t="s">
        <v>378</v>
      </c>
      <c r="L83" t="s">
        <v>379</v>
      </c>
    </row>
    <row r="84" spans="1:12" x14ac:dyDescent="0.4">
      <c r="A84" s="1">
        <v>78</v>
      </c>
      <c r="B84" s="1" t="str">
        <f t="shared" si="5"/>
        <v>SW78</v>
      </c>
      <c r="C84" t="s">
        <v>27</v>
      </c>
      <c r="D84" t="s">
        <v>90</v>
      </c>
      <c r="E84">
        <v>5</v>
      </c>
      <c r="F84">
        <v>10</v>
      </c>
      <c r="G84" t="s">
        <v>180</v>
      </c>
      <c r="H84" t="s">
        <v>533</v>
      </c>
      <c r="I84" t="e">
        <f t="shared" si="6"/>
        <v>#N/A</v>
      </c>
      <c r="K84" t="s">
        <v>380</v>
      </c>
      <c r="L84" t="s">
        <v>381</v>
      </c>
    </row>
    <row r="85" spans="1:12" x14ac:dyDescent="0.4">
      <c r="A85" s="1">
        <v>79</v>
      </c>
      <c r="B85" s="1" t="str">
        <f t="shared" si="5"/>
        <v>SW79</v>
      </c>
      <c r="C85" t="s">
        <v>70</v>
      </c>
      <c r="D85" t="s">
        <v>90</v>
      </c>
      <c r="E85">
        <v>5</v>
      </c>
      <c r="F85">
        <v>11</v>
      </c>
      <c r="G85" t="s">
        <v>181</v>
      </c>
      <c r="H85" t="s">
        <v>616</v>
      </c>
      <c r="I85" t="e">
        <f t="shared" si="6"/>
        <v>#N/A</v>
      </c>
      <c r="K85" t="s">
        <v>382</v>
      </c>
      <c r="L85" t="s">
        <v>383</v>
      </c>
    </row>
    <row r="86" spans="1:12" x14ac:dyDescent="0.4">
      <c r="A86" s="1">
        <v>80</v>
      </c>
      <c r="B86" s="1" t="str">
        <f t="shared" si="5"/>
        <v>SW80</v>
      </c>
      <c r="C86" t="s">
        <v>71</v>
      </c>
      <c r="D86" t="s">
        <v>90</v>
      </c>
      <c r="E86">
        <v>5</v>
      </c>
      <c r="F86">
        <v>12</v>
      </c>
      <c r="G86" t="s">
        <v>182</v>
      </c>
      <c r="H86" t="s">
        <v>535</v>
      </c>
      <c r="I86" t="e">
        <f t="shared" si="6"/>
        <v>#N/A</v>
      </c>
      <c r="K86" t="s">
        <v>223</v>
      </c>
      <c r="L86" t="s">
        <v>384</v>
      </c>
    </row>
    <row r="87" spans="1:12" x14ac:dyDescent="0.4">
      <c r="A87" s="1">
        <v>305</v>
      </c>
      <c r="B87" s="1" t="str">
        <f t="shared" si="5"/>
        <v>SW305</v>
      </c>
      <c r="C87" t="s">
        <v>76</v>
      </c>
      <c r="D87" t="s">
        <v>90</v>
      </c>
      <c r="E87">
        <v>6</v>
      </c>
      <c r="F87">
        <v>1</v>
      </c>
      <c r="G87" t="s">
        <v>183</v>
      </c>
      <c r="H87" t="str">
        <f>VLOOKUP("KC_"&amp;C87,$K$3:$K$363,1,FALSE)</f>
        <v>KC_SPACE</v>
      </c>
      <c r="I87" t="e">
        <f t="shared" si="6"/>
        <v>#N/A</v>
      </c>
      <c r="K87" t="s">
        <v>226</v>
      </c>
      <c r="L87" t="s">
        <v>385</v>
      </c>
    </row>
    <row r="88" spans="1:12" x14ac:dyDescent="0.4">
      <c r="A88" s="1">
        <v>103</v>
      </c>
      <c r="B88" s="1" t="str">
        <f t="shared" si="5"/>
        <v>SW103</v>
      </c>
      <c r="C88" t="s">
        <v>77</v>
      </c>
      <c r="D88" t="s">
        <v>90</v>
      </c>
      <c r="E88">
        <v>6</v>
      </c>
      <c r="F88">
        <v>2</v>
      </c>
      <c r="G88" t="s">
        <v>184</v>
      </c>
      <c r="H88" t="s">
        <v>664</v>
      </c>
      <c r="I88" t="e">
        <f t="shared" si="6"/>
        <v>#N/A</v>
      </c>
      <c r="K88" t="s">
        <v>252</v>
      </c>
      <c r="L88" t="s">
        <v>386</v>
      </c>
    </row>
    <row r="89" spans="1:12" x14ac:dyDescent="0.4">
      <c r="A89" s="1">
        <v>104</v>
      </c>
      <c r="B89" s="1" t="str">
        <f t="shared" si="5"/>
        <v>SW104</v>
      </c>
      <c r="C89" t="s">
        <v>72</v>
      </c>
      <c r="D89" t="s">
        <v>90</v>
      </c>
      <c r="E89">
        <v>6</v>
      </c>
      <c r="F89">
        <v>3</v>
      </c>
      <c r="G89" t="s">
        <v>185</v>
      </c>
      <c r="H89" t="s">
        <v>491</v>
      </c>
      <c r="I89" t="e">
        <f t="shared" si="6"/>
        <v>#N/A</v>
      </c>
      <c r="K89" t="s">
        <v>255</v>
      </c>
      <c r="L89" t="s">
        <v>387</v>
      </c>
    </row>
    <row r="90" spans="1:12" x14ac:dyDescent="0.4">
      <c r="A90" s="1">
        <v>105</v>
      </c>
      <c r="B90" s="1" t="str">
        <f t="shared" si="5"/>
        <v>SW105</v>
      </c>
      <c r="C90" t="s">
        <v>74</v>
      </c>
      <c r="D90" t="s">
        <v>90</v>
      </c>
      <c r="E90">
        <v>6</v>
      </c>
      <c r="F90">
        <v>5</v>
      </c>
      <c r="G90" t="s">
        <v>186</v>
      </c>
      <c r="H90" t="s">
        <v>495</v>
      </c>
      <c r="I90" t="e">
        <f t="shared" si="6"/>
        <v>#N/A</v>
      </c>
      <c r="K90" t="s">
        <v>388</v>
      </c>
      <c r="L90" t="s">
        <v>389</v>
      </c>
    </row>
    <row r="91" spans="1:12" x14ac:dyDescent="0.4">
      <c r="A91" s="1">
        <v>81</v>
      </c>
      <c r="B91" s="1" t="str">
        <f t="shared" si="5"/>
        <v>SW81</v>
      </c>
      <c r="C91" t="s">
        <v>73</v>
      </c>
      <c r="D91" t="s">
        <v>90</v>
      </c>
      <c r="E91">
        <v>6</v>
      </c>
      <c r="F91">
        <v>6</v>
      </c>
      <c r="G91" t="s">
        <v>187</v>
      </c>
      <c r="H91" t="s">
        <v>499</v>
      </c>
      <c r="I91" t="e">
        <f t="shared" si="6"/>
        <v>#N/A</v>
      </c>
      <c r="K91" t="s">
        <v>285</v>
      </c>
      <c r="L91" t="s">
        <v>390</v>
      </c>
    </row>
    <row r="92" spans="1:12" x14ac:dyDescent="0.4">
      <c r="A92" s="1">
        <v>82</v>
      </c>
      <c r="B92" s="1" t="str">
        <f t="shared" si="5"/>
        <v>SW82</v>
      </c>
      <c r="C92" t="s">
        <v>78</v>
      </c>
      <c r="D92" t="s">
        <v>90</v>
      </c>
      <c r="E92">
        <v>6</v>
      </c>
      <c r="F92">
        <v>7</v>
      </c>
      <c r="G92" t="s">
        <v>188</v>
      </c>
      <c r="H92" t="str">
        <f>VLOOKUP("KC_"&amp;C92,$K$3:$K$363,1,FALSE)</f>
        <v>KC_MENU</v>
      </c>
      <c r="I92" t="e">
        <f t="shared" si="6"/>
        <v>#N/A</v>
      </c>
      <c r="K92" t="s">
        <v>279</v>
      </c>
      <c r="L92" t="s">
        <v>391</v>
      </c>
    </row>
    <row r="93" spans="1:12" x14ac:dyDescent="0.4">
      <c r="A93" s="1">
        <v>202</v>
      </c>
      <c r="B93" s="1" t="str">
        <f t="shared" si="5"/>
        <v>SW202</v>
      </c>
      <c r="C93" t="s">
        <v>72</v>
      </c>
      <c r="D93" t="s">
        <v>90</v>
      </c>
      <c r="E93">
        <v>6</v>
      </c>
      <c r="F93">
        <v>8</v>
      </c>
      <c r="G93" t="s">
        <v>189</v>
      </c>
      <c r="H93" t="s">
        <v>491</v>
      </c>
      <c r="I93" t="e">
        <f t="shared" si="6"/>
        <v>#N/A</v>
      </c>
      <c r="K93" t="s">
        <v>282</v>
      </c>
      <c r="L93" t="s">
        <v>392</v>
      </c>
    </row>
    <row r="94" spans="1:12" x14ac:dyDescent="0.4">
      <c r="A94" s="1">
        <v>83</v>
      </c>
      <c r="B94" s="1" t="str">
        <f t="shared" si="5"/>
        <v>SW83</v>
      </c>
      <c r="C94" t="s">
        <v>79</v>
      </c>
      <c r="D94" t="s">
        <v>90</v>
      </c>
      <c r="E94">
        <v>6</v>
      </c>
      <c r="F94">
        <v>10</v>
      </c>
      <c r="G94" t="s">
        <v>190</v>
      </c>
      <c r="H94" t="s">
        <v>614</v>
      </c>
      <c r="I94" t="e">
        <f t="shared" si="6"/>
        <v>#N/A</v>
      </c>
      <c r="K94" t="s">
        <v>194</v>
      </c>
      <c r="L94" t="s">
        <v>393</v>
      </c>
    </row>
    <row r="95" spans="1:12" x14ac:dyDescent="0.4">
      <c r="A95" s="1">
        <v>84</v>
      </c>
      <c r="B95" s="1" t="str">
        <f t="shared" si="5"/>
        <v>SW84</v>
      </c>
      <c r="C95" t="s">
        <v>80</v>
      </c>
      <c r="D95" t="s">
        <v>90</v>
      </c>
      <c r="E95">
        <v>6</v>
      </c>
      <c r="F95">
        <v>11</v>
      </c>
      <c r="G95" t="s">
        <v>191</v>
      </c>
      <c r="H95" t="s">
        <v>615</v>
      </c>
      <c r="I95" t="e">
        <f t="shared" si="6"/>
        <v>#N/A</v>
      </c>
      <c r="K95" t="s">
        <v>302</v>
      </c>
      <c r="L95" t="s">
        <v>394</v>
      </c>
    </row>
    <row r="96" spans="1:12" x14ac:dyDescent="0.4">
      <c r="A96" s="1">
        <v>85</v>
      </c>
      <c r="B96" s="1" t="str">
        <f t="shared" si="5"/>
        <v>SW85</v>
      </c>
      <c r="C96" t="s">
        <v>81</v>
      </c>
      <c r="D96" t="s">
        <v>90</v>
      </c>
      <c r="E96">
        <v>6</v>
      </c>
      <c r="F96">
        <v>12</v>
      </c>
      <c r="G96" t="s">
        <v>192</v>
      </c>
      <c r="H96" t="s">
        <v>422</v>
      </c>
      <c r="I96" t="e">
        <f t="shared" si="6"/>
        <v>#N/A</v>
      </c>
      <c r="K96" t="s">
        <v>308</v>
      </c>
      <c r="L96" t="s">
        <v>395</v>
      </c>
    </row>
    <row r="97" spans="11:12" x14ac:dyDescent="0.4">
      <c r="K97" t="s">
        <v>396</v>
      </c>
      <c r="L97" t="s">
        <v>397</v>
      </c>
    </row>
    <row r="98" spans="11:12" x14ac:dyDescent="0.4">
      <c r="K98" t="s">
        <v>398</v>
      </c>
      <c r="L98" t="s">
        <v>399</v>
      </c>
    </row>
    <row r="99" spans="11:12" x14ac:dyDescent="0.4">
      <c r="K99" t="s">
        <v>258</v>
      </c>
      <c r="L99" t="s">
        <v>399</v>
      </c>
    </row>
    <row r="100" spans="11:12" x14ac:dyDescent="0.4">
      <c r="K100" t="s">
        <v>400</v>
      </c>
      <c r="L100" t="s">
        <v>401</v>
      </c>
    </row>
    <row r="101" spans="11:12" x14ac:dyDescent="0.4">
      <c r="K101" t="s">
        <v>402</v>
      </c>
      <c r="L101" t="s">
        <v>403</v>
      </c>
    </row>
    <row r="102" spans="11:12" x14ac:dyDescent="0.4">
      <c r="K102" t="s">
        <v>404</v>
      </c>
      <c r="L102" t="s">
        <v>405</v>
      </c>
    </row>
    <row r="103" spans="11:12" x14ac:dyDescent="0.4">
      <c r="K103" t="s">
        <v>406</v>
      </c>
      <c r="L103" t="s">
        <v>407</v>
      </c>
    </row>
    <row r="104" spans="11:12" x14ac:dyDescent="0.4">
      <c r="K104" t="s">
        <v>408</v>
      </c>
      <c r="L104" t="s">
        <v>409</v>
      </c>
    </row>
    <row r="105" spans="11:12" x14ac:dyDescent="0.4">
      <c r="K105" t="s">
        <v>410</v>
      </c>
      <c r="L105" t="s">
        <v>411</v>
      </c>
    </row>
    <row r="106" spans="11:12" x14ac:dyDescent="0.4">
      <c r="K106" t="s">
        <v>412</v>
      </c>
      <c r="L106" t="s">
        <v>413</v>
      </c>
    </row>
    <row r="107" spans="11:12" x14ac:dyDescent="0.4">
      <c r="K107" t="s">
        <v>414</v>
      </c>
      <c r="L107" t="s">
        <v>413</v>
      </c>
    </row>
    <row r="108" spans="11:12" x14ac:dyDescent="0.4">
      <c r="K108" t="s">
        <v>415</v>
      </c>
      <c r="L108" t="s">
        <v>416</v>
      </c>
    </row>
    <row r="109" spans="11:12" x14ac:dyDescent="0.4">
      <c r="K109" t="s">
        <v>417</v>
      </c>
      <c r="L109" t="s">
        <v>418</v>
      </c>
    </row>
    <row r="110" spans="11:12" x14ac:dyDescent="0.4">
      <c r="K110" t="s">
        <v>419</v>
      </c>
      <c r="L110" t="s">
        <v>420</v>
      </c>
    </row>
    <row r="111" spans="11:12" x14ac:dyDescent="0.4">
      <c r="K111" t="s">
        <v>421</v>
      </c>
      <c r="L111" t="s">
        <v>422</v>
      </c>
    </row>
    <row r="112" spans="11:12" x14ac:dyDescent="0.4">
      <c r="K112" t="s">
        <v>423</v>
      </c>
      <c r="L112" t="s">
        <v>424</v>
      </c>
    </row>
    <row r="113" spans="11:12" x14ac:dyDescent="0.4">
      <c r="K113" t="s">
        <v>425</v>
      </c>
      <c r="L113" t="s">
        <v>426</v>
      </c>
    </row>
    <row r="114" spans="11:12" x14ac:dyDescent="0.4">
      <c r="K114" t="s">
        <v>427</v>
      </c>
      <c r="L114" t="s">
        <v>428</v>
      </c>
    </row>
    <row r="115" spans="11:12" x14ac:dyDescent="0.4">
      <c r="K115" t="s">
        <v>429</v>
      </c>
      <c r="L115" t="s">
        <v>430</v>
      </c>
    </row>
    <row r="116" spans="11:12" x14ac:dyDescent="0.4">
      <c r="K116" t="s">
        <v>431</v>
      </c>
      <c r="L116" t="s">
        <v>432</v>
      </c>
    </row>
    <row r="117" spans="11:12" x14ac:dyDescent="0.4">
      <c r="K117" t="s">
        <v>433</v>
      </c>
      <c r="L117" t="s">
        <v>434</v>
      </c>
    </row>
    <row r="118" spans="11:12" x14ac:dyDescent="0.4">
      <c r="K118" t="s">
        <v>435</v>
      </c>
      <c r="L118" t="s">
        <v>436</v>
      </c>
    </row>
    <row r="119" spans="11:12" x14ac:dyDescent="0.4">
      <c r="K119" t="s">
        <v>437</v>
      </c>
      <c r="L119" t="s">
        <v>438</v>
      </c>
    </row>
    <row r="120" spans="11:12" x14ac:dyDescent="0.4">
      <c r="K120" t="s">
        <v>439</v>
      </c>
      <c r="L120" t="s">
        <v>440</v>
      </c>
    </row>
    <row r="121" spans="11:12" x14ac:dyDescent="0.4">
      <c r="K121" t="s">
        <v>441</v>
      </c>
      <c r="L121" t="s">
        <v>442</v>
      </c>
    </row>
    <row r="122" spans="11:12" x14ac:dyDescent="0.4">
      <c r="K122" t="s">
        <v>443</v>
      </c>
      <c r="L122" t="s">
        <v>444</v>
      </c>
    </row>
    <row r="123" spans="11:12" x14ac:dyDescent="0.4">
      <c r="K123" t="s">
        <v>445</v>
      </c>
      <c r="L123" t="s">
        <v>446</v>
      </c>
    </row>
    <row r="124" spans="11:12" x14ac:dyDescent="0.4">
      <c r="K124" t="s">
        <v>447</v>
      </c>
      <c r="L124" t="s">
        <v>448</v>
      </c>
    </row>
    <row r="125" spans="11:12" x14ac:dyDescent="0.4">
      <c r="K125" t="s">
        <v>449</v>
      </c>
      <c r="L125" t="s">
        <v>450</v>
      </c>
    </row>
    <row r="126" spans="11:12" x14ac:dyDescent="0.4">
      <c r="K126" t="s">
        <v>451</v>
      </c>
      <c r="L126" t="s">
        <v>452</v>
      </c>
    </row>
    <row r="127" spans="11:12" x14ac:dyDescent="0.4">
      <c r="K127" t="s">
        <v>453</v>
      </c>
      <c r="L127" t="s">
        <v>454</v>
      </c>
    </row>
    <row r="128" spans="11:12" x14ac:dyDescent="0.4">
      <c r="K128" t="s">
        <v>455</v>
      </c>
      <c r="L128" t="s">
        <v>456</v>
      </c>
    </row>
    <row r="129" spans="11:12" x14ac:dyDescent="0.4">
      <c r="K129" t="s">
        <v>457</v>
      </c>
      <c r="L129" t="s">
        <v>458</v>
      </c>
    </row>
    <row r="130" spans="11:12" x14ac:dyDescent="0.4">
      <c r="K130" t="s">
        <v>459</v>
      </c>
      <c r="L130" t="s">
        <v>460</v>
      </c>
    </row>
    <row r="131" spans="11:12" x14ac:dyDescent="0.4">
      <c r="K131" t="s">
        <v>461</v>
      </c>
      <c r="L131" t="s">
        <v>462</v>
      </c>
    </row>
    <row r="132" spans="11:12" x14ac:dyDescent="0.4">
      <c r="K132" t="s">
        <v>463</v>
      </c>
      <c r="L132" t="s">
        <v>464</v>
      </c>
    </row>
    <row r="133" spans="11:12" x14ac:dyDescent="0.4">
      <c r="K133" t="s">
        <v>465</v>
      </c>
      <c r="L133" t="s">
        <v>466</v>
      </c>
    </row>
    <row r="134" spans="11:12" x14ac:dyDescent="0.4">
      <c r="K134" t="s">
        <v>467</v>
      </c>
      <c r="L134" t="s">
        <v>468</v>
      </c>
    </row>
    <row r="135" spans="11:12" x14ac:dyDescent="0.4">
      <c r="K135" t="s">
        <v>469</v>
      </c>
      <c r="L135" t="s">
        <v>470</v>
      </c>
    </row>
    <row r="136" spans="11:12" x14ac:dyDescent="0.4">
      <c r="K136" t="s">
        <v>471</v>
      </c>
      <c r="L136" t="s">
        <v>472</v>
      </c>
    </row>
    <row r="137" spans="11:12" x14ac:dyDescent="0.4">
      <c r="K137" t="s">
        <v>473</v>
      </c>
      <c r="L137" t="s">
        <v>393</v>
      </c>
    </row>
    <row r="138" spans="11:12" x14ac:dyDescent="0.4">
      <c r="K138" t="s">
        <v>474</v>
      </c>
      <c r="L138" t="s">
        <v>311</v>
      </c>
    </row>
    <row r="139" spans="11:12" x14ac:dyDescent="0.4">
      <c r="K139" t="s">
        <v>475</v>
      </c>
      <c r="L139" t="s">
        <v>322</v>
      </c>
    </row>
    <row r="140" spans="11:12" x14ac:dyDescent="0.4">
      <c r="K140" t="s">
        <v>476</v>
      </c>
      <c r="L140" t="s">
        <v>229</v>
      </c>
    </row>
    <row r="141" spans="11:12" x14ac:dyDescent="0.4">
      <c r="K141" t="s">
        <v>477</v>
      </c>
      <c r="L141" t="s">
        <v>318</v>
      </c>
    </row>
    <row r="142" spans="11:12" x14ac:dyDescent="0.4">
      <c r="K142" t="s">
        <v>478</v>
      </c>
      <c r="L142" t="s">
        <v>314</v>
      </c>
    </row>
    <row r="143" spans="11:12" x14ac:dyDescent="0.4">
      <c r="K143" t="s">
        <v>479</v>
      </c>
      <c r="L143" t="s">
        <v>374</v>
      </c>
    </row>
    <row r="144" spans="11:12" x14ac:dyDescent="0.4">
      <c r="K144" t="s">
        <v>480</v>
      </c>
      <c r="L144" t="s">
        <v>373</v>
      </c>
    </row>
    <row r="145" spans="11:12" x14ac:dyDescent="0.4">
      <c r="K145" t="s">
        <v>481</v>
      </c>
      <c r="L145" t="s">
        <v>482</v>
      </c>
    </row>
    <row r="146" spans="11:12" x14ac:dyDescent="0.4">
      <c r="K146" t="s">
        <v>483</v>
      </c>
      <c r="L146" t="s">
        <v>484</v>
      </c>
    </row>
    <row r="147" spans="11:12" x14ac:dyDescent="0.4">
      <c r="K147" t="s">
        <v>485</v>
      </c>
      <c r="L147" t="s">
        <v>486</v>
      </c>
    </row>
    <row r="148" spans="11:12" x14ac:dyDescent="0.4">
      <c r="K148" t="s">
        <v>487</v>
      </c>
      <c r="L148" t="s">
        <v>488</v>
      </c>
    </row>
    <row r="149" spans="11:12" x14ac:dyDescent="0.4">
      <c r="K149" t="s">
        <v>489</v>
      </c>
      <c r="L149" t="s">
        <v>488</v>
      </c>
    </row>
    <row r="150" spans="11:12" x14ac:dyDescent="0.4">
      <c r="K150" t="s">
        <v>490</v>
      </c>
      <c r="L150" t="s">
        <v>491</v>
      </c>
    </row>
    <row r="151" spans="11:12" x14ac:dyDescent="0.4">
      <c r="K151" t="s">
        <v>492</v>
      </c>
      <c r="L151" t="s">
        <v>493</v>
      </c>
    </row>
    <row r="152" spans="11:12" x14ac:dyDescent="0.4">
      <c r="K152" t="s">
        <v>494</v>
      </c>
      <c r="L152" t="s">
        <v>495</v>
      </c>
    </row>
    <row r="153" spans="11:12" x14ac:dyDescent="0.4">
      <c r="K153" t="s">
        <v>496</v>
      </c>
      <c r="L153" t="s">
        <v>495</v>
      </c>
    </row>
    <row r="154" spans="11:12" x14ac:dyDescent="0.4">
      <c r="K154" t="s">
        <v>497</v>
      </c>
      <c r="L154" t="s">
        <v>498</v>
      </c>
    </row>
    <row r="155" spans="11:12" x14ac:dyDescent="0.4">
      <c r="K155" t="s">
        <v>499</v>
      </c>
      <c r="L155" t="s">
        <v>498</v>
      </c>
    </row>
    <row r="156" spans="11:12" x14ac:dyDescent="0.4">
      <c r="K156" t="s">
        <v>500</v>
      </c>
      <c r="L156" t="s">
        <v>501</v>
      </c>
    </row>
    <row r="157" spans="11:12" x14ac:dyDescent="0.4">
      <c r="K157" t="s">
        <v>502</v>
      </c>
      <c r="L157" t="s">
        <v>503</v>
      </c>
    </row>
    <row r="158" spans="11:12" x14ac:dyDescent="0.4">
      <c r="K158" t="s">
        <v>504</v>
      </c>
      <c r="L158" t="s">
        <v>505</v>
      </c>
    </row>
    <row r="159" spans="11:12" x14ac:dyDescent="0.4">
      <c r="K159" t="s">
        <v>506</v>
      </c>
      <c r="L159" t="s">
        <v>507</v>
      </c>
    </row>
    <row r="160" spans="11:12" x14ac:dyDescent="0.4">
      <c r="K160" t="s">
        <v>508</v>
      </c>
      <c r="L160" t="s">
        <v>509</v>
      </c>
    </row>
    <row r="161" spans="11:12" x14ac:dyDescent="0.4">
      <c r="K161" t="s">
        <v>510</v>
      </c>
      <c r="L161" t="s">
        <v>511</v>
      </c>
    </row>
    <row r="162" spans="11:12" x14ac:dyDescent="0.4">
      <c r="K162" t="s">
        <v>512</v>
      </c>
      <c r="L162" t="s">
        <v>513</v>
      </c>
    </row>
    <row r="163" spans="11:12" x14ac:dyDescent="0.4">
      <c r="K163" t="s">
        <v>514</v>
      </c>
      <c r="L163" t="s">
        <v>515</v>
      </c>
    </row>
    <row r="164" spans="11:12" x14ac:dyDescent="0.4">
      <c r="K164" t="s">
        <v>516</v>
      </c>
      <c r="L164" t="s">
        <v>517</v>
      </c>
    </row>
    <row r="165" spans="11:12" x14ac:dyDescent="0.4">
      <c r="K165" t="s">
        <v>518</v>
      </c>
      <c r="L165" t="s">
        <v>519</v>
      </c>
    </row>
    <row r="166" spans="11:12" x14ac:dyDescent="0.4">
      <c r="K166" t="s">
        <v>520</v>
      </c>
      <c r="L166" t="s">
        <v>521</v>
      </c>
    </row>
    <row r="167" spans="11:12" x14ac:dyDescent="0.4">
      <c r="K167" t="s">
        <v>522</v>
      </c>
      <c r="L167" t="s">
        <v>523</v>
      </c>
    </row>
    <row r="168" spans="11:12" x14ac:dyDescent="0.4">
      <c r="K168" t="s">
        <v>524</v>
      </c>
      <c r="L168" t="s">
        <v>525</v>
      </c>
    </row>
    <row r="169" spans="11:12" x14ac:dyDescent="0.4">
      <c r="K169" t="s">
        <v>526</v>
      </c>
      <c r="L169" t="s">
        <v>527</v>
      </c>
    </row>
    <row r="170" spans="11:12" x14ac:dyDescent="0.4">
      <c r="K170" t="s">
        <v>528</v>
      </c>
      <c r="L170" t="s">
        <v>529</v>
      </c>
    </row>
    <row r="171" spans="11:12" x14ac:dyDescent="0.4">
      <c r="K171" t="s">
        <v>530</v>
      </c>
      <c r="L171" t="s">
        <v>531</v>
      </c>
    </row>
    <row r="172" spans="11:12" x14ac:dyDescent="0.4">
      <c r="K172" t="s">
        <v>532</v>
      </c>
      <c r="L172" t="s">
        <v>533</v>
      </c>
    </row>
    <row r="173" spans="11:12" x14ac:dyDescent="0.4">
      <c r="K173" t="s">
        <v>534</v>
      </c>
      <c r="L173" t="s">
        <v>535</v>
      </c>
    </row>
    <row r="174" spans="11:12" x14ac:dyDescent="0.4">
      <c r="K174" t="s">
        <v>536</v>
      </c>
      <c r="L174" t="s">
        <v>537</v>
      </c>
    </row>
    <row r="175" spans="11:12" x14ac:dyDescent="0.4">
      <c r="K175" t="s">
        <v>538</v>
      </c>
      <c r="L175" t="s">
        <v>539</v>
      </c>
    </row>
    <row r="176" spans="11:12" x14ac:dyDescent="0.4">
      <c r="K176" t="s">
        <v>540</v>
      </c>
      <c r="L176" t="s">
        <v>541</v>
      </c>
    </row>
    <row r="177" spans="11:12" x14ac:dyDescent="0.4">
      <c r="K177" t="s">
        <v>542</v>
      </c>
      <c r="L177" t="s">
        <v>543</v>
      </c>
    </row>
    <row r="178" spans="11:12" x14ac:dyDescent="0.4">
      <c r="K178" t="s">
        <v>544</v>
      </c>
      <c r="L178" t="s">
        <v>545</v>
      </c>
    </row>
    <row r="179" spans="11:12" x14ac:dyDescent="0.4">
      <c r="K179" t="s">
        <v>546</v>
      </c>
      <c r="L179" t="s">
        <v>547</v>
      </c>
    </row>
    <row r="180" spans="11:12" x14ac:dyDescent="0.4">
      <c r="K180" t="s">
        <v>548</v>
      </c>
      <c r="L180" t="s">
        <v>549</v>
      </c>
    </row>
    <row r="181" spans="11:12" x14ac:dyDescent="0.4">
      <c r="K181" t="s">
        <v>550</v>
      </c>
      <c r="L181" t="s">
        <v>413</v>
      </c>
    </row>
    <row r="182" spans="11:12" x14ac:dyDescent="0.4">
      <c r="K182" t="s">
        <v>551</v>
      </c>
      <c r="L182" t="s">
        <v>401</v>
      </c>
    </row>
    <row r="183" spans="11:12" x14ac:dyDescent="0.4">
      <c r="K183" t="s">
        <v>552</v>
      </c>
      <c r="L183" t="s">
        <v>553</v>
      </c>
    </row>
    <row r="184" spans="11:12" x14ac:dyDescent="0.4">
      <c r="K184" t="s">
        <v>554</v>
      </c>
      <c r="L184" t="s">
        <v>555</v>
      </c>
    </row>
    <row r="185" spans="11:12" x14ac:dyDescent="0.4">
      <c r="K185" t="s">
        <v>556</v>
      </c>
      <c r="L185" t="s">
        <v>557</v>
      </c>
    </row>
    <row r="186" spans="11:12" x14ac:dyDescent="0.4">
      <c r="K186" t="s">
        <v>558</v>
      </c>
      <c r="L186" t="s">
        <v>559</v>
      </c>
    </row>
    <row r="187" spans="11:12" x14ac:dyDescent="0.4">
      <c r="K187" t="s">
        <v>560</v>
      </c>
      <c r="L187" t="s">
        <v>561</v>
      </c>
    </row>
    <row r="188" spans="11:12" x14ac:dyDescent="0.4">
      <c r="K188" t="s">
        <v>562</v>
      </c>
      <c r="L188" t="s">
        <v>563</v>
      </c>
    </row>
    <row r="189" spans="11:12" x14ac:dyDescent="0.4">
      <c r="K189" t="s">
        <v>564</v>
      </c>
      <c r="L189" t="s">
        <v>565</v>
      </c>
    </row>
    <row r="190" spans="11:12" x14ac:dyDescent="0.4">
      <c r="K190" t="s">
        <v>566</v>
      </c>
      <c r="L190" t="s">
        <v>567</v>
      </c>
    </row>
    <row r="191" spans="11:12" x14ac:dyDescent="0.4">
      <c r="K191" t="s">
        <v>568</v>
      </c>
      <c r="L191" t="s">
        <v>569</v>
      </c>
    </row>
    <row r="192" spans="11:12" x14ac:dyDescent="0.4">
      <c r="K192" t="s">
        <v>570</v>
      </c>
      <c r="L192" t="s">
        <v>571</v>
      </c>
    </row>
    <row r="193" spans="11:12" x14ac:dyDescent="0.4">
      <c r="K193" t="s">
        <v>572</v>
      </c>
      <c r="L193" t="s">
        <v>573</v>
      </c>
    </row>
    <row r="194" spans="11:12" x14ac:dyDescent="0.4">
      <c r="K194" t="s">
        <v>574</v>
      </c>
      <c r="L194" t="s">
        <v>575</v>
      </c>
    </row>
    <row r="195" spans="11:12" x14ac:dyDescent="0.4">
      <c r="K195" t="s">
        <v>576</v>
      </c>
      <c r="L195" t="s">
        <v>577</v>
      </c>
    </row>
    <row r="196" spans="11:12" x14ac:dyDescent="0.4">
      <c r="K196" t="s">
        <v>578</v>
      </c>
      <c r="L196" t="s">
        <v>579</v>
      </c>
    </row>
    <row r="197" spans="11:12" x14ac:dyDescent="0.4">
      <c r="K197" t="s">
        <v>580</v>
      </c>
      <c r="L197" t="s">
        <v>581</v>
      </c>
    </row>
    <row r="198" spans="11:12" x14ac:dyDescent="0.4">
      <c r="K198" t="s">
        <v>582</v>
      </c>
      <c r="L198" t="s">
        <v>583</v>
      </c>
    </row>
    <row r="199" spans="11:12" x14ac:dyDescent="0.4">
      <c r="K199" t="s">
        <v>584</v>
      </c>
    </row>
    <row r="200" spans="11:12" x14ac:dyDescent="0.4">
      <c r="K200" t="s">
        <v>595</v>
      </c>
    </row>
    <row r="201" spans="11:12" x14ac:dyDescent="0.4">
      <c r="K201" t="s">
        <v>596</v>
      </c>
    </row>
    <row r="202" spans="11:12" x14ac:dyDescent="0.4">
      <c r="K202" t="s">
        <v>597</v>
      </c>
    </row>
    <row r="203" spans="11:12" x14ac:dyDescent="0.4">
      <c r="K203" t="s">
        <v>261</v>
      </c>
    </row>
    <row r="204" spans="11:12" x14ac:dyDescent="0.4">
      <c r="K204" t="s">
        <v>296</v>
      </c>
    </row>
    <row r="205" spans="11:12" x14ac:dyDescent="0.4">
      <c r="K205" t="s">
        <v>292</v>
      </c>
    </row>
    <row r="206" spans="11:12" x14ac:dyDescent="0.4">
      <c r="K206" t="s">
        <v>265</v>
      </c>
    </row>
    <row r="207" spans="11:12" x14ac:dyDescent="0.4">
      <c r="K207" t="s">
        <v>236</v>
      </c>
    </row>
    <row r="208" spans="11:12" x14ac:dyDescent="0.4">
      <c r="K208" t="s">
        <v>267</v>
      </c>
    </row>
    <row r="209" spans="11:13" x14ac:dyDescent="0.4">
      <c r="K209" t="s">
        <v>269</v>
      </c>
    </row>
    <row r="210" spans="11:13" x14ac:dyDescent="0.4">
      <c r="K210" t="s">
        <v>271</v>
      </c>
    </row>
    <row r="211" spans="11:13" x14ac:dyDescent="0.4">
      <c r="K211" t="s">
        <v>246</v>
      </c>
    </row>
    <row r="212" spans="11:13" x14ac:dyDescent="0.4">
      <c r="K212" t="s">
        <v>273</v>
      </c>
    </row>
    <row r="213" spans="11:13" x14ac:dyDescent="0.4">
      <c r="K213" t="s">
        <v>275</v>
      </c>
    </row>
    <row r="214" spans="11:13" x14ac:dyDescent="0.4">
      <c r="K214" t="s">
        <v>277</v>
      </c>
    </row>
    <row r="215" spans="11:13" x14ac:dyDescent="0.4">
      <c r="K215" t="s">
        <v>300</v>
      </c>
      <c r="L215" t="s">
        <v>195</v>
      </c>
      <c r="M215" t="s">
        <v>585</v>
      </c>
    </row>
    <row r="216" spans="11:13" x14ac:dyDescent="0.4">
      <c r="K216" t="s">
        <v>298</v>
      </c>
    </row>
    <row r="217" spans="11:13" x14ac:dyDescent="0.4">
      <c r="K217" t="s">
        <v>248</v>
      </c>
    </row>
    <row r="218" spans="11:13" x14ac:dyDescent="0.4">
      <c r="K218" t="s">
        <v>250</v>
      </c>
    </row>
    <row r="219" spans="11:13" x14ac:dyDescent="0.4">
      <c r="K219" t="s">
        <v>232</v>
      </c>
    </row>
    <row r="220" spans="11:13" x14ac:dyDescent="0.4">
      <c r="K220" t="s">
        <v>238</v>
      </c>
    </row>
    <row r="221" spans="11:13" x14ac:dyDescent="0.4">
      <c r="K221" t="s">
        <v>263</v>
      </c>
    </row>
    <row r="222" spans="11:13" x14ac:dyDescent="0.4">
      <c r="K222" t="s">
        <v>240</v>
      </c>
    </row>
    <row r="223" spans="11:13" x14ac:dyDescent="0.4">
      <c r="K223" t="s">
        <v>244</v>
      </c>
    </row>
    <row r="224" spans="11:13" x14ac:dyDescent="0.4">
      <c r="K224" t="s">
        <v>294</v>
      </c>
    </row>
    <row r="225" spans="11:13" x14ac:dyDescent="0.4">
      <c r="K225" t="s">
        <v>234</v>
      </c>
    </row>
    <row r="226" spans="11:13" x14ac:dyDescent="0.4">
      <c r="K226" t="s">
        <v>290</v>
      </c>
    </row>
    <row r="227" spans="11:13" x14ac:dyDescent="0.4">
      <c r="K227" t="s">
        <v>242</v>
      </c>
    </row>
    <row r="228" spans="11:13" x14ac:dyDescent="0.4">
      <c r="K228" t="s">
        <v>288</v>
      </c>
    </row>
    <row r="229" spans="11:13" x14ac:dyDescent="0.4">
      <c r="K229" t="s">
        <v>203</v>
      </c>
    </row>
    <row r="230" spans="11:13" x14ac:dyDescent="0.4">
      <c r="K230" t="s">
        <v>205</v>
      </c>
    </row>
    <row r="231" spans="11:13" x14ac:dyDescent="0.4">
      <c r="K231" t="s">
        <v>207</v>
      </c>
      <c r="L231" t="s">
        <v>195</v>
      </c>
      <c r="M231" t="s">
        <v>586</v>
      </c>
    </row>
    <row r="232" spans="11:13" x14ac:dyDescent="0.4">
      <c r="K232" t="s">
        <v>209</v>
      </c>
    </row>
    <row r="233" spans="11:13" x14ac:dyDescent="0.4">
      <c r="K233" t="s">
        <v>211</v>
      </c>
    </row>
    <row r="234" spans="11:13" x14ac:dyDescent="0.4">
      <c r="K234" t="s">
        <v>213</v>
      </c>
    </row>
    <row r="235" spans="11:13" x14ac:dyDescent="0.4">
      <c r="K235" t="s">
        <v>215</v>
      </c>
    </row>
    <row r="236" spans="11:13" x14ac:dyDescent="0.4">
      <c r="K236" t="s">
        <v>217</v>
      </c>
    </row>
    <row r="237" spans="11:13" x14ac:dyDescent="0.4">
      <c r="K237" t="s">
        <v>219</v>
      </c>
    </row>
    <row r="238" spans="11:13" x14ac:dyDescent="0.4">
      <c r="K238" t="s">
        <v>221</v>
      </c>
    </row>
    <row r="239" spans="11:13" x14ac:dyDescent="0.4">
      <c r="K239" t="s">
        <v>377</v>
      </c>
    </row>
    <row r="240" spans="11:13" x14ac:dyDescent="0.4">
      <c r="K240" t="s">
        <v>379</v>
      </c>
    </row>
    <row r="241" spans="11:13" x14ac:dyDescent="0.4">
      <c r="K241" t="s">
        <v>381</v>
      </c>
    </row>
    <row r="242" spans="11:13" x14ac:dyDescent="0.4">
      <c r="K242" t="s">
        <v>598</v>
      </c>
    </row>
    <row r="243" spans="11:13" x14ac:dyDescent="0.4">
      <c r="K243" t="s">
        <v>383</v>
      </c>
    </row>
    <row r="244" spans="11:13" x14ac:dyDescent="0.4">
      <c r="K244" t="s">
        <v>384</v>
      </c>
    </row>
    <row r="245" spans="11:13" x14ac:dyDescent="0.4">
      <c r="K245" t="s">
        <v>385</v>
      </c>
    </row>
    <row r="246" spans="11:13" x14ac:dyDescent="0.4">
      <c r="K246" t="s">
        <v>386</v>
      </c>
    </row>
    <row r="247" spans="11:13" x14ac:dyDescent="0.4">
      <c r="K247" t="s">
        <v>387</v>
      </c>
      <c r="L247" t="s">
        <v>195</v>
      </c>
      <c r="M247" t="s">
        <v>587</v>
      </c>
    </row>
    <row r="248" spans="11:13" x14ac:dyDescent="0.4">
      <c r="K248" t="s">
        <v>389</v>
      </c>
    </row>
    <row r="249" spans="11:13" x14ac:dyDescent="0.4">
      <c r="K249" t="s">
        <v>390</v>
      </c>
    </row>
    <row r="250" spans="11:13" x14ac:dyDescent="0.4">
      <c r="K250" t="s">
        <v>391</v>
      </c>
    </row>
    <row r="251" spans="11:13" x14ac:dyDescent="0.4">
      <c r="K251" t="s">
        <v>392</v>
      </c>
    </row>
    <row r="252" spans="11:13" x14ac:dyDescent="0.4">
      <c r="K252" t="s">
        <v>393</v>
      </c>
    </row>
    <row r="253" spans="11:13" x14ac:dyDescent="0.4">
      <c r="K253" t="s">
        <v>394</v>
      </c>
    </row>
    <row r="254" spans="11:13" x14ac:dyDescent="0.4">
      <c r="K254" t="s">
        <v>305</v>
      </c>
    </row>
    <row r="255" spans="11:13" x14ac:dyDescent="0.4">
      <c r="K255" t="s">
        <v>395</v>
      </c>
    </row>
    <row r="256" spans="11:13" x14ac:dyDescent="0.4">
      <c r="K256" t="s">
        <v>399</v>
      </c>
    </row>
    <row r="257" spans="11:13" x14ac:dyDescent="0.4">
      <c r="K257" t="s">
        <v>599</v>
      </c>
    </row>
    <row r="258" spans="11:13" x14ac:dyDescent="0.4">
      <c r="K258" t="s">
        <v>600</v>
      </c>
    </row>
    <row r="259" spans="11:13" x14ac:dyDescent="0.4">
      <c r="K259" t="s">
        <v>601</v>
      </c>
    </row>
    <row r="260" spans="11:13" x14ac:dyDescent="0.4">
      <c r="K260" t="s">
        <v>602</v>
      </c>
    </row>
    <row r="261" spans="11:13" x14ac:dyDescent="0.4">
      <c r="K261" t="s">
        <v>603</v>
      </c>
    </row>
    <row r="262" spans="11:13" x14ac:dyDescent="0.4">
      <c r="K262" t="s">
        <v>604</v>
      </c>
    </row>
    <row r="263" spans="11:13" x14ac:dyDescent="0.4">
      <c r="K263" t="s">
        <v>605</v>
      </c>
      <c r="L263" t="s">
        <v>195</v>
      </c>
      <c r="M263" t="s">
        <v>588</v>
      </c>
    </row>
    <row r="264" spans="11:13" x14ac:dyDescent="0.4">
      <c r="K264" t="s">
        <v>606</v>
      </c>
    </row>
    <row r="265" spans="11:13" x14ac:dyDescent="0.4">
      <c r="K265" t="s">
        <v>607</v>
      </c>
    </row>
    <row r="266" spans="11:13" x14ac:dyDescent="0.4">
      <c r="K266" t="s">
        <v>608</v>
      </c>
    </row>
    <row r="267" spans="11:13" x14ac:dyDescent="0.4">
      <c r="K267" t="s">
        <v>609</v>
      </c>
    </row>
    <row r="268" spans="11:13" x14ac:dyDescent="0.4">
      <c r="K268" t="s">
        <v>610</v>
      </c>
    </row>
    <row r="269" spans="11:13" x14ac:dyDescent="0.4">
      <c r="K269" t="s">
        <v>411</v>
      </c>
    </row>
    <row r="270" spans="11:13" x14ac:dyDescent="0.4">
      <c r="K270" t="s">
        <v>401</v>
      </c>
    </row>
    <row r="271" spans="11:13" x14ac:dyDescent="0.4">
      <c r="K271" t="s">
        <v>413</v>
      </c>
    </row>
    <row r="272" spans="11:13" x14ac:dyDescent="0.4">
      <c r="K272" t="s">
        <v>416</v>
      </c>
    </row>
    <row r="273" spans="11:13" x14ac:dyDescent="0.4">
      <c r="K273" t="s">
        <v>611</v>
      </c>
    </row>
    <row r="274" spans="11:13" x14ac:dyDescent="0.4">
      <c r="K274" t="s">
        <v>612</v>
      </c>
    </row>
    <row r="275" spans="11:13" x14ac:dyDescent="0.4">
      <c r="K275" t="s">
        <v>418</v>
      </c>
    </row>
    <row r="276" spans="11:13" x14ac:dyDescent="0.4">
      <c r="K276" t="s">
        <v>613</v>
      </c>
    </row>
    <row r="277" spans="11:13" x14ac:dyDescent="0.4">
      <c r="K277" t="s">
        <v>420</v>
      </c>
    </row>
    <row r="278" spans="11:13" x14ac:dyDescent="0.4">
      <c r="K278" t="s">
        <v>422</v>
      </c>
    </row>
    <row r="279" spans="11:13" x14ac:dyDescent="0.4">
      <c r="K279" t="s">
        <v>614</v>
      </c>
      <c r="L279" t="s">
        <v>195</v>
      </c>
      <c r="M279" t="s">
        <v>589</v>
      </c>
    </row>
    <row r="280" spans="11:13" x14ac:dyDescent="0.4">
      <c r="K280" t="s">
        <v>615</v>
      </c>
    </row>
    <row r="281" spans="11:13" x14ac:dyDescent="0.4">
      <c r="K281" t="s">
        <v>616</v>
      </c>
    </row>
    <row r="282" spans="11:13" x14ac:dyDescent="0.4">
      <c r="K282" t="s">
        <v>403</v>
      </c>
    </row>
    <row r="283" spans="11:13" x14ac:dyDescent="0.4">
      <c r="K283" t="s">
        <v>438</v>
      </c>
    </row>
    <row r="284" spans="11:13" x14ac:dyDescent="0.4">
      <c r="K284" t="s">
        <v>440</v>
      </c>
    </row>
    <row r="285" spans="11:13" x14ac:dyDescent="0.4">
      <c r="K285" t="s">
        <v>442</v>
      </c>
    </row>
    <row r="286" spans="11:13" x14ac:dyDescent="0.4">
      <c r="K286" t="s">
        <v>444</v>
      </c>
    </row>
    <row r="287" spans="11:13" x14ac:dyDescent="0.4">
      <c r="K287" t="s">
        <v>446</v>
      </c>
    </row>
    <row r="288" spans="11:13" x14ac:dyDescent="0.4">
      <c r="K288" t="s">
        <v>448</v>
      </c>
    </row>
    <row r="289" spans="11:13" x14ac:dyDescent="0.4">
      <c r="K289" t="s">
        <v>450</v>
      </c>
    </row>
    <row r="290" spans="11:13" x14ac:dyDescent="0.4">
      <c r="K290" t="s">
        <v>452</v>
      </c>
    </row>
    <row r="291" spans="11:13" x14ac:dyDescent="0.4">
      <c r="K291" t="s">
        <v>454</v>
      </c>
    </row>
    <row r="292" spans="11:13" x14ac:dyDescent="0.4">
      <c r="K292" t="s">
        <v>456</v>
      </c>
    </row>
    <row r="293" spans="11:13" x14ac:dyDescent="0.4">
      <c r="K293" t="s">
        <v>458</v>
      </c>
    </row>
    <row r="294" spans="11:13" x14ac:dyDescent="0.4">
      <c r="K294" t="s">
        <v>460</v>
      </c>
    </row>
    <row r="295" spans="11:13" x14ac:dyDescent="0.4">
      <c r="K295" t="s">
        <v>462</v>
      </c>
      <c r="L295" t="s">
        <v>195</v>
      </c>
      <c r="M295" t="s">
        <v>590</v>
      </c>
    </row>
    <row r="296" spans="11:13" x14ac:dyDescent="0.4">
      <c r="K296" t="s">
        <v>464</v>
      </c>
    </row>
    <row r="297" spans="11:13" x14ac:dyDescent="0.4">
      <c r="K297" t="s">
        <v>466</v>
      </c>
    </row>
    <row r="298" spans="11:13" x14ac:dyDescent="0.4">
      <c r="K298" t="s">
        <v>468</v>
      </c>
    </row>
    <row r="299" spans="11:13" x14ac:dyDescent="0.4">
      <c r="K299" t="s">
        <v>397</v>
      </c>
    </row>
    <row r="300" spans="11:13" x14ac:dyDescent="0.4">
      <c r="K300" t="s">
        <v>424</v>
      </c>
    </row>
    <row r="301" spans="11:13" x14ac:dyDescent="0.4">
      <c r="K301" t="s">
        <v>617</v>
      </c>
    </row>
    <row r="302" spans="11:13" x14ac:dyDescent="0.4">
      <c r="K302" t="s">
        <v>470</v>
      </c>
    </row>
    <row r="303" spans="11:13" x14ac:dyDescent="0.4">
      <c r="K303" t="s">
        <v>618</v>
      </c>
    </row>
    <row r="304" spans="11:13" x14ac:dyDescent="0.4">
      <c r="K304" t="s">
        <v>619</v>
      </c>
    </row>
    <row r="305" spans="11:13" x14ac:dyDescent="0.4">
      <c r="K305" t="s">
        <v>620</v>
      </c>
    </row>
    <row r="306" spans="11:13" x14ac:dyDescent="0.4">
      <c r="K306" t="s">
        <v>621</v>
      </c>
    </row>
    <row r="307" spans="11:13" x14ac:dyDescent="0.4">
      <c r="K307" t="s">
        <v>622</v>
      </c>
    </row>
    <row r="308" spans="11:13" x14ac:dyDescent="0.4">
      <c r="K308" t="s">
        <v>623</v>
      </c>
    </row>
    <row r="309" spans="11:13" x14ac:dyDescent="0.4">
      <c r="K309" t="s">
        <v>624</v>
      </c>
    </row>
    <row r="310" spans="11:13" x14ac:dyDescent="0.4">
      <c r="K310" t="s">
        <v>625</v>
      </c>
    </row>
    <row r="311" spans="11:13" x14ac:dyDescent="0.4">
      <c r="K311" t="s">
        <v>626</v>
      </c>
      <c r="L311" t="s">
        <v>195</v>
      </c>
      <c r="M311" t="s">
        <v>591</v>
      </c>
    </row>
    <row r="312" spans="11:13" x14ac:dyDescent="0.4">
      <c r="K312" t="s">
        <v>627</v>
      </c>
    </row>
    <row r="313" spans="11:13" x14ac:dyDescent="0.4">
      <c r="K313" t="s">
        <v>628</v>
      </c>
    </row>
    <row r="314" spans="11:13" x14ac:dyDescent="0.4">
      <c r="K314" t="s">
        <v>629</v>
      </c>
    </row>
    <row r="315" spans="11:13" x14ac:dyDescent="0.4">
      <c r="K315" t="s">
        <v>426</v>
      </c>
    </row>
    <row r="316" spans="11:13" x14ac:dyDescent="0.4">
      <c r="K316" t="s">
        <v>630</v>
      </c>
    </row>
    <row r="317" spans="11:13" x14ac:dyDescent="0.4">
      <c r="K317" t="s">
        <v>631</v>
      </c>
    </row>
    <row r="318" spans="11:13" x14ac:dyDescent="0.4">
      <c r="K318" t="s">
        <v>428</v>
      </c>
    </row>
    <row r="319" spans="11:13" x14ac:dyDescent="0.4">
      <c r="K319" t="s">
        <v>632</v>
      </c>
    </row>
    <row r="320" spans="11:13" x14ac:dyDescent="0.4">
      <c r="K320" t="s">
        <v>430</v>
      </c>
    </row>
    <row r="321" spans="11:13" x14ac:dyDescent="0.4">
      <c r="K321" t="s">
        <v>633</v>
      </c>
    </row>
    <row r="322" spans="11:13" x14ac:dyDescent="0.4">
      <c r="K322" t="s">
        <v>634</v>
      </c>
    </row>
    <row r="323" spans="11:13" x14ac:dyDescent="0.4">
      <c r="K323" t="s">
        <v>635</v>
      </c>
    </row>
    <row r="324" spans="11:13" x14ac:dyDescent="0.4">
      <c r="K324" t="s">
        <v>432</v>
      </c>
    </row>
    <row r="325" spans="11:13" x14ac:dyDescent="0.4">
      <c r="K325" t="s">
        <v>636</v>
      </c>
    </row>
    <row r="326" spans="11:13" x14ac:dyDescent="0.4">
      <c r="K326" t="s">
        <v>637</v>
      </c>
    </row>
    <row r="327" spans="11:13" x14ac:dyDescent="0.4">
      <c r="K327" t="s">
        <v>638</v>
      </c>
      <c r="L327" t="s">
        <v>195</v>
      </c>
      <c r="M327" t="s">
        <v>592</v>
      </c>
    </row>
    <row r="328" spans="11:13" x14ac:dyDescent="0.4">
      <c r="K328" t="s">
        <v>639</v>
      </c>
    </row>
    <row r="329" spans="11:13" x14ac:dyDescent="0.4">
      <c r="K329" t="s">
        <v>405</v>
      </c>
    </row>
    <row r="330" spans="11:13" x14ac:dyDescent="0.4">
      <c r="K330" t="s">
        <v>407</v>
      </c>
    </row>
    <row r="331" spans="11:13" x14ac:dyDescent="0.4">
      <c r="K331" t="s">
        <v>409</v>
      </c>
    </row>
    <row r="332" spans="11:13" x14ac:dyDescent="0.4">
      <c r="K332" t="s">
        <v>472</v>
      </c>
    </row>
    <row r="333" spans="11:13" x14ac:dyDescent="0.4">
      <c r="K333" t="s">
        <v>640</v>
      </c>
    </row>
    <row r="334" spans="11:13" x14ac:dyDescent="0.4">
      <c r="K334" t="s">
        <v>311</v>
      </c>
    </row>
    <row r="335" spans="11:13" x14ac:dyDescent="0.4">
      <c r="K335" t="s">
        <v>322</v>
      </c>
    </row>
    <row r="336" spans="11:13" x14ac:dyDescent="0.4">
      <c r="K336" t="s">
        <v>229</v>
      </c>
    </row>
    <row r="337" spans="11:13" x14ac:dyDescent="0.4">
      <c r="K337" t="s">
        <v>318</v>
      </c>
    </row>
    <row r="338" spans="11:13" x14ac:dyDescent="0.4">
      <c r="K338" t="s">
        <v>314</v>
      </c>
    </row>
    <row r="339" spans="11:13" x14ac:dyDescent="0.4">
      <c r="K339" t="s">
        <v>641</v>
      </c>
    </row>
    <row r="340" spans="11:13" x14ac:dyDescent="0.4">
      <c r="K340" t="s">
        <v>642</v>
      </c>
    </row>
    <row r="341" spans="11:13" x14ac:dyDescent="0.4">
      <c r="K341" t="s">
        <v>643</v>
      </c>
    </row>
    <row r="342" spans="11:13" x14ac:dyDescent="0.4">
      <c r="K342" t="s">
        <v>644</v>
      </c>
    </row>
    <row r="343" spans="11:13" x14ac:dyDescent="0.4">
      <c r="K343" t="s">
        <v>374</v>
      </c>
      <c r="L343" t="s">
        <v>195</v>
      </c>
      <c r="M343" t="s">
        <v>593</v>
      </c>
    </row>
    <row r="344" spans="11:13" x14ac:dyDescent="0.4">
      <c r="K344" t="s">
        <v>373</v>
      </c>
    </row>
    <row r="345" spans="11:13" x14ac:dyDescent="0.4">
      <c r="K345" t="s">
        <v>645</v>
      </c>
    </row>
    <row r="346" spans="11:13" x14ac:dyDescent="0.4">
      <c r="K346" t="s">
        <v>646</v>
      </c>
    </row>
    <row r="347" spans="11:13" x14ac:dyDescent="0.4">
      <c r="K347" t="s">
        <v>647</v>
      </c>
    </row>
    <row r="348" spans="11:13" x14ac:dyDescent="0.4">
      <c r="K348" t="s">
        <v>648</v>
      </c>
    </row>
    <row r="349" spans="11:13" x14ac:dyDescent="0.4">
      <c r="K349" t="s">
        <v>649</v>
      </c>
    </row>
    <row r="350" spans="11:13" x14ac:dyDescent="0.4">
      <c r="K350" t="s">
        <v>650</v>
      </c>
    </row>
    <row r="351" spans="11:13" x14ac:dyDescent="0.4">
      <c r="K351" t="s">
        <v>651</v>
      </c>
    </row>
    <row r="352" spans="11:13" x14ac:dyDescent="0.4">
      <c r="K352" t="s">
        <v>434</v>
      </c>
    </row>
    <row r="353" spans="11:13" x14ac:dyDescent="0.4">
      <c r="K353" t="s">
        <v>652</v>
      </c>
    </row>
    <row r="354" spans="11:13" x14ac:dyDescent="0.4">
      <c r="K354" t="s">
        <v>653</v>
      </c>
    </row>
    <row r="355" spans="11:13" x14ac:dyDescent="0.4">
      <c r="K355" t="s">
        <v>436</v>
      </c>
    </row>
    <row r="356" spans="11:13" x14ac:dyDescent="0.4">
      <c r="K356" t="s">
        <v>654</v>
      </c>
    </row>
    <row r="357" spans="11:13" x14ac:dyDescent="0.4">
      <c r="K357" t="s">
        <v>655</v>
      </c>
    </row>
    <row r="358" spans="11:13" x14ac:dyDescent="0.4">
      <c r="K358" t="s">
        <v>656</v>
      </c>
    </row>
    <row r="359" spans="11:13" x14ac:dyDescent="0.4">
      <c r="K359" t="s">
        <v>657</v>
      </c>
      <c r="L359" t="s">
        <v>195</v>
      </c>
      <c r="M359" t="s">
        <v>594</v>
      </c>
    </row>
    <row r="360" spans="11:13" x14ac:dyDescent="0.4">
      <c r="K360" t="s">
        <v>658</v>
      </c>
    </row>
    <row r="361" spans="11:13" x14ac:dyDescent="0.4">
      <c r="K361" t="s">
        <v>659</v>
      </c>
    </row>
    <row r="362" spans="11:13" x14ac:dyDescent="0.4">
      <c r="K362" t="s">
        <v>660</v>
      </c>
    </row>
    <row r="363" spans="11:13" x14ac:dyDescent="0.4">
      <c r="K363" t="s">
        <v>661</v>
      </c>
    </row>
  </sheetData>
  <autoFilter ref="A1:F96" xr:uid="{C3CB012F-7D54-4B2C-88F3-EEFF985FDFD1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yellow</dc:creator>
  <cp:lastModifiedBy>yellow</cp:lastModifiedBy>
  <dcterms:created xsi:type="dcterms:W3CDTF">2020-12-03T11:20:34Z</dcterms:created>
  <dcterms:modified xsi:type="dcterms:W3CDTF">2020-12-05T00:12:50Z</dcterms:modified>
</cp:coreProperties>
</file>