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32445" windowHeight="17055" tabRatio="470" firstSheet="1" activeTab="4" autoFilterDateGrouping="1"/>
  </bookViews>
  <sheets>
    <sheet name="文档目录" sheetId="1" state="visible" r:id="rId1"/>
    <sheet name="案例清单" sheetId="2" state="visible" r:id="rId2"/>
    <sheet name="通用补充信息" sheetId="3" state="visible" r:id="rId3"/>
    <sheet name="数据应用类补充信息" sheetId="4" state="visible" r:id="rId4"/>
    <sheet name="客户清单" sheetId="5" state="visible" r:id="rId5"/>
    <sheet name="附1-客户类型总览" sheetId="6" state="visible" r:id="rId6"/>
    <sheet name="附2-解决方案体系" sheetId="7" state="visible" r:id="rId7"/>
  </sheets>
  <externalReferences>
    <externalReference r:id="rId8"/>
  </externalReferences>
  <definedNames>
    <definedName name="_Hlk19805799" localSheetId="1">案例清单!#REF!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m;@"/>
    <numFmt numFmtId="165" formatCode="[$-F400]h:mm:ss\ AM/PM"/>
  </numFmts>
  <fonts count="36">
    <font>
      <name val="等线"/>
      <charset val="134"/>
      <color theme="1"/>
      <sz val="11"/>
      <scheme val="minor"/>
    </font>
    <font>
      <name val="思源黑体"/>
      <charset val="134"/>
      <color theme="1"/>
      <sz val="12"/>
    </font>
    <font>
      <name val="思源黑体"/>
      <charset val="134"/>
      <sz val="12"/>
    </font>
    <font>
      <name val="思源黑体"/>
      <charset val="134"/>
      <b val="1"/>
      <sz val="10"/>
    </font>
    <font>
      <name val="微软雅黑"/>
      <charset val="134"/>
      <b val="1"/>
      <color theme="0"/>
      <sz val="10"/>
    </font>
    <font>
      <name val="微软雅黑"/>
      <charset val="134"/>
      <color theme="1"/>
      <sz val="10"/>
    </font>
    <font>
      <name val="微软雅黑"/>
      <charset val="134"/>
      <sz val="10"/>
    </font>
    <font>
      <name val="微软雅黑"/>
      <charset val="134"/>
      <color theme="0"/>
      <sz val="10"/>
    </font>
    <font>
      <name val="微软雅黑"/>
      <charset val="134"/>
      <color theme="10"/>
      <sz val="10"/>
      <u val="single"/>
    </font>
    <font>
      <name val="微软雅黑"/>
      <charset val="134"/>
      <b val="1"/>
      <color theme="0"/>
      <sz val="11"/>
    </font>
    <font>
      <name val="宋体"/>
      <charset val="134"/>
      <color theme="0"/>
      <sz val="10"/>
    </font>
    <font>
      <name val="宋体"/>
      <charset val="134"/>
      <color theme="1"/>
      <sz val="10"/>
    </font>
    <font>
      <name val="微软雅黑"/>
      <charset val="134"/>
      <color rgb="FFFF0000"/>
      <sz val="10"/>
    </font>
    <font>
      <name val="微软雅黑"/>
      <charset val="134"/>
      <b val="1"/>
      <sz val="10"/>
    </font>
    <font>
      <name val="等线"/>
      <charset val="134"/>
      <b val="1"/>
      <color theme="1"/>
      <sz val="16"/>
      <scheme val="minor"/>
    </font>
    <font>
      <name val="等线"/>
      <charset val="134"/>
      <color theme="10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color indexed="8"/>
      <sz val="11"/>
    </font>
    <font>
      <name val="宋体"/>
      <charset val="134"/>
      <sz val="12"/>
    </font>
  </fonts>
  <fills count="42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5" fillId="0" borderId="0"/>
    <xf numFmtId="0" fontId="16" fillId="0" borderId="0" applyAlignment="1">
      <alignment vertical="center"/>
    </xf>
    <xf numFmtId="0" fontId="0" fillId="16" borderId="13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14" applyAlignment="1">
      <alignment vertical="center"/>
    </xf>
    <xf numFmtId="0" fontId="21" fillId="0" borderId="14" applyAlignment="1">
      <alignment vertical="center"/>
    </xf>
    <xf numFmtId="0" fontId="22" fillId="0" borderId="15" applyAlignment="1">
      <alignment vertical="center"/>
    </xf>
    <xf numFmtId="0" fontId="22" fillId="0" borderId="0" applyAlignment="1">
      <alignment vertical="center"/>
    </xf>
    <xf numFmtId="0" fontId="23" fillId="17" borderId="16" applyAlignment="1">
      <alignment vertical="center"/>
    </xf>
    <xf numFmtId="0" fontId="24" fillId="18" borderId="17" applyAlignment="1">
      <alignment vertical="center"/>
    </xf>
    <xf numFmtId="0" fontId="25" fillId="18" borderId="16" applyAlignment="1">
      <alignment vertical="center"/>
    </xf>
    <xf numFmtId="0" fontId="26" fillId="19" borderId="18" applyAlignment="1">
      <alignment vertical="center"/>
    </xf>
    <xf numFmtId="0" fontId="27" fillId="0" borderId="19" applyAlignment="1">
      <alignment vertical="center"/>
    </xf>
    <xf numFmtId="0" fontId="28" fillId="0" borderId="20" applyAlignment="1">
      <alignment vertical="center"/>
    </xf>
    <xf numFmtId="0" fontId="29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2" fillId="10" borderId="0" applyAlignment="1">
      <alignment vertical="center"/>
    </xf>
    <xf numFmtId="0" fontId="33" fillId="23" borderId="0" applyAlignment="1">
      <alignment vertical="center"/>
    </xf>
    <xf numFmtId="0" fontId="33" fillId="13" borderId="0" applyAlignment="1">
      <alignment vertical="center"/>
    </xf>
    <xf numFmtId="0" fontId="32" fillId="24" borderId="0" applyAlignment="1">
      <alignment vertical="center"/>
    </xf>
    <xf numFmtId="0" fontId="32" fillId="25" borderId="0" applyAlignment="1">
      <alignment vertical="center"/>
    </xf>
    <xf numFmtId="0" fontId="33" fillId="26" borderId="0" applyAlignment="1">
      <alignment vertical="center"/>
    </xf>
    <xf numFmtId="0" fontId="33" fillId="27" borderId="0" applyAlignment="1">
      <alignment vertical="center"/>
    </xf>
    <xf numFmtId="0" fontId="32" fillId="28" borderId="0" applyAlignment="1">
      <alignment vertical="center"/>
    </xf>
    <xf numFmtId="0" fontId="32" fillId="29" borderId="0" applyAlignment="1">
      <alignment vertical="center"/>
    </xf>
    <xf numFmtId="0" fontId="33" fillId="30" borderId="0" applyAlignment="1">
      <alignment vertical="center"/>
    </xf>
    <xf numFmtId="0" fontId="33" fillId="31" borderId="0" applyAlignment="1">
      <alignment vertical="center"/>
    </xf>
    <xf numFmtId="0" fontId="32" fillId="32" borderId="0" applyAlignment="1">
      <alignment vertical="center"/>
    </xf>
    <xf numFmtId="0" fontId="32" fillId="12" borderId="0" applyAlignment="1">
      <alignment vertical="center"/>
    </xf>
    <xf numFmtId="0" fontId="33" fillId="33" borderId="0" applyAlignment="1">
      <alignment vertical="center"/>
    </xf>
    <xf numFmtId="0" fontId="33" fillId="14" borderId="0" applyAlignment="1">
      <alignment vertical="center"/>
    </xf>
    <xf numFmtId="0" fontId="32" fillId="34" borderId="0" applyAlignment="1">
      <alignment vertical="center"/>
    </xf>
    <xf numFmtId="0" fontId="32" fillId="35" borderId="0" applyAlignment="1">
      <alignment vertical="center"/>
    </xf>
    <xf numFmtId="0" fontId="33" fillId="36" borderId="0" applyAlignment="1">
      <alignment vertical="center"/>
    </xf>
    <xf numFmtId="0" fontId="33" fillId="37" borderId="0" applyAlignment="1">
      <alignment vertical="center"/>
    </xf>
    <xf numFmtId="0" fontId="32" fillId="38" borderId="0" applyAlignment="1">
      <alignment vertical="center"/>
    </xf>
    <xf numFmtId="0" fontId="32" fillId="11" borderId="0" applyAlignment="1">
      <alignment vertical="center"/>
    </xf>
    <xf numFmtId="0" fontId="33" fillId="39" borderId="0" applyAlignment="1">
      <alignment vertical="center"/>
    </xf>
    <xf numFmtId="0" fontId="33" fillId="40" borderId="0" applyAlignment="1">
      <alignment vertical="center"/>
    </xf>
    <xf numFmtId="0" fontId="32" fillId="41" borderId="0" applyAlignment="1">
      <alignment vertical="center"/>
    </xf>
    <xf numFmtId="164" fontId="34" fillId="0" borderId="0" applyAlignment="1">
      <alignment vertical="center"/>
    </xf>
    <xf numFmtId="165" fontId="0" fillId="0" borderId="0"/>
    <xf numFmtId="0" fontId="0" fillId="0" borderId="0"/>
    <xf numFmtId="0" fontId="35" fillId="0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/>
    </xf>
    <xf numFmtId="0" fontId="0" fillId="0" borderId="2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1" fillId="3" borderId="1" applyAlignment="1" pivotButton="0" quotePrefix="0" xfId="0">
      <alignment horizontal="left"/>
    </xf>
    <xf numFmtId="0" fontId="2" fillId="3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/>
    </xf>
    <xf numFmtId="0" fontId="5" fillId="0" borderId="1" pivotButton="0" quotePrefix="0" xfId="0"/>
    <xf numFmtId="0" fontId="6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5" fillId="0" borderId="0" pivotButton="0" quotePrefix="0" xfId="0"/>
    <xf numFmtId="0" fontId="8" fillId="0" borderId="0" pivotButton="0" quotePrefix="0" xfId="6"/>
    <xf numFmtId="0" fontId="9" fillId="6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8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/>
    </xf>
    <xf numFmtId="0" fontId="6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 wrapText="1"/>
    </xf>
    <xf numFmtId="0" fontId="4" fillId="10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 wrapText="1"/>
    </xf>
    <xf numFmtId="0" fontId="4" fillId="11" borderId="1" applyAlignment="1" pivotButton="0" quotePrefix="0" xfId="0">
      <alignment horizontal="center" vertical="center"/>
    </xf>
    <xf numFmtId="0" fontId="4" fillId="12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9" fontId="5" fillId="0" borderId="1" pivotButton="0" quotePrefix="0" xfId="0"/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5" fillId="3" borderId="1" applyAlignment="1" pivotButton="0" quotePrefix="0" xfId="0">
      <alignment horizontal="left" vertical="center"/>
    </xf>
    <xf numFmtId="0" fontId="12" fillId="3" borderId="1" applyAlignment="1" pivotButton="0" quotePrefix="0" xfId="0">
      <alignment horizontal="left" vertical="center"/>
    </xf>
    <xf numFmtId="0" fontId="11" fillId="3" borderId="1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3" fillId="13" borderId="1" applyAlignment="1" pivotButton="0" quotePrefix="0" xfId="0">
      <alignment horizontal="center" vertical="center"/>
    </xf>
    <xf numFmtId="0" fontId="0" fillId="0" borderId="11" pivotButton="0" quotePrefix="0" xfId="0"/>
    <xf numFmtId="0" fontId="13" fillId="4" borderId="1" applyAlignment="1" pivotButton="0" quotePrefix="0" xfId="0">
      <alignment horizontal="center" vertical="center"/>
    </xf>
    <xf numFmtId="0" fontId="0" fillId="0" borderId="12" pivotButton="0" quotePrefix="0" xfId="0"/>
    <xf numFmtId="0" fontId="13" fillId="13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5" fillId="0" borderId="1" applyAlignment="1" pivotButton="0" quotePrefix="0" xfId="0">
      <alignment horizontal="left" vertical="center" wrapText="1"/>
    </xf>
    <xf numFmtId="0" fontId="13" fillId="14" borderId="1" applyAlignment="1" pivotButton="0" quotePrefix="0" xfId="0">
      <alignment horizontal="center" vertical="center"/>
    </xf>
    <xf numFmtId="0" fontId="13" fillId="15" borderId="1" applyAlignment="1" pivotButton="0" quotePrefix="0" xfId="0">
      <alignment horizontal="center" vertical="center" wrapText="1"/>
    </xf>
    <xf numFmtId="0" fontId="13" fillId="15" borderId="1" applyAlignment="1" pivotButton="0" quotePrefix="0" xfId="0">
      <alignment horizontal="center" vertical="top" wrapText="1"/>
    </xf>
    <xf numFmtId="0" fontId="12" fillId="3" borderId="1" applyAlignment="1" pivotButton="0" quotePrefix="0" xfId="0">
      <alignment vertical="center"/>
    </xf>
    <xf numFmtId="0" fontId="5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horizontal="left" vertical="center" wrapText="1"/>
    </xf>
    <xf numFmtId="0" fontId="12" fillId="3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3" xfId="50"/>
    <cellStyle name="常规 3" xfId="51"/>
    <cellStyle name="常规 2 2 3" xf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115262</colOff>
      <row>1</row>
      <rowOff>138313</rowOff>
    </from>
    <to>
      <col>12</col>
      <colOff>453358</colOff>
      <row>3</row>
      <rowOff>119824</rowOff>
    </to>
    <pic macro="[0]!ProcessFiles_1">
      <nvPicPr>
        <cNvPr id="3" name="图片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751445" y="318770"/>
          <a:ext cx="1023620" cy="34353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238125</colOff>
      <row>0</row>
      <rowOff>104775</rowOff>
    </from>
    <to>
      <col>17</col>
      <colOff>250825</colOff>
      <row>33</row>
      <rowOff>59354</rowOff>
    </to>
    <pic>
      <nvPicPr>
        <cNvPr id="2" name="图片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87290" y="104775"/>
          <a:ext cx="8928100" cy="6116320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&#23458;&#25143;&#28165;&#21333;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M20"/>
  <sheetViews>
    <sheetView workbookViewId="0">
      <selection activeCell="N12" sqref="N12"/>
    </sheetView>
  </sheetViews>
  <sheetFormatPr baseColWidth="8" defaultColWidth="9" defaultRowHeight="14.25"/>
  <cols>
    <col width="10.2166666666667" customWidth="1" min="2" max="2"/>
  </cols>
  <sheetData>
    <row r="2">
      <c r="A2" s="74" t="inlineStr">
        <is>
          <t>长亮数据案例统一视图
V1.0 
解决方案部修订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 ht="15.9" customHeight="1"/>
    <row r="19"/>
    <row r="20"/>
  </sheetData>
  <mergeCells count="1">
    <mergeCell ref="A2:M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K67"/>
  <sheetViews>
    <sheetView showGridLines="0" zoomScale="85" zoomScaleNormal="85" workbookViewId="0">
      <pane ySplit="2" topLeftCell="A3" activePane="bottomLeft" state="frozen"/>
      <selection activeCell="A1" sqref="A1"/>
      <selection pane="bottomLeft" activeCell="G16" sqref="G16"/>
    </sheetView>
  </sheetViews>
  <sheetFormatPr baseColWidth="8" defaultColWidth="9" defaultRowHeight="15" customHeight="1"/>
  <cols>
    <col width="45.5583333333333" customWidth="1" style="23" min="1" max="1"/>
    <col width="16.4416666666667" customWidth="1" style="54" min="2" max="2"/>
    <col width="9.55833333333333" customWidth="1" style="54" min="3" max="3"/>
    <col width="14.8833333333333" customWidth="1" style="54" min="4" max="4"/>
    <col width="17.8833333333333" customWidth="1" style="54" min="5" max="7"/>
    <col width="15.775" customWidth="1" style="54" min="8" max="8"/>
    <col width="19.775" customWidth="1" style="54" min="9" max="9"/>
    <col width="12.3333333333333" customWidth="1" style="55" min="10" max="10"/>
    <col width="13.2166666666667" customWidth="1" style="55" min="11" max="12"/>
    <col width="21.775" customWidth="1" style="55" min="13" max="13"/>
    <col width="18.3333333333333" customWidth="1" style="55" min="14" max="14"/>
    <col width="19.6666666666667" customWidth="1" style="55" min="15" max="15"/>
    <col width="22.5583333333333" customWidth="1" style="55" min="16" max="16"/>
    <col width="31.3333333333333" customWidth="1" style="55" min="17" max="17"/>
    <col width="30.2166666666667" customWidth="1" style="55" min="18" max="18"/>
    <col width="28" customWidth="1" style="55" min="19" max="19"/>
    <col width="21.6666666666667" customWidth="1" style="55" min="20" max="20"/>
    <col width="11.6666666666667" customWidth="1" style="55" min="21" max="21"/>
    <col width="32.8833333333333" customWidth="1" style="55" min="22" max="22"/>
    <col width="11.6666666666667" customWidth="1" style="55" min="23" max="23"/>
    <col width="45.3333333333333" customWidth="1" style="55" min="24" max="24"/>
    <col width="44.1083333333333" customWidth="1" style="55" min="25" max="25"/>
    <col width="21.8833333333333" customWidth="1" style="55" min="26" max="26"/>
    <col width="20.1083333333333" customWidth="1" style="55" min="27" max="27"/>
    <col width="32.6666666666667" customWidth="1" style="54" min="28" max="28"/>
    <col width="20.775" customWidth="1" style="54" min="29" max="29"/>
    <col width="16.4416666666667" customWidth="1" style="54" min="30" max="30"/>
    <col width="19.8833333333333" customWidth="1" style="54" min="31" max="31"/>
    <col width="26.6666666666667" customWidth="1" style="54" min="32" max="32"/>
    <col width="17.4416666666667" customWidth="1" style="56" min="33" max="33"/>
    <col width="15.3333333333333" customWidth="1" style="56" min="34" max="34"/>
    <col width="20.775" customWidth="1" style="56" min="35" max="35"/>
    <col width="23" customWidth="1" style="56" min="36" max="36"/>
    <col width="19.8833333333333" customWidth="1" style="57" min="37" max="37"/>
    <col width="9" customWidth="1" style="57" min="38" max="16384"/>
  </cols>
  <sheetData>
    <row r="1" ht="38.3" customHeight="1">
      <c r="A1" s="58" t="inlineStr">
        <is>
          <t>合同基本信息</t>
        </is>
      </c>
      <c r="B1" s="59" t="n"/>
      <c r="C1" s="59" t="n"/>
      <c r="D1" s="11" t="n"/>
      <c r="E1" s="60" t="inlineStr">
        <is>
          <t>客户信息</t>
        </is>
      </c>
      <c r="F1" s="59" t="n"/>
      <c r="G1" s="59" t="n"/>
      <c r="H1" s="59" t="n"/>
      <c r="I1" s="11" t="n"/>
      <c r="J1" s="67" t="inlineStr">
        <is>
          <t>归属信息</t>
        </is>
      </c>
      <c r="K1" s="59" t="n"/>
      <c r="L1" s="11" t="n"/>
      <c r="M1" s="68" t="inlineStr">
        <is>
          <t>解决方案分类</t>
        </is>
      </c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32" t="n"/>
      <c r="AA1" s="33" t="n"/>
      <c r="AB1" s="58" t="inlineStr">
        <is>
          <t>项目补充信息</t>
        </is>
      </c>
      <c r="AC1" s="59" t="n"/>
      <c r="AD1" s="11" t="n"/>
      <c r="AE1" s="58" t="inlineStr">
        <is>
          <t>其它补充信息</t>
        </is>
      </c>
      <c r="AF1" s="11" t="n"/>
      <c r="AG1" s="58" t="inlineStr">
        <is>
          <t>销售信息</t>
        </is>
      </c>
      <c r="AH1" s="11" t="n"/>
      <c r="AI1" s="58" t="inlineStr">
        <is>
          <t>客户联系人及联系方式</t>
        </is>
      </c>
      <c r="AJ1" s="58" t="inlineStr">
        <is>
          <t>备注</t>
        </is>
      </c>
      <c r="AK1" s="58" t="inlineStr">
        <is>
          <t>是否新开业或银行合并</t>
        </is>
      </c>
    </row>
    <row r="2" ht="47.2" customHeight="1">
      <c r="A2" s="14" t="n"/>
      <c r="B2" s="61" t="n"/>
      <c r="C2" s="61" t="n"/>
      <c r="D2" s="15" t="n"/>
      <c r="E2" s="14" t="n"/>
      <c r="F2" s="61" t="n"/>
      <c r="G2" s="61" t="n"/>
      <c r="H2" s="61" t="n"/>
      <c r="I2" s="15" t="n"/>
      <c r="J2" s="14" t="n"/>
      <c r="K2" s="61" t="n"/>
      <c r="L2" s="15" t="n"/>
      <c r="M2" s="68" t="inlineStr">
        <is>
          <t>解决方案分类汇总
（不要手填，公式自动刷）</t>
        </is>
      </c>
      <c r="N2" s="68" t="inlineStr">
        <is>
          <t>咨询规划类
（填多项内容的话用，隔开）</t>
        </is>
      </c>
      <c r="O2" s="68" t="inlineStr">
        <is>
          <t>数据聚合类
（填多项内容的话用，隔开）</t>
        </is>
      </c>
      <c r="P2" s="33" t="n"/>
      <c r="Q2" s="68" t="inlineStr">
        <is>
          <t>数据管理类
（填多项内容的话用，隔开）</t>
        </is>
      </c>
      <c r="R2" s="33" t="n"/>
      <c r="S2" s="68" t="inlineStr">
        <is>
          <t>数据分析类
（填多项内容的话用，隔开）</t>
        </is>
      </c>
      <c r="T2" s="32" t="n"/>
      <c r="U2" s="33" t="n"/>
      <c r="V2" s="68" t="inlineStr">
        <is>
          <t>数据应用类
（填多项内容的话用，隔开）</t>
        </is>
      </c>
      <c r="W2" s="32" t="n"/>
      <c r="X2" s="32" t="n"/>
      <c r="Y2" s="33" t="n"/>
      <c r="Z2" s="68" t="inlineStr">
        <is>
          <t>业务系统
（多项内容用，隔开）</t>
        </is>
      </c>
      <c r="AA2" s="68" t="inlineStr">
        <is>
          <t>代销
（多项内容用，隔开）</t>
        </is>
      </c>
      <c r="AB2" s="14" t="n"/>
      <c r="AC2" s="61" t="n"/>
      <c r="AD2" s="15" t="n"/>
      <c r="AE2" s="14" t="n"/>
      <c r="AF2" s="15" t="n"/>
      <c r="AG2" s="14" t="n"/>
      <c r="AH2" s="15" t="n"/>
      <c r="AI2" s="7" t="n"/>
      <c r="AJ2" s="7" t="n"/>
      <c r="AK2" s="7" t="n"/>
    </row>
    <row r="3" ht="94.55" customFormat="1" customHeight="1" s="52">
      <c r="A3" s="58" t="inlineStr">
        <is>
          <t>合同名称</t>
        </is>
      </c>
      <c r="B3" s="62" t="inlineStr">
        <is>
          <t>项目规模（万元）
（下拉框筛选）</t>
        </is>
      </c>
      <c r="C3" s="58" t="inlineStr">
        <is>
          <t>合同年份</t>
        </is>
      </c>
      <c r="D3" s="62" t="inlineStr">
        <is>
          <t>是否人力外包
（下拉框筛选）</t>
        </is>
      </c>
      <c r="E3" s="63" t="inlineStr">
        <is>
          <t>客户简称
（客户简称要与“客户清单”中客户简称保持一致）</t>
        </is>
      </c>
      <c r="F3" s="63" t="inlineStr">
        <is>
          <t>客户细类
（不要手工输入，E列填好后刷公式即可）</t>
        </is>
      </c>
      <c r="G3" s="63" t="inlineStr">
        <is>
          <t>客户类型
（不要手工输入，E列填好后刷公式即可）</t>
        </is>
      </c>
      <c r="H3" s="63" t="inlineStr">
        <is>
          <t>客户大类
（不要手工输入，E列填好后刷公式即可）</t>
        </is>
      </c>
      <c r="I3" s="63" t="inlineStr">
        <is>
          <t>客户资产规模（亿）
（不要手工输入，E列填好后刷公式即可）</t>
        </is>
      </c>
      <c r="J3" s="67" t="inlineStr">
        <is>
          <t>主管系统部</t>
        </is>
      </c>
      <c r="K3" s="67" t="inlineStr">
        <is>
          <t>分管系统部</t>
        </is>
      </c>
      <c r="L3" s="67" t="inlineStr">
        <is>
          <t>案例信息反馈人</t>
        </is>
      </c>
      <c r="M3" s="5" t="n"/>
      <c r="N3" s="69" t="inlineStr">
        <is>
          <t>（数据架构咨询规划，数据挖掘模型）</t>
        </is>
      </c>
      <c r="O3" s="69" t="inlineStr">
        <is>
          <t>数据平台类
（数据仓库，实时数据平台，数据湖，非结构化数据平台，历史数据平台，数仓迁移，ODS）</t>
        </is>
      </c>
      <c r="P3" s="69" t="inlineStr">
        <is>
          <t>配套产品实施
（数据交换平台，外部数据管理平台，调度平台，数据补录平台，数据开发平台）</t>
        </is>
      </c>
      <c r="Q3" s="69" t="inlineStr">
        <is>
          <t>平台实施
（数据标准管理模块，元数据管理模块，数据质量管理模块，数据资产管理模块，数据安全管理模块，主数据管理模块，数据模型管理模块，数据需求管理模块）</t>
        </is>
      </c>
      <c r="R3" s="69" t="inlineStr">
        <is>
          <t>咨询
（数据标准，数据质量，元数据，数据安全，数据资产盘点，数据模型，主数据，制度流程，组织架构）</t>
        </is>
      </c>
      <c r="S3" s="69" t="inlineStr">
        <is>
          <t>条线集市
（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）</t>
        </is>
      </c>
      <c r="T3" s="69" t="inlineStr">
        <is>
          <t>指标/标签
（指标管理平台，标签管理平台，指标梳理，标签梳理、指标库、标签库）</t>
        </is>
      </c>
      <c r="U3" s="69" t="inlineStr">
        <is>
          <t>数据服务
（数据服务平台）</t>
        </is>
      </c>
      <c r="V3" s="69" t="inlineStr">
        <is>
          <t>经营分析类
（经营分析平台，数据实验平台，统一数据门户，移动端数据门户，PC端管理驾驶舱，移动端管理驾驶舱，报表平台，大屏，PC端指标看板，移动端指标看板、网点运营管理系统，资产负债数字化经营，数字信贷业务数字化运营）</t>
        </is>
      </c>
      <c r="W3" s="69" t="inlineStr">
        <is>
          <t>客户管理
（对公CRM，对私CRM，统一CRM，客户画像，营销平台）</t>
        </is>
      </c>
      <c r="X3" s="69" t="inlineStr">
        <is>
          <t>风险管理
（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）</t>
        </is>
      </c>
      <c r="Y3" s="69" t="inlineStr">
        <is>
          <t>监管报送
（统一监管报送，1104，人行金融统计报送（大集中），人行利率报送，EAST，MAST，存贷标准化，反洗钱，人民银行支付统计（PISA)，存款保险信息报送，金融基础数据报送，客户风险报送，地方性监管报送）</t>
        </is>
      </c>
      <c r="Z3" s="69" t="inlineStr">
        <is>
          <t>（ECIF，资金管理系统，投诉管理系统）</t>
        </is>
      </c>
      <c r="AA3" s="68" t="inlineStr">
        <is>
          <t>（数据库产品及版本号，报表产品及版本号，其它产品及版本号</t>
        </is>
      </c>
      <c r="AB3" s="58" t="inlineStr">
        <is>
          <t>项目实施内容</t>
        </is>
      </c>
      <c r="AC3" s="58" t="inlineStr">
        <is>
          <t>项目实施周期</t>
        </is>
      </c>
      <c r="AD3" s="58" t="inlineStr">
        <is>
          <t>项目状态</t>
        </is>
      </c>
      <c r="AE3" s="58" t="inlineStr">
        <is>
          <t>通用补充信息</t>
        </is>
      </c>
      <c r="AF3" s="58" t="inlineStr">
        <is>
          <t>数据应用类补充信息</t>
        </is>
      </c>
      <c r="AG3" s="58" t="inlineStr">
        <is>
          <t>销售片区</t>
        </is>
      </c>
      <c r="AH3" s="58" t="inlineStr">
        <is>
          <t>销售区域</t>
        </is>
      </c>
      <c r="AI3" s="5" t="n"/>
      <c r="AJ3" s="5" t="n"/>
      <c r="AK3" s="5" t="n"/>
    </row>
    <row r="4" ht="15.15" customFormat="1" customHeight="1" s="53">
      <c r="A4" s="64" t="inlineStr">
        <is>
          <t>测试银行</t>
        </is>
      </c>
      <c r="B4" s="65" t="inlineStr">
        <is>
          <t>300-400</t>
        </is>
      </c>
      <c r="C4" s="65" t="n">
        <v>2024</v>
      </c>
      <c r="D4" s="65" t="inlineStr">
        <is>
          <t>否</t>
        </is>
      </c>
      <c r="E4" s="65" t="inlineStr">
        <is>
          <t>xxxx</t>
        </is>
      </c>
      <c r="F4" s="65">
        <f>IFERROR(VLOOKUP($E4,客户清单!B:G,2,0),"")</f>
        <v/>
      </c>
      <c r="G4" s="65">
        <f>IFERROR(VLOOKUP($E4,客户清单!B:G,3,0),"")</f>
        <v/>
      </c>
      <c r="H4" s="65">
        <f>IFERROR(VLOOKUP($E4,客户清单!B:G,4,0),"")</f>
        <v/>
      </c>
      <c r="I4" s="65">
        <f>IF(VLOOKUP($E4,客户清单!B:G,6,0)=0,"&lt;暂未更新&gt;",VLOOKUP($E4,客户清单!B:G,6,0))</f>
        <v/>
      </c>
      <c r="J4" s="70" t="inlineStr">
        <is>
          <t>xxx</t>
        </is>
      </c>
      <c r="K4" s="70" t="inlineStr">
        <is>
          <t>/</t>
        </is>
      </c>
      <c r="L4" s="70" t="inlineStr">
        <is>
          <t>xx</t>
        </is>
      </c>
      <c r="M4" s="70" t="n"/>
      <c r="N4" s="70" t="inlineStr">
        <is>
          <t>前一个合同的设计项目包含架构、模型、管理规范，实施项目不包含咨询</t>
        </is>
      </c>
      <c r="O4" s="70" t="inlineStr">
        <is>
          <t>数据湖、离线数据仓库、实时数据仓库</t>
        </is>
      </c>
      <c r="P4" s="70" t="inlineStr">
        <is>
          <t>腾讯的wedata（客户自己直采）1111</t>
        </is>
      </c>
      <c r="Q4" s="70" t="inlineStr">
        <is>
          <t>/</t>
        </is>
      </c>
      <c r="R4" s="70" t="inlineStr">
        <is>
          <t>/</t>
        </is>
      </c>
      <c r="S4" s="70" t="inlineStr">
        <is>
          <t>/</t>
        </is>
      </c>
      <c r="T4" s="70" t="inlineStr">
        <is>
          <t>/</t>
        </is>
      </c>
      <c r="U4" s="70" t="inlineStr">
        <is>
          <t>wedata的数据服务模块</t>
        </is>
      </c>
      <c r="V4" s="70" t="inlineStr">
        <is>
          <t>/</t>
        </is>
      </c>
      <c r="W4" s="70" t="inlineStr">
        <is>
          <t>/</t>
        </is>
      </c>
      <c r="X4" s="70" t="inlineStr">
        <is>
          <t>/</t>
        </is>
      </c>
      <c r="Y4" s="70" t="inlineStr">
        <is>
          <t>/</t>
        </is>
      </c>
      <c r="Z4" s="70" t="inlineStr">
        <is>
          <t>/</t>
        </is>
      </c>
      <c r="AA4" s="70" t="inlineStr">
        <is>
          <t>/</t>
        </is>
      </c>
      <c r="AB4" s="71" t="inlineStr">
        <is>
          <t>/</t>
        </is>
      </c>
      <c r="AC4" s="65" t="inlineStr">
        <is>
          <t>xxxxx-xxxxx</t>
        </is>
      </c>
      <c r="AD4" s="65" t="inlineStr">
        <is>
          <t>实施中</t>
        </is>
      </c>
      <c r="AE4" s="65">
        <f>IFERROR(HYPERLINK("#'通用补充信息'!A"&amp;MATCH(A4, 通用补充信息!A:A, 0), "&gt;&gt;&gt;通用补充信息&lt;&lt;&lt;"), "&gt;&gt;&gt;暂无补充&lt;&lt;&lt;")</f>
        <v/>
      </c>
      <c r="AF4" s="65">
        <f>IFERROR(HYPERLINK("#'数据应用类补充信息'!A"&amp;MATCH(A4, 数据应用类补充信息!A:A, 0), "&gt;&gt;&gt;数据应用类补充信息&lt;&lt;&lt;"), "&gt;&gt;&gt;暂无补充&lt;&lt;&lt;")</f>
        <v/>
      </c>
      <c r="AG4" s="65" t="n"/>
      <c r="AH4" s="65" t="inlineStr">
        <is>
          <t>华南</t>
        </is>
      </c>
      <c r="AI4" s="65" t="inlineStr">
        <is>
          <t>xxxxx</t>
        </is>
      </c>
      <c r="AJ4" s="65" t="inlineStr">
        <is>
          <t>/</t>
        </is>
      </c>
      <c r="AK4" s="64" t="inlineStr">
        <is>
          <t>否</t>
        </is>
      </c>
    </row>
    <row r="5" ht="15.15" customFormat="1" customHeight="1" s="53">
      <c r="A5" s="64" t="n"/>
      <c r="B5" s="65" t="n"/>
      <c r="C5" s="65" t="n"/>
      <c r="D5" s="65" t="n"/>
      <c r="E5" s="65" t="n"/>
      <c r="F5" s="65" t="n"/>
      <c r="G5" s="65" t="n"/>
      <c r="H5" s="65" t="n"/>
      <c r="I5" s="65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1" t="n"/>
      <c r="AC5" s="65" t="n"/>
      <c r="AD5" s="65" t="n"/>
      <c r="AE5" s="65" t="n"/>
      <c r="AF5" s="65" t="n"/>
      <c r="AG5" s="65" t="n"/>
      <c r="AH5" s="65" t="n"/>
      <c r="AI5" s="65" t="n"/>
      <c r="AJ5" s="65" t="n"/>
      <c r="AK5" s="64" t="n"/>
    </row>
    <row r="6" ht="15.15" customHeight="1">
      <c r="A6" s="17" t="n"/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72" t="n"/>
      <c r="AC6" s="17" t="n"/>
      <c r="AD6" s="17" t="n"/>
      <c r="AE6" s="17" t="n"/>
      <c r="AF6" s="17" t="n"/>
      <c r="AG6" s="54" t="n"/>
      <c r="AH6" s="54" t="n"/>
      <c r="AI6" s="54" t="n"/>
      <c r="AJ6" s="54" t="n"/>
      <c r="AK6" s="23" t="n"/>
    </row>
    <row r="7" ht="15.15" customHeight="1">
      <c r="A7" s="17" t="n"/>
      <c r="B7" s="17" t="n"/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73" t="n"/>
      <c r="Z7" s="17" t="n"/>
      <c r="AA7" s="17" t="n"/>
      <c r="AB7" s="72" t="n"/>
      <c r="AC7" s="17" t="n"/>
      <c r="AD7" s="17" t="n"/>
      <c r="AE7" s="17" t="n"/>
      <c r="AF7" s="17" t="n"/>
      <c r="AG7" s="54" t="n"/>
      <c r="AH7" s="54" t="n"/>
      <c r="AI7" s="54" t="n"/>
      <c r="AJ7" s="54" t="n"/>
      <c r="AK7" s="23" t="n"/>
    </row>
    <row r="8" ht="15.15" customHeight="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72" t="n"/>
      <c r="AC8" s="17" t="n"/>
      <c r="AD8" s="17" t="n"/>
      <c r="AE8" s="17" t="n"/>
      <c r="AF8" s="17" t="n"/>
      <c r="AG8" s="54" t="n"/>
      <c r="AH8" s="54" t="n"/>
      <c r="AI8" s="54" t="n"/>
      <c r="AJ8" s="54" t="n"/>
      <c r="AK8" s="23" t="n"/>
    </row>
    <row r="9" ht="15.15" customHeight="1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72" t="n"/>
      <c r="AC9" s="17" t="n"/>
      <c r="AD9" s="17" t="n"/>
      <c r="AE9" s="17" t="n"/>
      <c r="AF9" s="17" t="n"/>
      <c r="AG9" s="54" t="n"/>
      <c r="AH9" s="54" t="n"/>
      <c r="AI9" s="54" t="n"/>
      <c r="AJ9" s="54" t="n"/>
      <c r="AK9" s="23" t="n"/>
    </row>
    <row r="10" ht="15.15" customHeight="1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72" t="n"/>
      <c r="AC10" s="17" t="n"/>
      <c r="AD10" s="17" t="n"/>
      <c r="AE10" s="17" t="n"/>
      <c r="AF10" s="17" t="n"/>
      <c r="AG10" s="54" t="n"/>
      <c r="AH10" s="54" t="n"/>
      <c r="AI10" s="54" t="n"/>
      <c r="AJ10" s="54" t="n"/>
      <c r="AK10" s="23" t="n"/>
    </row>
    <row r="11" ht="15.15" customHeight="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73" t="n"/>
      <c r="Z11" s="17" t="n"/>
      <c r="AA11" s="17" t="n"/>
      <c r="AB11" s="72" t="n"/>
      <c r="AC11" s="17" t="n"/>
      <c r="AD11" s="17" t="n"/>
      <c r="AE11" s="17" t="n"/>
      <c r="AF11" s="17" t="n"/>
      <c r="AG11" s="54" t="n"/>
      <c r="AH11" s="54" t="n"/>
      <c r="AI11" s="54" t="n"/>
      <c r="AJ11" s="54" t="n"/>
      <c r="AK11" s="23" t="n"/>
    </row>
    <row r="12" ht="15.15" customHeight="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72" t="n"/>
      <c r="AC12" s="17" t="n"/>
      <c r="AD12" s="17" t="n"/>
      <c r="AE12" s="17" t="n"/>
      <c r="AF12" s="17" t="n"/>
      <c r="AG12" s="54" t="n"/>
      <c r="AH12" s="54" t="n"/>
      <c r="AI12" s="54" t="n"/>
      <c r="AJ12" s="54" t="n"/>
      <c r="AK12" s="23" t="n"/>
    </row>
    <row r="13" ht="15.15" customHeight="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72" t="n"/>
      <c r="AC13" s="17" t="n"/>
      <c r="AD13" s="17" t="n"/>
      <c r="AE13" s="17" t="n"/>
      <c r="AF13" s="17" t="n"/>
      <c r="AG13" s="54" t="n"/>
      <c r="AH13" s="54" t="n"/>
      <c r="AI13" s="54" t="n"/>
      <c r="AJ13" s="54" t="n"/>
      <c r="AK13" s="23" t="n"/>
    </row>
    <row r="14" ht="15.15" customHeight="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72" t="n"/>
      <c r="AC14" s="17" t="n"/>
      <c r="AD14" s="17" t="n"/>
      <c r="AE14" s="17" t="n"/>
      <c r="AF14" s="17" t="n"/>
      <c r="AG14" s="54" t="n"/>
      <c r="AH14" s="54" t="n"/>
      <c r="AI14" s="54" t="n"/>
      <c r="AJ14" s="54" t="n"/>
      <c r="AK14" s="23" t="n"/>
    </row>
    <row r="15" ht="15.15" customHeight="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72" t="n"/>
      <c r="AC15" s="17" t="n"/>
      <c r="AD15" s="17" t="n"/>
      <c r="AE15" s="17" t="n"/>
      <c r="AF15" s="17" t="n"/>
      <c r="AG15" s="54" t="n"/>
      <c r="AH15" s="54" t="n"/>
      <c r="AI15" s="54" t="n"/>
      <c r="AJ15" s="54" t="n"/>
      <c r="AK15" s="23" t="n"/>
    </row>
    <row r="16" ht="15.15" customHeight="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72" t="n"/>
      <c r="AC16" s="17" t="n"/>
      <c r="AD16" s="17" t="n"/>
      <c r="AE16" s="17" t="n"/>
      <c r="AF16" s="17" t="n"/>
      <c r="AG16" s="54" t="n"/>
      <c r="AH16" s="54" t="n"/>
      <c r="AI16" s="54" t="n"/>
      <c r="AJ16" s="54" t="n"/>
      <c r="AK16" s="23" t="n"/>
    </row>
    <row r="17" ht="15.15" customHeight="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72" t="n"/>
      <c r="AC17" s="17" t="n"/>
      <c r="AD17" s="17" t="n"/>
      <c r="AE17" s="17" t="n"/>
      <c r="AF17" s="17" t="n"/>
      <c r="AG17" s="54" t="n"/>
      <c r="AH17" s="54" t="n"/>
      <c r="AI17" s="54" t="n"/>
      <c r="AJ17" s="54" t="n"/>
      <c r="AK17" s="23" t="n"/>
    </row>
    <row r="18" ht="15.15" customHeight="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72" t="n"/>
      <c r="AC18" s="17" t="n"/>
      <c r="AD18" s="17" t="n"/>
      <c r="AE18" s="17" t="n"/>
      <c r="AF18" s="17" t="n"/>
      <c r="AG18" s="54" t="n"/>
      <c r="AH18" s="54" t="n"/>
      <c r="AI18" s="54" t="n"/>
      <c r="AJ18" s="54" t="n"/>
      <c r="AK18" s="23" t="n"/>
    </row>
    <row r="19" ht="15.15" customHeight="1">
      <c r="A19" s="66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72" t="n"/>
      <c r="AC19" s="17" t="n"/>
      <c r="AD19" s="17" t="n"/>
      <c r="AE19" s="17" t="n"/>
      <c r="AF19" s="17" t="n"/>
      <c r="AG19" s="54" t="n"/>
      <c r="AH19" s="54" t="n"/>
      <c r="AI19" s="54" t="n"/>
      <c r="AJ19" s="54" t="n"/>
      <c r="AK19" s="23" t="n"/>
    </row>
    <row r="20" ht="15.15" customHeight="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72" t="n"/>
      <c r="AC20" s="17" t="n"/>
      <c r="AD20" s="17" t="n"/>
      <c r="AE20" s="17" t="n"/>
      <c r="AF20" s="17" t="n"/>
      <c r="AG20" s="54" t="n"/>
      <c r="AH20" s="54" t="n"/>
      <c r="AI20" s="54" t="n"/>
      <c r="AJ20" s="54" t="n"/>
      <c r="AK20" s="23" t="n"/>
    </row>
    <row r="21" ht="15.15" customHeight="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72" t="n"/>
      <c r="AC21" s="17" t="n"/>
      <c r="AD21" s="17" t="n"/>
      <c r="AE21" s="17" t="n"/>
      <c r="AF21" s="17" t="n"/>
      <c r="AG21" s="54" t="n"/>
      <c r="AH21" s="54" t="n"/>
      <c r="AI21" s="54" t="n"/>
      <c r="AJ21" s="54" t="n"/>
      <c r="AK21" s="23" t="n"/>
    </row>
    <row r="22" ht="15.15" customHeight="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72" t="n"/>
      <c r="AC22" s="17" t="n"/>
      <c r="AD22" s="17" t="n"/>
      <c r="AE22" s="17" t="n"/>
      <c r="AF22" s="17" t="n"/>
      <c r="AG22" s="54" t="n"/>
      <c r="AH22" s="54" t="n"/>
      <c r="AI22" s="54" t="n"/>
      <c r="AJ22" s="54" t="n"/>
      <c r="AK22" s="23" t="n"/>
    </row>
    <row r="23" ht="15.15" customHeight="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72" t="n"/>
      <c r="AC23" s="17" t="n"/>
      <c r="AD23" s="17" t="n"/>
      <c r="AE23" s="17" t="n"/>
      <c r="AF23" s="17" t="n"/>
      <c r="AG23" s="54" t="n"/>
      <c r="AH23" s="54" t="n"/>
      <c r="AI23" s="54" t="n"/>
      <c r="AJ23" s="54" t="n"/>
      <c r="AK23" s="23" t="n"/>
    </row>
    <row r="24" ht="15.15" customHeight="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72" t="n"/>
      <c r="AC24" s="17" t="n"/>
      <c r="AD24" s="17" t="n"/>
      <c r="AE24" s="17" t="n"/>
      <c r="AF24" s="17" t="n"/>
      <c r="AG24" s="54" t="n"/>
      <c r="AH24" s="54" t="n"/>
      <c r="AI24" s="54" t="n"/>
      <c r="AJ24" s="54" t="n"/>
      <c r="AK24" s="23" t="n"/>
    </row>
    <row r="25" ht="15.15" customHeight="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72" t="n"/>
      <c r="AC25" s="17" t="n"/>
      <c r="AD25" s="17" t="n"/>
      <c r="AE25" s="17" t="n"/>
      <c r="AF25" s="17" t="n"/>
      <c r="AG25" s="54" t="n"/>
      <c r="AH25" s="54" t="n"/>
      <c r="AI25" s="54" t="n"/>
      <c r="AJ25" s="54" t="n"/>
      <c r="AK25" s="23" t="n"/>
    </row>
    <row r="26" ht="15.15" customHeight="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72" t="n"/>
      <c r="AC26" s="17" t="n"/>
      <c r="AD26" s="17" t="n"/>
      <c r="AE26" s="17" t="n"/>
      <c r="AF26" s="17" t="n"/>
      <c r="AG26" s="54" t="n"/>
      <c r="AH26" s="54" t="n"/>
      <c r="AI26" s="54" t="n"/>
      <c r="AJ26" s="54" t="n"/>
      <c r="AK26" s="23" t="n"/>
    </row>
    <row r="27" ht="15.15" customHeight="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72" t="n"/>
      <c r="AC27" s="17" t="n"/>
      <c r="AD27" s="17" t="n"/>
      <c r="AE27" s="17" t="n"/>
      <c r="AF27" s="17" t="n"/>
      <c r="AG27" s="54" t="n"/>
      <c r="AH27" s="54" t="n"/>
      <c r="AI27" s="54" t="n"/>
      <c r="AJ27" s="54" t="n"/>
      <c r="AK27" s="23" t="n"/>
    </row>
    <row r="28" ht="15.15" customHeight="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72" t="n"/>
      <c r="AC28" s="17" t="n"/>
      <c r="AD28" s="17" t="n"/>
      <c r="AE28" s="17" t="n"/>
      <c r="AF28" s="17" t="n"/>
      <c r="AG28" s="54" t="n"/>
      <c r="AH28" s="54" t="n"/>
      <c r="AI28" s="54" t="n"/>
      <c r="AJ28" s="54" t="n"/>
      <c r="AK28" s="23" t="n"/>
    </row>
    <row r="29" ht="15.15" customHeight="1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72" t="n"/>
      <c r="AC29" s="17" t="n"/>
      <c r="AD29" s="17" t="n"/>
      <c r="AE29" s="17" t="n"/>
      <c r="AF29" s="17" t="n"/>
      <c r="AG29" s="54" t="n"/>
      <c r="AH29" s="54" t="n"/>
      <c r="AI29" s="54" t="n"/>
      <c r="AJ29" s="54" t="n"/>
      <c r="AK29" s="23" t="n"/>
    </row>
    <row r="30" ht="15.15" customHeight="1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72" t="n"/>
      <c r="AC30" s="17" t="n"/>
      <c r="AD30" s="17" t="n"/>
      <c r="AE30" s="17" t="n"/>
      <c r="AF30" s="17" t="n"/>
      <c r="AG30" s="54" t="n"/>
      <c r="AH30" s="54" t="n"/>
      <c r="AI30" s="54" t="n"/>
      <c r="AJ30" s="54" t="n"/>
      <c r="AK30" s="23" t="n"/>
    </row>
    <row r="31" ht="15.15" customHeight="1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72" t="n"/>
      <c r="AC31" s="17" t="n"/>
      <c r="AD31" s="17" t="n"/>
      <c r="AE31" s="17" t="n"/>
      <c r="AF31" s="17" t="n"/>
      <c r="AG31" s="54" t="n"/>
      <c r="AH31" s="54" t="n"/>
      <c r="AI31" s="54" t="n"/>
      <c r="AJ31" s="54" t="n"/>
      <c r="AK31" s="23" t="n"/>
    </row>
    <row r="32" ht="15.15" customHeight="1">
      <c r="AB32" s="72" t="n"/>
      <c r="AG32" s="54" t="n"/>
      <c r="AH32" s="54" t="n"/>
      <c r="AI32" s="54" t="n"/>
      <c r="AJ32" s="54" t="n"/>
      <c r="AK32" s="23" t="n"/>
    </row>
    <row r="33" ht="15.15" customHeight="1">
      <c r="AB33" s="72" t="n"/>
      <c r="AG33" s="54" t="n"/>
      <c r="AH33" s="54" t="n"/>
      <c r="AI33" s="54" t="n"/>
      <c r="AJ33" s="54" t="n"/>
      <c r="AK33" s="23" t="n"/>
    </row>
    <row r="34" ht="15.15" customHeight="1">
      <c r="AB34" s="72" t="n"/>
      <c r="AG34" s="54" t="n"/>
      <c r="AH34" s="54" t="n"/>
      <c r="AI34" s="54" t="n"/>
      <c r="AJ34" s="54" t="n"/>
      <c r="AK34" s="23" t="n"/>
    </row>
    <row r="35" ht="15.15" customHeight="1">
      <c r="AB35" s="72" t="n"/>
      <c r="AG35" s="54" t="n"/>
      <c r="AH35" s="54" t="n"/>
      <c r="AI35" s="54" t="n"/>
      <c r="AJ35" s="54" t="n"/>
      <c r="AK35" s="23" t="n"/>
    </row>
    <row r="36" ht="15.15" customHeight="1">
      <c r="AB36" s="72" t="n"/>
      <c r="AG36" s="54" t="n"/>
      <c r="AH36" s="54" t="n"/>
      <c r="AI36" s="54" t="n"/>
      <c r="AJ36" s="54" t="n"/>
      <c r="AK36" s="23" t="n"/>
    </row>
    <row r="37" ht="15.15" customHeight="1">
      <c r="AB37" s="72" t="n"/>
      <c r="AG37" s="54" t="n"/>
      <c r="AH37" s="54" t="n"/>
      <c r="AI37" s="54" t="n"/>
      <c r="AJ37" s="54" t="n"/>
      <c r="AK37" s="23" t="n"/>
    </row>
    <row r="38" ht="15.15" customHeight="1">
      <c r="AB38" s="72" t="n"/>
      <c r="AG38" s="54" t="n"/>
      <c r="AH38" s="54" t="n"/>
      <c r="AI38" s="54" t="n"/>
      <c r="AJ38" s="54" t="n"/>
      <c r="AK38" s="23" t="n"/>
    </row>
    <row r="39" ht="15.15" customHeight="1">
      <c r="AB39" s="72" t="n"/>
      <c r="AG39" s="54" t="n"/>
      <c r="AH39" s="54" t="n"/>
      <c r="AI39" s="54" t="n"/>
      <c r="AJ39" s="54" t="n"/>
      <c r="AK39" s="23" t="n"/>
    </row>
    <row r="40" ht="15.15" customHeight="1">
      <c r="AB40" s="72" t="n"/>
      <c r="AG40" s="54" t="n"/>
      <c r="AH40" s="54" t="n"/>
      <c r="AI40" s="54" t="n"/>
      <c r="AJ40" s="54" t="n"/>
      <c r="AK40" s="23" t="n"/>
    </row>
    <row r="41" ht="15.15" customHeight="1">
      <c r="AB41" s="72" t="n"/>
      <c r="AG41" s="54" t="n"/>
      <c r="AH41" s="54" t="n"/>
      <c r="AI41" s="54" t="n"/>
      <c r="AJ41" s="54" t="n"/>
      <c r="AK41" s="23" t="n"/>
    </row>
    <row r="42" ht="15.15" customHeight="1">
      <c r="AB42" s="72" t="n"/>
      <c r="AG42" s="54" t="n"/>
      <c r="AH42" s="54" t="n"/>
      <c r="AI42" s="54" t="n"/>
      <c r="AJ42" s="54" t="n"/>
      <c r="AK42" s="23" t="n"/>
    </row>
    <row r="43" ht="15.15" customHeight="1">
      <c r="AB43" s="72" t="n"/>
      <c r="AG43" s="54" t="n"/>
      <c r="AH43" s="54" t="n"/>
      <c r="AI43" s="54" t="n"/>
      <c r="AJ43" s="54" t="n"/>
      <c r="AK43" s="23" t="n"/>
    </row>
    <row r="44" ht="15.15" customHeight="1">
      <c r="AB44" s="72" t="n"/>
      <c r="AG44" s="54" t="n"/>
      <c r="AH44" s="54" t="n"/>
      <c r="AI44" s="54" t="n"/>
      <c r="AJ44" s="54" t="n"/>
      <c r="AK44" s="23" t="n"/>
    </row>
    <row r="45" ht="15.15" customHeight="1">
      <c r="AB45" s="72" t="n"/>
      <c r="AG45" s="54" t="n"/>
      <c r="AH45" s="54" t="n"/>
      <c r="AI45" s="54" t="n"/>
      <c r="AJ45" s="54" t="n"/>
      <c r="AK45" s="23" t="n"/>
    </row>
    <row r="46" ht="15.15" customHeight="1">
      <c r="AB46" s="72" t="n"/>
      <c r="AG46" s="54" t="n"/>
      <c r="AH46" s="54" t="n"/>
      <c r="AI46" s="54" t="n"/>
      <c r="AJ46" s="54" t="n"/>
      <c r="AK46" s="23" t="n"/>
    </row>
    <row r="47" ht="15.15" customHeight="1">
      <c r="AB47" s="72" t="n"/>
      <c r="AG47" s="54" t="n"/>
      <c r="AH47" s="54" t="n"/>
      <c r="AI47" s="54" t="n"/>
      <c r="AJ47" s="54" t="n"/>
      <c r="AK47" s="23" t="n"/>
    </row>
    <row r="48" ht="15.15" customHeight="1">
      <c r="AB48" s="72" t="n"/>
      <c r="AG48" s="54" t="n"/>
      <c r="AH48" s="54" t="n"/>
      <c r="AI48" s="54" t="n"/>
      <c r="AJ48" s="54" t="n"/>
      <c r="AK48" s="23" t="n"/>
    </row>
    <row r="49" ht="15.15" customHeight="1">
      <c r="AB49" s="72" t="n"/>
      <c r="AG49" s="54" t="n"/>
      <c r="AH49" s="54" t="n"/>
      <c r="AI49" s="54" t="n"/>
      <c r="AJ49" s="54" t="n"/>
      <c r="AK49" s="23" t="n"/>
    </row>
    <row r="50" ht="15.15" customHeight="1">
      <c r="AB50" s="72" t="n"/>
      <c r="AG50" s="54" t="n"/>
      <c r="AH50" s="54" t="n"/>
      <c r="AI50" s="54" t="n"/>
      <c r="AJ50" s="54" t="n"/>
      <c r="AK50" s="23" t="n"/>
    </row>
    <row r="51" ht="15.15" customHeight="1">
      <c r="AB51" s="72" t="n"/>
      <c r="AG51" s="54" t="n"/>
      <c r="AH51" s="54" t="n"/>
      <c r="AI51" s="54" t="n"/>
      <c r="AJ51" s="54" t="n"/>
      <c r="AK51" s="23" t="n"/>
    </row>
    <row r="52" ht="15.15" customHeight="1">
      <c r="AB52" s="72" t="n"/>
      <c r="AG52" s="54" t="n"/>
      <c r="AH52" s="54" t="n"/>
      <c r="AI52" s="54" t="n"/>
      <c r="AJ52" s="54" t="n"/>
      <c r="AK52" s="23" t="n"/>
    </row>
    <row r="53" ht="15.15" customHeight="1">
      <c r="AB53" s="72" t="n"/>
      <c r="AG53" s="54" t="n"/>
      <c r="AH53" s="54" t="n"/>
      <c r="AI53" s="54" t="n"/>
      <c r="AJ53" s="54" t="n"/>
      <c r="AK53" s="23" t="n"/>
    </row>
    <row r="54" ht="15.15" customHeight="1">
      <c r="AB54" s="72" t="n"/>
      <c r="AG54" s="54" t="n"/>
      <c r="AH54" s="54" t="n"/>
      <c r="AI54" s="54" t="n"/>
      <c r="AJ54" s="54" t="n"/>
      <c r="AK54" s="23" t="n"/>
    </row>
    <row r="55" ht="15.15" customHeight="1">
      <c r="AB55" s="72" t="n"/>
      <c r="AG55" s="54" t="n"/>
      <c r="AH55" s="54" t="n"/>
      <c r="AI55" s="54" t="n"/>
      <c r="AJ55" s="54" t="n"/>
      <c r="AK55" s="23" t="n"/>
    </row>
    <row r="56" ht="15.15" customHeight="1">
      <c r="AB56" s="72" t="n"/>
      <c r="AG56" s="54" t="n"/>
      <c r="AH56" s="54" t="n"/>
      <c r="AI56" s="54" t="n"/>
      <c r="AJ56" s="54" t="n"/>
      <c r="AK56" s="23" t="n"/>
    </row>
    <row r="57" ht="15.15" customHeight="1">
      <c r="AB57" s="72" t="n"/>
      <c r="AG57" s="54" t="n"/>
      <c r="AH57" s="54" t="n"/>
      <c r="AI57" s="54" t="n"/>
      <c r="AJ57" s="54" t="n"/>
      <c r="AK57" s="23" t="n"/>
    </row>
    <row r="58" ht="15.15" customHeight="1">
      <c r="AB58" s="72" t="n"/>
      <c r="AG58" s="54" t="n"/>
      <c r="AH58" s="54" t="n"/>
      <c r="AI58" s="54" t="n"/>
      <c r="AJ58" s="54" t="n"/>
      <c r="AK58" s="23" t="n"/>
    </row>
    <row r="59" ht="15.15" customHeight="1">
      <c r="AB59" s="72" t="n"/>
      <c r="AG59" s="54" t="n"/>
      <c r="AH59" s="54" t="n"/>
      <c r="AI59" s="54" t="n"/>
      <c r="AJ59" s="54" t="n"/>
      <c r="AK59" s="23" t="n"/>
    </row>
    <row r="60" ht="15.15" customHeight="1">
      <c r="AB60" s="72" t="n"/>
      <c r="AG60" s="54" t="n"/>
      <c r="AH60" s="54" t="n"/>
      <c r="AI60" s="54" t="n"/>
      <c r="AJ60" s="54" t="n"/>
      <c r="AK60" s="23" t="n"/>
    </row>
    <row r="61" ht="15.15" customHeight="1">
      <c r="AB61" s="72" t="n"/>
      <c r="AG61" s="54" t="n"/>
      <c r="AH61" s="54" t="n"/>
      <c r="AI61" s="54" t="n"/>
      <c r="AJ61" s="54" t="n"/>
      <c r="AK61" s="23" t="n"/>
    </row>
    <row r="62" ht="15.15" customHeight="1">
      <c r="AB62" s="72" t="n"/>
      <c r="AG62" s="54" t="n"/>
      <c r="AH62" s="54" t="n"/>
      <c r="AI62" s="54" t="n"/>
      <c r="AJ62" s="54" t="n"/>
      <c r="AK62" s="23" t="n"/>
    </row>
    <row r="63" ht="15.15" customHeight="1">
      <c r="AB63" s="72" t="n"/>
      <c r="AG63" s="54" t="n"/>
      <c r="AH63" s="54" t="n"/>
      <c r="AI63" s="54" t="n"/>
      <c r="AJ63" s="54" t="n"/>
      <c r="AK63" s="23" t="n"/>
    </row>
    <row r="64" ht="15.15" customHeight="1">
      <c r="AB64" s="72" t="n"/>
      <c r="AG64" s="54" t="n"/>
      <c r="AH64" s="54" t="n"/>
      <c r="AI64" s="54" t="n"/>
      <c r="AJ64" s="54" t="n"/>
      <c r="AK64" s="23" t="n"/>
    </row>
    <row r="65" ht="15.15" customHeight="1">
      <c r="AB65" s="72" t="n"/>
      <c r="AG65" s="54" t="n"/>
      <c r="AH65" s="54" t="n"/>
      <c r="AI65" s="54" t="n"/>
      <c r="AJ65" s="54" t="n"/>
      <c r="AK65" s="23" t="n"/>
    </row>
    <row r="66" ht="15.15" customHeight="1">
      <c r="AB66" s="72" t="n"/>
      <c r="AG66" s="54" t="n"/>
      <c r="AH66" s="54" t="n"/>
      <c r="AI66" s="54" t="n"/>
      <c r="AJ66" s="54" t="n"/>
      <c r="AK66" s="23" t="n"/>
    </row>
    <row r="67" ht="15.15" customHeight="1">
      <c r="AB67" s="72" t="n"/>
      <c r="AG67" s="54" t="n"/>
      <c r="AH67" s="54" t="n"/>
      <c r="AI67" s="54" t="n"/>
      <c r="AJ67" s="54" t="n"/>
      <c r="AK67" s="23" t="n"/>
    </row>
    <row r="68" ht="15.15" customHeight="1"/>
    <row r="69" ht="15.15" customHeight="1"/>
    <row r="70" ht="15.15" customHeight="1"/>
    <row r="71" ht="15.15" customHeight="1"/>
    <row r="72" ht="15.15" customHeight="1"/>
  </sheetData>
  <mergeCells count="15">
    <mergeCell ref="O2:P2"/>
    <mergeCell ref="A1:D2"/>
    <mergeCell ref="AI1:AI3"/>
    <mergeCell ref="Q2:R2"/>
    <mergeCell ref="J1:L2"/>
    <mergeCell ref="AK1:AK3"/>
    <mergeCell ref="AG1:AH2"/>
    <mergeCell ref="AE1:AF2"/>
    <mergeCell ref="AB1:AD2"/>
    <mergeCell ref="V2:Y2"/>
    <mergeCell ref="AJ1:AJ3"/>
    <mergeCell ref="E1:I2"/>
    <mergeCell ref="M2:M3"/>
    <mergeCell ref="M1:AA1"/>
    <mergeCell ref="S2:U2"/>
  </mergeCells>
  <dataValidations count="1">
    <dataValidation sqref="AD3" showDropDown="0" showInputMessage="1" showErrorMessage="1" allowBlank="1" type="list">
      <formula1>"已完成,实施中"</formula1>
    </dataValidation>
  </dataValidation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V67"/>
  <sheetViews>
    <sheetView workbookViewId="0">
      <selection activeCell="A4" sqref="A4:A31"/>
    </sheetView>
  </sheetViews>
  <sheetFormatPr baseColWidth="8" defaultColWidth="8.883333333333329" defaultRowHeight="16.5"/>
  <cols>
    <col width="37.1083333333333" customWidth="1" style="28" min="1" max="1"/>
    <col width="13.2166666666667" customWidth="1" style="28" min="2" max="2"/>
    <col width="15.3333333333333" customWidth="1" style="28" min="3" max="3"/>
    <col width="8.883333333333329" customWidth="1" style="28" min="4" max="6"/>
    <col width="12.4416666666667" customWidth="1" style="28" min="7" max="9"/>
    <col width="16.2166666666667" customWidth="1" style="28" min="10" max="10"/>
    <col width="11.6666666666667" customWidth="1" style="28" min="11" max="11"/>
    <col width="8.883333333333329" customWidth="1" style="28" min="12" max="14"/>
    <col width="16.6666666666667" customWidth="1" style="28" min="15" max="17"/>
    <col width="19.8833333333333" customWidth="1" style="28" min="18" max="18"/>
    <col width="14.6666666666667" customWidth="1" style="28" min="19" max="19"/>
    <col width="19.6666666666667" customWidth="1" style="28" min="20" max="20"/>
    <col width="13.8833333333333" customWidth="1" style="28" min="21" max="21"/>
    <col width="8.883333333333329" customWidth="1" style="28" min="22" max="16384"/>
  </cols>
  <sheetData>
    <row r="1">
      <c r="A1" s="29" t="inlineStr">
        <is>
          <t>返回</t>
        </is>
      </c>
    </row>
    <row r="2" ht="33" customFormat="1" customHeight="1" s="24">
      <c r="A2" s="30" t="inlineStr">
        <is>
          <t>合同基本信息</t>
        </is>
      </c>
      <c r="B2" s="31" t="inlineStr">
        <is>
          <t>硬件、软件</t>
        </is>
      </c>
      <c r="C2" s="32" t="n"/>
      <c r="D2" s="32" t="n"/>
      <c r="E2" s="32" t="n"/>
      <c r="F2" s="32" t="n"/>
      <c r="G2" s="32" t="n"/>
      <c r="H2" s="32" t="n"/>
      <c r="I2" s="32" t="n"/>
      <c r="J2" s="32" t="n"/>
      <c r="K2" s="32" t="n"/>
      <c r="L2" s="32" t="n"/>
      <c r="M2" s="32" t="n"/>
      <c r="N2" s="32" t="n"/>
      <c r="O2" s="33" t="n"/>
      <c r="P2" s="45" t="inlineStr">
        <is>
          <t>上下游信息</t>
        </is>
      </c>
      <c r="Q2" s="32" t="n"/>
      <c r="R2" s="33" t="n"/>
      <c r="S2" s="47" t="inlineStr">
        <is>
          <t>数据库迁移</t>
        </is>
      </c>
      <c r="T2" s="32" t="n"/>
      <c r="U2" s="33" t="n"/>
      <c r="V2" s="48" t="inlineStr">
        <is>
          <t>备注</t>
        </is>
      </c>
    </row>
    <row r="3" ht="65.2" customFormat="1" customHeight="1" s="25">
      <c r="A3" s="37" t="inlineStr">
        <is>
          <t>合同名称</t>
        </is>
      </c>
      <c r="B3" s="31" t="inlineStr">
        <is>
          <t>数据库类型</t>
        </is>
      </c>
      <c r="C3" s="31" t="inlineStr">
        <is>
          <t>数据库产品版本号</t>
        </is>
      </c>
      <c r="D3" s="31" t="inlineStr">
        <is>
          <t>节点数</t>
        </is>
      </c>
      <c r="E3" s="31" t="inlineStr">
        <is>
          <t>代理厂商</t>
        </is>
      </c>
      <c r="F3" s="31" t="inlineStr">
        <is>
          <t>BI工具</t>
        </is>
      </c>
      <c r="G3" s="31" t="inlineStr">
        <is>
          <t>调度平台产品</t>
        </is>
      </c>
      <c r="H3" s="31" t="inlineStr">
        <is>
          <t>开发平台产品</t>
        </is>
      </c>
      <c r="I3" s="31" t="inlineStr">
        <is>
          <t>交换平台产品</t>
        </is>
      </c>
      <c r="J3" s="31" t="inlineStr">
        <is>
          <t>数据资产管理产品</t>
        </is>
      </c>
      <c r="K3" s="31" t="inlineStr">
        <is>
          <t>模型管理产品</t>
        </is>
      </c>
      <c r="L3" s="31" t="inlineStr">
        <is>
          <t>服务器</t>
        </is>
      </c>
      <c r="M3" s="31" t="inlineStr">
        <is>
          <t>操作系统</t>
        </is>
      </c>
      <c r="N3" s="31" t="inlineStr">
        <is>
          <t>中间件</t>
        </is>
      </c>
      <c r="O3" s="31" t="inlineStr">
        <is>
          <t>其它产品</t>
        </is>
      </c>
      <c r="P3" s="46" t="inlineStr">
        <is>
          <t>支撑应用
（多项用，隔开）</t>
        </is>
      </c>
      <c r="Q3" s="45" t="inlineStr">
        <is>
          <t>是否配合新核心改造</t>
        </is>
      </c>
      <c r="R3" s="45" t="inlineStr">
        <is>
          <t>是否数据迁移</t>
        </is>
      </c>
      <c r="S3" s="49" t="inlineStr">
        <is>
          <t>迁移目标数据产品</t>
        </is>
      </c>
      <c r="T3" s="49" t="inlineStr">
        <is>
          <t>计划迁移周期</t>
        </is>
      </c>
      <c r="U3" s="49" t="inlineStr">
        <is>
          <t>迁移进展</t>
        </is>
      </c>
      <c r="V3" s="48" t="n"/>
    </row>
    <row r="4" ht="15" customFormat="1" customHeight="1" s="43">
      <c r="A4" s="21" t="inlineStr">
        <is>
          <t>测试银行</t>
        </is>
      </c>
      <c r="B4" s="21" t="inlineStr">
        <is>
          <t>/</t>
        </is>
      </c>
      <c r="C4" s="21" t="inlineStr">
        <is>
          <t>/</t>
        </is>
      </c>
      <c r="D4" s="21" t="inlineStr">
        <is>
          <t>/</t>
        </is>
      </c>
      <c r="E4" s="21" t="inlineStr">
        <is>
          <t>/</t>
        </is>
      </c>
      <c r="F4" s="21" t="inlineStr">
        <is>
          <t>/</t>
        </is>
      </c>
      <c r="G4" s="21" t="inlineStr">
        <is>
          <t>/</t>
        </is>
      </c>
      <c r="H4" s="21" t="inlineStr">
        <is>
          <t>/</t>
        </is>
      </c>
      <c r="I4" s="21" t="inlineStr">
        <is>
          <t>/</t>
        </is>
      </c>
      <c r="J4" s="21" t="inlineStr">
        <is>
          <t>/</t>
        </is>
      </c>
      <c r="K4" s="21" t="inlineStr">
        <is>
          <t>/</t>
        </is>
      </c>
      <c r="L4" s="21" t="inlineStr">
        <is>
          <t>/</t>
        </is>
      </c>
      <c r="M4" s="21" t="inlineStr">
        <is>
          <t>/</t>
        </is>
      </c>
      <c r="N4" s="21" t="inlineStr">
        <is>
          <t>/</t>
        </is>
      </c>
      <c r="O4" s="21" t="n"/>
      <c r="P4" s="21" t="inlineStr">
        <is>
          <t>/</t>
        </is>
      </c>
      <c r="Q4" s="21" t="inlineStr">
        <is>
          <t>/</t>
        </is>
      </c>
      <c r="R4" s="21" t="inlineStr">
        <is>
          <t>是</t>
        </is>
      </c>
      <c r="S4" s="21" t="inlineStr">
        <is>
          <t>GuassDWS</t>
        </is>
      </c>
      <c r="T4" s="23" t="inlineStr">
        <is>
          <t>2020.07-2024/11</t>
        </is>
      </c>
      <c r="U4" s="23" t="inlineStr">
        <is>
          <t>需求分析</t>
        </is>
      </c>
      <c r="V4" s="21" t="inlineStr">
        <is>
          <t>/</t>
        </is>
      </c>
    </row>
    <row r="5" ht="15" customHeight="1">
      <c r="A5" s="20" t="n"/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</row>
    <row r="6" ht="15" customHeight="1">
      <c r="A6" s="20" t="n"/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1" t="n"/>
      <c r="R6" s="21" t="n"/>
      <c r="S6" s="20" t="n"/>
      <c r="T6" s="20" t="n"/>
      <c r="U6" s="20" t="n"/>
      <c r="V6" s="20" t="n"/>
    </row>
    <row r="7" ht="15" customHeight="1">
      <c r="A7" s="4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</row>
    <row r="8" ht="15" customHeight="1">
      <c r="A8" s="40" t="n"/>
      <c r="B8" s="20" t="n"/>
      <c r="C8" s="20" t="n"/>
      <c r="D8" s="20" t="n"/>
      <c r="E8" s="20" t="n"/>
      <c r="F8" s="20" t="n"/>
      <c r="G8" s="20" t="n"/>
      <c r="H8" s="20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</row>
    <row r="9" ht="15" customHeight="1">
      <c r="A9" s="40" t="n"/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</row>
    <row r="10" ht="15" customFormat="1" customHeight="1" s="43">
      <c r="A10" s="44" t="n"/>
      <c r="B10" s="21" t="n"/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50" t="n"/>
      <c r="U10" s="50" t="n"/>
      <c r="V10" s="21" t="n"/>
    </row>
    <row r="11" ht="15" customFormat="1" customHeight="1" s="43">
      <c r="A11" s="21" t="n"/>
      <c r="B11" s="21" t="n"/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50" t="n"/>
      <c r="U11" s="50" t="n"/>
      <c r="V11" s="21" t="n"/>
    </row>
    <row r="12" ht="15" customHeight="1">
      <c r="A12" s="21" t="n"/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  <c r="O12" s="20" t="n"/>
      <c r="P12" s="21" t="n"/>
      <c r="Q12" s="20" t="n"/>
      <c r="R12" s="20" t="n"/>
      <c r="S12" s="20" t="n"/>
      <c r="T12" s="20" t="n"/>
      <c r="U12" s="20" t="n"/>
      <c r="V12" s="20" t="n"/>
    </row>
    <row r="13" ht="15" customFormat="1" customHeight="1" s="43">
      <c r="A13" s="21" t="n"/>
      <c r="B13" s="21" t="n"/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50" t="n"/>
      <c r="U13" s="50" t="n"/>
      <c r="V13" s="21" t="n"/>
    </row>
    <row r="14" ht="15" customHeight="1">
      <c r="A14" s="20" t="n"/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1" t="n"/>
      <c r="R14" s="21" t="n"/>
      <c r="S14" s="20" t="n"/>
      <c r="T14" s="20" t="n"/>
      <c r="U14" s="20" t="n"/>
      <c r="V14" s="20" t="n"/>
    </row>
    <row r="15" ht="15" customHeight="1">
      <c r="A15" s="20" t="n"/>
      <c r="B15" s="20" t="n"/>
      <c r="C15" s="20" t="n"/>
      <c r="D15" s="21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51" t="n"/>
      <c r="V15" s="20" t="n"/>
    </row>
    <row r="16" ht="15" customHeight="1">
      <c r="A16" s="38" t="n"/>
      <c r="B16" s="20" t="n"/>
      <c r="C16" s="20" t="n"/>
      <c r="D16" s="20" t="n"/>
      <c r="E16" s="20" t="n"/>
      <c r="F16" s="20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</row>
    <row r="17" ht="15" customHeight="1">
      <c r="A17" s="38" t="n"/>
      <c r="B17" s="20" t="n"/>
      <c r="C17" s="20" t="n"/>
      <c r="D17" s="20" t="n"/>
      <c r="E17" s="20" t="n"/>
      <c r="F17" s="20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</row>
    <row r="18" ht="15" customHeight="1">
      <c r="A18" s="20" t="n"/>
      <c r="B18" s="20" t="n"/>
      <c r="C18" s="20" t="n"/>
      <c r="D18" s="20" t="n"/>
      <c r="E18" s="20" t="n"/>
      <c r="F18" s="20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</row>
    <row r="19" ht="15" customFormat="1" customHeight="1" s="43">
      <c r="A19" s="44" t="n"/>
      <c r="B19" s="21" t="n"/>
      <c r="C19" s="21" t="n"/>
      <c r="D19" s="2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50" t="n"/>
      <c r="U19" s="50" t="n"/>
      <c r="V19" s="21" t="n"/>
    </row>
    <row r="20" ht="15" customHeight="1">
      <c r="A20" s="38" t="n"/>
      <c r="B20" s="20" t="n"/>
      <c r="C20" s="20" t="n"/>
      <c r="D20" s="20" t="n"/>
      <c r="E20" s="20" t="n"/>
      <c r="F20" s="20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</row>
    <row r="21" ht="15" customHeight="1">
      <c r="A21" s="38" t="n"/>
      <c r="B21" s="20" t="n"/>
      <c r="C21" s="20" t="n"/>
      <c r="D21" s="20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</row>
    <row r="22" ht="15" customHeight="1">
      <c r="A22" s="38" t="n"/>
      <c r="B22" s="20" t="n"/>
      <c r="C22" s="20" t="n"/>
      <c r="D22" s="41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</row>
    <row r="23" ht="15" customHeight="1">
      <c r="A23" s="20" t="n"/>
      <c r="B23" s="20" t="n"/>
      <c r="C23" s="20" t="n"/>
      <c r="D23" s="20" t="n"/>
      <c r="E23" s="20" t="n"/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</row>
    <row r="24" ht="15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</row>
    <row r="25" ht="15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</row>
    <row r="26" ht="15" customHeight="1">
      <c r="A26" s="20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</row>
    <row r="27" ht="15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</row>
    <row r="28" ht="15" customHeight="1">
      <c r="A28" s="20" t="n"/>
      <c r="B28" s="20" t="n"/>
      <c r="C28" s="20" t="n"/>
      <c r="D28" s="20" t="n"/>
      <c r="E28" s="20" t="n"/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</row>
    <row r="29" ht="15" customHeight="1">
      <c r="A29" s="20" t="n"/>
      <c r="B29" s="20" t="n"/>
      <c r="C29" s="20" t="n"/>
      <c r="D29" s="20" t="n"/>
      <c r="E29" s="20" t="n"/>
      <c r="F29" s="20" t="n"/>
      <c r="G29" s="20" t="n"/>
      <c r="H29" s="20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</row>
    <row r="30" ht="15" customHeight="1">
      <c r="A30" s="20" t="n"/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</row>
    <row r="31" ht="15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</row>
    <row r="32" ht="15" customHeight="1">
      <c r="A32" s="20" t="n"/>
      <c r="B32" s="20" t="n"/>
      <c r="C32" s="20" t="n"/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</row>
    <row r="33" ht="15" customHeight="1">
      <c r="A33" s="20" t="n"/>
      <c r="B33" s="20" t="n"/>
      <c r="C33" s="20" t="n"/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</row>
    <row r="34" ht="15" customHeight="1">
      <c r="A34" s="20" t="n"/>
      <c r="B34" s="20" t="n"/>
      <c r="C34" s="20" t="n"/>
      <c r="D34" s="20" t="n"/>
      <c r="E34" s="20" t="n"/>
      <c r="F34" s="20" t="n"/>
      <c r="G34" s="20" t="n"/>
      <c r="H34" s="20" t="n"/>
      <c r="I34" s="20" t="n"/>
      <c r="J34" s="20" t="n"/>
      <c r="K34" s="20" t="n"/>
      <c r="L34" s="20" t="n"/>
      <c r="M34" s="20" t="n"/>
      <c r="N34" s="42" t="n"/>
      <c r="O34" s="20" t="n"/>
      <c r="P34" s="20" t="n"/>
      <c r="Q34" s="20" t="n"/>
      <c r="R34" s="20" t="n"/>
      <c r="S34" s="20" t="n"/>
      <c r="T34" s="20" t="n"/>
      <c r="U34" s="20" t="n"/>
      <c r="V34" s="20" t="n"/>
    </row>
    <row r="35" ht="15" customHeight="1">
      <c r="A35" s="20" t="n"/>
      <c r="B35" s="20" t="n"/>
      <c r="C35" s="20" t="n"/>
      <c r="D35" s="20" t="n"/>
      <c r="E35" s="20" t="n"/>
      <c r="F35" s="20" t="n"/>
      <c r="G35" s="20" t="n"/>
      <c r="H35" s="20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</row>
    <row r="36" ht="15" customHeight="1">
      <c r="A36" s="20" t="n"/>
      <c r="B36" s="20" t="n"/>
      <c r="C36" s="20" t="n"/>
      <c r="D36" s="20" t="n"/>
      <c r="E36" s="20" t="n"/>
      <c r="F36" s="20" t="n"/>
      <c r="G36" s="20" t="n"/>
      <c r="H36" s="20" t="n"/>
      <c r="I36" s="20" t="n"/>
      <c r="J36" s="20" t="n"/>
      <c r="K36" s="20" t="n"/>
      <c r="L36" s="20" t="n"/>
      <c r="M36" s="20" t="n"/>
      <c r="N36" s="42" t="n"/>
      <c r="O36" s="20" t="n"/>
      <c r="P36" s="20" t="n"/>
      <c r="Q36" s="20" t="n"/>
      <c r="R36" s="20" t="n"/>
      <c r="S36" s="20" t="n"/>
      <c r="T36" s="20" t="n"/>
      <c r="U36" s="20" t="n"/>
      <c r="V36" s="20" t="n"/>
    </row>
    <row r="37" ht="15" customHeight="1">
      <c r="A37" s="20" t="n"/>
      <c r="B37" s="20" t="n"/>
      <c r="C37" s="20" t="n"/>
      <c r="D37" s="20" t="n"/>
      <c r="E37" s="20" t="n"/>
      <c r="F37" s="20" t="n"/>
      <c r="G37" s="20" t="n"/>
      <c r="H37" s="20" t="n"/>
      <c r="I37" s="20" t="n"/>
      <c r="J37" s="20" t="n"/>
      <c r="K37" s="20" t="n"/>
      <c r="L37" s="42" t="n"/>
      <c r="M37" s="20" t="n"/>
      <c r="N37" s="42" t="n"/>
      <c r="O37" s="20" t="n"/>
      <c r="P37" s="20" t="n"/>
      <c r="Q37" s="20" t="n"/>
      <c r="R37" s="20" t="n"/>
      <c r="S37" s="20" t="n"/>
      <c r="T37" s="20" t="n"/>
      <c r="U37" s="20" t="n"/>
      <c r="V37" s="20" t="n"/>
    </row>
    <row r="38" ht="15" customHeight="1">
      <c r="A38" s="20" t="n"/>
      <c r="B38" s="20" t="n"/>
      <c r="C38" s="20" t="n"/>
      <c r="D38" s="20" t="n"/>
      <c r="E38" s="20" t="n"/>
      <c r="F38" s="20" t="n"/>
      <c r="G38" s="20" t="n"/>
      <c r="H38" s="20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</row>
    <row r="39" ht="15" customHeight="1">
      <c r="A39" s="20" t="n"/>
      <c r="B39" s="20" t="n"/>
      <c r="C39" s="20" t="n"/>
      <c r="D39" s="20" t="n"/>
      <c r="E39" s="20" t="n"/>
      <c r="F39" s="20" t="n"/>
      <c r="G39" s="20" t="n"/>
      <c r="H39" s="20" t="n"/>
      <c r="I39" s="20" t="n"/>
      <c r="J39" s="20" t="n"/>
      <c r="K39" s="20" t="n"/>
      <c r="L39" s="42" t="n"/>
      <c r="M39" s="20" t="n"/>
      <c r="N39" s="42" t="n"/>
      <c r="O39" s="20" t="n"/>
      <c r="P39" s="20" t="n"/>
      <c r="Q39" s="20" t="n"/>
      <c r="R39" s="20" t="n"/>
      <c r="S39" s="20" t="n"/>
      <c r="T39" s="20" t="n"/>
      <c r="U39" s="20" t="n"/>
      <c r="V39" s="20" t="n"/>
    </row>
    <row r="40" ht="15" customHeight="1">
      <c r="A40" s="20" t="n"/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</row>
    <row r="41" ht="15" customHeight="1">
      <c r="A41" s="20" t="n"/>
      <c r="B41" s="20" t="n"/>
      <c r="C41" s="20" t="n"/>
      <c r="D41" s="20" t="n"/>
      <c r="E41" s="20" t="n"/>
      <c r="F41" s="20" t="n"/>
      <c r="G41" s="20" t="n"/>
      <c r="H41" s="2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</row>
    <row r="42" ht="15" customHeight="1">
      <c r="A42" s="20" t="n"/>
      <c r="B42" s="20" t="n"/>
      <c r="C42" s="20" t="n"/>
      <c r="D42" s="20" t="n"/>
      <c r="E42" s="20" t="n"/>
      <c r="F42" s="20" t="n"/>
      <c r="G42" s="20" t="n"/>
      <c r="H42" s="20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</row>
    <row r="43" ht="15" customHeight="1">
      <c r="A43" s="20" t="n"/>
      <c r="B43" s="20" t="n"/>
      <c r="C43" s="20" t="n"/>
      <c r="D43" s="20" t="n"/>
      <c r="E43" s="20" t="n"/>
      <c r="F43" s="20" t="n"/>
      <c r="G43" s="20" t="n"/>
      <c r="H43" s="2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</row>
    <row r="44" ht="15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</row>
    <row r="45" ht="15" customHeight="1">
      <c r="A45" s="20" t="n"/>
      <c r="B45" s="20" t="n"/>
      <c r="C45" s="20" t="n"/>
      <c r="D45" s="20" t="n"/>
      <c r="E45" s="20" t="n"/>
      <c r="F45" s="20" t="n"/>
      <c r="G45" s="20" t="n"/>
      <c r="H45" s="2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</row>
    <row r="46" ht="15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42" t="n"/>
      <c r="O46" s="20" t="n"/>
      <c r="P46" s="20" t="n"/>
      <c r="Q46" s="20" t="n"/>
      <c r="R46" s="20" t="n"/>
      <c r="S46" s="20" t="n"/>
      <c r="T46" s="20" t="n"/>
      <c r="U46" s="20" t="n"/>
      <c r="V46" s="20" t="n"/>
    </row>
    <row r="47" ht="15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</row>
    <row r="48" ht="15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</row>
    <row r="49" ht="15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42" t="n"/>
      <c r="M49" s="20" t="n"/>
      <c r="N49" s="42" t="n"/>
      <c r="O49" s="20" t="n"/>
      <c r="P49" s="20" t="n"/>
      <c r="Q49" s="20" t="n"/>
      <c r="R49" s="20" t="n"/>
      <c r="S49" s="20" t="n"/>
      <c r="T49" s="20" t="n"/>
      <c r="U49" s="20" t="n"/>
      <c r="V49" s="20" t="n"/>
    </row>
    <row r="50" ht="15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42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</row>
    <row r="51" ht="15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42" t="n"/>
      <c r="M51" s="20" t="n"/>
      <c r="N51" s="42" t="n"/>
      <c r="O51" s="20" t="n"/>
      <c r="P51" s="20" t="n"/>
      <c r="Q51" s="20" t="n"/>
      <c r="R51" s="20" t="n"/>
      <c r="S51" s="20" t="n"/>
      <c r="T51" s="20" t="n"/>
      <c r="U51" s="20" t="n"/>
      <c r="V51" s="20" t="n"/>
    </row>
    <row r="52" ht="15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</row>
    <row r="53" ht="15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</row>
    <row r="54" ht="15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</row>
    <row r="55" ht="15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42" t="n"/>
      <c r="O55" s="20" t="n"/>
      <c r="P55" s="20" t="n"/>
      <c r="Q55" s="20" t="n"/>
      <c r="R55" s="20" t="n"/>
      <c r="S55" s="20" t="n"/>
      <c r="T55" s="20" t="n"/>
      <c r="U55" s="20" t="n"/>
      <c r="V55" s="20" t="n"/>
    </row>
    <row r="56" ht="15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</row>
    <row r="57" ht="15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</row>
    <row r="58" ht="15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</row>
    <row r="59" ht="15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</row>
    <row r="60" ht="15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</row>
    <row r="61" ht="15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</row>
    <row r="62" ht="15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</row>
    <row r="63" ht="15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</row>
    <row r="64" ht="15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</row>
    <row r="65" ht="15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</row>
    <row r="66" ht="15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</row>
    <row r="67" ht="15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</row>
  </sheetData>
  <mergeCells count="3">
    <mergeCell ref="P2:R2"/>
    <mergeCell ref="B2:O2"/>
    <mergeCell ref="S2:U2"/>
  </mergeCells>
  <hyperlinks>
    <hyperlink ref="A1" location="案例清单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H67"/>
  <sheetViews>
    <sheetView topLeftCell="A10" workbookViewId="0">
      <selection activeCell="A4" sqref="A4:A31"/>
    </sheetView>
  </sheetViews>
  <sheetFormatPr baseColWidth="8" defaultColWidth="8.883333333333329" defaultRowHeight="16.5"/>
  <cols>
    <col width="41.8833333333333" customWidth="1" style="28" min="1" max="1"/>
    <col width="15.8833333333333" customWidth="1" style="28" min="2" max="2"/>
    <col width="21.6666666666667" customWidth="1" style="28" min="3" max="3"/>
    <col width="16.6666666666667" customWidth="1" style="28" min="4" max="4"/>
    <col width="16.3333333333333" customWidth="1" style="28" min="5" max="5"/>
    <col width="28.775" customWidth="1" style="28" min="6" max="6"/>
    <col width="13.6666666666667" customWidth="1" style="28" min="7" max="7"/>
    <col width="8.883333333333329" customWidth="1" style="28" min="8" max="16384"/>
  </cols>
  <sheetData>
    <row r="1">
      <c r="A1" s="29" t="inlineStr">
        <is>
          <t>返回</t>
        </is>
      </c>
    </row>
    <row r="2" ht="28.45" customFormat="1" customHeight="1" s="24">
      <c r="A2" s="30" t="inlineStr">
        <is>
          <t>合同基本信息</t>
        </is>
      </c>
      <c r="B2" s="31" t="inlineStr">
        <is>
          <t>硬件、软件</t>
        </is>
      </c>
      <c r="C2" s="32" t="n"/>
      <c r="D2" s="32" t="n"/>
      <c r="E2" s="33" t="n"/>
      <c r="F2" s="34" t="inlineStr">
        <is>
          <t>数据源
（数据仓库、大数据平台、XX集市等）</t>
        </is>
      </c>
      <c r="G2" s="35" t="inlineStr">
        <is>
          <t>原实施厂商</t>
        </is>
      </c>
      <c r="H2" s="36" t="inlineStr">
        <is>
          <t>备注</t>
        </is>
      </c>
    </row>
    <row r="3" ht="29.2" customFormat="1" customHeight="1" s="25">
      <c r="A3" s="37" t="inlineStr">
        <is>
          <t>合同名称</t>
        </is>
      </c>
      <c r="B3" s="31" t="inlineStr">
        <is>
          <t>报表工具</t>
        </is>
      </c>
      <c r="C3" s="31" t="inlineStr">
        <is>
          <t>是否代理报表工具</t>
        </is>
      </c>
      <c r="D3" s="31" t="inlineStr">
        <is>
          <t>报表工具节点数</t>
        </is>
      </c>
      <c r="E3" s="31" t="inlineStr">
        <is>
          <t>报表工具知识库</t>
        </is>
      </c>
      <c r="F3" s="5" t="n"/>
      <c r="G3" s="5" t="n"/>
    </row>
    <row r="4" ht="15" customFormat="1" customHeight="1" s="26">
      <c r="A4" s="38" t="inlineStr">
        <is>
          <t>测试银行</t>
        </is>
      </c>
      <c r="B4" s="38" t="inlineStr">
        <is>
          <t>/</t>
        </is>
      </c>
      <c r="C4" s="38" t="inlineStr">
        <is>
          <t>/</t>
        </is>
      </c>
      <c r="D4" s="38" t="inlineStr">
        <is>
          <t>/</t>
        </is>
      </c>
      <c r="E4" s="38" t="inlineStr">
        <is>
          <t>/</t>
        </is>
      </c>
      <c r="F4" s="38" t="inlineStr">
        <is>
          <t>/</t>
        </is>
      </c>
      <c r="G4" s="38" t="inlineStr">
        <is>
          <t>xxxxx-xxxxx</t>
        </is>
      </c>
      <c r="H4" s="38" t="n"/>
    </row>
    <row r="5" ht="15" customFormat="1" customHeight="1" s="27">
      <c r="A5" s="39" t="n"/>
      <c r="B5" s="39" t="n"/>
      <c r="C5" s="39" t="n"/>
      <c r="D5" s="39" t="n"/>
      <c r="E5" s="39" t="n"/>
      <c r="F5" s="39" t="n"/>
      <c r="G5" s="39" t="n"/>
      <c r="H5" s="39" t="n"/>
    </row>
    <row r="6" ht="15" customFormat="1" customHeight="1" s="26">
      <c r="A6" s="40" t="n"/>
      <c r="B6" s="38" t="n"/>
      <c r="C6" s="38" t="n"/>
      <c r="D6" s="38" t="n"/>
      <c r="E6" s="38" t="n"/>
      <c r="F6" s="38" t="n"/>
      <c r="G6" s="38" t="n"/>
      <c r="H6" s="38" t="n"/>
    </row>
    <row r="7" ht="15" customHeight="1">
      <c r="A7" s="40" t="n"/>
      <c r="B7" s="20" t="n"/>
      <c r="C7" s="20" t="n"/>
      <c r="D7" s="20" t="n"/>
      <c r="E7" s="20" t="n"/>
      <c r="F7" s="20" t="n"/>
      <c r="G7" s="20" t="n"/>
      <c r="H7" s="20" t="n"/>
    </row>
    <row r="8" ht="15" customHeight="1">
      <c r="A8" s="40" t="n"/>
      <c r="B8" s="20" t="n"/>
      <c r="C8" s="20" t="n"/>
      <c r="D8" s="20" t="n"/>
      <c r="E8" s="20" t="n"/>
      <c r="F8" s="20" t="n"/>
      <c r="G8" s="20" t="n"/>
      <c r="H8" s="20" t="n"/>
    </row>
    <row r="9" ht="15" customHeight="1">
      <c r="A9" s="38" t="n"/>
      <c r="B9" s="20" t="n"/>
      <c r="C9" s="20" t="n"/>
      <c r="D9" s="20" t="n"/>
      <c r="E9" s="20" t="n"/>
      <c r="F9" s="20" t="n"/>
      <c r="G9" s="20" t="n"/>
      <c r="H9" s="20" t="n"/>
    </row>
    <row r="10" ht="15" customHeight="1">
      <c r="A10" s="38" t="n"/>
      <c r="B10" s="38" t="n"/>
      <c r="C10" s="38" t="n"/>
      <c r="D10" s="38" t="n"/>
      <c r="E10" s="38" t="n"/>
      <c r="F10" s="38" t="n"/>
      <c r="G10" s="38" t="n"/>
      <c r="H10" s="38" t="n"/>
    </row>
    <row r="11" ht="15" customFormat="1" customHeight="1" s="26">
      <c r="A11" s="38" t="n"/>
      <c r="B11" s="38" t="n"/>
      <c r="C11" s="38" t="n"/>
      <c r="D11" s="38" t="n"/>
      <c r="E11" s="38" t="n"/>
      <c r="F11" s="38" t="n"/>
      <c r="G11" s="38" t="n"/>
      <c r="H11" s="38" t="n"/>
    </row>
    <row r="12" ht="15" customHeight="1">
      <c r="A12" s="20" t="n"/>
      <c r="B12" s="20" t="n"/>
      <c r="C12" s="20" t="n"/>
      <c r="D12" s="20" t="n"/>
      <c r="E12" s="20" t="n"/>
      <c r="F12" s="20" t="n"/>
      <c r="G12" s="20" t="n"/>
      <c r="H12" s="20" t="n"/>
    </row>
    <row r="13" ht="15" customFormat="1" customHeight="1" s="1">
      <c r="A13" s="38" t="n"/>
      <c r="B13" s="39" t="n"/>
      <c r="C13" s="39" t="n"/>
      <c r="D13" s="39" t="n"/>
      <c r="E13" s="39" t="n"/>
      <c r="F13" s="39" t="n"/>
      <c r="G13" s="39" t="n"/>
      <c r="H13" s="39" t="n"/>
    </row>
    <row r="14" ht="15" customHeight="1">
      <c r="A14" s="38" t="n"/>
      <c r="B14" s="39" t="n"/>
      <c r="C14" s="20" t="n"/>
      <c r="D14" s="20" t="n"/>
      <c r="E14" s="20" t="n"/>
      <c r="F14" s="39" t="n"/>
      <c r="G14" s="39" t="n"/>
      <c r="H14" s="20" t="n"/>
    </row>
    <row r="15" ht="15" customHeight="1">
      <c r="A15" s="20" t="n"/>
      <c r="B15" s="20" t="n"/>
      <c r="C15" s="20" t="n"/>
      <c r="D15" s="20" t="n"/>
      <c r="E15" s="20" t="n"/>
      <c r="F15" s="20" t="n"/>
      <c r="G15" s="20" t="n"/>
      <c r="H15" s="20" t="n"/>
    </row>
    <row r="16" ht="15" customFormat="1" customHeight="1" s="26">
      <c r="A16" s="38" t="n"/>
      <c r="B16" s="38" t="n"/>
      <c r="C16" s="38" t="n"/>
      <c r="D16" s="38" t="n"/>
      <c r="E16" s="38" t="n"/>
      <c r="F16" s="38" t="n"/>
      <c r="G16" s="38" t="n"/>
      <c r="H16" s="38" t="n"/>
    </row>
    <row r="17" ht="15" customHeight="1">
      <c r="A17" s="38" t="n"/>
      <c r="B17" s="20" t="n"/>
      <c r="C17" s="20" t="n"/>
      <c r="D17" s="41" t="n"/>
      <c r="E17" s="20" t="n"/>
      <c r="F17" s="20" t="n"/>
      <c r="G17" s="20" t="n"/>
      <c r="H17" s="20" t="n"/>
    </row>
    <row r="18" ht="15" customHeight="1">
      <c r="A18" s="20" t="n"/>
      <c r="B18" s="20" t="n"/>
      <c r="C18" s="20" t="n"/>
      <c r="D18" s="20" t="n"/>
      <c r="E18" s="20" t="n"/>
      <c r="F18" s="20" t="n"/>
      <c r="G18" s="20" t="n"/>
      <c r="H18" s="20" t="n"/>
    </row>
    <row r="19" ht="15" customHeight="1">
      <c r="A19" s="42" t="n"/>
      <c r="B19" s="20" t="n"/>
      <c r="C19" s="20" t="n"/>
      <c r="D19" s="20" t="n"/>
      <c r="E19" s="20" t="n"/>
      <c r="F19" s="20" t="n"/>
      <c r="G19" s="20" t="n"/>
      <c r="H19" s="20" t="n"/>
    </row>
    <row r="20" ht="15" customHeight="1">
      <c r="A20" s="20" t="n"/>
      <c r="B20" s="20" t="n"/>
      <c r="C20" s="20" t="n"/>
      <c r="D20" s="20" t="n"/>
      <c r="E20" s="20" t="n"/>
      <c r="F20" s="20" t="n"/>
      <c r="G20" s="20" t="n"/>
      <c r="H20" s="20" t="n"/>
    </row>
    <row r="21" ht="15" customHeight="1">
      <c r="A21" s="20" t="n"/>
      <c r="B21" s="20" t="n"/>
      <c r="C21" s="20" t="n"/>
      <c r="D21" s="20" t="n"/>
      <c r="E21" s="20" t="n"/>
      <c r="F21" s="20" t="n"/>
      <c r="G21" s="20" t="n"/>
      <c r="H21" s="20" t="n"/>
    </row>
    <row r="22" ht="15" customHeight="1">
      <c r="A22" s="20" t="n"/>
      <c r="B22" s="20" t="n"/>
      <c r="C22" s="20" t="n"/>
      <c r="D22" s="20" t="n"/>
      <c r="E22" s="20" t="n"/>
      <c r="F22" s="20" t="n"/>
      <c r="G22" s="20" t="n"/>
      <c r="H22" s="20" t="n"/>
    </row>
    <row r="23" ht="15" customHeight="1">
      <c r="A23" s="20" t="n"/>
      <c r="B23" s="20" t="n"/>
      <c r="C23" s="20" t="n"/>
      <c r="D23" s="20" t="n"/>
      <c r="E23" s="20" t="n"/>
      <c r="F23" s="20" t="n"/>
      <c r="G23" s="20" t="n"/>
      <c r="H23" s="20" t="n"/>
    </row>
    <row r="24" ht="15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</row>
    <row r="25" ht="15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</row>
    <row r="26" ht="15" customHeight="1">
      <c r="A26" s="20" t="n"/>
      <c r="B26" s="20" t="n"/>
      <c r="C26" s="20" t="n"/>
      <c r="D26" s="20" t="n"/>
      <c r="E26" s="20" t="n"/>
      <c r="F26" s="20" t="n"/>
      <c r="G26" s="20" t="n"/>
      <c r="H26" s="20" t="n"/>
    </row>
    <row r="27" ht="15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</row>
    <row r="28" ht="15" customHeight="1">
      <c r="A28" s="20" t="n"/>
      <c r="B28" s="20" t="n"/>
      <c r="C28" s="20" t="n"/>
      <c r="D28" s="20" t="n"/>
      <c r="E28" s="20" t="n"/>
      <c r="F28" s="20" t="n"/>
      <c r="G28" s="20" t="n"/>
      <c r="H28" s="20" t="n"/>
    </row>
    <row r="29" ht="15" customHeight="1">
      <c r="A29" s="20" t="n"/>
      <c r="B29" s="20" t="n"/>
      <c r="C29" s="20" t="n"/>
      <c r="D29" s="20" t="n"/>
      <c r="E29" s="20" t="n"/>
      <c r="F29" s="20" t="n"/>
      <c r="G29" s="20" t="n"/>
      <c r="H29" s="20" t="n"/>
    </row>
    <row r="30" ht="15" customHeight="1">
      <c r="A30" s="20" t="n"/>
      <c r="B30" s="20" t="n"/>
      <c r="C30" s="20" t="n"/>
      <c r="D30" s="20" t="n"/>
      <c r="E30" s="20" t="n"/>
      <c r="F30" s="20" t="n"/>
      <c r="G30" s="20" t="n"/>
      <c r="H30" s="20" t="n"/>
    </row>
    <row r="31" ht="15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</row>
    <row r="32" ht="15" customHeight="1">
      <c r="A32" s="20" t="n"/>
      <c r="B32" s="20" t="n"/>
      <c r="C32" s="20" t="n"/>
      <c r="D32" s="20" t="n"/>
      <c r="E32" s="20" t="n"/>
      <c r="F32" s="20" t="n"/>
      <c r="G32" s="20" t="n"/>
      <c r="H32" s="20" t="n"/>
    </row>
    <row r="33" ht="15" customHeight="1">
      <c r="A33" s="20" t="n"/>
      <c r="B33" s="20" t="n"/>
      <c r="C33" s="20" t="n"/>
      <c r="D33" s="20" t="n"/>
      <c r="E33" s="20" t="n"/>
      <c r="F33" s="20" t="n"/>
      <c r="G33" s="20" t="n"/>
      <c r="H33" s="20" t="n"/>
    </row>
    <row r="34" ht="15" customHeight="1">
      <c r="A34" s="20" t="n"/>
      <c r="B34" s="20" t="n"/>
      <c r="C34" s="20" t="n"/>
      <c r="D34" s="20" t="n"/>
      <c r="E34" s="20" t="n"/>
      <c r="F34" s="20" t="n"/>
      <c r="G34" s="20" t="n"/>
      <c r="H34" s="20" t="n"/>
    </row>
    <row r="35" ht="15" customHeight="1">
      <c r="A35" s="20" t="n"/>
      <c r="B35" s="20" t="n"/>
      <c r="C35" s="20" t="n"/>
      <c r="D35" s="20" t="n"/>
      <c r="E35" s="20" t="n"/>
      <c r="F35" s="20" t="n"/>
      <c r="G35" s="20" t="n"/>
      <c r="H35" s="20" t="n"/>
    </row>
    <row r="36" ht="15" customHeight="1">
      <c r="A36" s="20" t="n"/>
      <c r="B36" s="20" t="n"/>
      <c r="C36" s="20" t="n"/>
      <c r="D36" s="20" t="n"/>
      <c r="E36" s="20" t="n"/>
      <c r="F36" s="20" t="n"/>
      <c r="G36" s="20" t="n"/>
      <c r="H36" s="20" t="n"/>
    </row>
    <row r="37" ht="15" customHeight="1">
      <c r="A37" s="20" t="n"/>
      <c r="B37" s="20" t="n"/>
      <c r="C37" s="20" t="n"/>
      <c r="D37" s="20" t="n"/>
      <c r="E37" s="20" t="n"/>
      <c r="F37" s="20" t="n"/>
      <c r="G37" s="20" t="n"/>
      <c r="H37" s="20" t="n"/>
    </row>
    <row r="38" ht="15" customHeight="1">
      <c r="A38" s="20" t="n"/>
      <c r="B38" s="20" t="n"/>
      <c r="C38" s="20" t="n"/>
      <c r="D38" s="20" t="n"/>
      <c r="E38" s="20" t="n"/>
      <c r="F38" s="20" t="n"/>
      <c r="G38" s="20" t="n"/>
      <c r="H38" s="20" t="n"/>
    </row>
    <row r="39" ht="15" customHeight="1">
      <c r="A39" s="20" t="n"/>
      <c r="B39" s="20" t="n"/>
      <c r="C39" s="20" t="n"/>
      <c r="D39" s="20" t="n"/>
      <c r="E39" s="20" t="n"/>
      <c r="F39" s="20" t="n"/>
      <c r="G39" s="20" t="n"/>
      <c r="H39" s="20" t="n"/>
    </row>
    <row r="40" ht="15" customHeight="1">
      <c r="A40" s="20" t="n"/>
      <c r="B40" s="20" t="n"/>
      <c r="C40" s="20" t="n"/>
      <c r="D40" s="20" t="n"/>
      <c r="E40" s="20" t="n"/>
      <c r="F40" s="20" t="n"/>
      <c r="G40" s="20" t="n"/>
      <c r="H40" s="20" t="n"/>
    </row>
    <row r="41" ht="15" customHeight="1">
      <c r="A41" s="20" t="n"/>
      <c r="B41" s="20" t="n"/>
      <c r="C41" s="20" t="n"/>
      <c r="D41" s="20" t="n"/>
      <c r="E41" s="20" t="n"/>
      <c r="F41" s="20" t="n"/>
      <c r="G41" s="20" t="n"/>
      <c r="H41" s="20" t="n"/>
    </row>
    <row r="42" ht="15" customHeight="1">
      <c r="A42" s="20" t="n"/>
      <c r="B42" s="20" t="n"/>
      <c r="C42" s="20" t="n"/>
      <c r="D42" s="20" t="n"/>
      <c r="E42" s="20" t="n"/>
      <c r="F42" s="20" t="n"/>
      <c r="G42" s="20" t="n"/>
      <c r="H42" s="20" t="n"/>
    </row>
    <row r="43" ht="15" customHeight="1">
      <c r="A43" s="20" t="n"/>
      <c r="B43" s="20" t="n"/>
      <c r="C43" s="20" t="n"/>
      <c r="D43" s="20" t="n"/>
      <c r="E43" s="20" t="n"/>
      <c r="F43" s="20" t="n"/>
      <c r="G43" s="20" t="n"/>
      <c r="H43" s="20" t="n"/>
    </row>
    <row r="44" ht="15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</row>
    <row r="45" ht="15" customHeight="1">
      <c r="A45" s="20" t="n"/>
      <c r="B45" s="20" t="n"/>
      <c r="C45" s="20" t="n"/>
      <c r="D45" s="20" t="n"/>
      <c r="E45" s="20" t="n"/>
      <c r="F45" s="20" t="n"/>
      <c r="G45" s="20" t="n"/>
      <c r="H45" s="20" t="n"/>
    </row>
    <row r="46" ht="15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</row>
    <row r="47" ht="15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</row>
    <row r="48" ht="15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</row>
    <row r="49" ht="15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</row>
    <row r="50" ht="15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</row>
    <row r="51" ht="15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</row>
    <row r="52" ht="15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</row>
    <row r="53" ht="15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</row>
    <row r="54" ht="15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</row>
    <row r="55" ht="15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</row>
    <row r="56" ht="15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</row>
    <row r="57" ht="15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</row>
    <row r="58" ht="15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</row>
    <row r="59" ht="15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</row>
    <row r="60" ht="15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</row>
    <row r="61" ht="15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</row>
    <row r="62" ht="15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</row>
    <row r="63" ht="15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</row>
    <row r="64" ht="15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</row>
    <row r="65" ht="15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</row>
    <row r="66" ht="15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</row>
    <row r="67" ht="15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</row>
  </sheetData>
  <mergeCells count="4">
    <mergeCell ref="B2:E2"/>
    <mergeCell ref="F2:F3"/>
    <mergeCell ref="H2:H3"/>
    <mergeCell ref="G2:G3"/>
  </mergeCells>
  <conditionalFormatting sqref="A4">
    <cfRule type="expression" priority="4" dxfId="0">
      <formula>$A4&lt;&gt;""</formula>
    </cfRule>
  </conditionalFormatting>
  <conditionalFormatting sqref="A16">
    <cfRule type="expression" priority="1" dxfId="0">
      <formula>$A16&lt;&gt;""</formula>
    </cfRule>
  </conditionalFormatting>
  <conditionalFormatting sqref="A10:A11">
    <cfRule type="expression" priority="2" dxfId="0">
      <formula>$A10&lt;&gt;""</formula>
    </cfRule>
  </conditionalFormatting>
  <hyperlinks>
    <hyperlink ref="A1" location="案例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45"/>
  <sheetViews>
    <sheetView tabSelected="1"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D47" sqref="D47"/>
    </sheetView>
  </sheetViews>
  <sheetFormatPr baseColWidth="8" defaultColWidth="9" defaultRowHeight="14.25"/>
  <cols>
    <col width="31.2166666666667" customWidth="1" min="1" max="1"/>
    <col width="16.4416666666667" customWidth="1" min="2" max="2"/>
    <col width="17.3333333333333" customWidth="1" min="3" max="3"/>
    <col width="28.4416666666667" customWidth="1" min="4" max="4"/>
    <col width="26" customWidth="1" min="5" max="5"/>
    <col width="28.4416666666667" customWidth="1" min="6" max="6"/>
    <col width="27.6666666666667" customWidth="1" min="7" max="7"/>
    <col width="33.4416666666667" customWidth="1" min="8" max="8"/>
    <col width="39" customWidth="1" min="9" max="9"/>
  </cols>
  <sheetData>
    <row r="1" ht="47.95" customHeight="1">
      <c r="A1" s="18" t="n"/>
      <c r="B1" s="19" t="inlineStr">
        <is>
          <t>客户名称</t>
        </is>
      </c>
      <c r="C1" s="18" t="inlineStr">
        <is>
          <t>客户细类
（下拉框）</t>
        </is>
      </c>
      <c r="D1" s="18">
        <f>VLOOKUP(C1,'附1-客户类型总览'!A:B,2,0)</f>
        <v/>
      </c>
      <c r="E1" s="18">
        <f>VLOOKUP(C1,'附1-客户类型总览'!A:C,3,0)</f>
        <v/>
      </c>
      <c r="F1" s="18" t="inlineStr">
        <is>
          <t>所属省
（下拉框）</t>
        </is>
      </c>
      <c r="G1" s="18" t="inlineStr">
        <is>
          <t>客户资产规模（亿元）
（2022年，每年第三季度刷新）</t>
        </is>
      </c>
      <c r="H1" s="18" t="inlineStr">
        <is>
          <t>客户名称变更记录
（撤销、合并、改名等）</t>
        </is>
      </c>
      <c r="I1" s="19" t="inlineStr">
        <is>
          <t>备注</t>
        </is>
      </c>
    </row>
    <row r="2" ht="15" customHeight="1">
      <c r="A2" s="20" t="n"/>
      <c r="B2" t="inlineStr">
        <is>
          <t>xxxx</t>
        </is>
      </c>
      <c r="C2" s="17" t="inlineStr">
        <is>
          <t>城商行</t>
        </is>
      </c>
      <c r="D2" s="21">
        <f>VLOOKUP(C2,'附1-客户类型总览'!A:B,2,0)</f>
        <v/>
      </c>
      <c r="E2" s="21">
        <f>VLOOKUP(C2,'附1-客户类型总览'!A:C,3,0)</f>
        <v/>
      </c>
      <c r="F2" s="21" t="n"/>
      <c r="G2" s="20" t="n"/>
      <c r="H2" s="20" t="n"/>
      <c r="I2" s="20" t="n"/>
      <c r="J2" s="22" t="n"/>
    </row>
    <row r="3" ht="15" customHeight="1">
      <c r="A3" s="20" t="n"/>
      <c r="C3" s="17" t="inlineStr">
        <is>
          <t>城商行</t>
        </is>
      </c>
      <c r="D3" s="21">
        <f>VLOOKUP(C3,'附1-客户类型总览'!A:B,2,0)</f>
        <v/>
      </c>
      <c r="E3" s="21">
        <f>VLOOKUP(C3,'附1-客户类型总览'!A:C,3,0)</f>
        <v/>
      </c>
      <c r="F3" s="21" t="n"/>
      <c r="G3" s="20" t="n"/>
      <c r="H3" s="20" t="n"/>
      <c r="I3" s="23" t="n"/>
      <c r="J3" s="22" t="n"/>
    </row>
    <row r="4" ht="15" customHeight="1">
      <c r="A4" s="20" t="n"/>
      <c r="C4" s="17" t="inlineStr">
        <is>
          <t>农商行</t>
        </is>
      </c>
      <c r="D4" s="21">
        <f>VLOOKUP(C4,'附1-客户类型总览'!A:B,2,0)</f>
        <v/>
      </c>
      <c r="E4" s="20">
        <f>VLOOKUP(C4,'附1-客户类型总览'!A:C,3,0)</f>
        <v/>
      </c>
      <c r="F4" s="20" t="n"/>
      <c r="G4" s="20" t="n"/>
      <c r="H4" s="20" t="n"/>
      <c r="I4" s="20" t="n"/>
    </row>
    <row r="5" ht="15" customHeight="1">
      <c r="A5" s="20" t="n"/>
      <c r="C5" s="17" t="inlineStr">
        <is>
          <t>民营银行</t>
        </is>
      </c>
      <c r="D5" s="21">
        <f>VLOOKUP(C5,'附1-客户类型总览'!A:B,2,0)</f>
        <v/>
      </c>
      <c r="E5" s="20">
        <f>VLOOKUP(C5,'附1-客户类型总览'!A:C,3,0)</f>
        <v/>
      </c>
      <c r="F5" s="20" t="n"/>
      <c r="G5" s="20" t="n"/>
      <c r="H5" s="20" t="n"/>
      <c r="I5" s="20" t="n"/>
    </row>
    <row r="6" ht="15" customHeight="1">
      <c r="A6" s="20" t="n"/>
      <c r="C6" s="17" t="inlineStr">
        <is>
          <t>村镇银行</t>
        </is>
      </c>
      <c r="D6" s="21">
        <f>VLOOKUP(C6,'附1-客户类型总览'!A:B,2,0)</f>
        <v/>
      </c>
      <c r="E6" s="20">
        <f>VLOOKUP(C6,'附1-客户类型总览'!A:C,3,0)</f>
        <v/>
      </c>
      <c r="F6" s="20" t="n"/>
      <c r="G6" s="20" t="n"/>
      <c r="H6" s="20" t="n"/>
      <c r="I6" s="20" t="n"/>
    </row>
    <row r="7" ht="15" customHeight="1">
      <c r="A7" s="20" t="n"/>
      <c r="C7" s="17" t="inlineStr">
        <is>
          <t>村镇银行</t>
        </is>
      </c>
      <c r="D7" s="21">
        <f>VLOOKUP(C7,'附1-客户类型总览'!A:B,2,0)</f>
        <v/>
      </c>
      <c r="E7" s="20">
        <f>VLOOKUP(C7,'附1-客户类型总览'!A:C,3,0)</f>
        <v/>
      </c>
      <c r="F7" s="20" t="n"/>
      <c r="G7" s="20" t="n"/>
      <c r="H7" s="20" t="n"/>
      <c r="I7" s="20" t="n"/>
    </row>
    <row r="8" ht="15" customHeight="1">
      <c r="A8" s="20" t="n"/>
      <c r="C8" s="17" t="inlineStr">
        <is>
          <t>村镇银行</t>
        </is>
      </c>
      <c r="D8" s="21">
        <f>VLOOKUP(C8,'附1-客户类型总览'!A:B,2,0)</f>
        <v/>
      </c>
      <c r="E8" s="20">
        <f>VLOOKUP(C8,'附1-客户类型总览'!A:C,3,0)</f>
        <v/>
      </c>
      <c r="F8" s="20" t="n"/>
      <c r="G8" s="20" t="n"/>
      <c r="H8" s="20" t="n"/>
      <c r="I8" s="20" t="n"/>
    </row>
    <row r="9" ht="15" customHeight="1">
      <c r="A9" s="20" t="n"/>
      <c r="C9" s="17" t="inlineStr">
        <is>
          <t>村镇银行</t>
        </is>
      </c>
      <c r="D9" s="21">
        <f>VLOOKUP(C9,'附1-客户类型总览'!A:B,2,0)</f>
        <v/>
      </c>
      <c r="E9" s="20">
        <f>VLOOKUP(C9,'附1-客户类型总览'!A:C,3,0)</f>
        <v/>
      </c>
      <c r="F9" s="20" t="n"/>
      <c r="G9" s="20" t="n"/>
      <c r="H9" s="20" t="n"/>
      <c r="I9" s="20" t="n"/>
    </row>
    <row r="10" ht="15" customHeight="1">
      <c r="A10" s="20" t="n"/>
      <c r="C10" s="17" t="inlineStr">
        <is>
          <t>村镇银行</t>
        </is>
      </c>
      <c r="D10" s="21">
        <f>VLOOKUP(C10,'附1-客户类型总览'!A:B,2,0)</f>
        <v/>
      </c>
      <c r="E10" s="20">
        <f>VLOOKUP(C10,'附1-客户类型总览'!A:C,3,0)</f>
        <v/>
      </c>
      <c r="F10" s="20" t="n"/>
      <c r="G10" s="20" t="n"/>
      <c r="H10" s="20" t="n"/>
      <c r="I10" s="20" t="n"/>
    </row>
    <row r="11" ht="15" customHeight="1">
      <c r="A11" s="20" t="n"/>
      <c r="C11" s="17" t="inlineStr">
        <is>
          <t>村镇银行</t>
        </is>
      </c>
      <c r="D11" s="21">
        <f>VLOOKUP(C11,'附1-客户类型总览'!A:B,2,0)</f>
        <v/>
      </c>
      <c r="E11" s="20">
        <f>VLOOKUP(C11,'附1-客户类型总览'!A:C,3,0)</f>
        <v/>
      </c>
      <c r="F11" s="20" t="n"/>
      <c r="G11" s="20" t="n"/>
      <c r="H11" s="20" t="n"/>
      <c r="I11" s="20" t="n"/>
    </row>
    <row r="12" ht="15" customHeight="1">
      <c r="A12" s="20" t="n"/>
      <c r="C12" s="17" t="inlineStr">
        <is>
          <t>村镇银行</t>
        </is>
      </c>
      <c r="D12" s="21">
        <f>VLOOKUP(C12,'附1-客户类型总览'!A:B,2,0)</f>
        <v/>
      </c>
      <c r="E12" s="20">
        <f>VLOOKUP(C12,'附1-客户类型总览'!A:C,3,0)</f>
        <v/>
      </c>
      <c r="F12" s="20" t="n"/>
      <c r="G12" s="20" t="n"/>
      <c r="H12" s="20" t="n"/>
      <c r="I12" s="20" t="n"/>
    </row>
    <row r="13" ht="15" customHeight="1">
      <c r="A13" s="20" t="n"/>
      <c r="C13" s="17" t="inlineStr">
        <is>
          <t>村镇银行</t>
        </is>
      </c>
      <c r="D13" s="21">
        <f>VLOOKUP(C13,'附1-客户类型总览'!A:B,2,0)</f>
        <v/>
      </c>
      <c r="E13" s="20">
        <f>VLOOKUP(C13,'附1-客户类型总览'!A:C,3,0)</f>
        <v/>
      </c>
      <c r="F13" s="20" t="n"/>
      <c r="G13" s="20" t="n"/>
      <c r="H13" s="20" t="n"/>
      <c r="I13" s="20" t="n"/>
    </row>
    <row r="14" ht="15" customHeight="1">
      <c r="A14" s="20" t="n"/>
      <c r="C14" s="17" t="inlineStr">
        <is>
          <t>村镇银行</t>
        </is>
      </c>
      <c r="D14" s="21">
        <f>VLOOKUP(C14,'附1-客户类型总览'!A:B,2,0)</f>
        <v/>
      </c>
      <c r="E14" s="20">
        <f>VLOOKUP(C14,'附1-客户类型总览'!A:C,3,0)</f>
        <v/>
      </c>
      <c r="F14" s="20" t="n"/>
      <c r="G14" s="20" t="n"/>
      <c r="H14" s="20" t="n"/>
      <c r="I14" s="20" t="n"/>
    </row>
    <row r="15" ht="15" customHeight="1">
      <c r="A15" s="20" t="n"/>
      <c r="C15" s="17" t="inlineStr">
        <is>
          <t>村镇银行</t>
        </is>
      </c>
      <c r="D15" s="21">
        <f>VLOOKUP(C15,'附1-客户类型总览'!A:B,2,0)</f>
        <v/>
      </c>
      <c r="E15" s="20">
        <f>VLOOKUP(C15,'附1-客户类型总览'!A:C,3,0)</f>
        <v/>
      </c>
      <c r="F15" s="20" t="n"/>
      <c r="G15" s="20" t="n"/>
      <c r="H15" s="20" t="n"/>
      <c r="I15" s="20" t="n"/>
    </row>
    <row r="16" ht="15" customHeight="1">
      <c r="A16" s="20" t="n"/>
      <c r="C16" s="17" t="inlineStr">
        <is>
          <t>村镇银行</t>
        </is>
      </c>
      <c r="D16" s="21">
        <f>VLOOKUP(C16,'附1-客户类型总览'!A:B,2,0)</f>
        <v/>
      </c>
      <c r="E16" s="20">
        <f>VLOOKUP(C16,'附1-客户类型总览'!A:C,3,0)</f>
        <v/>
      </c>
      <c r="F16" s="20" t="n"/>
      <c r="G16" s="20" t="n"/>
      <c r="H16" s="20" t="n"/>
      <c r="I16" s="20" t="n"/>
    </row>
    <row r="17" ht="15" customHeight="1">
      <c r="A17" s="20" t="n"/>
      <c r="B17" s="20" t="n"/>
      <c r="C17" s="17" t="inlineStr">
        <is>
          <t>村镇银行</t>
        </is>
      </c>
      <c r="D17" s="20">
        <f>VLOOKUP(C17,'附1-客户类型总览'!A:B,2,0)</f>
        <v/>
      </c>
      <c r="E17" s="20">
        <f>VLOOKUP(C17,'附1-客户类型总览'!A:C,3,0)</f>
        <v/>
      </c>
      <c r="F17" s="20" t="n"/>
      <c r="G17" s="20" t="n"/>
      <c r="H17" s="20" t="n"/>
      <c r="I17" s="20" t="n"/>
    </row>
    <row r="18" ht="15" customHeight="1">
      <c r="A18" s="20" t="n"/>
      <c r="B18" s="20" t="n"/>
      <c r="C18" s="17" t="inlineStr">
        <is>
          <t>村镇银行</t>
        </is>
      </c>
      <c r="D18" s="20">
        <f>VLOOKUP(C18,'附1-客户类型总览'!A:B,2,0)</f>
        <v/>
      </c>
      <c r="E18" s="20">
        <f>VLOOKUP(C18,'附1-客户类型总览'!A:C,3,0)</f>
        <v/>
      </c>
      <c r="F18" s="20" t="n"/>
      <c r="G18" s="20" t="n"/>
      <c r="H18" s="20" t="n"/>
      <c r="I18" s="20" t="n"/>
    </row>
    <row r="19" ht="15" customHeight="1">
      <c r="A19" s="20" t="n"/>
      <c r="B19" s="20" t="n"/>
      <c r="C19" s="17" t="inlineStr">
        <is>
          <t>村镇银行</t>
        </is>
      </c>
      <c r="D19" s="20">
        <f>VLOOKUP(C19,'附1-客户类型总览'!A:B,2,0)</f>
        <v/>
      </c>
      <c r="E19" s="20">
        <f>VLOOKUP(C19,'附1-客户类型总览'!A:C,3,0)</f>
        <v/>
      </c>
      <c r="F19" s="20" t="n"/>
      <c r="G19" s="20" t="n"/>
      <c r="H19" s="20" t="n"/>
      <c r="I19" s="20" t="n"/>
    </row>
    <row r="20" ht="15" customHeight="1">
      <c r="A20" s="20" t="n"/>
      <c r="B20" s="20" t="n"/>
      <c r="C20" s="17" t="inlineStr">
        <is>
          <t>村镇银行</t>
        </is>
      </c>
      <c r="D20" s="20">
        <f>VLOOKUP(C20,'附1-客户类型总览'!A:B,2,0)</f>
        <v/>
      </c>
      <c r="E20" s="20">
        <f>VLOOKUP(C20,'附1-客户类型总览'!A:C,3,0)</f>
        <v/>
      </c>
      <c r="F20" s="20" t="n"/>
      <c r="G20" s="20" t="n"/>
      <c r="H20" s="20" t="n"/>
      <c r="I20" s="20" t="n"/>
    </row>
    <row r="21" ht="15" customHeight="1">
      <c r="A21" s="20" t="n"/>
      <c r="B21" s="20" t="n"/>
      <c r="C21" s="17" t="inlineStr">
        <is>
          <t>村镇银行</t>
        </is>
      </c>
      <c r="D21" s="20">
        <f>VLOOKUP(C21,'附1-客户类型总览'!A:B,2,0)</f>
        <v/>
      </c>
      <c r="E21" s="20">
        <f>VLOOKUP(C21,'附1-客户类型总览'!A:C,3,0)</f>
        <v/>
      </c>
      <c r="F21" s="20" t="n"/>
      <c r="G21" s="20" t="n"/>
      <c r="H21" s="20" t="n"/>
      <c r="I21" s="20" t="n"/>
    </row>
    <row r="22" ht="15" customHeight="1">
      <c r="A22" s="20" t="n"/>
      <c r="B22" s="20" t="n"/>
      <c r="C22" s="17" t="inlineStr">
        <is>
          <t>村镇银行</t>
        </is>
      </c>
      <c r="D22" s="20">
        <f>VLOOKUP(C22,'附1-客户类型总览'!A:B,2,0)</f>
        <v/>
      </c>
      <c r="E22" s="20">
        <f>VLOOKUP(C22,'附1-客户类型总览'!A:C,3,0)</f>
        <v/>
      </c>
      <c r="F22" s="20" t="n"/>
      <c r="G22" s="20" t="n"/>
      <c r="H22" s="20" t="n"/>
      <c r="I22" s="20" t="n"/>
    </row>
    <row r="23" ht="15" customHeight="1">
      <c r="A23" s="20" t="n"/>
      <c r="B23" s="20" t="n"/>
      <c r="C23" s="20" t="n"/>
      <c r="D23" s="20">
        <f>VLOOKUP(C23,'附1-客户类型总览'!A:B,2,0)</f>
        <v/>
      </c>
      <c r="E23" s="20">
        <f>VLOOKUP(C23,'附1-客户类型总览'!A:C,3,0)</f>
        <v/>
      </c>
      <c r="F23" s="20" t="n"/>
      <c r="G23" s="20" t="n"/>
      <c r="H23" s="20" t="n"/>
      <c r="I23" s="20" t="n"/>
    </row>
    <row r="24" ht="15" customHeight="1">
      <c r="A24" s="20" t="n"/>
      <c r="B24" s="20" t="n"/>
      <c r="C24" s="20" t="n"/>
      <c r="D24" s="20">
        <f>VLOOKUP(C24,'附1-客户类型总览'!A:B,2,0)</f>
        <v/>
      </c>
      <c r="E24" s="20">
        <f>VLOOKUP(C24,'附1-客户类型总览'!A:C,3,0)</f>
        <v/>
      </c>
      <c r="F24" s="20" t="n"/>
      <c r="G24" s="20" t="n"/>
      <c r="H24" s="20" t="n"/>
      <c r="I24" s="20" t="n"/>
    </row>
    <row r="25" ht="15" customHeight="1">
      <c r="A25" s="20" t="n"/>
      <c r="B25" s="20" t="n"/>
      <c r="C25" s="20" t="n"/>
      <c r="D25" s="20">
        <f>VLOOKUP(C25,'附1-客户类型总览'!A:B,2,0)</f>
        <v/>
      </c>
      <c r="E25" s="20">
        <f>VLOOKUP(C25,'附1-客户类型总览'!A:C,3,0)</f>
        <v/>
      </c>
      <c r="F25" s="20" t="n"/>
      <c r="G25" s="20" t="n"/>
      <c r="H25" s="20" t="n"/>
      <c r="I25" s="20" t="n"/>
    </row>
    <row r="26" ht="15" customHeight="1">
      <c r="A26" s="20" t="n"/>
      <c r="B26" s="20" t="n"/>
      <c r="C26" s="20" t="n"/>
      <c r="D26" s="20">
        <f>VLOOKUP(C26,'附1-客户类型总览'!A:B,2,0)</f>
        <v/>
      </c>
      <c r="E26" s="20">
        <f>VLOOKUP(C26,'附1-客户类型总览'!A:C,3,0)</f>
        <v/>
      </c>
      <c r="F26" s="20" t="n"/>
      <c r="G26" s="20" t="n"/>
      <c r="H26" s="20" t="n"/>
      <c r="I26" s="20" t="n"/>
    </row>
    <row r="27" ht="15" customHeight="1">
      <c r="A27" s="20" t="n"/>
      <c r="B27" s="20" t="n"/>
      <c r="C27" s="20" t="n"/>
      <c r="D27" s="20">
        <f>VLOOKUP(C27,'附1-客户类型总览'!A:B,2,0)</f>
        <v/>
      </c>
      <c r="E27" s="20">
        <f>VLOOKUP(C27,'附1-客户类型总览'!A:C,3,0)</f>
        <v/>
      </c>
      <c r="F27" s="20" t="n"/>
      <c r="G27" s="20" t="n"/>
      <c r="H27" s="20" t="n"/>
      <c r="I27" s="20" t="n"/>
    </row>
    <row r="28" ht="15" customHeight="1">
      <c r="A28" s="20" t="n"/>
      <c r="B28" s="20" t="n"/>
      <c r="C28" s="20" t="n"/>
      <c r="D28" s="20">
        <f>VLOOKUP(C28,'附1-客户类型总览'!A:B,2,0)</f>
        <v/>
      </c>
      <c r="E28" s="20">
        <f>VLOOKUP(C28,'附1-客户类型总览'!A:C,3,0)</f>
        <v/>
      </c>
      <c r="F28" s="20" t="n"/>
      <c r="G28" s="20" t="n"/>
      <c r="H28" s="20" t="n"/>
      <c r="I28" s="20" t="n"/>
    </row>
    <row r="29" ht="15" customHeight="1">
      <c r="D29">
        <f>VLOOKUP(C29,'附1-客户类型总览'!A:B,2,0)</f>
        <v/>
      </c>
      <c r="E29">
        <f>VLOOKUP(C29,'附1-客户类型总览'!A:C,3,0)</f>
        <v/>
      </c>
    </row>
    <row r="30" ht="15" customHeight="1">
      <c r="D30">
        <f>VLOOKUP(C30,'附1-客户类型总览'!A:B,2,0)</f>
        <v/>
      </c>
      <c r="E30">
        <f>VLOOKUP(C30,'附1-客户类型总览'!A:C,3,0)</f>
        <v/>
      </c>
    </row>
    <row r="31" ht="15" customHeight="1">
      <c r="D31">
        <f>VLOOKUP(C31,'附1-客户类型总览'!A:B,2,0)</f>
        <v/>
      </c>
      <c r="E31">
        <f>VLOOKUP(C31,'附1-客户类型总览'!A:C,3,0)</f>
        <v/>
      </c>
    </row>
    <row r="32" ht="15" customHeight="1">
      <c r="A32" s="20" t="n"/>
      <c r="B32" s="20" t="n"/>
      <c r="C32" s="20" t="n"/>
      <c r="D32" s="20">
        <f>VLOOKUP(C32,'附1-客户类型总览'!A:B,2,0)</f>
        <v/>
      </c>
      <c r="E32" s="20">
        <f>VLOOKUP(C32,'附1-客户类型总览'!A:C,3,0)</f>
        <v/>
      </c>
      <c r="F32" s="20" t="n"/>
      <c r="G32" s="20" t="n"/>
      <c r="H32" s="20" t="n"/>
      <c r="I32" s="20" t="n"/>
    </row>
    <row r="33" ht="15" customHeight="1">
      <c r="A33" s="20" t="n"/>
      <c r="B33" s="20" t="n"/>
      <c r="C33" s="20" t="n"/>
      <c r="D33" s="20">
        <f>VLOOKUP(C33,'附1-客户类型总览'!A:B,2,0)</f>
        <v/>
      </c>
      <c r="E33" s="20">
        <f>VLOOKUP(C33,'附1-客户类型总览'!A:C,3,0)</f>
        <v/>
      </c>
      <c r="F33" s="20" t="n"/>
      <c r="G33" s="20" t="n"/>
      <c r="H33" s="20" t="n"/>
      <c r="I33" s="20" t="n"/>
    </row>
    <row r="34" ht="15" customHeight="1">
      <c r="A34" s="20" t="n"/>
      <c r="B34" s="20" t="n"/>
      <c r="C34" s="20" t="n"/>
      <c r="D34" s="20">
        <f>VLOOKUP(C34,'附1-客户类型总览'!A:B,2,0)</f>
        <v/>
      </c>
      <c r="E34" s="20">
        <f>VLOOKUP(C34,'附1-客户类型总览'!A:C,3,0)</f>
        <v/>
      </c>
      <c r="F34" s="20" t="n"/>
      <c r="G34" s="20" t="n"/>
      <c r="H34" s="20" t="n"/>
      <c r="I34" s="20" t="n"/>
    </row>
    <row r="35" ht="15" customHeight="1">
      <c r="A35" s="20" t="n"/>
      <c r="B35" s="20" t="n"/>
      <c r="C35" s="20" t="n"/>
      <c r="D35" s="20">
        <f>VLOOKUP(C35,'附1-客户类型总览'!A:B,2,0)</f>
        <v/>
      </c>
      <c r="E35" s="20">
        <f>VLOOKUP(C35,'附1-客户类型总览'!A:C,3,0)</f>
        <v/>
      </c>
      <c r="F35" s="20" t="n"/>
      <c r="G35" s="20" t="n"/>
      <c r="H35" s="20" t="n"/>
      <c r="I35" s="20" t="n"/>
    </row>
    <row r="36" ht="15" customHeight="1">
      <c r="A36" s="20" t="n"/>
      <c r="B36" s="20" t="n"/>
      <c r="C36" s="20" t="n"/>
      <c r="D36" s="20">
        <f>VLOOKUP(C36,'附1-客户类型总览'!A:B,2,0)</f>
        <v/>
      </c>
      <c r="E36" s="20">
        <f>VLOOKUP(C36,'附1-客户类型总览'!A:C,3,0)</f>
        <v/>
      </c>
      <c r="F36" s="20" t="n"/>
      <c r="G36" s="20" t="n"/>
      <c r="H36" s="20" t="n"/>
      <c r="I36" s="20" t="n"/>
    </row>
    <row r="37" ht="15" customHeight="1">
      <c r="D37">
        <f>VLOOKUP(C37,'附1-客户类型总览'!A:B,2,0)</f>
        <v/>
      </c>
      <c r="E37">
        <f>VLOOKUP(C37,'附1-客户类型总览'!A:C,3,0)</f>
        <v/>
      </c>
    </row>
    <row r="38" ht="15" customHeight="1">
      <c r="D38">
        <f>VLOOKUP(C38,'附1-客户类型总览'!A:B,2,0)</f>
        <v/>
      </c>
      <c r="E38">
        <f>VLOOKUP(C38,'附1-客户类型总览'!A:C,3,0)</f>
        <v/>
      </c>
    </row>
    <row r="39" ht="15" customHeight="1">
      <c r="D39">
        <f>VLOOKUP(C39,'附1-客户类型总览'!A:B,2,0)</f>
        <v/>
      </c>
      <c r="E39">
        <f>VLOOKUP(C39,'附1-客户类型总览'!A:C,3,0)</f>
        <v/>
      </c>
    </row>
    <row r="40" ht="15" customHeight="1">
      <c r="D40">
        <f>VLOOKUP(C40,'附1-客户类型总览'!A:B,2,0)</f>
        <v/>
      </c>
      <c r="E40">
        <f>VLOOKUP(C40,'附1-客户类型总览'!A:C,3,0)</f>
        <v/>
      </c>
    </row>
    <row r="41" ht="15" customHeight="1">
      <c r="D41">
        <f>VLOOKUP(C41,'附1-客户类型总览'!A:B,2,0)</f>
        <v/>
      </c>
      <c r="E41">
        <f>VLOOKUP(C41,'附1-客户类型总览'!A:C,3,0)</f>
        <v/>
      </c>
    </row>
    <row r="42" ht="15" customHeight="1">
      <c r="D42">
        <f>VLOOKUP(C42,'附1-客户类型总览'!A:B,2,0)</f>
        <v/>
      </c>
      <c r="E42">
        <f>VLOOKUP(C42,'附1-客户类型总览'!A:C,3,0)</f>
        <v/>
      </c>
    </row>
    <row r="43" ht="15" customHeight="1">
      <c r="D43">
        <f>VLOOKUP(C43,'附1-客户类型总览'!A:B,2,0)</f>
        <v/>
      </c>
      <c r="E43">
        <f>VLOOKUP(C43,'附1-客户类型总览'!A:C,3,0)</f>
        <v/>
      </c>
    </row>
    <row r="44" ht="15" customHeight="1">
      <c r="D44">
        <f>VLOOKUP(C44,'附1-客户类型总览'!A:B,2,0)</f>
        <v/>
      </c>
      <c r="E44">
        <f>VLOOKUP(C44,'附1-客户类型总览'!A:C,3,0)</f>
        <v/>
      </c>
    </row>
    <row r="45" ht="15" customHeight="1">
      <c r="D45">
        <f>VLOOKUP(C45,'附1-客户类型总览'!A:B,2,0)</f>
        <v/>
      </c>
      <c r="E45">
        <f>VLOOKUP(C45,'附1-客户类型总览'!A:C,3,0)</f>
        <v/>
      </c>
    </row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dataValidations count="1">
    <dataValidation sqref="F2:F3" showDropDown="0" showInputMessage="1" showErrorMessage="1" allowBlank="1" type="list">
      <formula1>"北京市,上海市,天津市,重庆市,黑龙江省,辽宁省,吉林省,河北省,河南省,湖北省,湖南省,山东省,山西省,陕西省,安徽省,浙江省,江苏省,福建省,广东省,海南省,四川省,云南省,贵州省,青海省,甘肃省,江西省,台湾省,内蒙古自治区,宁夏回族自治区,新疆维吾尔自治区,西藏自治区,广西壮族自治区,香港特别行政区、澳门特别行政区,香港特别行政区、澳门特别行政区"</formula1>
    </dataValidation>
  </dataValidations>
  <pageMargins left="0.7" right="0.7" top="0.75" bottom="0.75" header="0.3" footer="0.3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C34"/>
  <sheetViews>
    <sheetView workbookViewId="0">
      <selection activeCell="A6" sqref="A6:A10"/>
    </sheetView>
  </sheetViews>
  <sheetFormatPr baseColWidth="8" defaultColWidth="9" defaultRowHeight="14.25"/>
  <cols>
    <col width="17.775" customWidth="1" min="1" max="1"/>
    <col width="16.1083333333333" customWidth="1" min="2" max="2"/>
    <col width="19.4416666666667" customWidth="1" min="3" max="3"/>
  </cols>
  <sheetData>
    <row r="1" ht="29.2" customHeight="1">
      <c r="A1" s="16" t="inlineStr">
        <is>
          <t>客户细类</t>
        </is>
      </c>
      <c r="B1" s="16" t="inlineStr">
        <is>
          <t>客户类型</t>
        </is>
      </c>
      <c r="C1" s="16" t="inlineStr">
        <is>
          <t>客户大类</t>
        </is>
      </c>
    </row>
    <row r="2">
      <c r="A2" s="17" t="inlineStr">
        <is>
          <t>中央银行</t>
        </is>
      </c>
      <c r="B2" s="17" t="inlineStr">
        <is>
          <t>中央银行</t>
        </is>
      </c>
      <c r="C2" s="17" t="inlineStr">
        <is>
          <t>银行业</t>
        </is>
      </c>
    </row>
    <row r="3">
      <c r="A3" s="17" t="inlineStr">
        <is>
          <t>政策性银行</t>
        </is>
      </c>
      <c r="B3" s="17" t="inlineStr">
        <is>
          <t>政策性银行</t>
        </is>
      </c>
      <c r="C3" s="17" t="inlineStr">
        <is>
          <t>银行业</t>
        </is>
      </c>
    </row>
    <row r="4">
      <c r="A4" s="17" t="inlineStr">
        <is>
          <t>国有大行</t>
        </is>
      </c>
      <c r="B4" s="17" t="inlineStr">
        <is>
          <t>商业银行</t>
        </is>
      </c>
      <c r="C4" s="17" t="inlineStr">
        <is>
          <t>银行业</t>
        </is>
      </c>
    </row>
    <row r="5">
      <c r="A5" s="17" t="inlineStr">
        <is>
          <t>股份制银行</t>
        </is>
      </c>
      <c r="B5" s="17" t="inlineStr">
        <is>
          <t>商业银行</t>
        </is>
      </c>
      <c r="C5" s="17" t="inlineStr">
        <is>
          <t>银行业</t>
        </is>
      </c>
    </row>
    <row r="6">
      <c r="A6" s="17" t="inlineStr">
        <is>
          <t>农信社</t>
        </is>
      </c>
      <c r="B6" s="17" t="inlineStr">
        <is>
          <t>商业银行</t>
        </is>
      </c>
      <c r="C6" s="17" t="inlineStr">
        <is>
          <t>银行业</t>
        </is>
      </c>
    </row>
    <row r="7">
      <c r="A7" s="17" t="inlineStr">
        <is>
          <t>城商行</t>
        </is>
      </c>
      <c r="B7" s="17" t="inlineStr">
        <is>
          <t>商业银行</t>
        </is>
      </c>
      <c r="C7" s="17" t="inlineStr">
        <is>
          <t>银行业</t>
        </is>
      </c>
    </row>
    <row r="8">
      <c r="A8" s="17" t="inlineStr">
        <is>
          <t>农商行</t>
        </is>
      </c>
      <c r="B8" s="17" t="inlineStr">
        <is>
          <t>商业银行</t>
        </is>
      </c>
      <c r="C8" s="17" t="inlineStr">
        <is>
          <t>银行业</t>
        </is>
      </c>
    </row>
    <row r="9">
      <c r="A9" s="17" t="inlineStr">
        <is>
          <t>民营银行</t>
        </is>
      </c>
      <c r="B9" s="17" t="inlineStr">
        <is>
          <t>商业银行</t>
        </is>
      </c>
      <c r="C9" s="17" t="inlineStr">
        <is>
          <t>银行业</t>
        </is>
      </c>
    </row>
    <row r="10">
      <c r="A10" s="17" t="inlineStr">
        <is>
          <t>村镇银行</t>
        </is>
      </c>
      <c r="B10" s="17" t="inlineStr">
        <is>
          <t>商业银行</t>
        </is>
      </c>
      <c r="C10" s="17" t="inlineStr">
        <is>
          <t>银行业</t>
        </is>
      </c>
    </row>
    <row r="11">
      <c r="A11" s="17" t="inlineStr">
        <is>
          <t>外资银行</t>
        </is>
      </c>
      <c r="B11" s="17" t="inlineStr">
        <is>
          <t>商业银行</t>
        </is>
      </c>
      <c r="C11" s="17" t="inlineStr">
        <is>
          <t>银行业</t>
        </is>
      </c>
    </row>
    <row r="12">
      <c r="A12" s="17" t="inlineStr">
        <is>
          <t>境外银行</t>
        </is>
      </c>
      <c r="B12" s="17" t="inlineStr">
        <is>
          <t>商业银行</t>
        </is>
      </c>
      <c r="C12" s="17" t="inlineStr">
        <is>
          <t>银行业</t>
        </is>
      </c>
    </row>
    <row r="13">
      <c r="A13" s="17" t="inlineStr">
        <is>
          <t>直销银行</t>
        </is>
      </c>
      <c r="B13" s="17" t="inlineStr">
        <is>
          <t>商业银行</t>
        </is>
      </c>
      <c r="C13" s="17" t="inlineStr">
        <is>
          <t>银行业</t>
        </is>
      </c>
    </row>
    <row r="14">
      <c r="A14" s="17" t="inlineStr">
        <is>
          <t>证券公司</t>
        </is>
      </c>
      <c r="B14" s="17" t="inlineStr">
        <is>
          <t>证券业</t>
        </is>
      </c>
      <c r="C14" s="17" t="inlineStr">
        <is>
          <t>非银行金融业</t>
        </is>
      </c>
    </row>
    <row r="15">
      <c r="A15" s="17" t="inlineStr">
        <is>
          <t>基金公司</t>
        </is>
      </c>
      <c r="B15" s="17" t="inlineStr">
        <is>
          <t>证券业</t>
        </is>
      </c>
      <c r="C15" s="17" t="inlineStr">
        <is>
          <t>非银行金融业</t>
        </is>
      </c>
    </row>
    <row r="16">
      <c r="A16" s="17" t="inlineStr">
        <is>
          <t>保险公司</t>
        </is>
      </c>
      <c r="B16" s="17" t="inlineStr">
        <is>
          <t>保险业</t>
        </is>
      </c>
      <c r="C16" s="17" t="inlineStr">
        <is>
          <t>非银行金融业</t>
        </is>
      </c>
    </row>
    <row r="17">
      <c r="A17" s="17" t="inlineStr">
        <is>
          <t>信托公司</t>
        </is>
      </c>
      <c r="B17" s="17" t="inlineStr">
        <is>
          <t>信托业</t>
        </is>
      </c>
      <c r="C17" s="17" t="inlineStr">
        <is>
          <t>非银行金融业</t>
        </is>
      </c>
    </row>
    <row r="18">
      <c r="A18" s="17" t="inlineStr">
        <is>
          <t>租赁公司</t>
        </is>
      </c>
      <c r="B18" s="17" t="inlineStr">
        <is>
          <t>租赁业</t>
        </is>
      </c>
      <c r="C18" s="17" t="inlineStr">
        <is>
          <t>非银行金融业</t>
        </is>
      </c>
    </row>
    <row r="19">
      <c r="A19" s="17" t="inlineStr">
        <is>
          <t>财务公司</t>
        </is>
      </c>
      <c r="B19" s="17" t="inlineStr">
        <is>
          <t>其它金融机构</t>
        </is>
      </c>
      <c r="C19" s="17" t="inlineStr">
        <is>
          <t>非银行金融业</t>
        </is>
      </c>
    </row>
    <row r="20">
      <c r="A20" s="17" t="inlineStr">
        <is>
          <t>理财公司</t>
        </is>
      </c>
      <c r="B20" s="17" t="inlineStr">
        <is>
          <t>其它金融机构</t>
        </is>
      </c>
      <c r="C20" s="17" t="inlineStr">
        <is>
          <t>非银行金融业</t>
        </is>
      </c>
    </row>
    <row r="21">
      <c r="A21" s="17" t="inlineStr">
        <is>
          <t>资产管理公司</t>
        </is>
      </c>
      <c r="B21" s="17" t="inlineStr">
        <is>
          <t>其它金融机构</t>
        </is>
      </c>
      <c r="C21" s="17" t="inlineStr">
        <is>
          <t>非银行金融业</t>
        </is>
      </c>
    </row>
    <row r="22">
      <c r="A22" s="17" t="inlineStr">
        <is>
          <t>资本公司</t>
        </is>
      </c>
      <c r="B22" s="17" t="inlineStr">
        <is>
          <t>其它金融机构</t>
        </is>
      </c>
      <c r="C22" s="17" t="inlineStr">
        <is>
          <t>非银行金融业</t>
        </is>
      </c>
    </row>
    <row r="23">
      <c r="A23" s="17" t="inlineStr">
        <is>
          <t>证券交易所</t>
        </is>
      </c>
      <c r="B23" s="17" t="inlineStr">
        <is>
          <t>其它金融机构</t>
        </is>
      </c>
      <c r="C23" s="17" t="inlineStr">
        <is>
          <t>非银行金融业</t>
        </is>
      </c>
    </row>
    <row r="24">
      <c r="A24" s="17" t="inlineStr">
        <is>
          <t>期货交易所</t>
        </is>
      </c>
      <c r="B24" s="17" t="inlineStr">
        <is>
          <t>其它金融机构</t>
        </is>
      </c>
      <c r="C24" s="17" t="inlineStr">
        <is>
          <t>非银行金融业</t>
        </is>
      </c>
    </row>
    <row r="25">
      <c r="A25" s="17" t="inlineStr">
        <is>
          <t>票据交易所</t>
        </is>
      </c>
      <c r="B25" s="17" t="inlineStr">
        <is>
          <t>其它金融机构</t>
        </is>
      </c>
      <c r="C25" s="17" t="inlineStr">
        <is>
          <t>非银行金融业</t>
        </is>
      </c>
    </row>
    <row r="26">
      <c r="A26" s="17" t="inlineStr">
        <is>
          <t>结算公司</t>
        </is>
      </c>
      <c r="B26" s="17" t="inlineStr">
        <is>
          <t>其它金融机构</t>
        </is>
      </c>
      <c r="C26" s="17" t="inlineStr">
        <is>
          <t>非银行金融业</t>
        </is>
      </c>
    </row>
    <row r="27">
      <c r="A27" s="17" t="inlineStr">
        <is>
          <t>消费金融公司</t>
        </is>
      </c>
      <c r="B27" s="17" t="inlineStr">
        <is>
          <t>其它金融机构</t>
        </is>
      </c>
      <c r="C27" s="17" t="inlineStr">
        <is>
          <t>非银行金融业</t>
        </is>
      </c>
    </row>
    <row r="28">
      <c r="A28" s="17" t="inlineStr">
        <is>
          <t>金融支付公司</t>
        </is>
      </c>
      <c r="B28" s="17" t="inlineStr">
        <is>
          <t>其它金融机构</t>
        </is>
      </c>
      <c r="C28" s="17" t="inlineStr">
        <is>
          <t>非银行金融业</t>
        </is>
      </c>
    </row>
    <row r="29">
      <c r="A29" s="17" t="inlineStr">
        <is>
          <t>金融科技公司</t>
        </is>
      </c>
      <c r="B29" s="17" t="inlineStr">
        <is>
          <t>其它金融机构</t>
        </is>
      </c>
      <c r="C29" s="17" t="inlineStr">
        <is>
          <t>非银行金融业</t>
        </is>
      </c>
    </row>
    <row r="30">
      <c r="A30" s="17" t="inlineStr">
        <is>
          <t>期货公司</t>
        </is>
      </c>
      <c r="B30" s="17" t="inlineStr">
        <is>
          <t>其它金融机构</t>
        </is>
      </c>
      <c r="C30" s="17" t="inlineStr">
        <is>
          <t>非银行金融业</t>
        </is>
      </c>
    </row>
    <row r="31">
      <c r="A31" s="17" t="inlineStr">
        <is>
          <t>银行业联盟</t>
        </is>
      </c>
      <c r="B31" s="17" t="inlineStr">
        <is>
          <t>其它金融机构</t>
        </is>
      </c>
      <c r="C31" s="17" t="inlineStr">
        <is>
          <t>非银行金融业</t>
        </is>
      </c>
    </row>
    <row r="32">
      <c r="A32" s="17" t="inlineStr">
        <is>
          <t>集团公司</t>
        </is>
      </c>
      <c r="B32" s="17" t="inlineStr">
        <is>
          <t>企业客户</t>
        </is>
      </c>
      <c r="C32" s="17" t="inlineStr">
        <is>
          <t>非金融业</t>
        </is>
      </c>
    </row>
    <row r="33">
      <c r="A33" s="17" t="inlineStr">
        <is>
          <t>一般企业</t>
        </is>
      </c>
      <c r="B33" s="17" t="inlineStr">
        <is>
          <t>企业客户</t>
        </is>
      </c>
      <c r="C33" s="17" t="inlineStr">
        <is>
          <t>非金融业</t>
        </is>
      </c>
    </row>
    <row r="34">
      <c r="A34" s="17" t="inlineStr">
        <is>
          <t>外资企业</t>
        </is>
      </c>
      <c r="B34" s="17" t="inlineStr">
        <is>
          <t>企业客户</t>
        </is>
      </c>
      <c r="C34" s="17" t="inlineStr">
        <is>
          <t>非金融业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C103"/>
  <sheetViews>
    <sheetView workbookViewId="0">
      <pane ySplit="1" topLeftCell="A2" activePane="bottomLeft" state="frozen"/>
      <selection activeCell="A1" sqref="A1"/>
      <selection pane="bottomLeft" activeCell="D4" sqref="D4"/>
    </sheetView>
  </sheetViews>
  <sheetFormatPr baseColWidth="8" defaultColWidth="9" defaultRowHeight="20.15" customHeight="1"/>
  <cols>
    <col width="29.1083333333333" customWidth="1" style="1" min="1" max="1"/>
    <col width="28.1083333333333" customWidth="1" style="1" min="2" max="2"/>
    <col width="38.775" customWidth="1" style="1" min="3" max="3"/>
    <col width="47.6666666666667" customWidth="1" style="1" min="4" max="4"/>
    <col width="9" customWidth="1" style="1" min="5" max="16384"/>
  </cols>
  <sheetData>
    <row r="1" ht="13.95" customHeight="1">
      <c r="A1" s="2" t="inlineStr">
        <is>
          <t>一级分类</t>
        </is>
      </c>
      <c r="B1" s="2" t="inlineStr">
        <is>
          <t>二级分类</t>
        </is>
      </c>
      <c r="C1" s="2" t="inlineStr">
        <is>
          <t>解决方案名</t>
        </is>
      </c>
    </row>
    <row r="2" ht="14.25" customHeight="1">
      <c r="A2" s="3" t="inlineStr">
        <is>
          <t xml:space="preserve">咨询规划类
</t>
        </is>
      </c>
      <c r="B2" s="3" t="inlineStr">
        <is>
          <t>数据架构咨询规划</t>
        </is>
      </c>
      <c r="C2" s="4" t="inlineStr">
        <is>
          <t>数据架构咨询规划</t>
        </is>
      </c>
    </row>
    <row r="3" ht="14.25" customHeight="1">
      <c r="A3" s="5" t="n"/>
      <c r="B3" s="3" t="inlineStr">
        <is>
          <t>数据挖掘模型</t>
        </is>
      </c>
      <c r="C3" s="4" t="inlineStr">
        <is>
          <t>数据挖掘模型</t>
        </is>
      </c>
    </row>
    <row r="4" ht="14.25" customHeight="1">
      <c r="A4" s="6" t="inlineStr">
        <is>
          <t>数据聚合类</t>
        </is>
      </c>
      <c r="B4" s="3" t="inlineStr">
        <is>
          <t>数据平台类</t>
        </is>
      </c>
      <c r="C4" s="4" t="inlineStr">
        <is>
          <t>数据仓库</t>
        </is>
      </c>
    </row>
    <row r="5" ht="14.25" customHeight="1">
      <c r="A5" s="7" t="n"/>
      <c r="B5" s="7" t="n"/>
      <c r="C5" s="4" t="inlineStr">
        <is>
          <t>实时数据平台</t>
        </is>
      </c>
    </row>
    <row r="6" ht="14.25" customHeight="1">
      <c r="A6" s="7" t="n"/>
      <c r="B6" s="7" t="n"/>
      <c r="C6" s="4" t="inlineStr">
        <is>
          <t>数据湖</t>
        </is>
      </c>
    </row>
    <row r="7" ht="14.25" customHeight="1">
      <c r="A7" s="7" t="n"/>
      <c r="B7" s="7" t="n"/>
      <c r="C7" s="4" t="inlineStr">
        <is>
          <t>非结构化数据平台</t>
        </is>
      </c>
    </row>
    <row r="8" ht="14.25" customHeight="1">
      <c r="A8" s="7" t="n"/>
      <c r="B8" s="7" t="n"/>
      <c r="C8" s="4" t="inlineStr">
        <is>
          <t>历史数据平台</t>
        </is>
      </c>
    </row>
    <row r="9" ht="14.25" customHeight="1">
      <c r="A9" s="7" t="n"/>
      <c r="B9" s="7" t="n"/>
      <c r="C9" s="4" t="inlineStr">
        <is>
          <t>数仓迁移</t>
        </is>
      </c>
    </row>
    <row r="10" ht="14.25" customHeight="1">
      <c r="A10" s="7" t="n"/>
      <c r="B10" s="5" t="n"/>
      <c r="C10" s="4" t="inlineStr">
        <is>
          <t>ODS</t>
        </is>
      </c>
    </row>
    <row r="11" ht="14.25" customHeight="1">
      <c r="A11" s="7" t="n"/>
      <c r="B11" s="6" t="inlineStr">
        <is>
          <t>配套产品实施</t>
        </is>
      </c>
      <c r="C11" s="8" t="inlineStr">
        <is>
          <t>数据交换平台</t>
        </is>
      </c>
    </row>
    <row r="12" ht="14.25" customHeight="1">
      <c r="A12" s="7" t="n"/>
      <c r="B12" s="7" t="n"/>
      <c r="C12" s="8" t="inlineStr">
        <is>
          <t>外部数据管理平台</t>
        </is>
      </c>
    </row>
    <row r="13" ht="14.25" customHeight="1">
      <c r="A13" s="7" t="n"/>
      <c r="B13" s="7" t="n"/>
      <c r="C13" s="8" t="inlineStr">
        <is>
          <t>调度监控平台</t>
        </is>
      </c>
    </row>
    <row r="14" ht="14.25" customHeight="1">
      <c r="A14" s="7" t="n"/>
      <c r="B14" s="7" t="n"/>
      <c r="C14" s="8" t="inlineStr">
        <is>
          <t>数据补录平台</t>
        </is>
      </c>
    </row>
    <row r="15" ht="14.25" customHeight="1">
      <c r="A15" s="5" t="n"/>
      <c r="B15" s="5" t="n"/>
      <c r="C15" s="8" t="inlineStr">
        <is>
          <t>数据开发平台</t>
        </is>
      </c>
    </row>
    <row r="16" ht="14.25" customHeight="1">
      <c r="A16" s="6" t="inlineStr">
        <is>
          <t>数据管理类</t>
        </is>
      </c>
      <c r="B16" s="6" t="inlineStr">
        <is>
          <t>平台实施</t>
        </is>
      </c>
      <c r="C16" s="9" t="inlineStr">
        <is>
          <t>数据资产管理平台</t>
        </is>
      </c>
    </row>
    <row r="17" ht="14.25" customHeight="1">
      <c r="A17" s="7" t="n"/>
      <c r="B17" s="5" t="n"/>
      <c r="C17" s="8" t="inlineStr">
        <is>
          <t>数据管控平台</t>
        </is>
      </c>
    </row>
    <row r="18" ht="14.25" customHeight="1">
      <c r="A18" s="7" t="n"/>
      <c r="B18" s="6" t="inlineStr">
        <is>
          <t>咨询</t>
        </is>
      </c>
      <c r="C18" s="4" t="inlineStr">
        <is>
          <t>数据标准</t>
        </is>
      </c>
    </row>
    <row r="19" ht="14.25" customHeight="1">
      <c r="A19" s="7" t="n"/>
      <c r="B19" s="7" t="n"/>
      <c r="C19" s="4" t="inlineStr">
        <is>
          <t>数据质量</t>
        </is>
      </c>
    </row>
    <row r="20" ht="14.25" customHeight="1">
      <c r="A20" s="7" t="n"/>
      <c r="B20" s="7" t="n"/>
      <c r="C20" s="4" t="inlineStr">
        <is>
          <t>元数据</t>
        </is>
      </c>
    </row>
    <row r="21" ht="14.25" customHeight="1">
      <c r="A21" s="7" t="n"/>
      <c r="B21" s="7" t="n"/>
      <c r="C21" s="4" t="inlineStr">
        <is>
          <t>数据安全</t>
        </is>
      </c>
    </row>
    <row r="22" ht="14.25" customHeight="1">
      <c r="A22" s="7" t="n"/>
      <c r="B22" s="7" t="n"/>
      <c r="C22" s="4" t="inlineStr">
        <is>
          <t>数据资产盘点</t>
        </is>
      </c>
    </row>
    <row r="23" ht="14.25" customHeight="1">
      <c r="A23" s="7" t="n"/>
      <c r="B23" s="7" t="n"/>
      <c r="C23" s="4" t="inlineStr">
        <is>
          <t>数据模型</t>
        </is>
      </c>
    </row>
    <row r="24" ht="18.8" customHeight="1">
      <c r="A24" s="7" t="n"/>
      <c r="B24" s="7" t="n"/>
      <c r="C24" s="4" t="inlineStr">
        <is>
          <t>主数据</t>
        </is>
      </c>
    </row>
    <row r="25" ht="18.8" customHeight="1">
      <c r="A25" s="7" t="n"/>
      <c r="B25" s="7" t="n"/>
      <c r="C25" s="4" t="inlineStr">
        <is>
          <t>制度流程</t>
        </is>
      </c>
    </row>
    <row r="26" ht="18.8" customHeight="1">
      <c r="A26" s="5" t="n"/>
      <c r="B26" s="5" t="n"/>
      <c r="C26" s="4" t="inlineStr">
        <is>
          <t>组织架构</t>
        </is>
      </c>
    </row>
    <row r="27" ht="18.8" customHeight="1">
      <c r="A27" s="3" t="inlineStr">
        <is>
          <t>数据分析类</t>
        </is>
      </c>
      <c r="B27" s="6" t="inlineStr">
        <is>
          <t>条线集市</t>
        </is>
      </c>
      <c r="C27" s="4" t="inlineStr">
        <is>
          <t>零售集市</t>
        </is>
      </c>
    </row>
    <row r="28" ht="18.8" customHeight="1">
      <c r="A28" s="7" t="n"/>
      <c r="B28" s="7" t="n"/>
      <c r="C28" s="4" t="inlineStr">
        <is>
          <t>信用卡集市</t>
        </is>
      </c>
    </row>
    <row r="29" ht="18.8" customHeight="1">
      <c r="A29" s="7" t="n"/>
      <c r="B29" s="7" t="n"/>
      <c r="C29" s="4" t="inlineStr">
        <is>
          <t>对公集市</t>
        </is>
      </c>
    </row>
    <row r="30" ht="18.8" customHeight="1">
      <c r="A30" s="7" t="n"/>
      <c r="B30" s="7" t="n"/>
      <c r="C30" s="4" t="inlineStr">
        <is>
          <t>同业集市</t>
        </is>
      </c>
    </row>
    <row r="31" ht="18.8" customHeight="1">
      <c r="A31" s="7" t="n"/>
      <c r="B31" s="7" t="n"/>
      <c r="C31" s="4" t="inlineStr">
        <is>
          <t>风险集市</t>
        </is>
      </c>
    </row>
    <row r="32" ht="18.8" customHeight="1">
      <c r="A32" s="7" t="n"/>
      <c r="B32" s="7" t="n"/>
      <c r="C32" s="4" t="inlineStr">
        <is>
          <t>报表集市</t>
        </is>
      </c>
    </row>
    <row r="33" ht="18.8" customHeight="1">
      <c r="A33" s="7" t="n"/>
      <c r="B33" s="7" t="n"/>
      <c r="C33" s="4" t="inlineStr">
        <is>
          <t>监管集市</t>
        </is>
      </c>
    </row>
    <row r="34" ht="18.8" customHeight="1">
      <c r="A34" s="7" t="n"/>
      <c r="B34" s="7" t="n"/>
      <c r="C34" s="4" t="inlineStr">
        <is>
          <t>分行集市</t>
        </is>
      </c>
    </row>
    <row r="35" ht="18.8" customHeight="1">
      <c r="A35" s="7" t="n"/>
      <c r="B35" s="7" t="n"/>
      <c r="C35" s="4" t="inlineStr">
        <is>
          <t>客户集市</t>
        </is>
      </c>
    </row>
    <row r="36" ht="18.8" customHeight="1">
      <c r="A36" s="7" t="n"/>
      <c r="B36" s="7" t="n"/>
      <c r="C36" s="4" t="inlineStr">
        <is>
          <t>财务集市</t>
        </is>
      </c>
    </row>
    <row r="37" ht="18.8" customHeight="1">
      <c r="A37" s="7" t="n"/>
      <c r="B37" s="7" t="n"/>
      <c r="C37" s="4" t="inlineStr">
        <is>
          <t>公共风险集市</t>
        </is>
      </c>
    </row>
    <row r="38" ht="18.8" customHeight="1">
      <c r="A38" s="7" t="n"/>
      <c r="B38" s="7" t="n"/>
      <c r="C38" s="4" t="inlineStr">
        <is>
          <t>公司金融板块数据集市</t>
        </is>
      </c>
    </row>
    <row r="39" ht="18.8" customHeight="1">
      <c r="A39" s="7" t="n"/>
      <c r="B39" s="7" t="n"/>
      <c r="C39" s="4" t="inlineStr">
        <is>
          <t>绩效考核集市</t>
        </is>
      </c>
    </row>
    <row r="40" ht="18.8" customHeight="1">
      <c r="A40" s="7" t="n"/>
      <c r="B40" s="7" t="n"/>
      <c r="C40" s="4" t="inlineStr">
        <is>
          <t>交易银行批发产品集市建设</t>
        </is>
      </c>
    </row>
    <row r="41" ht="18.8" customHeight="1">
      <c r="A41" s="7" t="n"/>
      <c r="B41" s="7" t="n"/>
      <c r="C41" s="4" t="inlineStr">
        <is>
          <t>金融市场集市</t>
        </is>
      </c>
    </row>
    <row r="42" ht="18.8" customHeight="1">
      <c r="A42" s="7" t="n"/>
      <c r="B42" s="7" t="n"/>
      <c r="C42" s="4" t="inlineStr">
        <is>
          <t>经营分析集市</t>
        </is>
      </c>
    </row>
    <row r="43" ht="18.8" customHeight="1">
      <c r="A43" s="7" t="n"/>
      <c r="B43" s="7" t="n"/>
      <c r="C43" s="4" t="inlineStr">
        <is>
          <t>零售内评集市</t>
        </is>
      </c>
    </row>
    <row r="44" ht="18.8" customHeight="1">
      <c r="A44" s="7" t="n"/>
      <c r="B44" s="7" t="n"/>
      <c r="C44" s="4" t="inlineStr">
        <is>
          <t>审计集市</t>
        </is>
      </c>
    </row>
    <row r="45" ht="18.8" customHeight="1">
      <c r="A45" s="7" t="n"/>
      <c r="B45" s="7" t="n"/>
      <c r="C45" s="4" t="inlineStr">
        <is>
          <t>市场风险集市</t>
        </is>
      </c>
    </row>
    <row r="46" ht="18.8" customHeight="1">
      <c r="A46" s="7" t="n"/>
      <c r="B46" s="7" t="n"/>
      <c r="C46" s="4" t="inlineStr">
        <is>
          <t>网贷集市</t>
        </is>
      </c>
    </row>
    <row r="47" ht="18.8" customHeight="1">
      <c r="A47" s="7" t="n"/>
      <c r="B47" s="7" t="n"/>
      <c r="C47" s="4" t="inlineStr">
        <is>
          <t>远程集市</t>
        </is>
      </c>
    </row>
    <row r="48" ht="18.8" customHeight="1">
      <c r="A48" s="7" t="n"/>
      <c r="B48" s="5" t="n"/>
      <c r="C48" s="4" t="inlineStr">
        <is>
          <t>管理会计集市</t>
        </is>
      </c>
    </row>
    <row r="49" ht="18.8" customHeight="1">
      <c r="A49" s="7" t="n"/>
      <c r="B49" s="6" t="inlineStr">
        <is>
          <t>指标/标签</t>
        </is>
      </c>
      <c r="C49" s="10" t="inlineStr">
        <is>
          <t>指标管理平台</t>
        </is>
      </c>
    </row>
    <row r="50" ht="18.8" customHeight="1">
      <c r="A50" s="7" t="n"/>
      <c r="B50" s="7" t="n"/>
      <c r="C50" s="10" t="inlineStr">
        <is>
          <t>标签管理平台</t>
        </is>
      </c>
    </row>
    <row r="51" ht="18.8" customHeight="1">
      <c r="A51" s="7" t="n"/>
      <c r="B51" s="7" t="n"/>
      <c r="C51" s="10" t="inlineStr">
        <is>
          <t>标签梳理</t>
        </is>
      </c>
    </row>
    <row r="52" ht="18.8" customHeight="1">
      <c r="A52" s="7" t="n"/>
      <c r="B52" s="7" t="n"/>
      <c r="C52" s="10" t="inlineStr">
        <is>
          <t>指标梳理</t>
        </is>
      </c>
    </row>
    <row r="53" ht="18.8" customHeight="1">
      <c r="A53" s="7" t="n"/>
      <c r="B53" s="7" t="n"/>
      <c r="C53" s="10" t="inlineStr">
        <is>
          <t>指标集市</t>
        </is>
      </c>
    </row>
    <row r="54" ht="18.8" customHeight="1">
      <c r="A54" s="7" t="n"/>
      <c r="B54" s="5" t="n"/>
      <c r="C54" s="10" t="inlineStr">
        <is>
          <t>标签库</t>
        </is>
      </c>
    </row>
    <row r="55" ht="18.8" customHeight="1">
      <c r="A55" s="5" t="n"/>
      <c r="B55" s="6" t="inlineStr">
        <is>
          <t>数据服务</t>
        </is>
      </c>
      <c r="C55" s="10" t="inlineStr">
        <is>
          <t>数据服务平台</t>
        </is>
      </c>
    </row>
    <row r="56" ht="18.8" customHeight="1">
      <c r="A56" s="6" t="inlineStr">
        <is>
          <t>数据应用类</t>
        </is>
      </c>
      <c r="B56" s="6" t="inlineStr">
        <is>
          <t>经营分析类</t>
        </is>
      </c>
      <c r="C56" s="4" t="inlineStr">
        <is>
          <t>经营分析平台</t>
        </is>
      </c>
    </row>
    <row r="57" ht="18.8" customHeight="1">
      <c r="A57" s="7" t="n"/>
      <c r="B57" s="7" t="n"/>
      <c r="C57" s="4" t="inlineStr">
        <is>
          <t>数据实验平台</t>
        </is>
      </c>
    </row>
    <row r="58" ht="18.8" customHeight="1">
      <c r="A58" s="7" t="n"/>
      <c r="B58" s="7" t="n"/>
      <c r="C58" s="4" t="inlineStr">
        <is>
          <t>统一数据门户</t>
        </is>
      </c>
    </row>
    <row r="59" ht="18.8" customHeight="1">
      <c r="A59" s="7" t="n"/>
      <c r="B59" s="7" t="n"/>
      <c r="C59" s="4" t="inlineStr">
        <is>
          <t>移动端数据门户</t>
        </is>
      </c>
    </row>
    <row r="60" ht="18.8" customHeight="1">
      <c r="A60" s="7" t="n"/>
      <c r="B60" s="7" t="n"/>
      <c r="C60" s="4" t="inlineStr">
        <is>
          <t>PC端管理驾驶舱</t>
        </is>
      </c>
    </row>
    <row r="61" ht="18.8" customHeight="1">
      <c r="A61" s="7" t="n"/>
      <c r="B61" s="7" t="n"/>
      <c r="C61" s="4" t="inlineStr">
        <is>
          <t>移动端管理驾驶舱</t>
        </is>
      </c>
    </row>
    <row r="62" ht="18.8" customHeight="1">
      <c r="A62" s="7" t="n"/>
      <c r="B62" s="7" t="n"/>
      <c r="C62" s="4" t="inlineStr">
        <is>
          <t>报表平台</t>
        </is>
      </c>
    </row>
    <row r="63" ht="18.8" customHeight="1">
      <c r="A63" s="7" t="n"/>
      <c r="B63" s="7" t="n"/>
      <c r="C63" s="4" t="inlineStr">
        <is>
          <t>大屏</t>
        </is>
      </c>
    </row>
    <row r="64" ht="18.8" customHeight="1">
      <c r="A64" s="7" t="n"/>
      <c r="B64" s="7" t="n"/>
      <c r="C64" s="4" t="inlineStr">
        <is>
          <t>PC端指标看板</t>
        </is>
      </c>
    </row>
    <row r="65" ht="18.8" customHeight="1">
      <c r="A65" s="7" t="n"/>
      <c r="B65" s="7" t="n"/>
      <c r="C65" s="4" t="inlineStr">
        <is>
          <t>移动端指标看板</t>
        </is>
      </c>
    </row>
    <row r="66" ht="18.8" customHeight="1">
      <c r="A66" s="7" t="n"/>
      <c r="B66" s="7" t="n"/>
      <c r="C66" s="4" t="inlineStr">
        <is>
          <t>网点运营管理系统</t>
        </is>
      </c>
    </row>
    <row r="67" ht="18.8" customHeight="1">
      <c r="A67" s="7" t="n"/>
      <c r="B67" s="7" t="n"/>
      <c r="C67" s="4" t="inlineStr">
        <is>
          <t>资产负债数字化经营</t>
        </is>
      </c>
    </row>
    <row r="68" ht="18.8" customHeight="1">
      <c r="A68" s="7" t="n"/>
      <c r="B68" s="5" t="n"/>
      <c r="C68" s="4" t="inlineStr">
        <is>
          <t>数字信贷业务数字化运营</t>
        </is>
      </c>
    </row>
    <row r="69" ht="18.8" customHeight="1">
      <c r="A69" s="7" t="n"/>
      <c r="B69" s="6" t="inlineStr">
        <is>
          <t>客户管理</t>
        </is>
      </c>
      <c r="C69" s="4" t="inlineStr">
        <is>
          <t>对公CRM</t>
        </is>
      </c>
    </row>
    <row r="70" ht="18.8" customHeight="1">
      <c r="A70" s="7" t="n"/>
      <c r="B70" s="7" t="n"/>
      <c r="C70" s="4" t="inlineStr">
        <is>
          <t>对私CRM</t>
        </is>
      </c>
    </row>
    <row r="71" ht="18.8" customHeight="1">
      <c r="A71" s="7" t="n"/>
      <c r="B71" s="7" t="n"/>
      <c r="C71" s="4" t="inlineStr">
        <is>
          <t>统一CRM</t>
        </is>
      </c>
    </row>
    <row r="72" ht="18.8" customHeight="1">
      <c r="A72" s="7" t="n"/>
      <c r="B72" s="7" t="n"/>
      <c r="C72" s="4" t="inlineStr">
        <is>
          <t>客户画像</t>
        </is>
      </c>
    </row>
    <row r="73" ht="18.8" customHeight="1">
      <c r="A73" s="7" t="n"/>
      <c r="B73" s="5" t="n"/>
      <c r="C73" s="4" t="inlineStr">
        <is>
          <t>营销平台</t>
        </is>
      </c>
    </row>
    <row r="74" ht="18.8" customHeight="1">
      <c r="A74" s="7" t="n"/>
      <c r="B74" s="6" t="inlineStr">
        <is>
          <t>风险管理</t>
        </is>
      </c>
      <c r="C74" s="8" t="inlineStr">
        <is>
          <t>风险加权资产计量系统（RWA）产品</t>
        </is>
      </c>
    </row>
    <row r="75" ht="18.8" customHeight="1">
      <c r="A75" s="7" t="n"/>
      <c r="B75" s="7" t="n"/>
      <c r="C75" s="8" t="inlineStr">
        <is>
          <t>内部资本充足率评估程序（ICAAP)产品</t>
        </is>
      </c>
    </row>
    <row r="76" ht="18.8" customHeight="1">
      <c r="A76" s="7" t="n"/>
      <c r="B76" s="7" t="n"/>
      <c r="C76" s="8" t="inlineStr">
        <is>
          <t>智慧审计画像平台</t>
        </is>
      </c>
    </row>
    <row r="77" ht="18.8" customHeight="1">
      <c r="A77" s="7" t="n"/>
      <c r="B77" s="7" t="n"/>
      <c r="C77" s="8" t="inlineStr">
        <is>
          <t>智慧模型风险管理平台</t>
        </is>
      </c>
    </row>
    <row r="78" ht="18.8" customHeight="1">
      <c r="A78" s="7" t="n"/>
      <c r="B78" s="7" t="n"/>
      <c r="C78" s="8" t="inlineStr">
        <is>
          <t>信贷风险预警系统</t>
        </is>
      </c>
    </row>
    <row r="79" ht="18.8" customHeight="1">
      <c r="A79" s="7" t="n"/>
      <c r="B79" s="7" t="n"/>
      <c r="C79" s="8" t="inlineStr">
        <is>
          <t>特殊资产管理</t>
        </is>
      </c>
    </row>
    <row r="80" ht="18.8" customHeight="1">
      <c r="A80" s="7" t="n"/>
      <c r="B80" s="7" t="n"/>
      <c r="C80" s="8" t="inlineStr">
        <is>
          <t>全面风险管理系统</t>
        </is>
      </c>
    </row>
    <row r="81" ht="18.8" customHeight="1">
      <c r="A81" s="7" t="n"/>
      <c r="B81" s="7" t="n"/>
      <c r="C81" s="8" t="inlineStr">
        <is>
          <t>内部评级系统</t>
        </is>
      </c>
    </row>
    <row r="82" ht="18.8" customHeight="1">
      <c r="A82" s="7" t="n"/>
      <c r="B82" s="7" t="n"/>
      <c r="C82" s="8" t="inlineStr">
        <is>
          <t>决策引擎</t>
        </is>
      </c>
    </row>
    <row r="83" ht="18.8" customHeight="1">
      <c r="A83" s="7" t="n"/>
      <c r="B83" s="7" t="n"/>
      <c r="C83" s="8" t="inlineStr">
        <is>
          <t>关联交易管理系统</t>
        </is>
      </c>
    </row>
    <row r="84" ht="18.8" customHeight="1">
      <c r="A84" s="7" t="n"/>
      <c r="B84" s="7" t="n"/>
      <c r="C84" s="8" t="inlineStr">
        <is>
          <t>风险数智分析平台</t>
        </is>
      </c>
    </row>
    <row r="85" ht="18.8" customHeight="1">
      <c r="A85" s="7" t="n"/>
      <c r="B85" s="7" t="n"/>
      <c r="C85" s="8" t="inlineStr">
        <is>
          <t>风控决策平台产品</t>
        </is>
      </c>
    </row>
    <row r="86" ht="18.8" customHeight="1">
      <c r="A86" s="7" t="n"/>
      <c r="B86" s="7" t="n"/>
      <c r="C86" s="8" t="inlineStr">
        <is>
          <t>大额风险暴露管理系统（LRE）产品</t>
        </is>
      </c>
    </row>
    <row r="87" ht="18.8" customHeight="1">
      <c r="A87" s="7" t="n"/>
      <c r="B87" s="5" t="n"/>
      <c r="C87" s="8" t="inlineStr">
        <is>
          <t>市场风险</t>
        </is>
      </c>
    </row>
    <row r="88" ht="18.8" customHeight="1">
      <c r="A88" s="7" t="n"/>
      <c r="B88" s="6" t="inlineStr">
        <is>
          <t>监管报送</t>
        </is>
      </c>
      <c r="C88" s="8" t="inlineStr">
        <is>
          <t>统一监管报送</t>
        </is>
      </c>
    </row>
    <row r="89" ht="18.8" customHeight="1">
      <c r="A89" s="7" t="n"/>
      <c r="B89" s="7" t="n"/>
      <c r="C89" s="8" t="n">
        <v>1104</v>
      </c>
    </row>
    <row r="90" ht="18.8" customHeight="1">
      <c r="A90" s="7" t="n"/>
      <c r="B90" s="7" t="n"/>
      <c r="C90" s="8" t="inlineStr">
        <is>
          <t>人行金融统计报送（大集中）</t>
        </is>
      </c>
    </row>
    <row r="91" ht="18.8" customHeight="1">
      <c r="A91" s="7" t="n"/>
      <c r="B91" s="7" t="n"/>
      <c r="C91" s="8" t="inlineStr">
        <is>
          <t>人行利率报送</t>
        </is>
      </c>
    </row>
    <row r="92" ht="18.8" customHeight="1">
      <c r="A92" s="7" t="n"/>
      <c r="B92" s="7" t="n"/>
      <c r="C92" s="8" t="inlineStr">
        <is>
          <t>EAST</t>
        </is>
      </c>
    </row>
    <row r="93" ht="18.8" customHeight="1">
      <c r="A93" s="7" t="n"/>
      <c r="B93" s="7" t="n"/>
      <c r="C93" s="8" t="inlineStr">
        <is>
          <t>MAST</t>
        </is>
      </c>
    </row>
    <row r="94" ht="18.8" customHeight="1">
      <c r="A94" s="7" t="n"/>
      <c r="B94" s="7" t="n"/>
      <c r="C94" s="8" t="inlineStr">
        <is>
          <t>存贷标准化</t>
        </is>
      </c>
    </row>
    <row r="95" ht="18.8" customHeight="1">
      <c r="A95" s="7" t="n"/>
      <c r="B95" s="7" t="n"/>
      <c r="C95" s="8" t="inlineStr">
        <is>
          <t>反洗钱</t>
        </is>
      </c>
    </row>
    <row r="96" ht="18.8" customHeight="1">
      <c r="A96" s="7" t="n"/>
      <c r="B96" s="7" t="n"/>
      <c r="C96" s="8" t="inlineStr">
        <is>
          <t>人民银行支付统计（PISA)</t>
        </is>
      </c>
    </row>
    <row r="97" ht="18.8" customHeight="1">
      <c r="A97" s="7" t="n"/>
      <c r="B97" s="7" t="n"/>
      <c r="C97" s="8" t="inlineStr">
        <is>
          <t>存款保险信息报送</t>
        </is>
      </c>
    </row>
    <row r="98" ht="18.8" customHeight="1">
      <c r="A98" s="7" t="n"/>
      <c r="B98" s="7" t="n"/>
      <c r="C98" s="8" t="inlineStr">
        <is>
          <t>金融基础数据报送</t>
        </is>
      </c>
    </row>
    <row r="99" ht="18.8" customHeight="1">
      <c r="A99" s="7" t="n"/>
      <c r="B99" s="7" t="n"/>
      <c r="C99" s="8" t="inlineStr">
        <is>
          <t>客户风险报送</t>
        </is>
      </c>
    </row>
    <row r="100" ht="18.8" customHeight="1">
      <c r="A100" s="5" t="n"/>
      <c r="B100" s="5" t="n"/>
      <c r="C100" s="8" t="inlineStr">
        <is>
          <t>地方性监管报送</t>
        </is>
      </c>
    </row>
    <row r="101" ht="18.8" customHeight="1">
      <c r="A101" s="3" t="inlineStr">
        <is>
          <t>业务系统类</t>
        </is>
      </c>
      <c r="B101" s="11" t="n"/>
      <c r="C101" s="8" t="inlineStr">
        <is>
          <t>资金管理系统</t>
        </is>
      </c>
    </row>
    <row r="102" ht="18.8" customHeight="1">
      <c r="A102" s="12" t="n"/>
      <c r="B102" s="13" t="n"/>
      <c r="C102" s="8" t="inlineStr">
        <is>
          <t>投诉管理系统</t>
        </is>
      </c>
    </row>
    <row r="103" ht="18.8" customHeight="1">
      <c r="A103" s="14" t="n"/>
      <c r="B103" s="15" t="n"/>
      <c r="C103" s="8" t="inlineStr">
        <is>
          <t>ECIF</t>
        </is>
      </c>
    </row>
  </sheetData>
  <mergeCells count="16">
    <mergeCell ref="A4:A15"/>
    <mergeCell ref="B56:B68"/>
    <mergeCell ref="B88:B100"/>
    <mergeCell ref="B11:B15"/>
    <mergeCell ref="B18:B26"/>
    <mergeCell ref="B74:B87"/>
    <mergeCell ref="A56:A100"/>
    <mergeCell ref="A16:A26"/>
    <mergeCell ref="B49:B54"/>
    <mergeCell ref="B4:B10"/>
    <mergeCell ref="A2:A3"/>
    <mergeCell ref="B16:B17"/>
    <mergeCell ref="A101:B103"/>
    <mergeCell ref="B69:B73"/>
    <mergeCell ref="A27:A55"/>
    <mergeCell ref="B27:B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13942;王穆军</dc:creator>
  <dcterms:created xsi:type="dcterms:W3CDTF">2015-06-05T18:19:00Z</dcterms:created>
  <dcterms:modified xsi:type="dcterms:W3CDTF">2024-08-24T08:40:16Z</dcterms:modified>
  <cp:lastModifiedBy>王穆军</cp:lastModifiedBy>
  <cp:keywords>宏;案例收集;代码集合</cp:keywords>
</cp:coreProperties>
</file>