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wsl.localhost\Ubuntu\home\kgraham\FreeShare\ai_endpoints\"/>
    </mc:Choice>
  </mc:AlternateContent>
  <xr:revisionPtr revIDLastSave="0" documentId="13_ncr:40009_{D45FBF27-735D-420A-9DC1-1EC3CCBE362F}" xr6:coauthVersionLast="47" xr6:coauthVersionMax="47" xr10:uidLastSave="{00000000-0000-0000-0000-000000000000}"/>
  <bookViews>
    <workbookView xWindow="1236" yWindow="996" windowWidth="21624" windowHeight="11244" activeTab="1"/>
  </bookViews>
  <sheets>
    <sheet name="Sheet1" sheetId="2" r:id="rId1"/>
    <sheet name="openai_responses" sheetId="1" r:id="rId2"/>
    <sheet name="MappingSheet" sheetId="3" r:id="rId3"/>
  </sheets>
  <definedNames>
    <definedName name="_xlchart.v1.0" hidden="1">openai_responses!$H$1</definedName>
    <definedName name="_xlchart.v1.1" hidden="1">openai_responses!$H$2:$H$109</definedName>
    <definedName name="_xlchart.v1.10" hidden="1">openai_responses!$H$2:$H$109</definedName>
    <definedName name="_xlchart.v1.2" hidden="1">openai_responses!$L$2:$L$109</definedName>
    <definedName name="_xlchart.v1.3" hidden="1">openai_responses!$H$1</definedName>
    <definedName name="_xlchart.v1.4" hidden="1">openai_responses!$H$2:$H$109</definedName>
    <definedName name="_xlchart.v1.5" hidden="1">openai_responses!$E$2:$E$109</definedName>
    <definedName name="_xlchart.v1.6" hidden="1">openai_responses!$E:$E</definedName>
    <definedName name="_xlchart.v1.7" hidden="1">openai_responses!$F$1</definedName>
    <definedName name="_xlchart.v1.8" hidden="1">openai_responses!$F$2:$F$109</definedName>
    <definedName name="_xlchart.v1.9" hidden="1">openai_responses!$H$1</definedName>
  </definedNames>
  <calcPr calcId="0"/>
  <pivotCaches>
    <pivotCache cacheId="3" r:id="rId4"/>
  </pivotCaches>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2" i="1"/>
</calcChain>
</file>

<file path=xl/sharedStrings.xml><?xml version="1.0" encoding="utf-8"?>
<sst xmlns="http://schemas.openxmlformats.org/spreadsheetml/2006/main" count="575" uniqueCount="234">
  <si>
    <t>Combination</t>
  </si>
  <si>
    <t>Model</t>
  </si>
  <si>
    <t>Max Tokens</t>
  </si>
  <si>
    <t>Temperature</t>
  </si>
  <si>
    <t>Context</t>
  </si>
  <si>
    <t>Prompt</t>
  </si>
  <si>
    <t>Response</t>
  </si>
  <si>
    <t>Word Count</t>
  </si>
  <si>
    <t>Combination 1</t>
  </si>
  <si>
    <t>gpt-3.5-turbo</t>
  </si>
  <si>
    <t>You are a concise assistant, skilled in rewriting descriptions succinctly.</t>
  </si>
  <si>
    <t>Rewrite this description with 30 words or less:</t>
  </si>
  <si>
    <t>Experienced 3rd year computer science student proficient in full stack web development, AI, machine learning. Skilled in Python</t>
  </si>
  <si>
    <t>Combination 2</t>
  </si>
  <si>
    <t>gpt-4-turbo</t>
  </si>
  <si>
    <t>As a 3rd year computer science student, I specialize in full stack development, AI, and machine learning, with proficiency</t>
  </si>
  <si>
    <t>Combination 3</t>
  </si>
  <si>
    <t>Experienced 3rd year computer science student proficient in full stack web development, AI, machine learning. Skilled in Python, C++, Java, GitHub, PostgreSQL, Unity. Strong communicator and leader in STEM education.</t>
  </si>
  <si>
    <t>Combination 4</t>
  </si>
  <si>
    <t>As a 3rd year computer science student, I specialize in full stack development, AI, and machine learning, with proficiency in Python, C++, Java, and various technical tools. I also lead STEM education initiatives.</t>
  </si>
  <si>
    <t>Combination 5</t>
  </si>
  <si>
    <t>Combination 6</t>
  </si>
  <si>
    <t>Combination 7</t>
  </si>
  <si>
    <t>3rd year computer science student with expertise in full stack web development, AI, machine learning, Python, C++, Java,</t>
  </si>
  <si>
    <t>Combination 8</t>
  </si>
  <si>
    <t>As a 3rd year computer science student, I specialize in full stack development, AI, and machine learning, possessing strong</t>
  </si>
  <si>
    <t>Combination 9</t>
  </si>
  <si>
    <t>3rd year computer science student with expertise in full stack web development, AI, machine learning, Python, C++, Java, GitHub, PostgreSQL, Unity. Skilled in communication, leadership, and STEM education initiatives.</t>
  </si>
  <si>
    <t>Combination 10</t>
  </si>
  <si>
    <t>As a 3rd year computer science student, I specialize in full stack web development, AI, and machine learning, with proficiency in Python, C++, and Java. I excel in leading STEM education initiatives, enhancing team creativity and problem-solving skills.</t>
  </si>
  <si>
    <t>Combination 11</t>
  </si>
  <si>
    <t>3rd year computer science student with expertise in full stack web development, AI, machine learning. Proficient in Python, C++, Java, GitHub, PostgreSQL, Unity. Skilled in communication, leadership, and STEM education.</t>
  </si>
  <si>
    <t>Combination 12</t>
  </si>
  <si>
    <t>As a 3rd-year computer science student, I specialize in full-stack development, AI, and machine learning, with proficiency in Python, C++, Java, and various technical tools. I also lead STEM education initiatives.</t>
  </si>
  <si>
    <t>Combination 13</t>
  </si>
  <si>
    <t>3rd year computer science student with expertise in full stack web development, AI, machine learning. Proficient in Python, C</t>
  </si>
  <si>
    <t>Combination 14</t>
  </si>
  <si>
    <t>As a 3rd-year computer science student proficient in full stack development, AI, and machine learning, I offer a mix</t>
  </si>
  <si>
    <t>Combination 15</t>
  </si>
  <si>
    <t>Experienced 3rd year computer science student proficient in full stack web development, AI, and machine learning. Skilled in Python, C++, Java, GitHub, PostgreSQL, Unity. Leadership in STEM education.</t>
  </si>
  <si>
    <t>Combination 16</t>
  </si>
  <si>
    <t>Third-year computer science student with expertise in full stack development, AI, and machine learning. Skilled in Python, C++, Java, and various tools. Experienced in leading STEM education projects.</t>
  </si>
  <si>
    <t>Combination 17</t>
  </si>
  <si>
    <t>Experienced 3rd year computer science student with proficiency in full stack web development, AI, and machine learning. Skilled in Python, C++, Java, GitHub, PostgreSQL, Unity. STEM education leader.</t>
  </si>
  <si>
    <t>Combination 18</t>
  </si>
  <si>
    <t>As a 3rd year computer science student, I specialize in full stack development, AI, and machine learning, with proficiency in Python, C++, Java, and tools like GitHub and PostgreSQL. I also lead STEM education projects, enhancing my communication and problem-solving skills.</t>
  </si>
  <si>
    <t>Combination 19</t>
  </si>
  <si>
    <t>Rewrite the following description in just 2 sentences:</t>
  </si>
  <si>
    <t>I am a proficient 3rd year computer science student with expertise in full stack web development, AI, and machine learning,</t>
  </si>
  <si>
    <t>Combination 20</t>
  </si>
  <si>
    <t>As a 3rd year computer science student, I specialize in full stack web development, AI, and machine learning, with</t>
  </si>
  <si>
    <t>Combination 21</t>
  </si>
  <si>
    <t>I am a proficient 3rd year computer science student with expertise in full stack web development, AI, and machine learning, proficient in Python, C++, and Java, and skilled in tools like GitHub, PostgreSQL, and Unity. I have experience in</t>
  </si>
  <si>
    <t>Combination 22</t>
  </si>
  <si>
    <t>As a 3rd year computer science student with expertise in full stack web development, AI, and machine learning, I am proficient in Python, C++, and Java, and familiar with tools like GitHub, PostgreSQL, and Unity. My leadership in STEM</t>
  </si>
  <si>
    <t>Combination 23</t>
  </si>
  <si>
    <t>I am a proficient 3rd year computer science student with expertise in full stack web development, AI, and machine learning, proficient in Python, C++, and Java, and skilled in tools like GitHub, PostgreSQL, and Unity. I have experience in academic and personal projects, and have led STEM education initiatives, refining my communication and problem-solving abilities.</t>
  </si>
  <si>
    <t>Combination 24</t>
  </si>
  <si>
    <t>As a 3rd year computer science student, I specialize in full stack web development, AI, and machine learning, with proficiency in Python, C++, Java, GitHub, PostgreSQL, and Unity. My experience includes leading STEM education initiatives and managing both academic and personal projects, enhancing my communication, creativity, and problem-solving skills.</t>
  </si>
  <si>
    <t>Combination 25</t>
  </si>
  <si>
    <t>I am a proficient 3rd year computer science student with expertise in full stack web development, AI, machine learning, and</t>
  </si>
  <si>
    <t>Combination 26</t>
  </si>
  <si>
    <t>As a 3rd year computer science student with expertise in full stack web development, AI, and machine learning, I am</t>
  </si>
  <si>
    <t>Combination 27</t>
  </si>
  <si>
    <t>Combination 28</t>
  </si>
  <si>
    <t>As a 3rd year computer science student specializing in full stack web development, AI, and machine learning, I possess expertise in Python, C++, Java, GitHub, PostgreSQL, and Unity, with experience in academic and personal projects. My leadership in</t>
  </si>
  <si>
    <t>Combination 29</t>
  </si>
  <si>
    <t>I am a proficient 3rd year computer science student with expertise in full stack web development, AI, and machine learning, proficient in Python, C++, and Java, along with tools like GitHub, PostgreSQL, and Unity. I have led STEM education initiatives, refining my communication skills and nurturing creativity and problem-solving abilities in others.</t>
  </si>
  <si>
    <t>Combination 30</t>
  </si>
  <si>
    <t>As a 3rd year computer science student specialized in full stack web development, AI, and machine learning, I possess a broad skill set in programming languages like Python, C++, and Java, along with familiarity with tools like GitHub, PostgreSQL, and Unity. My experience extends from academic and personal projects to leading STEM education initiatives, enhancing my communication skills and ability to inspire creativity and problem-solving in others.</t>
  </si>
  <si>
    <t>Combination 31</t>
  </si>
  <si>
    <t>I am a versatile 3rd year computer science student proficient in full stack web development, AI, and machine learning, with</t>
  </si>
  <si>
    <t>Combination 32</t>
  </si>
  <si>
    <t>As a 3rd-year computer science student specializing in full stack web development, AI, and machine learning, I possess a</t>
  </si>
  <si>
    <t>Combination 33</t>
  </si>
  <si>
    <t>I am a skilled 3rd year computer science student experienced in full stack web development, AI, and machine learning. Proficient in Python, C++, and Java, I have led STEM education initiatives, emphasizing effective communication and fostering creativity and problem-solving</t>
  </si>
  <si>
    <t>Combination 34</t>
  </si>
  <si>
    <t>As a 3rd year computer science student with expertise in full stack web development, AI, and machine skills, I am proficient in Python, C++, Java, and tools like GitHub, PostgreSQL, and Unity, with experience in both academic and personal</t>
  </si>
  <si>
    <t>Combination 35</t>
  </si>
  <si>
    <t>I am a proficient 3rd year computer science student specializing in full stack web development, AI, and machine learning, possessing skills in multiple programming languages like Python, C++, and Java. I have experience in academic and personal projects, and I excel in effectively communicating complex concepts, promoting creativity, and problem-solving in STEM education initiatives.</t>
  </si>
  <si>
    <t>Combination 36</t>
  </si>
  <si>
    <t>As a 3rd year computer science student, I specialize in full stack web development, AI, and machine learning, and am proficient in Python, C++, Java, GitHub, PostgreSQL, and Unity through various academic and personal projects. I also lead STEM education initiatives, enhancing my communication skills and ability to inspire creativity and problem-solving in others.</t>
  </si>
  <si>
    <t>Combination 37</t>
  </si>
  <si>
    <t>You are an assistant using a friendly and informal tone.</t>
  </si>
  <si>
    <t>I'm a 3rd year computer science student with expertise in full stack web development, AI, and machine learning. Sk</t>
  </si>
  <si>
    <t>Combination 38</t>
  </si>
  <si>
    <t>I'm a 3rd year computer science student skilled in full stack development, AI, and machine learning, proficient in Python</t>
  </si>
  <si>
    <t>Combination 39</t>
  </si>
  <si>
    <t>I'm a 3rd year computer science student with expertise in full stack web development, AI, and machine learning. Skilled in Python, C++, Java, GitHub, PostgreSQL, Unity. Passionate about STEM education.</t>
  </si>
  <si>
    <t>Combination 40</t>
  </si>
  <si>
    <t>I'm a 3rd year computer science student skilled in full stack development, AI, and machine learning, proficient in Python, C++, and Java, with leadership experience in STEM education.</t>
  </si>
  <si>
    <t>Combination 41</t>
  </si>
  <si>
    <t>Combination 42</t>
  </si>
  <si>
    <t>I'm a 3rd year computer science student skilled in full stack development, AI, and machine learning, proficient in Python, C++, Java, and various technical tools, with leadership experience in STEM education.</t>
  </si>
  <si>
    <t>Combination 43</t>
  </si>
  <si>
    <t>I'm a 3rd year computer science student with expertise in full stack web dev, AI, and machine learning. Sk</t>
  </si>
  <si>
    <t>Combination 44</t>
  </si>
  <si>
    <t>3rd-year computer science student skilled in full stack development, AI, and machine learning. Proficient in Python, C++,</t>
  </si>
  <si>
    <t>Combination 45</t>
  </si>
  <si>
    <t>I'm a 3rd year computer science student proficient in full stack web development, AI, and machine learning. Skilled in Python, C++, Java, GitHub, PostgreSQL, Unity. Strong communicator and leader in STEM education.</t>
  </si>
  <si>
    <t>Combination 46</t>
  </si>
  <si>
    <t>3rd year computer science student skilled in full stack development, AI, and machine learning. Proficient in Python, C++, Java, and various tech tools. Experienced in leading STEM initiatives.</t>
  </si>
  <si>
    <t>Combination 47</t>
  </si>
  <si>
    <t>I'm a 3rd year computer science student with expertise in full stack web development, AI, machine learning, and multiple programming languages. I lead STEM initiatives, emphasizing communication and problem-solving skills.</t>
  </si>
  <si>
    <t>Combination 48</t>
  </si>
  <si>
    <t>As a 3rd year computer science student, I excel in full stack development, AI, and machine learning, with strong programming skills in Python, C++, and Java, and leadership in STEM education.</t>
  </si>
  <si>
    <t>Combination 49</t>
  </si>
  <si>
    <t>I'm a 3rd-year computer science student with experience in full-stack web development, AI, machine learning, and various</t>
  </si>
  <si>
    <t>Combination 50</t>
  </si>
  <si>
    <t>3rd year computer science student skilled in full stack development, AI, and machine learning. Proficient in Python, C++,</t>
  </si>
  <si>
    <t>Combination 51</t>
  </si>
  <si>
    <t>Experienced 3rd year computer science student with skills in full stack web development, AI, and machine learning. Proficient in Python, C++, and Java. Leader in STEM education initiatives.</t>
  </si>
  <si>
    <t>Combination 52</t>
  </si>
  <si>
    <t>3rd-year computer science student skilled in full stack development, AI, and machine learning. Proficient in Python, C++, Java, and various tech tools. Experienced in leading STEM initiatives.</t>
  </si>
  <si>
    <t>Combination 53</t>
  </si>
  <si>
    <t>I'm a tech-savvy 3rd-year computer science student skilled in full-stack web development, AI, and machine learning. Proficient in Python, C++, Java, and various tools. Passionate about STEM education.</t>
  </si>
  <si>
    <t>Combination 54</t>
  </si>
  <si>
    <t>3rd year computer science student specializing in full stack development, AI, and machine learning, with strong Python, C++, and Java skills. Experienced in leading STEM education initiatives.</t>
  </si>
  <si>
    <t>Combination 55</t>
  </si>
  <si>
    <t>I'm a 3rd year computer science student with expertise in full stack web development, AI, and machine learning, proficient</t>
  </si>
  <si>
    <t>Combination 56</t>
  </si>
  <si>
    <t>As a 3rd year computer science student, I excel in full stack web development, AI, and machine learning, and</t>
  </si>
  <si>
    <t>Combination 57</t>
  </si>
  <si>
    <t>I'm a 3rd year computer science student with expertise in full stack web development, AI, and machine learning, proficient in Python, C++, and Java, and experienced with tools like GitHub, PostgreSQL, and Unity. I've led STEM education</t>
  </si>
  <si>
    <t>Combination 58</t>
  </si>
  <si>
    <t>As a 3rd year computer science student, I specialize in full stack web development, AI, and machine learning, with a strong command of Python, C++, and Java, alongside tools like GitHub, PostgreSQL, and Unity. I've led STEM</t>
  </si>
  <si>
    <t>Combination 59</t>
  </si>
  <si>
    <t>I'm a 3rd year computer science student with expertise in full stack web development, AI, and machine learning, proficient in Python, C++, and Java, and experienced with tools like GitHub, PostgreSQL, and Unity. I've led STEM education initiatives, developing strong communication skills and fostering creativity and problem-solving abilities in others.</t>
  </si>
  <si>
    <t>Combination 60</t>
  </si>
  <si>
    <t>As a 3rd year computer science student, I specialize in full stack web development, AI, and machine learning, and am proficient in Python, C++, and Java, along with tools like GitHub, PostgreSQL, and Unity. I've led STEM education initiatives and excel at communicating complex ideas, enhancing creativity, and problem-solving in team settings.</t>
  </si>
  <si>
    <t>Combination 61</t>
  </si>
  <si>
    <t>Combination 62</t>
  </si>
  <si>
    <t>As a 3rd year computer science student, I specialize in full stack web development, AI, and machine learning, and</t>
  </si>
  <si>
    <t>Combination 63</t>
  </si>
  <si>
    <t>I'm a 3rd year computer science student with experience in full stack web development, AI, and machine learning, proficient in Python, C++, and Java, and skilled in tools like GitHub and PostgreSQL. I've led STEM education projects and excel</t>
  </si>
  <si>
    <t>Combination 64</t>
  </si>
  <si>
    <t>As a 3rd year computer science student, I specialize in full stack web development, AI, and machine learning, with a strong command of Python, C++, and Java, along with tools like GitHub, PostgreSQL, and Unity. Beyond my technical</t>
  </si>
  <si>
    <t>Combination 65</t>
  </si>
  <si>
    <t>I'm a 3rd year computer science student with expertise in full stack web development, AI, and machine learning, proficient in languages like Python, C++, and Java, and tools like GitHub, PostgreSQL, and Unity. I've led STEM education programs, refining my communication skills and nurturing creativity and problem-solving abilities in others.</t>
  </si>
  <si>
    <t>Combination 66</t>
  </si>
  <si>
    <t>As a 3rd year computer science student, I specialize in full stack web development, AI, and machine learning, with a strong command of Python, C++, and Java, alongside tools like GitHub, PostgreSQL, and Unity. My experience includes leading STEM education initiatives and working on various projects, where I've developed my ability to clearly communicate complex ideas and encourage creative problem-solving.</t>
  </si>
  <si>
    <t>Combination 67</t>
  </si>
  <si>
    <t>I'm a 3rd year computer science student with expertise in full stack web development, AI, machine learning, and various</t>
  </si>
  <si>
    <t>Combination 68</t>
  </si>
  <si>
    <t>As a 3rd year computer science student with expertise in full stack web development, AI, and machine learning, I'm</t>
  </si>
  <si>
    <t>Combination 69</t>
  </si>
  <si>
    <t>I'm a 3rd-year computer science student proficient in full stack web development, AI, and machine learning, with experience in Python, C++, Java, and tools like GitHub, PostgreSQL, and Unity. Through academic and personal projects and leading STEM</t>
  </si>
  <si>
    <t>Combination 70</t>
  </si>
  <si>
    <t>As a 3rd year computer science student, I specialize in full stack web development, AI, and machine learning, with a robust set of programming skills in Python, C++, and Java, and tools like GitHub, PostgreSQL, and Unity. My</t>
  </si>
  <si>
    <t>Combination 71</t>
  </si>
  <si>
    <t>I'm a 3rd year computer science student with expertise in full stack web development, AI, and machine learning, proficient in Python, C++, and Java. I've led STEM education projects that enhance my communication skills and ability to cultivate creativity and problem-solving in others.</t>
  </si>
  <si>
    <t>Combination 72</t>
  </si>
  <si>
    <t>As a 3rd year computer science student skilled in full stack web development, AI, and machine learning, I excel in multiple programming languages like Python, C++, and Java, and am proficient with tools like GitHub, PostgreSQL, and Unity. Beyond my technical prowess, I have leadership experience in STEM education, enhancing my communication skills and ability to inspire creativity and problem-solving in others.</t>
  </si>
  <si>
    <t>Combination 73</t>
  </si>
  <si>
    <t>You are an informative assistant, providing clear and factual information.</t>
  </si>
  <si>
    <t>Experienced 3rd year computer science student proficient in full stack web development, AI, machine learning, Python, C++,</t>
  </si>
  <si>
    <t>Combination 74</t>
  </si>
  <si>
    <t>Third-year computer science student skilled in full stack development, AI, and machine learning. Proficient in Python, C++, Java</t>
  </si>
  <si>
    <t>Combination 75</t>
  </si>
  <si>
    <t>Experienced 3rd year computer science student proficient in full stack web development, AI, machine learning, Python, C++, Java, GitHub, PostgreSQL, Unity. Skilled in communication and leading STEM education initiatives.</t>
  </si>
  <si>
    <t>Combination 76</t>
  </si>
  <si>
    <t>Third-year computer science student skilled in full stack development, AI, and machine learning. Proficient in Python, C++, Java, and various technical tools. Experienced in leading STEM education projects.</t>
  </si>
  <si>
    <t>Combination 77</t>
  </si>
  <si>
    <t>Experienced 3rd year computer science student proficient in full stack web development, AI, machine learning, Python, C++, Java, GitHub, PostgreSQL, Unity. Skilled in communication and STEM education leadership.</t>
  </si>
  <si>
    <t>Combination 78</t>
  </si>
  <si>
    <t>As a 3rd year computer science student, I specialize in full stack development, AI, and machine learning, with strong programming skills in Python, C++, and Java, and leadership in STEM education.</t>
  </si>
  <si>
    <t>Combination 79</t>
  </si>
  <si>
    <t>Combination 80</t>
  </si>
  <si>
    <t>Combination 81</t>
  </si>
  <si>
    <t>Skilled 3rd year computer science student with expertise in full stack web development, AI, machine learning, and leadership in STEM education initiatives. Proficient in Python, C++, Java, GitHub, PostgreSQL, Unity.</t>
  </si>
  <si>
    <t>Combination 82</t>
  </si>
  <si>
    <t>Third-year computer science student skilled in full stack development, AI, and machine learning. Proficient in Python, C++, Java, and various tools. Experienced in leading STEM education initiatives.</t>
  </si>
  <si>
    <t>Combination 83</t>
  </si>
  <si>
    <t>Experienced 3rd-year computer science student proficient in full-stack web development, AI, machine learning, and multiple programming languages. Skilled in STEM education and effective communication.</t>
  </si>
  <si>
    <t>Combination 84</t>
  </si>
  <si>
    <t>Third-year computer science student skilled in full stack development, AI, and machine learning, with expertise in Python, C++, Java, and various technical tools. Experienced in leading STEM initiatives.</t>
  </si>
  <si>
    <t>Combination 85</t>
  </si>
  <si>
    <t>Experienced 3rd year computer science student proficient in full stack web dev, AI, ML, Python, C++, Java</t>
  </si>
  <si>
    <t>Combination 86</t>
  </si>
  <si>
    <t>Third-year computer science student skilled in full stack development, AI, and machine learning, with experience in Python, C++, Java</t>
  </si>
  <si>
    <t>Combination 87</t>
  </si>
  <si>
    <t>3rd year computer science student experienced in full stack web dev, AI, ML, proficient in Python, C++, Java, GitHub, PostgreSQL, Unity. Skilled in communication and leading STEM education initiatives.</t>
  </si>
  <si>
    <t>Combination 88</t>
  </si>
  <si>
    <t>Third-year computer science student with expertise in full stack development, AI, and machine learning. Skilled in Python, C++, Java, and various technical tools. Experienced in leading STEM educational projects.</t>
  </si>
  <si>
    <t>Combination 89</t>
  </si>
  <si>
    <t>Experienced 3rd-year computer science student proficient in full stack web development, AI, ML, Python, C++, Java, GitHub, PostgreSQL, Unity. Skilled in communication and leading STEM education initiatives.</t>
  </si>
  <si>
    <t>Combination 90</t>
  </si>
  <si>
    <t>As a 3rd year computer science student, I excel in full stack development, AI, and machine learning, with proficiency in Python, C++, Java, and various technical tools.</t>
  </si>
  <si>
    <t>Combination 91</t>
  </si>
  <si>
    <t>Combination 92</t>
  </si>
  <si>
    <t>Combination 93</t>
  </si>
  <si>
    <t>I am a proficient 3rd year computer science student with expertise in full stack web development, AI, and machine learning, proficient in languages like Python, C++, and Java, and tools like GitHub, PostgreSQL, and Unity. I have experience in</t>
  </si>
  <si>
    <t>Combination 94</t>
  </si>
  <si>
    <t>As a 3rd year computer science student with expertise in full stack web development, AI, and machine learning, I am proficient in Python, C++, and Java, and familiar with tools like GitHub, PostgreSQL, and Unity. My experience includes leading</t>
  </si>
  <si>
    <t>Combination 95</t>
  </si>
  <si>
    <t>I am a proficient 3rd year computer science student with expertise in full stack web development, AI, and machine learning, proficient in Python, C++, and Java, and skilled in tools like GitHub, PostgreSQL, and Unity. I have experience in academic and personal projects, and have led STEM education initiatives, enhancing my communication and problem-solving abilities.</t>
  </si>
  <si>
    <t>Combination 96</t>
  </si>
  <si>
    <t>As a 3rd year computer science student with expertise in full stack web development, AI, and machine learning, I possess a strong command of programming languages like Python, C++, and Java, along with technical tools such as GitHub, PostgreSQL, and Unity. My experience extends from academic and personal projects to leading STEM education initiatives, enhancing my communication skills and ability to inspire creativity and problem-solving in others.</t>
  </si>
  <si>
    <t>Combination 97</t>
  </si>
  <si>
    <t>Combination 98</t>
  </si>
  <si>
    <t>Combination 99</t>
  </si>
  <si>
    <t>I am a 3rd year computer science student with expertise in full stack web development, AI, and machine learning, proficient in languages like Python, C++, and Java, and tools like GitHub, PostgreSQL, and Unity. I have experience in academic</t>
  </si>
  <si>
    <t>Combination 100</t>
  </si>
  <si>
    <t>As a 3rd year computer science student, I specialize in full stack web development, AI, and machine learning, with proficiency in Python, C++, Java, GitHub, PostgreSQL, and Unity through various academic and personal projects. I have also led</t>
  </si>
  <si>
    <t>Combination 101</t>
  </si>
  <si>
    <t>I am a 3rd year computer science student proficient in full stack web development, AI, and machine learning, with skills in Python, C++, and Java, as well as tools like GitHub and PostgreSQL. I have experience leading STEM education initiatives, enhancing my communication and problem-solving abilities.</t>
  </si>
  <si>
    <t>Combination 102</t>
  </si>
  <si>
    <t>As a 3rd year computer science student with expertise in full stack web development, AI, and machine learning, I am proficient in programming languages like Python, C++, and Java, and tools such as GitHub, PostgreSQL, and Unity. My experience includes leading STEM education initiatives and managing both academic and personal projects, enhancing my communication skills and ability to promote creativity and problem-solving in teams.</t>
  </si>
  <si>
    <t>Combination 103</t>
  </si>
  <si>
    <t>I am a proficient 3rd year computer science student specializing in full stack web development, AI, and machine learning with skills</t>
  </si>
  <si>
    <t>Combination 104</t>
  </si>
  <si>
    <t>As a 3rd year computer science student proficient in full stack web development, AI, and machine learning, I possess a</t>
  </si>
  <si>
    <t>Combination 105</t>
  </si>
  <si>
    <t>A proficient 3rd year computer science student with expertise in full stack web development, AI, and machine learning, proficient in Python, C++, and Java alongside tools like GitHub, PostgreSQL, and Unity. Experienced in academic and personal projects and skilled in</t>
  </si>
  <si>
    <t>Combination 106</t>
  </si>
  <si>
    <t>As a 3rd year computer science student, I possess expertise in full stack web development, AI, and machine learning, with proficiency in Python, C++, Java, GitHub, PostgreSQL, and Unity, developed through both academic and personal projects. My</t>
  </si>
  <si>
    <t>Combination 107</t>
  </si>
  <si>
    <t>I am a seasoned 3rd year computer science student proficient in full stack web development, AI, and machine learning, with a diverse skill set encompassing various programming languages and technical tools. Alongside academic and personal project experience, my passion for leading STEM education initiatives has further refined my communication and problem-solving abilities.</t>
  </si>
  <si>
    <t>Combination 108</t>
  </si>
  <si>
    <t>As a proficient 3rd year computer science student specializing in full stack web development, AI, and machine machine learning, I possess a deep understanding of multiple programming languages like Python, C++, and Java, along with technical tools such as GitHub, PostgreSQL, and Unity. My experience includes leading STEM education initiatives and working on both academic and personal projects, enhancing my capacity to effectively communicate complex ideas and promote creativity and problem-solving in team settings.</t>
  </si>
  <si>
    <t>Row Labels</t>
  </si>
  <si>
    <t>Grand Total</t>
  </si>
  <si>
    <t>Max of Word Count</t>
  </si>
  <si>
    <t>Original Context</t>
  </si>
  <si>
    <t>Simplified Context</t>
  </si>
  <si>
    <t>Original Prompt</t>
  </si>
  <si>
    <t>Simplified Prompt</t>
  </si>
  <si>
    <t>C1</t>
  </si>
  <si>
    <t>C2</t>
  </si>
  <si>
    <t>C3</t>
  </si>
  <si>
    <t>Simple Context</t>
  </si>
  <si>
    <t>Simple Prompt</t>
  </si>
  <si>
    <t>P1</t>
  </si>
  <si>
    <t>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</si>
</sst>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applyAlignment="1">
      <alignment vertical="top" wrapText="1"/>
    </xf>
    <xf numFmtId="0" fontId="0" fillId="33" borderId="0" xfId="0" applyFill="1"/>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Word Count Distribution by Context and Prompt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Word Count Distribution by Context and Prompt</a:t>
          </a:r>
        </a:p>
      </cx:txPr>
    </cx:title>
    <cx:plotArea>
      <cx:plotAreaRegion>
        <cx:series layoutId="boxWhisker" uniqueId="{55F30BB7-DCC7-49D3-B0C5-74B426601811}">
          <cx:tx>
            <cx:txData>
              <cx:f>_xlchart.v1.0</cx:f>
              <cx:v>Word 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12</xdr:col>
      <xdr:colOff>96253</xdr:colOff>
      <xdr:row>0</xdr:row>
      <xdr:rowOff>116305</xdr:rowOff>
    </xdr:from>
    <xdr:to>
      <xdr:col>19</xdr:col>
      <xdr:colOff>401053</xdr:colOff>
      <xdr:row>3</xdr:row>
      <xdr:rowOff>661737</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72D94A1-A453-51C3-B5B9-A583D9E420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77600" y="11630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Graham" refreshedDate="45463.427732523145" createdVersion="8" refreshedVersion="8" minRefreshableVersion="3" recordCount="108">
  <cacheSource type="worksheet">
    <worksheetSource ref="A1:H109" sheet="openai_responses"/>
  </cacheSource>
  <cacheFields count="8">
    <cacheField name="Combination" numFmtId="0">
      <sharedItems/>
    </cacheField>
    <cacheField name="Model" numFmtId="0">
      <sharedItems/>
    </cacheField>
    <cacheField name="Max Tokens" numFmtId="0">
      <sharedItems containsSemiMixedTypes="0" containsString="0" containsNumber="1" containsInteger="1" minValue="25" maxValue="100"/>
    </cacheField>
    <cacheField name="Temperature" numFmtId="0">
      <sharedItems containsSemiMixedTypes="0" containsString="0" containsNumber="1" minValue="0" maxValue="1"/>
    </cacheField>
    <cacheField name="Context" numFmtId="0">
      <sharedItems count="3">
        <s v="You are a concise assistant, skilled in rewriting descriptions succinctly."/>
        <s v="You are an assistant using a friendly and informal tone."/>
        <s v="You are an informative assistant, providing clear and factual information."/>
      </sharedItems>
    </cacheField>
    <cacheField name="Prompt" numFmtId="0">
      <sharedItems count="2">
        <s v="Rewrite this description with 30 words or less:"/>
        <s v="Rewrite the following description in just 2 sentences:"/>
      </sharedItems>
    </cacheField>
    <cacheField name="Response" numFmtId="0">
      <sharedItems longText="1"/>
    </cacheField>
    <cacheField name="Word Count" numFmtId="0">
      <sharedItems containsSemiMixedTypes="0" containsString="0" containsNumber="1" containsInteger="1" minValue="17" maxValue="7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8">
  <r>
    <s v="Combination 1"/>
    <s v="gpt-3.5-turbo"/>
    <n v="25"/>
    <n v="0"/>
    <x v="0"/>
    <x v="0"/>
    <s v="Experienced 3rd year computer science student proficient in full stack web development, AI, machine learning. Skilled in Python"/>
    <n v="18"/>
  </r>
  <r>
    <s v="Combination 2"/>
    <s v="gpt-4-turbo"/>
    <n v="25"/>
    <n v="0"/>
    <x v="0"/>
    <x v="0"/>
    <s v="As a 3rd year computer science student, I specialize in full stack development, AI, and machine learning, with proficiency"/>
    <n v="19"/>
  </r>
  <r>
    <s v="Combination 3"/>
    <s v="gpt-3.5-turbo"/>
    <n v="50"/>
    <n v="0"/>
    <x v="0"/>
    <x v="0"/>
    <s v="Experienced 3rd year computer science student proficient in full stack web development, AI, machine learning. Skilled in Python, C++, Java, GitHub, PostgreSQL, Unity. Strong communicator and leader in STEM education."/>
    <n v="30"/>
  </r>
  <r>
    <s v="Combination 4"/>
    <s v="gpt-4-turbo"/>
    <n v="50"/>
    <n v="0"/>
    <x v="0"/>
    <x v="0"/>
    <s v="As a 3rd year computer science student, I specialize in full stack development, AI, and machine learning, with proficiency in Python, C++, Java, and various technical tools. I also lead STEM education initiatives."/>
    <n v="33"/>
  </r>
  <r>
    <s v="Combination 5"/>
    <s v="gpt-3.5-turbo"/>
    <n v="100"/>
    <n v="0"/>
    <x v="0"/>
    <x v="0"/>
    <s v="Experienced 3rd year computer science student proficient in full stack web development, AI, machine learning. Skilled in Python, C++, Java, GitHub, PostgreSQL, Unity. Strong communicator and leader in STEM education."/>
    <n v="30"/>
  </r>
  <r>
    <s v="Combination 6"/>
    <s v="gpt-4-turbo"/>
    <n v="100"/>
    <n v="0"/>
    <x v="0"/>
    <x v="0"/>
    <s v="As a 3rd year computer science student, I specialize in full stack development, AI, and machine learning, with proficiency in Python, C++, Java, and various technical tools. I also lead STEM education initiatives."/>
    <n v="33"/>
  </r>
  <r>
    <s v="Combination 7"/>
    <s v="gpt-3.5-turbo"/>
    <n v="25"/>
    <n v="0.5"/>
    <x v="0"/>
    <x v="0"/>
    <s v="3rd year computer science student with expertise in full stack web development, AI, machine learning, Python, C++, Java,"/>
    <n v="18"/>
  </r>
  <r>
    <s v="Combination 8"/>
    <s v="gpt-4-turbo"/>
    <n v="25"/>
    <n v="0.5"/>
    <x v="0"/>
    <x v="0"/>
    <s v="As a 3rd year computer science student, I specialize in full stack development, AI, and machine learning, possessing strong"/>
    <n v="19"/>
  </r>
  <r>
    <s v="Combination 9"/>
    <s v="gpt-3.5-turbo"/>
    <n v="50"/>
    <n v="0.5"/>
    <x v="0"/>
    <x v="0"/>
    <s v="3rd year computer science student with expertise in full stack web development, AI, machine learning, Python, C++, Java, GitHub, PostgreSQL, Unity. Skilled in communication, leadership, and STEM education initiatives."/>
    <n v="29"/>
  </r>
  <r>
    <s v="Combination 10"/>
    <s v="gpt-4-turbo"/>
    <n v="50"/>
    <n v="0.5"/>
    <x v="0"/>
    <x v="0"/>
    <s v="As a 3rd year computer science student, I specialize in full stack web development, AI, and machine learning, with proficiency in Python, C++, and Java. I excel in leading STEM education initiatives, enhancing team creativity and problem-solving skills."/>
    <n v="38"/>
  </r>
  <r>
    <s v="Combination 11"/>
    <s v="gpt-3.5-turbo"/>
    <n v="100"/>
    <n v="0.5"/>
    <x v="0"/>
    <x v="0"/>
    <s v="3rd year computer science student with expertise in full stack web development, AI, machine learning. Proficient in Python, C++, Java, GitHub, PostgreSQL, Unity. Skilled in communication, leadership, and STEM education."/>
    <n v="30"/>
  </r>
  <r>
    <s v="Combination 12"/>
    <s v="gpt-4-turbo"/>
    <n v="100"/>
    <n v="0.5"/>
    <x v="0"/>
    <x v="0"/>
    <s v="As a 3rd-year computer science student, I specialize in full-stack development, AI, and machine learning, with proficiency in Python, C++, Java, and various technical tools. I also lead STEM education initiatives."/>
    <n v="31"/>
  </r>
  <r>
    <s v="Combination 13"/>
    <s v="gpt-3.5-turbo"/>
    <n v="25"/>
    <n v="1"/>
    <x v="0"/>
    <x v="0"/>
    <s v="3rd year computer science student with expertise in full stack web development, AI, machine learning. Proficient in Python, C"/>
    <n v="19"/>
  </r>
  <r>
    <s v="Combination 14"/>
    <s v="gpt-4-turbo"/>
    <n v="25"/>
    <n v="1"/>
    <x v="0"/>
    <x v="0"/>
    <s v="As a 3rd-year computer science student proficient in full stack development, AI, and machine learning, I offer a mix"/>
    <n v="19"/>
  </r>
  <r>
    <s v="Combination 15"/>
    <s v="gpt-3.5-turbo"/>
    <n v="50"/>
    <n v="1"/>
    <x v="0"/>
    <x v="0"/>
    <s v="Experienced 3rd year computer science student proficient in full stack web development, AI, and machine learning. Skilled in Python, C++, Java, GitHub, PostgreSQL, Unity. Leadership in STEM education."/>
    <n v="28"/>
  </r>
  <r>
    <s v="Combination 16"/>
    <s v="gpt-4-turbo"/>
    <n v="50"/>
    <n v="1"/>
    <x v="0"/>
    <x v="0"/>
    <s v="Third-year computer science student with expertise in full stack development, AI, and machine learning. Skilled in Python, C++, Java, and various tools. Experienced in leading STEM education projects."/>
    <n v="28"/>
  </r>
  <r>
    <s v="Combination 17"/>
    <s v="gpt-3.5-turbo"/>
    <n v="100"/>
    <n v="1"/>
    <x v="0"/>
    <x v="0"/>
    <s v="Experienced 3rd year computer science student with proficiency in full stack web development, AI, and machine learning. Skilled in Python, C++, Java, GitHub, PostgreSQL, Unity. STEM education leader."/>
    <n v="28"/>
  </r>
  <r>
    <s v="Combination 18"/>
    <s v="gpt-4-turbo"/>
    <n v="100"/>
    <n v="1"/>
    <x v="0"/>
    <x v="0"/>
    <s v="As a 3rd year computer science student, I specialize in full stack development, AI, and machine learning, with proficiency in Python, C++, Java, and tools like GitHub and PostgreSQL. I also lead STEM education projects, enhancing my communication and problem-solving skills."/>
    <n v="41"/>
  </r>
  <r>
    <s v="Combination 19"/>
    <s v="gpt-3.5-turbo"/>
    <n v="25"/>
    <n v="0"/>
    <x v="0"/>
    <x v="1"/>
    <s v="I am a proficient 3rd year computer science student with expertise in full stack web development, AI, and machine learning,"/>
    <n v="20"/>
  </r>
  <r>
    <s v="Combination 20"/>
    <s v="gpt-4-turbo"/>
    <n v="25"/>
    <n v="0"/>
    <x v="0"/>
    <x v="1"/>
    <s v="As a 3rd year computer science student, I specialize in full stack web development, AI, and machine learning, with"/>
    <n v="19"/>
  </r>
  <r>
    <s v="Combination 21"/>
    <s v="gpt-3.5-turbo"/>
    <n v="50"/>
    <n v="0"/>
    <x v="0"/>
    <x v="1"/>
    <s v="I am a proficient 3rd year computer science student with expertise in full stack web development, AI, and machine learning, proficient in Python, C++, and Java, and skilled in tools like GitHub, PostgreSQL, and Unity. I have experience in"/>
    <n v="39"/>
  </r>
  <r>
    <s v="Combination 22"/>
    <s v="gpt-4-turbo"/>
    <n v="50"/>
    <n v="0"/>
    <x v="0"/>
    <x v="1"/>
    <s v="As a 3rd year computer science student with expertise in full stack web development, AI, and machine learning, I am proficient in Python, C++, and Java, and familiar with tools like GitHub, PostgreSQL, and Unity. My leadership in STEM"/>
    <n v="39"/>
  </r>
  <r>
    <s v="Combination 23"/>
    <s v="gpt-3.5-turbo"/>
    <n v="100"/>
    <n v="0"/>
    <x v="0"/>
    <x v="1"/>
    <s v="I am a proficient 3rd year computer science student with expertise in full stack web development, AI, and machine learning, proficient in Python, C++, and Java, and skilled in tools like GitHub, PostgreSQL, and Unity. I have experience in academic and personal projects, and have led STEM education initiatives, refining my communication and problem-solving abilities."/>
    <n v="55"/>
  </r>
  <r>
    <s v="Combination 24"/>
    <s v="gpt-4-turbo"/>
    <n v="100"/>
    <n v="0"/>
    <x v="0"/>
    <x v="1"/>
    <s v="As a 3rd year computer science student, I specialize in full stack web development, AI, and machine learning, with proficiency in Python, C++, Java, GitHub, PostgreSQL, and Unity. My experience includes leading STEM education initiatives and managing both academic and personal projects, enhancing my communication, creativity, and problem-solving skills."/>
    <n v="49"/>
  </r>
  <r>
    <s v="Combination 25"/>
    <s v="gpt-3.5-turbo"/>
    <n v="25"/>
    <n v="0.5"/>
    <x v="0"/>
    <x v="1"/>
    <s v="I am a proficient 3rd year computer science student with expertise in full stack web development, AI, machine learning, and"/>
    <n v="20"/>
  </r>
  <r>
    <s v="Combination 26"/>
    <s v="gpt-4-turbo"/>
    <n v="25"/>
    <n v="0.5"/>
    <x v="0"/>
    <x v="1"/>
    <s v="As a 3rd year computer science student with expertise in full stack web development, AI, and machine learning, I am"/>
    <n v="20"/>
  </r>
  <r>
    <s v="Combination 27"/>
    <s v="gpt-3.5-turbo"/>
    <n v="50"/>
    <n v="0.5"/>
    <x v="0"/>
    <x v="1"/>
    <s v="I am a proficient 3rd year computer science student with expertise in full stack web development, AI, and machine learning, proficient in Python, C++, and Java, and skilled in tools like GitHub, PostgreSQL, and Unity. I have experience in"/>
    <n v="39"/>
  </r>
  <r>
    <s v="Combination 28"/>
    <s v="gpt-4-turbo"/>
    <n v="50"/>
    <n v="0.5"/>
    <x v="0"/>
    <x v="1"/>
    <s v="As a 3rd year computer science student specializing in full stack web development, AI, and machine learning, I possess expertise in Python, C++, Java, GitHub, PostgreSQL, and Unity, with experience in academic and personal projects. My leadership in"/>
    <n v="38"/>
  </r>
  <r>
    <s v="Combination 29"/>
    <s v="gpt-3.5-turbo"/>
    <n v="100"/>
    <n v="0.5"/>
    <x v="0"/>
    <x v="1"/>
    <s v="I am a proficient 3rd year computer science student with expertise in full stack web development, AI, and machine learning, proficient in Python, C++, and Java, along with tools like GitHub, PostgreSQL, and Unity. I have led STEM education initiatives, refining my communication skills and nurturing creativity and problem-solving abilities in others."/>
    <n v="52"/>
  </r>
  <r>
    <s v="Combination 30"/>
    <s v="gpt-4-turbo"/>
    <n v="100"/>
    <n v="0.5"/>
    <x v="0"/>
    <x v="1"/>
    <s v="As a 3rd year computer science student specialized in full stack web development, AI, and machine learning, I possess a broad skill set in programming languages like Python, C++, and Java, along with familiarity with tools like GitHub, PostgreSQL, and Unity. My experience extends from academic and personal projects to leading STEM education initiatives, enhancing my communication skills and ability to inspire creativity and problem-solving in others."/>
    <n v="67"/>
  </r>
  <r>
    <s v="Combination 31"/>
    <s v="gpt-3.5-turbo"/>
    <n v="25"/>
    <n v="1"/>
    <x v="0"/>
    <x v="1"/>
    <s v="I am a versatile 3rd year computer science student proficient in full stack web development, AI, and machine learning, with"/>
    <n v="20"/>
  </r>
  <r>
    <s v="Combination 32"/>
    <s v="gpt-4-turbo"/>
    <n v="25"/>
    <n v="1"/>
    <x v="0"/>
    <x v="1"/>
    <s v="As a 3rd-year computer science student specializing in full stack web development, AI, and machine learning, I possess a"/>
    <n v="19"/>
  </r>
  <r>
    <s v="Combination 33"/>
    <s v="gpt-3.5-turbo"/>
    <n v="50"/>
    <n v="1"/>
    <x v="0"/>
    <x v="1"/>
    <s v="I am a skilled 3rd year computer science student experienced in full stack web development, AI, and machine learning. Proficient in Python, C++, and Java, I have led STEM education initiatives, emphasizing effective communication and fostering creativity and problem-solving"/>
    <n v="39"/>
  </r>
  <r>
    <s v="Combination 34"/>
    <s v="gpt-4-turbo"/>
    <n v="50"/>
    <n v="1"/>
    <x v="0"/>
    <x v="1"/>
    <s v="As a 3rd year computer science student with expertise in full stack web development, AI, and machine skills, I am proficient in Python, C++, Java, and tools like GitHub, PostgreSQL, and Unity, with experience in both academic and personal"/>
    <n v="39"/>
  </r>
  <r>
    <s v="Combination 35"/>
    <s v="gpt-3.5-turbo"/>
    <n v="100"/>
    <n v="1"/>
    <x v="0"/>
    <x v="1"/>
    <s v="I am a proficient 3rd year computer science student specializing in full stack web development, AI, and machine learning, possessing skills in multiple programming languages like Python, C++, and Java. I have experience in academic and personal projects, and I excel in effectively communicating complex concepts, promoting creativity, and problem-solving in STEM education initiatives."/>
    <n v="54"/>
  </r>
  <r>
    <s v="Combination 36"/>
    <s v="gpt-4-turbo"/>
    <n v="100"/>
    <n v="1"/>
    <x v="0"/>
    <x v="1"/>
    <s v="As a 3rd year computer science student, I specialize in full stack web development, AI, and machine learning, and am proficient in Python, C++, Java, GitHub, PostgreSQL, and Unity through various academic and personal projects. I also lead STEM education initiatives, enhancing my communication skills and ability to inspire creativity and problem-solving in others."/>
    <n v="54"/>
  </r>
  <r>
    <s v="Combination 37"/>
    <s v="gpt-3.5-turbo"/>
    <n v="25"/>
    <n v="0"/>
    <x v="1"/>
    <x v="0"/>
    <s v="I'm a 3rd year computer science student with expertise in full stack web development, AI, and machine learning. Sk"/>
    <n v="19"/>
  </r>
  <r>
    <s v="Combination 38"/>
    <s v="gpt-4-turbo"/>
    <n v="25"/>
    <n v="0"/>
    <x v="1"/>
    <x v="0"/>
    <s v="I'm a 3rd year computer science student skilled in full stack development, AI, and machine learning, proficient in Python"/>
    <n v="19"/>
  </r>
  <r>
    <s v="Combination 39"/>
    <s v="gpt-3.5-turbo"/>
    <n v="50"/>
    <n v="0"/>
    <x v="1"/>
    <x v="0"/>
    <s v="I'm a 3rd year computer science student with expertise in full stack web development, AI, and machine learning. Skilled in Python, C++, Java, GitHub, PostgreSQL, Unity. Passionate about STEM education."/>
    <n v="30"/>
  </r>
  <r>
    <s v="Combination 40"/>
    <s v="gpt-4-turbo"/>
    <n v="50"/>
    <n v="0"/>
    <x v="1"/>
    <x v="0"/>
    <s v="I'm a 3rd year computer science student skilled in full stack development, AI, and machine learning, proficient in Python, C++, and Java, with leadership experience in STEM education."/>
    <n v="28"/>
  </r>
  <r>
    <s v="Combination 41"/>
    <s v="gpt-3.5-turbo"/>
    <n v="100"/>
    <n v="0"/>
    <x v="1"/>
    <x v="0"/>
    <s v="I'm a 3rd year computer science student with expertise in full stack web development, AI, and machine learning. Skilled in Python, C++, Java, GitHub, PostgreSQL, Unity. Passionate about STEM education."/>
    <n v="30"/>
  </r>
  <r>
    <s v="Combination 42"/>
    <s v="gpt-4-turbo"/>
    <n v="100"/>
    <n v="0"/>
    <x v="1"/>
    <x v="0"/>
    <s v="I'm a 3rd year computer science student skilled in full stack development, AI, and machine learning, proficient in Python, C++, Java, and various technical tools, with leadership experience in STEM education."/>
    <n v="31"/>
  </r>
  <r>
    <s v="Combination 43"/>
    <s v="gpt-3.5-turbo"/>
    <n v="25"/>
    <n v="0.5"/>
    <x v="1"/>
    <x v="0"/>
    <s v="I'm a 3rd year computer science student with expertise in full stack web dev, AI, and machine learning. Sk"/>
    <n v="19"/>
  </r>
  <r>
    <s v="Combination 44"/>
    <s v="gpt-4-turbo"/>
    <n v="25"/>
    <n v="0.5"/>
    <x v="1"/>
    <x v="0"/>
    <s v="3rd-year computer science student skilled in full stack development, AI, and machine learning. Proficient in Python, C++,"/>
    <n v="17"/>
  </r>
  <r>
    <s v="Combination 45"/>
    <s v="gpt-3.5-turbo"/>
    <n v="50"/>
    <n v="0.5"/>
    <x v="1"/>
    <x v="0"/>
    <s v="I'm a 3rd year computer science student proficient in full stack web development, AI, and machine learning. Skilled in Python, C++, Java, GitHub, PostgreSQL, Unity. Strong communicator and leader in STEM education."/>
    <n v="32"/>
  </r>
  <r>
    <s v="Combination 46"/>
    <s v="gpt-4-turbo"/>
    <n v="50"/>
    <n v="0.5"/>
    <x v="1"/>
    <x v="0"/>
    <s v="3rd year computer science student skilled in full stack development, AI, and machine learning. Proficient in Python, C++, Java, and various tech tools. Experienced in leading STEM initiatives."/>
    <n v="28"/>
  </r>
  <r>
    <s v="Combination 47"/>
    <s v="gpt-3.5-turbo"/>
    <n v="100"/>
    <n v="0.5"/>
    <x v="1"/>
    <x v="0"/>
    <s v="I'm a 3rd year computer science student with expertise in full stack web development, AI, machine learning, and multiple programming languages. I lead STEM initiatives, emphasizing communication and problem-solving skills."/>
    <n v="30"/>
  </r>
  <r>
    <s v="Combination 48"/>
    <s v="gpt-4-turbo"/>
    <n v="100"/>
    <n v="0.5"/>
    <x v="1"/>
    <x v="0"/>
    <s v="As a 3rd year computer science student, I excel in full stack development, AI, and machine learning, with strong programming skills in Python, C++, and Java, and leadership in STEM education."/>
    <n v="31"/>
  </r>
  <r>
    <s v="Combination 49"/>
    <s v="gpt-3.5-turbo"/>
    <n v="25"/>
    <n v="1"/>
    <x v="1"/>
    <x v="0"/>
    <s v="I'm a 3rd-year computer science student with experience in full-stack web development, AI, machine learning, and various"/>
    <n v="17"/>
  </r>
  <r>
    <s v="Combination 50"/>
    <s v="gpt-4-turbo"/>
    <n v="25"/>
    <n v="1"/>
    <x v="1"/>
    <x v="0"/>
    <s v="3rd year computer science student skilled in full stack development, AI, and machine learning. Proficient in Python, C++,"/>
    <n v="18"/>
  </r>
  <r>
    <s v="Combination 51"/>
    <s v="gpt-3.5-turbo"/>
    <n v="50"/>
    <n v="1"/>
    <x v="1"/>
    <x v="0"/>
    <s v="Experienced 3rd year computer science student with skills in full stack web development, AI, and machine learning. Proficient in Python, C++, and Java. Leader in STEM education initiatives."/>
    <n v="28"/>
  </r>
  <r>
    <s v="Combination 52"/>
    <s v="gpt-4-turbo"/>
    <n v="50"/>
    <n v="1"/>
    <x v="1"/>
    <x v="0"/>
    <s v="3rd-year computer science student skilled in full stack development, AI, and machine learning. Proficient in Python, C++, Java, and various tech tools. Experienced in leading STEM initiatives."/>
    <n v="27"/>
  </r>
  <r>
    <s v="Combination 53"/>
    <s v="gpt-3.5-turbo"/>
    <n v="100"/>
    <n v="1"/>
    <x v="1"/>
    <x v="0"/>
    <s v="I'm a tech-savvy 3rd-year computer science student skilled in full-stack web development, AI, and machine learning. Proficient in Python, C++, Java, and various tools. Passionate about STEM education."/>
    <n v="28"/>
  </r>
  <r>
    <s v="Combination 54"/>
    <s v="gpt-4-turbo"/>
    <n v="100"/>
    <n v="1"/>
    <x v="1"/>
    <x v="0"/>
    <s v="3rd year computer science student specializing in full stack development, AI, and machine learning, with strong Python, C++, and Java skills. Experienced in leading STEM education initiatives."/>
    <n v="27"/>
  </r>
  <r>
    <s v="Combination 55"/>
    <s v="gpt-3.5-turbo"/>
    <n v="25"/>
    <n v="0"/>
    <x v="1"/>
    <x v="1"/>
    <s v="I'm a 3rd year computer science student with expertise in full stack web development, AI, and machine learning, proficient"/>
    <n v="19"/>
  </r>
  <r>
    <s v="Combination 56"/>
    <s v="gpt-4-turbo"/>
    <n v="25"/>
    <n v="0"/>
    <x v="1"/>
    <x v="1"/>
    <s v="As a 3rd year computer science student, I excel in full stack web development, AI, and machine learning, and"/>
    <n v="19"/>
  </r>
  <r>
    <s v="Combination 57"/>
    <s v="gpt-3.5-turbo"/>
    <n v="50"/>
    <n v="0"/>
    <x v="1"/>
    <x v="1"/>
    <s v="I'm a 3rd year computer science student with expertise in full stack web development, AI, and machine learning, proficient in Python, C++, and Java, and experienced with tools like GitHub, PostgreSQL, and Unity. I've led STEM education"/>
    <n v="37"/>
  </r>
  <r>
    <s v="Combination 58"/>
    <s v="gpt-4-turbo"/>
    <n v="50"/>
    <n v="0"/>
    <x v="1"/>
    <x v="1"/>
    <s v="As a 3rd year computer science student, I specialize in full stack web development, AI, and machine learning, with a strong command of Python, C++, and Java, alongside tools like GitHub, PostgreSQL, and Unity. I've led STEM"/>
    <n v="37"/>
  </r>
  <r>
    <s v="Combination 59"/>
    <s v="gpt-3.5-turbo"/>
    <n v="100"/>
    <n v="0"/>
    <x v="1"/>
    <x v="1"/>
    <s v="I'm a 3rd year computer science student with expertise in full stack web development, AI, and machine learning, proficient in Python, C++, and Java, and experienced with tools like GitHub, PostgreSQL, and Unity. I've led STEM education initiatives, developing strong communication skills and fostering creativity and problem-solving abilities in others."/>
    <n v="50"/>
  </r>
  <r>
    <s v="Combination 60"/>
    <s v="gpt-4-turbo"/>
    <n v="100"/>
    <n v="0"/>
    <x v="1"/>
    <x v="1"/>
    <s v="As a 3rd year computer science student, I specialize in full stack web development, AI, and machine learning, and am proficient in Python, C++, and Java, along with tools like GitHub, PostgreSQL, and Unity. I've led STEM education initiatives and excel at communicating complex ideas, enhancing creativity, and problem-solving in team settings."/>
    <n v="52"/>
  </r>
  <r>
    <s v="Combination 61"/>
    <s v="gpt-3.5-turbo"/>
    <n v="25"/>
    <n v="0.5"/>
    <x v="1"/>
    <x v="1"/>
    <s v="I'm a 3rd year computer science student with expertise in full stack web development, AI, and machine learning, proficient"/>
    <n v="19"/>
  </r>
  <r>
    <s v="Combination 62"/>
    <s v="gpt-4-turbo"/>
    <n v="25"/>
    <n v="0.5"/>
    <x v="1"/>
    <x v="1"/>
    <s v="As a 3rd year computer science student, I specialize in full stack web development, AI, and machine learning, and"/>
    <n v="19"/>
  </r>
  <r>
    <s v="Combination 63"/>
    <s v="gpt-3.5-turbo"/>
    <n v="50"/>
    <n v="0.5"/>
    <x v="1"/>
    <x v="1"/>
    <s v="I'm a 3rd year computer science student with experience in full stack web development, AI, and machine learning, proficient in Python, C++, and Java, and skilled in tools like GitHub and PostgreSQL. I've led STEM education projects and excel"/>
    <n v="39"/>
  </r>
  <r>
    <s v="Combination 64"/>
    <s v="gpt-4-turbo"/>
    <n v="50"/>
    <n v="0.5"/>
    <x v="1"/>
    <x v="1"/>
    <s v="As a 3rd year computer science student, I specialize in full stack web development, AI, and machine learning, with a strong command of Python, C++, and Java, along with tools like GitHub, PostgreSQL, and Unity. Beyond my technical"/>
    <n v="38"/>
  </r>
  <r>
    <s v="Combination 65"/>
    <s v="gpt-3.5-turbo"/>
    <n v="100"/>
    <n v="0.5"/>
    <x v="1"/>
    <x v="1"/>
    <s v="I'm a 3rd year computer science student with expertise in full stack web development, AI, and machine learning, proficient in languages like Python, C++, and Java, and tools like GitHub, PostgreSQL, and Unity. I've led STEM education programs, refining my communication skills and nurturing creativity and problem-solving abilities in others."/>
    <n v="50"/>
  </r>
  <r>
    <s v="Combination 66"/>
    <s v="gpt-4-turbo"/>
    <n v="100"/>
    <n v="0.5"/>
    <x v="1"/>
    <x v="1"/>
    <s v="As a 3rd year computer science student, I specialize in full stack web development, AI, and machine learning, with a strong command of Python, C++, and Java, alongside tools like GitHub, PostgreSQL, and Unity. My experience includes leading STEM education initiatives and working on various projects, where I've developed my ability to clearly communicate complex ideas and encourage creative problem-solving."/>
    <n v="60"/>
  </r>
  <r>
    <s v="Combination 67"/>
    <s v="gpt-3.5-turbo"/>
    <n v="25"/>
    <n v="1"/>
    <x v="1"/>
    <x v="1"/>
    <s v="I'm a 3rd year computer science student with expertise in full stack web development, AI, machine learning, and various"/>
    <n v="19"/>
  </r>
  <r>
    <s v="Combination 68"/>
    <s v="gpt-4-turbo"/>
    <n v="25"/>
    <n v="1"/>
    <x v="1"/>
    <x v="1"/>
    <s v="As a 3rd year computer science student with expertise in full stack web development, AI, and machine learning, I'm"/>
    <n v="19"/>
  </r>
  <r>
    <s v="Combination 69"/>
    <s v="gpt-3.5-turbo"/>
    <n v="50"/>
    <n v="1"/>
    <x v="1"/>
    <x v="1"/>
    <s v="I'm a 3rd-year computer science student proficient in full stack web development, AI, and machine learning, with experience in Python, C++, Java, and tools like GitHub, PostgreSQL, and Unity. Through academic and personal projects and leading STEM"/>
    <n v="37"/>
  </r>
  <r>
    <s v="Combination 70"/>
    <s v="gpt-4-turbo"/>
    <n v="50"/>
    <n v="1"/>
    <x v="1"/>
    <x v="1"/>
    <s v="As a 3rd year computer science student, I specialize in full stack web development, AI, and machine learning, with a robust set of programming skills in Python, C++, and Java, and tools like GitHub, PostgreSQL, and Unity. My"/>
    <n v="38"/>
  </r>
  <r>
    <s v="Combination 71"/>
    <s v="gpt-3.5-turbo"/>
    <n v="100"/>
    <n v="1"/>
    <x v="1"/>
    <x v="1"/>
    <s v="I'm a 3rd year computer science student with expertise in full stack web development, AI, and machine learning, proficient in Python, C++, and Java. I've led STEM education projects that enhance my communication skills and ability to cultivate creativity and problem-solving in others."/>
    <n v="43"/>
  </r>
  <r>
    <s v="Combination 72"/>
    <s v="gpt-4-turbo"/>
    <n v="100"/>
    <n v="1"/>
    <x v="1"/>
    <x v="1"/>
    <s v="As a 3rd year computer science student skilled in full stack web development, AI, and machine learning, I excel in multiple programming languages like Python, C++, and Java, and am proficient with tools like GitHub, PostgreSQL, and Unity. Beyond my technical prowess, I have leadership experience in STEM education, enhancing my communication skills and ability to inspire creativity and problem-solving in others."/>
    <n v="62"/>
  </r>
  <r>
    <s v="Combination 73"/>
    <s v="gpt-3.5-turbo"/>
    <n v="25"/>
    <n v="0"/>
    <x v="2"/>
    <x v="0"/>
    <s v="Experienced 3rd year computer science student proficient in full stack web development, AI, machine learning, Python, C++,"/>
    <n v="17"/>
  </r>
  <r>
    <s v="Combination 74"/>
    <s v="gpt-4-turbo"/>
    <n v="25"/>
    <n v="0"/>
    <x v="2"/>
    <x v="0"/>
    <s v="Third-year computer science student skilled in full stack development, AI, and machine learning. Proficient in Python, C++, Java"/>
    <n v="18"/>
  </r>
  <r>
    <s v="Combination 75"/>
    <s v="gpt-3.5-turbo"/>
    <n v="50"/>
    <n v="0"/>
    <x v="2"/>
    <x v="0"/>
    <s v="Experienced 3rd year computer science student proficient in full stack web development, AI, machine learning, Python, C++, Java, GitHub, PostgreSQL, Unity. Skilled in communication and leading STEM education initiatives."/>
    <n v="29"/>
  </r>
  <r>
    <s v="Combination 76"/>
    <s v="gpt-4-turbo"/>
    <n v="50"/>
    <n v="0"/>
    <x v="2"/>
    <x v="0"/>
    <s v="Third-year computer science student skilled in full stack development, AI, and machine learning. Proficient in Python, C++, Java, and various technical tools. Experienced in leading STEM education projects."/>
    <n v="28"/>
  </r>
  <r>
    <s v="Combination 77"/>
    <s v="gpt-3.5-turbo"/>
    <n v="100"/>
    <n v="0"/>
    <x v="2"/>
    <x v="0"/>
    <s v="Experienced 3rd year computer science student proficient in full stack web development, AI, machine learning, Python, C++, Java, GitHub, PostgreSQL, Unity. Skilled in communication and STEM education leadership."/>
    <n v="28"/>
  </r>
  <r>
    <s v="Combination 78"/>
    <s v="gpt-4-turbo"/>
    <n v="100"/>
    <n v="0"/>
    <x v="2"/>
    <x v="0"/>
    <s v="As a 3rd year computer science student, I specialize in full stack development, AI, and machine learning, with strong programming skills in Python, C++, and Java, and leadership in STEM education."/>
    <n v="31"/>
  </r>
  <r>
    <s v="Combination 79"/>
    <s v="gpt-3.5-turbo"/>
    <n v="25"/>
    <n v="0.5"/>
    <x v="2"/>
    <x v="0"/>
    <s v="Experienced 3rd year computer science student proficient in full stack web development, AI, machine learning. Skilled in Python"/>
    <n v="18"/>
  </r>
  <r>
    <s v="Combination 80"/>
    <s v="gpt-4-turbo"/>
    <n v="25"/>
    <n v="0.5"/>
    <x v="2"/>
    <x v="0"/>
    <s v="As a 3rd year computer science student, I specialize in full stack development, AI, and machine learning, with proficiency"/>
    <n v="19"/>
  </r>
  <r>
    <s v="Combination 81"/>
    <s v="gpt-3.5-turbo"/>
    <n v="50"/>
    <n v="0.5"/>
    <x v="2"/>
    <x v="0"/>
    <s v="Skilled 3rd year computer science student with expertise in full stack web development, AI, machine learning, and leadership in STEM education initiatives. Proficient in Python, C++, Java, GitHub, PostgreSQL, Unity."/>
    <n v="30"/>
  </r>
  <r>
    <s v="Combination 82"/>
    <s v="gpt-4-turbo"/>
    <n v="50"/>
    <n v="0.5"/>
    <x v="2"/>
    <x v="0"/>
    <s v="Third-year computer science student skilled in full stack development, AI, and machine learning. Proficient in Python, C++, Java, and various tools. Experienced in leading STEM education initiatives."/>
    <n v="27"/>
  </r>
  <r>
    <s v="Combination 83"/>
    <s v="gpt-3.5-turbo"/>
    <n v="100"/>
    <n v="0.5"/>
    <x v="2"/>
    <x v="0"/>
    <s v="Experienced 3rd-year computer science student proficient in full-stack web development, AI, machine learning, and multiple programming languages. Skilled in STEM education and effective communication."/>
    <n v="24"/>
  </r>
  <r>
    <s v="Combination 84"/>
    <s v="gpt-4-turbo"/>
    <n v="100"/>
    <n v="0.5"/>
    <x v="2"/>
    <x v="0"/>
    <s v="Third-year computer science student skilled in full stack development, AI, and machine learning, with expertise in Python, C++, Java, and various technical tools. Experienced in leading STEM initiatives."/>
    <n v="28"/>
  </r>
  <r>
    <s v="Combination 85"/>
    <s v="gpt-3.5-turbo"/>
    <n v="25"/>
    <n v="1"/>
    <x v="2"/>
    <x v="0"/>
    <s v="Experienced 3rd year computer science student proficient in full stack web dev, AI, ML, Python, C++, Java"/>
    <n v="17"/>
  </r>
  <r>
    <s v="Combination 86"/>
    <s v="gpt-4-turbo"/>
    <n v="25"/>
    <n v="1"/>
    <x v="2"/>
    <x v="0"/>
    <s v="Third-year computer science student skilled in full stack development, AI, and machine learning, with experience in Python, C++, Java"/>
    <n v="19"/>
  </r>
  <r>
    <s v="Combination 87"/>
    <s v="gpt-3.5-turbo"/>
    <n v="50"/>
    <n v="1"/>
    <x v="2"/>
    <x v="0"/>
    <s v="3rd year computer science student experienced in full stack web dev, AI, ML, proficient in Python, C++, Java, GitHub, PostgreSQL, Unity. Skilled in communication and leading STEM education initiatives."/>
    <n v="29"/>
  </r>
  <r>
    <s v="Combination 88"/>
    <s v="gpt-4-turbo"/>
    <n v="50"/>
    <n v="1"/>
    <x v="2"/>
    <x v="0"/>
    <s v="Third-year computer science student with expertise in full stack development, AI, and machine learning. Skilled in Python, C++, Java, and various technical tools. Experienced in leading STEM educational projects."/>
    <n v="29"/>
  </r>
  <r>
    <s v="Combination 89"/>
    <s v="gpt-3.5-turbo"/>
    <n v="100"/>
    <n v="1"/>
    <x v="2"/>
    <x v="0"/>
    <s v="Experienced 3rd-year computer science student proficient in full stack web development, AI, ML, Python, C++, Java, GitHub, PostgreSQL, Unity. Skilled in communication and leading STEM education initiatives."/>
    <n v="27"/>
  </r>
  <r>
    <s v="Combination 90"/>
    <s v="gpt-4-turbo"/>
    <n v="100"/>
    <n v="1"/>
    <x v="2"/>
    <x v="0"/>
    <s v="As a 3rd year computer science student, I excel in full stack development, AI, and machine learning, with proficiency in Python, C++, Java, and various technical tools."/>
    <n v="27"/>
  </r>
  <r>
    <s v="Combination 91"/>
    <s v="gpt-3.5-turbo"/>
    <n v="25"/>
    <n v="0"/>
    <x v="2"/>
    <x v="1"/>
    <s v="I am a proficient 3rd year computer science student with expertise in full stack web development, AI, and machine learning,"/>
    <n v="20"/>
  </r>
  <r>
    <s v="Combination 92"/>
    <s v="gpt-4-turbo"/>
    <n v="25"/>
    <n v="0"/>
    <x v="2"/>
    <x v="1"/>
    <s v="As a 3rd year computer science student with expertise in full stack web development, AI, and machine learning, I am"/>
    <n v="20"/>
  </r>
  <r>
    <s v="Combination 93"/>
    <s v="gpt-3.5-turbo"/>
    <n v="50"/>
    <n v="0"/>
    <x v="2"/>
    <x v="1"/>
    <s v="I am a proficient 3rd year computer science student with expertise in full stack web development, AI, and machine learning, proficient in languages like Python, C++, and Java, and tools like GitHub, PostgreSQL, and Unity. I have experience in"/>
    <n v="39"/>
  </r>
  <r>
    <s v="Combination 94"/>
    <s v="gpt-4-turbo"/>
    <n v="50"/>
    <n v="0"/>
    <x v="2"/>
    <x v="1"/>
    <s v="As a 3rd year computer science student with expertise in full stack web development, AI, and machine learning, I am proficient in Python, C++, and Java, and familiar with tools like GitHub, PostgreSQL, and Unity. My experience includes leading"/>
    <n v="39"/>
  </r>
  <r>
    <s v="Combination 95"/>
    <s v="gpt-3.5-turbo"/>
    <n v="100"/>
    <n v="0"/>
    <x v="2"/>
    <x v="1"/>
    <s v="I am a proficient 3rd year computer science student with expertise in full stack web development, AI, and machine learning, proficient in Python, C++, and Java, and skilled in tools like GitHub, PostgreSQL, and Unity. I have experience in academic and personal projects, and have led STEM education initiatives, enhancing my communication and problem-solving abilities."/>
    <n v="55"/>
  </r>
  <r>
    <s v="Combination 96"/>
    <s v="gpt-4-turbo"/>
    <n v="100"/>
    <n v="0"/>
    <x v="2"/>
    <x v="1"/>
    <s v="As a 3rd year computer science student with expertise in full stack web development, AI, and machine learning, I possess a strong command of programming languages like Python, C++, and Java, along with technical tools such as GitHub, PostgreSQL, and Unity. My experience extends from academic and personal projects to leading STEM education initiatives, enhancing my communication skills and ability to inspire creativity and problem-solving in others."/>
    <n v="67"/>
  </r>
  <r>
    <s v="Combination 97"/>
    <s v="gpt-3.5-turbo"/>
    <n v="25"/>
    <n v="0.5"/>
    <x v="2"/>
    <x v="1"/>
    <s v="I am a proficient 3rd year computer science student with expertise in full stack web development, AI, and machine learning,"/>
    <n v="20"/>
  </r>
  <r>
    <s v="Combination 98"/>
    <s v="gpt-4-turbo"/>
    <n v="25"/>
    <n v="0.5"/>
    <x v="2"/>
    <x v="1"/>
    <s v="As a 3rd year computer science student with expertise in full stack web development, AI, and machine learning, I am"/>
    <n v="20"/>
  </r>
  <r>
    <s v="Combination 99"/>
    <s v="gpt-3.5-turbo"/>
    <n v="50"/>
    <n v="0.5"/>
    <x v="2"/>
    <x v="1"/>
    <s v="I am a 3rd year computer science student with expertise in full stack web development, AI, and machine learning, proficient in languages like Python, C++, and Java, and tools like GitHub, PostgreSQL, and Unity. I have experience in academic"/>
    <n v="39"/>
  </r>
  <r>
    <s v="Combination 100"/>
    <s v="gpt-4-turbo"/>
    <n v="50"/>
    <n v="0.5"/>
    <x v="2"/>
    <x v="1"/>
    <s v="As a 3rd year computer science student, I specialize in full stack web development, AI, and machine learning, with proficiency in Python, C++, Java, GitHub, PostgreSQL, and Unity through various academic and personal projects. I have also led"/>
    <n v="38"/>
  </r>
  <r>
    <s v="Combination 101"/>
    <s v="gpt-3.5-turbo"/>
    <n v="100"/>
    <n v="0.5"/>
    <x v="2"/>
    <x v="1"/>
    <s v="I am a 3rd year computer science student proficient in full stack web development, AI, and machine learning, with skills in Python, C++, and Java, as well as tools like GitHub and PostgreSQL. I have experience leading STEM education initiatives, enhancing my communication and problem-solving abilities."/>
    <n v="46"/>
  </r>
  <r>
    <s v="Combination 102"/>
    <s v="gpt-4-turbo"/>
    <n v="100"/>
    <n v="0.5"/>
    <x v="2"/>
    <x v="1"/>
    <s v="As a 3rd year computer science student with expertise in full stack web development, AI, and machine learning, I am proficient in programming languages like Python, C++, and Java, and tools such as GitHub, PostgreSQL, and Unity. My experience includes leading STEM education initiatives and managing both academic and personal projects, enhancing my communication skills and ability to promote creativity and problem-solving in teams."/>
    <n v="64"/>
  </r>
  <r>
    <s v="Combination 103"/>
    <s v="gpt-3.5-turbo"/>
    <n v="25"/>
    <n v="1"/>
    <x v="2"/>
    <x v="1"/>
    <s v="I am a proficient 3rd year computer science student specializing in full stack web development, AI, and machine learning with skills"/>
    <n v="21"/>
  </r>
  <r>
    <s v="Combination 104"/>
    <s v="gpt-4-turbo"/>
    <n v="25"/>
    <n v="1"/>
    <x v="2"/>
    <x v="1"/>
    <s v="As a 3rd year computer science student proficient in full stack web development, AI, and machine learning, I possess a"/>
    <n v="20"/>
  </r>
  <r>
    <s v="Combination 105"/>
    <s v="gpt-3.5-turbo"/>
    <n v="50"/>
    <n v="1"/>
    <x v="2"/>
    <x v="1"/>
    <s v="A proficient 3rd year computer science student with expertise in full stack web development, AI, and machine learning, proficient in Python, C++, and Java alongside tools like GitHub, PostgreSQL, and Unity. Experienced in academic and personal projects and skilled in"/>
    <n v="40"/>
  </r>
  <r>
    <s v="Combination 106"/>
    <s v="gpt-4-turbo"/>
    <n v="50"/>
    <n v="1"/>
    <x v="2"/>
    <x v="1"/>
    <s v="As a 3rd year computer science student, I possess expertise in full stack web development, AI, and machine learning, with proficiency in Python, C++, Java, GitHub, PostgreSQL, and Unity, developed through both academic and personal projects. My"/>
    <n v="37"/>
  </r>
  <r>
    <s v="Combination 107"/>
    <s v="gpt-3.5-turbo"/>
    <n v="100"/>
    <n v="1"/>
    <x v="2"/>
    <x v="1"/>
    <s v="I am a seasoned 3rd year computer science student proficient in full stack web development, AI, and machine learning, with a diverse skill set encompassing various programming languages and technical tools. Alongside academic and personal project experience, my passion for leading STEM education initiatives has further refined my communication and problem-solving abilities."/>
    <n v="52"/>
  </r>
  <r>
    <s v="Combination 108"/>
    <s v="gpt-4-turbo"/>
    <n v="100"/>
    <n v="1"/>
    <x v="2"/>
    <x v="1"/>
    <s v="As a proficient 3rd year computer science student specializing in full stack web development, AI, and machine machine learning, I possess a deep understanding of multiple programming languages like Python, C++, and Java, along with technical tools such as GitHub, PostgreSQL, and Unity. My experience includes leading STEM education initiatives and working on both academic and personal projects, enhancing my capacity to effectively communicate complex ideas and promote creativity and problem-solving in team settings."/>
    <n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2" firstHeaderRow="1" firstDataRow="1" firstDataCol="1"/>
  <pivotFields count="8">
    <pivotField showAll="0"/>
    <pivotField showAll="0"/>
    <pivotField showAll="0"/>
    <pivotField showAll="0"/>
    <pivotField axis="axisRow" showAll="0">
      <items count="4">
        <item x="0"/>
        <item x="1"/>
        <item x="2"/>
        <item t="default"/>
      </items>
    </pivotField>
    <pivotField axis="axisRow" showAll="0">
      <items count="3">
        <item x="1"/>
        <item x="0"/>
        <item t="default"/>
      </items>
    </pivotField>
    <pivotField showAll="0"/>
    <pivotField dataField="1" showAll="0"/>
  </pivotFields>
  <rowFields count="2">
    <field x="5"/>
    <field x="4"/>
  </rowFields>
  <rowItems count="9">
    <i>
      <x/>
    </i>
    <i r="1">
      <x/>
    </i>
    <i r="1">
      <x v="1"/>
    </i>
    <i r="1">
      <x v="2"/>
    </i>
    <i>
      <x v="1"/>
    </i>
    <i r="1">
      <x/>
    </i>
    <i r="1">
      <x v="1"/>
    </i>
    <i r="1">
      <x v="2"/>
    </i>
    <i t="grand">
      <x/>
    </i>
  </rowItems>
  <colItems count="1">
    <i/>
  </colItems>
  <dataFields count="1">
    <dataField name="Max of Word Count" fld="7" subtotal="max"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A3" sqref="A3"/>
    </sheetView>
  </sheetViews>
  <sheetFormatPr defaultRowHeight="14.4" x14ac:dyDescent="0.3"/>
  <cols>
    <col min="1" max="1" width="65.5546875" bestFit="1" customWidth="1"/>
    <col min="2" max="2" width="17.77734375" bestFit="1" customWidth="1"/>
  </cols>
  <sheetData>
    <row r="3" spans="1:2" x14ac:dyDescent="0.3">
      <c r="A3" s="2" t="s">
        <v>220</v>
      </c>
      <c r="B3" t="s">
        <v>222</v>
      </c>
    </row>
    <row r="4" spans="1:2" x14ac:dyDescent="0.3">
      <c r="A4" s="3" t="s">
        <v>47</v>
      </c>
      <c r="B4" s="5">
        <v>74</v>
      </c>
    </row>
    <row r="5" spans="1:2" x14ac:dyDescent="0.3">
      <c r="A5" s="4" t="s">
        <v>10</v>
      </c>
      <c r="B5" s="5">
        <v>67</v>
      </c>
    </row>
    <row r="6" spans="1:2" x14ac:dyDescent="0.3">
      <c r="A6" s="4" t="s">
        <v>83</v>
      </c>
      <c r="B6" s="5">
        <v>62</v>
      </c>
    </row>
    <row r="7" spans="1:2" x14ac:dyDescent="0.3">
      <c r="A7" s="4" t="s">
        <v>154</v>
      </c>
      <c r="B7" s="5">
        <v>74</v>
      </c>
    </row>
    <row r="8" spans="1:2" x14ac:dyDescent="0.3">
      <c r="A8" s="3" t="s">
        <v>11</v>
      </c>
      <c r="B8" s="5">
        <v>41</v>
      </c>
    </row>
    <row r="9" spans="1:2" x14ac:dyDescent="0.3">
      <c r="A9" s="4" t="s">
        <v>10</v>
      </c>
      <c r="B9" s="5">
        <v>41</v>
      </c>
    </row>
    <row r="10" spans="1:2" x14ac:dyDescent="0.3">
      <c r="A10" s="4" t="s">
        <v>83</v>
      </c>
      <c r="B10" s="5">
        <v>32</v>
      </c>
    </row>
    <row r="11" spans="1:2" x14ac:dyDescent="0.3">
      <c r="A11" s="4" t="s">
        <v>154</v>
      </c>
      <c r="B11" s="5">
        <v>31</v>
      </c>
    </row>
    <row r="12" spans="1:2" x14ac:dyDescent="0.3">
      <c r="A12" s="3" t="s">
        <v>221</v>
      </c>
      <c r="B12" s="5">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abSelected="1" topLeftCell="A42" zoomScale="95" workbookViewId="0">
      <selection activeCell="G48" sqref="G48"/>
    </sheetView>
  </sheetViews>
  <sheetFormatPr defaultRowHeight="14.4" x14ac:dyDescent="0.3"/>
  <cols>
    <col min="1" max="1" width="13" customWidth="1"/>
    <col min="2" max="2" width="11.88671875" bestFit="1" customWidth="1"/>
    <col min="3" max="3" width="10.77734375" bestFit="1" customWidth="1"/>
    <col min="4" max="4" width="11.5546875" bestFit="1" customWidth="1"/>
    <col min="5" max="5" width="18.5546875" customWidth="1"/>
    <col min="6" max="6" width="20.44140625" customWidth="1"/>
    <col min="7" max="7" width="30.109375" customWidth="1"/>
    <col min="8" max="8" width="10.88671875" bestFit="1" customWidth="1"/>
    <col min="10" max="10" width="9.109375" style="7" customWidth="1"/>
    <col min="11" max="19" width="8.88671875" style="7"/>
  </cols>
  <sheetData>
    <row r="1" spans="1:12" ht="28.8" x14ac:dyDescent="0.3">
      <c r="A1" s="1" t="s">
        <v>0</v>
      </c>
      <c r="B1" s="1" t="s">
        <v>1</v>
      </c>
      <c r="C1" s="1" t="s">
        <v>2</v>
      </c>
      <c r="D1" s="1" t="s">
        <v>3</v>
      </c>
      <c r="E1" s="1" t="s">
        <v>4</v>
      </c>
      <c r="F1" s="1" t="s">
        <v>5</v>
      </c>
      <c r="G1" s="1" t="s">
        <v>6</v>
      </c>
      <c r="H1" s="1" t="s">
        <v>7</v>
      </c>
      <c r="J1" s="6" t="s">
        <v>230</v>
      </c>
      <c r="K1" s="6" t="s">
        <v>231</v>
      </c>
    </row>
    <row r="2" spans="1:12" ht="72" x14ac:dyDescent="0.3">
      <c r="A2" s="1" t="s">
        <v>8</v>
      </c>
      <c r="B2" s="1" t="s">
        <v>9</v>
      </c>
      <c r="C2" s="1">
        <v>25</v>
      </c>
      <c r="D2" s="1">
        <v>0</v>
      </c>
      <c r="E2" s="1" t="s">
        <v>10</v>
      </c>
      <c r="F2" s="1" t="s">
        <v>11</v>
      </c>
      <c r="G2" s="1" t="s">
        <v>12</v>
      </c>
      <c r="H2" s="1">
        <v>18</v>
      </c>
      <c r="J2" s="8" t="str">
        <f>VLOOKUP(E2, MappingSheet!$A$2:$B$4, 2, FALSE)</f>
        <v>C1</v>
      </c>
      <c r="K2" s="8" t="str">
        <f>VLOOKUP(F2, MappingSheet!$D$2:$E$4, 2, FALSE)</f>
        <v>P1</v>
      </c>
      <c r="L2" s="7" t="str">
        <f>J2 &amp; "_" &amp; K2</f>
        <v>C1_P1</v>
      </c>
    </row>
    <row r="3" spans="1:12" ht="72" x14ac:dyDescent="0.3">
      <c r="A3" s="1" t="s">
        <v>13</v>
      </c>
      <c r="B3" s="1" t="s">
        <v>14</v>
      </c>
      <c r="C3" s="1">
        <v>25</v>
      </c>
      <c r="D3" s="1">
        <v>0</v>
      </c>
      <c r="E3" s="1" t="s">
        <v>10</v>
      </c>
      <c r="F3" s="1" t="s">
        <v>11</v>
      </c>
      <c r="G3" s="1" t="s">
        <v>15</v>
      </c>
      <c r="H3" s="1">
        <v>19</v>
      </c>
      <c r="J3" s="8" t="str">
        <f>VLOOKUP(E3, MappingSheet!$A$2:$B$4, 2, FALSE)</f>
        <v>C1</v>
      </c>
      <c r="K3" s="8" t="str">
        <f>VLOOKUP(F3, MappingSheet!$D$2:$E$4, 2, FALSE)</f>
        <v>P1</v>
      </c>
      <c r="L3" s="7" t="str">
        <f t="shared" ref="L3:L66" si="0">J3 &amp; "_" &amp; K3</f>
        <v>C1_P1</v>
      </c>
    </row>
    <row r="4" spans="1:12" ht="100.8" x14ac:dyDescent="0.3">
      <c r="A4" s="1" t="s">
        <v>16</v>
      </c>
      <c r="B4" s="1" t="s">
        <v>9</v>
      </c>
      <c r="C4" s="1">
        <v>50</v>
      </c>
      <c r="D4" s="1">
        <v>0</v>
      </c>
      <c r="E4" s="1" t="s">
        <v>10</v>
      </c>
      <c r="F4" s="1" t="s">
        <v>11</v>
      </c>
      <c r="G4" s="1" t="s">
        <v>17</v>
      </c>
      <c r="H4" s="1">
        <v>30</v>
      </c>
      <c r="J4" s="8" t="str">
        <f>VLOOKUP(E4, MappingSheet!$A$2:$B$4, 2, FALSE)</f>
        <v>C1</v>
      </c>
      <c r="K4" s="8" t="str">
        <f>VLOOKUP(F4, MappingSheet!$D$2:$E$4, 2, FALSE)</f>
        <v>P1</v>
      </c>
      <c r="L4" s="7" t="str">
        <f t="shared" si="0"/>
        <v>C1_P1</v>
      </c>
    </row>
    <row r="5" spans="1:12" ht="100.8" x14ac:dyDescent="0.3">
      <c r="A5" s="1" t="s">
        <v>18</v>
      </c>
      <c r="B5" s="1" t="s">
        <v>14</v>
      </c>
      <c r="C5" s="1">
        <v>50</v>
      </c>
      <c r="D5" s="1">
        <v>0</v>
      </c>
      <c r="E5" s="1" t="s">
        <v>10</v>
      </c>
      <c r="F5" s="1" t="s">
        <v>11</v>
      </c>
      <c r="G5" s="1" t="s">
        <v>19</v>
      </c>
      <c r="H5" s="1">
        <v>33</v>
      </c>
      <c r="J5" s="8" t="str">
        <f>VLOOKUP(E5, MappingSheet!$A$2:$B$4, 2, FALSE)</f>
        <v>C1</v>
      </c>
      <c r="K5" s="8" t="str">
        <f>VLOOKUP(F5, MappingSheet!$D$2:$E$4, 2, FALSE)</f>
        <v>P1</v>
      </c>
      <c r="L5" s="7" t="str">
        <f t="shared" si="0"/>
        <v>C1_P1</v>
      </c>
    </row>
    <row r="6" spans="1:12" ht="100.8" x14ac:dyDescent="0.3">
      <c r="A6" s="1" t="s">
        <v>20</v>
      </c>
      <c r="B6" s="1" t="s">
        <v>9</v>
      </c>
      <c r="C6" s="1">
        <v>100</v>
      </c>
      <c r="D6" s="1">
        <v>0</v>
      </c>
      <c r="E6" s="1" t="s">
        <v>10</v>
      </c>
      <c r="F6" s="1" t="s">
        <v>11</v>
      </c>
      <c r="G6" s="1" t="s">
        <v>17</v>
      </c>
      <c r="H6" s="1">
        <v>30</v>
      </c>
      <c r="J6" s="8" t="str">
        <f>VLOOKUP(E6, MappingSheet!$A$2:$B$4, 2, FALSE)</f>
        <v>C1</v>
      </c>
      <c r="K6" s="8" t="str">
        <f>VLOOKUP(F6, MappingSheet!$D$2:$E$4, 2, FALSE)</f>
        <v>P1</v>
      </c>
      <c r="L6" s="7" t="str">
        <f t="shared" si="0"/>
        <v>C1_P1</v>
      </c>
    </row>
    <row r="7" spans="1:12" ht="100.8" x14ac:dyDescent="0.3">
      <c r="A7" s="1" t="s">
        <v>21</v>
      </c>
      <c r="B7" s="1" t="s">
        <v>14</v>
      </c>
      <c r="C7" s="1">
        <v>100</v>
      </c>
      <c r="D7" s="1">
        <v>0</v>
      </c>
      <c r="E7" s="1" t="s">
        <v>10</v>
      </c>
      <c r="F7" s="1" t="s">
        <v>11</v>
      </c>
      <c r="G7" s="1" t="s">
        <v>19</v>
      </c>
      <c r="H7" s="1">
        <v>33</v>
      </c>
      <c r="J7" s="8" t="str">
        <f>VLOOKUP(E7, MappingSheet!$A$2:$B$4, 2, FALSE)</f>
        <v>C1</v>
      </c>
      <c r="K7" s="8" t="str">
        <f>VLOOKUP(F7, MappingSheet!$D$2:$E$4, 2, FALSE)</f>
        <v>P1</v>
      </c>
      <c r="L7" s="7" t="str">
        <f t="shared" si="0"/>
        <v>C1_P1</v>
      </c>
    </row>
    <row r="8" spans="1:12" ht="72" x14ac:dyDescent="0.3">
      <c r="A8" s="1" t="s">
        <v>22</v>
      </c>
      <c r="B8" s="1" t="s">
        <v>9</v>
      </c>
      <c r="C8" s="1">
        <v>25</v>
      </c>
      <c r="D8" s="1">
        <v>0.5</v>
      </c>
      <c r="E8" s="1" t="s">
        <v>10</v>
      </c>
      <c r="F8" s="1" t="s">
        <v>11</v>
      </c>
      <c r="G8" s="1" t="s">
        <v>23</v>
      </c>
      <c r="H8" s="1">
        <v>18</v>
      </c>
      <c r="J8" s="8" t="str">
        <f>VLOOKUP(E8, MappingSheet!$A$2:$B$4, 2, FALSE)</f>
        <v>C1</v>
      </c>
      <c r="K8" s="8" t="str">
        <f>VLOOKUP(F8, MappingSheet!$D$2:$E$4, 2, FALSE)</f>
        <v>P1</v>
      </c>
      <c r="L8" s="7" t="str">
        <f t="shared" si="0"/>
        <v>C1_P1</v>
      </c>
    </row>
    <row r="9" spans="1:12" ht="72" x14ac:dyDescent="0.3">
      <c r="A9" s="1" t="s">
        <v>24</v>
      </c>
      <c r="B9" s="1" t="s">
        <v>14</v>
      </c>
      <c r="C9" s="1">
        <v>25</v>
      </c>
      <c r="D9" s="1">
        <v>0.5</v>
      </c>
      <c r="E9" s="1" t="s">
        <v>10</v>
      </c>
      <c r="F9" s="1" t="s">
        <v>11</v>
      </c>
      <c r="G9" s="1" t="s">
        <v>25</v>
      </c>
      <c r="H9" s="1">
        <v>19</v>
      </c>
      <c r="J9" s="8" t="str">
        <f>VLOOKUP(E9, MappingSheet!$A$2:$B$4, 2, FALSE)</f>
        <v>C1</v>
      </c>
      <c r="K9" s="8" t="str">
        <f>VLOOKUP(F9, MappingSheet!$D$2:$E$4, 2, FALSE)</f>
        <v>P1</v>
      </c>
      <c r="L9" s="7" t="str">
        <f t="shared" si="0"/>
        <v>C1_P1</v>
      </c>
    </row>
    <row r="10" spans="1:12" ht="100.8" x14ac:dyDescent="0.3">
      <c r="A10" s="1" t="s">
        <v>26</v>
      </c>
      <c r="B10" s="1" t="s">
        <v>9</v>
      </c>
      <c r="C10" s="1">
        <v>50</v>
      </c>
      <c r="D10" s="1">
        <v>0.5</v>
      </c>
      <c r="E10" s="1" t="s">
        <v>10</v>
      </c>
      <c r="F10" s="1" t="s">
        <v>11</v>
      </c>
      <c r="G10" s="1" t="s">
        <v>27</v>
      </c>
      <c r="H10" s="1">
        <v>29</v>
      </c>
      <c r="J10" s="8" t="str">
        <f>VLOOKUP(E10, MappingSheet!$A$2:$B$4, 2, FALSE)</f>
        <v>C1</v>
      </c>
      <c r="K10" s="8" t="str">
        <f>VLOOKUP(F10, MappingSheet!$D$2:$E$4, 2, FALSE)</f>
        <v>P1</v>
      </c>
      <c r="L10" s="7" t="str">
        <f t="shared" si="0"/>
        <v>C1_P1</v>
      </c>
    </row>
    <row r="11" spans="1:12" ht="115.2" x14ac:dyDescent="0.3">
      <c r="A11" s="1" t="s">
        <v>28</v>
      </c>
      <c r="B11" s="1" t="s">
        <v>14</v>
      </c>
      <c r="C11" s="1">
        <v>50</v>
      </c>
      <c r="D11" s="1">
        <v>0.5</v>
      </c>
      <c r="E11" s="1" t="s">
        <v>10</v>
      </c>
      <c r="F11" s="1" t="s">
        <v>11</v>
      </c>
      <c r="G11" s="1" t="s">
        <v>29</v>
      </c>
      <c r="H11" s="1">
        <v>38</v>
      </c>
      <c r="J11" s="8" t="str">
        <f>VLOOKUP(E11, MappingSheet!$A$2:$B$4, 2, FALSE)</f>
        <v>C1</v>
      </c>
      <c r="K11" s="8" t="str">
        <f>VLOOKUP(F11, MappingSheet!$D$2:$E$4, 2, FALSE)</f>
        <v>P1</v>
      </c>
      <c r="L11" s="7" t="str">
        <f t="shared" si="0"/>
        <v>C1_P1</v>
      </c>
    </row>
    <row r="12" spans="1:12" ht="100.8" x14ac:dyDescent="0.3">
      <c r="A12" s="1" t="s">
        <v>30</v>
      </c>
      <c r="B12" s="1" t="s">
        <v>9</v>
      </c>
      <c r="C12" s="1">
        <v>100</v>
      </c>
      <c r="D12" s="1">
        <v>0.5</v>
      </c>
      <c r="E12" s="1" t="s">
        <v>10</v>
      </c>
      <c r="F12" s="1" t="s">
        <v>11</v>
      </c>
      <c r="G12" s="1" t="s">
        <v>31</v>
      </c>
      <c r="H12" s="1">
        <v>30</v>
      </c>
      <c r="J12" s="8" t="str">
        <f>VLOOKUP(E12, MappingSheet!$A$2:$B$4, 2, FALSE)</f>
        <v>C1</v>
      </c>
      <c r="K12" s="8" t="str">
        <f>VLOOKUP(F12, MappingSheet!$D$2:$E$4, 2, FALSE)</f>
        <v>P1</v>
      </c>
      <c r="L12" s="7" t="str">
        <f t="shared" si="0"/>
        <v>C1_P1</v>
      </c>
    </row>
    <row r="13" spans="1:12" ht="100.8" x14ac:dyDescent="0.3">
      <c r="A13" s="1" t="s">
        <v>32</v>
      </c>
      <c r="B13" s="1" t="s">
        <v>14</v>
      </c>
      <c r="C13" s="1">
        <v>100</v>
      </c>
      <c r="D13" s="1">
        <v>0.5</v>
      </c>
      <c r="E13" s="1" t="s">
        <v>10</v>
      </c>
      <c r="F13" s="1" t="s">
        <v>11</v>
      </c>
      <c r="G13" s="1" t="s">
        <v>33</v>
      </c>
      <c r="H13" s="1">
        <v>31</v>
      </c>
      <c r="J13" s="8" t="str">
        <f>VLOOKUP(E13, MappingSheet!$A$2:$B$4, 2, FALSE)</f>
        <v>C1</v>
      </c>
      <c r="K13" s="8" t="str">
        <f>VLOOKUP(F13, MappingSheet!$D$2:$E$4, 2, FALSE)</f>
        <v>P1</v>
      </c>
      <c r="L13" s="7" t="str">
        <f t="shared" si="0"/>
        <v>C1_P1</v>
      </c>
    </row>
    <row r="14" spans="1:12" ht="72" x14ac:dyDescent="0.3">
      <c r="A14" s="1" t="s">
        <v>34</v>
      </c>
      <c r="B14" s="1" t="s">
        <v>9</v>
      </c>
      <c r="C14" s="1">
        <v>25</v>
      </c>
      <c r="D14" s="1">
        <v>1</v>
      </c>
      <c r="E14" s="1" t="s">
        <v>10</v>
      </c>
      <c r="F14" s="1" t="s">
        <v>11</v>
      </c>
      <c r="G14" s="1" t="s">
        <v>35</v>
      </c>
      <c r="H14" s="1">
        <v>19</v>
      </c>
      <c r="J14" s="8" t="str">
        <f>VLOOKUP(E14, MappingSheet!$A$2:$B$4, 2, FALSE)</f>
        <v>C1</v>
      </c>
      <c r="K14" s="8" t="str">
        <f>VLOOKUP(F14, MappingSheet!$D$2:$E$4, 2, FALSE)</f>
        <v>P1</v>
      </c>
      <c r="L14" s="7" t="str">
        <f t="shared" si="0"/>
        <v>C1_P1</v>
      </c>
    </row>
    <row r="15" spans="1:12" ht="72" x14ac:dyDescent="0.3">
      <c r="A15" s="1" t="s">
        <v>36</v>
      </c>
      <c r="B15" s="1" t="s">
        <v>14</v>
      </c>
      <c r="C15" s="1">
        <v>25</v>
      </c>
      <c r="D15" s="1">
        <v>1</v>
      </c>
      <c r="E15" s="1" t="s">
        <v>10</v>
      </c>
      <c r="F15" s="1" t="s">
        <v>11</v>
      </c>
      <c r="G15" s="1" t="s">
        <v>37</v>
      </c>
      <c r="H15" s="1">
        <v>19</v>
      </c>
      <c r="J15" s="8" t="str">
        <f>VLOOKUP(E15, MappingSheet!$A$2:$B$4, 2, FALSE)</f>
        <v>C1</v>
      </c>
      <c r="K15" s="8" t="str">
        <f>VLOOKUP(F15, MappingSheet!$D$2:$E$4, 2, FALSE)</f>
        <v>P1</v>
      </c>
      <c r="L15" s="7" t="str">
        <f t="shared" si="0"/>
        <v>C1_P1</v>
      </c>
    </row>
    <row r="16" spans="1:12" ht="100.8" x14ac:dyDescent="0.3">
      <c r="A16" s="1" t="s">
        <v>38</v>
      </c>
      <c r="B16" s="1" t="s">
        <v>9</v>
      </c>
      <c r="C16" s="1">
        <v>50</v>
      </c>
      <c r="D16" s="1">
        <v>1</v>
      </c>
      <c r="E16" s="1" t="s">
        <v>10</v>
      </c>
      <c r="F16" s="1" t="s">
        <v>11</v>
      </c>
      <c r="G16" s="1" t="s">
        <v>39</v>
      </c>
      <c r="H16" s="1">
        <v>28</v>
      </c>
      <c r="J16" s="8" t="str">
        <f>VLOOKUP(E16, MappingSheet!$A$2:$B$4, 2, FALSE)</f>
        <v>C1</v>
      </c>
      <c r="K16" s="8" t="str">
        <f>VLOOKUP(F16, MappingSheet!$D$2:$E$4, 2, FALSE)</f>
        <v>P1</v>
      </c>
      <c r="L16" s="7" t="str">
        <f t="shared" si="0"/>
        <v>C1_P1</v>
      </c>
    </row>
    <row r="17" spans="1:12" ht="100.8" x14ac:dyDescent="0.3">
      <c r="A17" s="1" t="s">
        <v>40</v>
      </c>
      <c r="B17" s="1" t="s">
        <v>14</v>
      </c>
      <c r="C17" s="1">
        <v>50</v>
      </c>
      <c r="D17" s="1">
        <v>1</v>
      </c>
      <c r="E17" s="1" t="s">
        <v>10</v>
      </c>
      <c r="F17" s="1" t="s">
        <v>11</v>
      </c>
      <c r="G17" s="1" t="s">
        <v>41</v>
      </c>
      <c r="H17" s="1">
        <v>28</v>
      </c>
      <c r="J17" s="8" t="str">
        <f>VLOOKUP(E17, MappingSheet!$A$2:$B$4, 2, FALSE)</f>
        <v>C1</v>
      </c>
      <c r="K17" s="8" t="str">
        <f>VLOOKUP(F17, MappingSheet!$D$2:$E$4, 2, FALSE)</f>
        <v>P1</v>
      </c>
      <c r="L17" s="7" t="str">
        <f t="shared" si="0"/>
        <v>C1_P1</v>
      </c>
    </row>
    <row r="18" spans="1:12" ht="100.8" x14ac:dyDescent="0.3">
      <c r="A18" s="1" t="s">
        <v>42</v>
      </c>
      <c r="B18" s="1" t="s">
        <v>9</v>
      </c>
      <c r="C18" s="1">
        <v>100</v>
      </c>
      <c r="D18" s="1">
        <v>1</v>
      </c>
      <c r="E18" s="1" t="s">
        <v>10</v>
      </c>
      <c r="F18" s="1" t="s">
        <v>11</v>
      </c>
      <c r="G18" s="1" t="s">
        <v>43</v>
      </c>
      <c r="H18" s="1">
        <v>28</v>
      </c>
      <c r="J18" s="8" t="str">
        <f>VLOOKUP(E18, MappingSheet!$A$2:$B$4, 2, FALSE)</f>
        <v>C1</v>
      </c>
      <c r="K18" s="8" t="str">
        <f>VLOOKUP(F18, MappingSheet!$D$2:$E$4, 2, FALSE)</f>
        <v>P1</v>
      </c>
      <c r="L18" s="7" t="str">
        <f t="shared" si="0"/>
        <v>C1_P1</v>
      </c>
    </row>
    <row r="19" spans="1:12" ht="129.6" x14ac:dyDescent="0.3">
      <c r="A19" s="1" t="s">
        <v>44</v>
      </c>
      <c r="B19" s="1" t="s">
        <v>14</v>
      </c>
      <c r="C19" s="1">
        <v>100</v>
      </c>
      <c r="D19" s="1">
        <v>1</v>
      </c>
      <c r="E19" s="1" t="s">
        <v>10</v>
      </c>
      <c r="F19" s="1" t="s">
        <v>11</v>
      </c>
      <c r="G19" s="1" t="s">
        <v>45</v>
      </c>
      <c r="H19" s="1">
        <v>41</v>
      </c>
      <c r="J19" s="8" t="str">
        <f>VLOOKUP(E19, MappingSheet!$A$2:$B$4, 2, FALSE)</f>
        <v>C1</v>
      </c>
      <c r="K19" s="8" t="str">
        <f>VLOOKUP(F19, MappingSheet!$D$2:$E$4, 2, FALSE)</f>
        <v>P1</v>
      </c>
      <c r="L19" s="7" t="str">
        <f t="shared" si="0"/>
        <v>C1_P1</v>
      </c>
    </row>
    <row r="20" spans="1:12" ht="72" x14ac:dyDescent="0.3">
      <c r="A20" s="1" t="s">
        <v>46</v>
      </c>
      <c r="B20" s="1" t="s">
        <v>9</v>
      </c>
      <c r="C20" s="1">
        <v>25</v>
      </c>
      <c r="D20" s="1">
        <v>0</v>
      </c>
      <c r="E20" s="1" t="s">
        <v>10</v>
      </c>
      <c r="F20" s="1" t="s">
        <v>47</v>
      </c>
      <c r="G20" s="1" t="s">
        <v>48</v>
      </c>
      <c r="H20" s="1">
        <v>20</v>
      </c>
      <c r="J20" s="8" t="str">
        <f>VLOOKUP(E20, MappingSheet!$A$2:$B$4, 2, FALSE)</f>
        <v>C1</v>
      </c>
      <c r="K20" s="8" t="str">
        <f>VLOOKUP(F20, MappingSheet!$D$2:$E$4, 2, FALSE)</f>
        <v>P2</v>
      </c>
      <c r="L20" s="7" t="str">
        <f t="shared" si="0"/>
        <v>C1_P2</v>
      </c>
    </row>
    <row r="21" spans="1:12" ht="72" x14ac:dyDescent="0.3">
      <c r="A21" s="1" t="s">
        <v>49</v>
      </c>
      <c r="B21" s="1" t="s">
        <v>14</v>
      </c>
      <c r="C21" s="1">
        <v>25</v>
      </c>
      <c r="D21" s="1">
        <v>0</v>
      </c>
      <c r="E21" s="1" t="s">
        <v>10</v>
      </c>
      <c r="F21" s="1" t="s">
        <v>47</v>
      </c>
      <c r="G21" s="1" t="s">
        <v>50</v>
      </c>
      <c r="H21" s="1">
        <v>19</v>
      </c>
      <c r="J21" s="8" t="str">
        <f>VLOOKUP(E21, MappingSheet!$A$2:$B$4, 2, FALSE)</f>
        <v>C1</v>
      </c>
      <c r="K21" s="8" t="str">
        <f>VLOOKUP(F21, MappingSheet!$D$2:$E$4, 2, FALSE)</f>
        <v>P2</v>
      </c>
      <c r="L21" s="7" t="str">
        <f t="shared" si="0"/>
        <v>C1_P2</v>
      </c>
    </row>
    <row r="22" spans="1:12" ht="115.2" x14ac:dyDescent="0.3">
      <c r="A22" s="1" t="s">
        <v>51</v>
      </c>
      <c r="B22" s="1" t="s">
        <v>9</v>
      </c>
      <c r="C22" s="1">
        <v>50</v>
      </c>
      <c r="D22" s="1">
        <v>0</v>
      </c>
      <c r="E22" s="1" t="s">
        <v>10</v>
      </c>
      <c r="F22" s="1" t="s">
        <v>47</v>
      </c>
      <c r="G22" s="1" t="s">
        <v>52</v>
      </c>
      <c r="H22" s="1">
        <v>39</v>
      </c>
      <c r="J22" s="8" t="str">
        <f>VLOOKUP(E22, MappingSheet!$A$2:$B$4, 2, FALSE)</f>
        <v>C1</v>
      </c>
      <c r="K22" s="8" t="str">
        <f>VLOOKUP(F22, MappingSheet!$D$2:$E$4, 2, FALSE)</f>
        <v>P2</v>
      </c>
      <c r="L22" s="7" t="str">
        <f t="shared" si="0"/>
        <v>C1_P2</v>
      </c>
    </row>
    <row r="23" spans="1:12" ht="100.8" x14ac:dyDescent="0.3">
      <c r="A23" s="1" t="s">
        <v>53</v>
      </c>
      <c r="B23" s="1" t="s">
        <v>14</v>
      </c>
      <c r="C23" s="1">
        <v>50</v>
      </c>
      <c r="D23" s="1">
        <v>0</v>
      </c>
      <c r="E23" s="1" t="s">
        <v>10</v>
      </c>
      <c r="F23" s="1" t="s">
        <v>47</v>
      </c>
      <c r="G23" s="1" t="s">
        <v>54</v>
      </c>
      <c r="H23" s="1">
        <v>39</v>
      </c>
      <c r="J23" s="8" t="str">
        <f>VLOOKUP(E23, MappingSheet!$A$2:$B$4, 2, FALSE)</f>
        <v>C1</v>
      </c>
      <c r="K23" s="8" t="str">
        <f>VLOOKUP(F23, MappingSheet!$D$2:$E$4, 2, FALSE)</f>
        <v>P2</v>
      </c>
      <c r="L23" s="7" t="str">
        <f t="shared" si="0"/>
        <v>C1_P2</v>
      </c>
    </row>
    <row r="24" spans="1:12" ht="172.8" x14ac:dyDescent="0.3">
      <c r="A24" s="1" t="s">
        <v>55</v>
      </c>
      <c r="B24" s="1" t="s">
        <v>9</v>
      </c>
      <c r="C24" s="1">
        <v>100</v>
      </c>
      <c r="D24" s="1">
        <v>0</v>
      </c>
      <c r="E24" s="1" t="s">
        <v>10</v>
      </c>
      <c r="F24" s="1" t="s">
        <v>47</v>
      </c>
      <c r="G24" s="1" t="s">
        <v>56</v>
      </c>
      <c r="H24" s="1">
        <v>55</v>
      </c>
      <c r="J24" s="8" t="str">
        <f>VLOOKUP(E24, MappingSheet!$A$2:$B$4, 2, FALSE)</f>
        <v>C1</v>
      </c>
      <c r="K24" s="8" t="str">
        <f>VLOOKUP(F24, MappingSheet!$D$2:$E$4, 2, FALSE)</f>
        <v>P2</v>
      </c>
      <c r="L24" s="7" t="str">
        <f t="shared" si="0"/>
        <v>C1_P2</v>
      </c>
    </row>
    <row r="25" spans="1:12" ht="172.8" x14ac:dyDescent="0.3">
      <c r="A25" s="1" t="s">
        <v>57</v>
      </c>
      <c r="B25" s="1" t="s">
        <v>14</v>
      </c>
      <c r="C25" s="1">
        <v>100</v>
      </c>
      <c r="D25" s="1">
        <v>0</v>
      </c>
      <c r="E25" s="1" t="s">
        <v>10</v>
      </c>
      <c r="F25" s="1" t="s">
        <v>47</v>
      </c>
      <c r="G25" s="1" t="s">
        <v>58</v>
      </c>
      <c r="H25" s="1">
        <v>49</v>
      </c>
      <c r="J25" s="8" t="str">
        <f>VLOOKUP(E25, MappingSheet!$A$2:$B$4, 2, FALSE)</f>
        <v>C1</v>
      </c>
      <c r="K25" s="8" t="str">
        <f>VLOOKUP(F25, MappingSheet!$D$2:$E$4, 2, FALSE)</f>
        <v>P2</v>
      </c>
      <c r="L25" s="7" t="str">
        <f t="shared" si="0"/>
        <v>C1_P2</v>
      </c>
    </row>
    <row r="26" spans="1:12" ht="72" x14ac:dyDescent="0.3">
      <c r="A26" s="1" t="s">
        <v>59</v>
      </c>
      <c r="B26" s="1" t="s">
        <v>9</v>
      </c>
      <c r="C26" s="1">
        <v>25</v>
      </c>
      <c r="D26" s="1">
        <v>0.5</v>
      </c>
      <c r="E26" s="1" t="s">
        <v>10</v>
      </c>
      <c r="F26" s="1" t="s">
        <v>47</v>
      </c>
      <c r="G26" s="1" t="s">
        <v>60</v>
      </c>
      <c r="H26" s="1">
        <v>20</v>
      </c>
      <c r="J26" s="8" t="str">
        <f>VLOOKUP(E26, MappingSheet!$A$2:$B$4, 2, FALSE)</f>
        <v>C1</v>
      </c>
      <c r="K26" s="8" t="str">
        <f>VLOOKUP(F26, MappingSheet!$D$2:$E$4, 2, FALSE)</f>
        <v>P2</v>
      </c>
      <c r="L26" s="7" t="str">
        <f t="shared" si="0"/>
        <v>C1_P2</v>
      </c>
    </row>
    <row r="27" spans="1:12" ht="72" x14ac:dyDescent="0.3">
      <c r="A27" s="1" t="s">
        <v>61</v>
      </c>
      <c r="B27" s="1" t="s">
        <v>14</v>
      </c>
      <c r="C27" s="1">
        <v>25</v>
      </c>
      <c r="D27" s="1">
        <v>0.5</v>
      </c>
      <c r="E27" s="1" t="s">
        <v>10</v>
      </c>
      <c r="F27" s="1" t="s">
        <v>47</v>
      </c>
      <c r="G27" s="1" t="s">
        <v>62</v>
      </c>
      <c r="H27" s="1">
        <v>20</v>
      </c>
      <c r="J27" s="8" t="str">
        <f>VLOOKUP(E27, MappingSheet!$A$2:$B$4, 2, FALSE)</f>
        <v>C1</v>
      </c>
      <c r="K27" s="8" t="str">
        <f>VLOOKUP(F27, MappingSheet!$D$2:$E$4, 2, FALSE)</f>
        <v>P2</v>
      </c>
      <c r="L27" s="7" t="str">
        <f t="shared" si="0"/>
        <v>C1_P2</v>
      </c>
    </row>
    <row r="28" spans="1:12" ht="115.2" x14ac:dyDescent="0.3">
      <c r="A28" s="1" t="s">
        <v>63</v>
      </c>
      <c r="B28" s="1" t="s">
        <v>9</v>
      </c>
      <c r="C28" s="1">
        <v>50</v>
      </c>
      <c r="D28" s="1">
        <v>0.5</v>
      </c>
      <c r="E28" s="1" t="s">
        <v>10</v>
      </c>
      <c r="F28" s="1" t="s">
        <v>47</v>
      </c>
      <c r="G28" s="1" t="s">
        <v>52</v>
      </c>
      <c r="H28" s="1">
        <v>39</v>
      </c>
      <c r="J28" s="8" t="str">
        <f>VLOOKUP(E28, MappingSheet!$A$2:$B$4, 2, FALSE)</f>
        <v>C1</v>
      </c>
      <c r="K28" s="8" t="str">
        <f>VLOOKUP(F28, MappingSheet!$D$2:$E$4, 2, FALSE)</f>
        <v>P2</v>
      </c>
      <c r="L28" s="7" t="str">
        <f t="shared" si="0"/>
        <v>C1_P2</v>
      </c>
    </row>
    <row r="29" spans="1:12" ht="115.2" x14ac:dyDescent="0.3">
      <c r="A29" s="1" t="s">
        <v>64</v>
      </c>
      <c r="B29" s="1" t="s">
        <v>14</v>
      </c>
      <c r="C29" s="1">
        <v>50</v>
      </c>
      <c r="D29" s="1">
        <v>0.5</v>
      </c>
      <c r="E29" s="1" t="s">
        <v>10</v>
      </c>
      <c r="F29" s="1" t="s">
        <v>47</v>
      </c>
      <c r="G29" s="1" t="s">
        <v>65</v>
      </c>
      <c r="H29" s="1">
        <v>38</v>
      </c>
      <c r="J29" s="8" t="str">
        <f>VLOOKUP(E29, MappingSheet!$A$2:$B$4, 2, FALSE)</f>
        <v>C1</v>
      </c>
      <c r="K29" s="8" t="str">
        <f>VLOOKUP(F29, MappingSheet!$D$2:$E$4, 2, FALSE)</f>
        <v>P2</v>
      </c>
      <c r="L29" s="7" t="str">
        <f t="shared" si="0"/>
        <v>C1_P2</v>
      </c>
    </row>
    <row r="30" spans="1:12" ht="172.8" x14ac:dyDescent="0.3">
      <c r="A30" s="1" t="s">
        <v>66</v>
      </c>
      <c r="B30" s="1" t="s">
        <v>9</v>
      </c>
      <c r="C30" s="1">
        <v>100</v>
      </c>
      <c r="D30" s="1">
        <v>0.5</v>
      </c>
      <c r="E30" s="1" t="s">
        <v>10</v>
      </c>
      <c r="F30" s="1" t="s">
        <v>47</v>
      </c>
      <c r="G30" s="1" t="s">
        <v>67</v>
      </c>
      <c r="H30" s="1">
        <v>52</v>
      </c>
      <c r="J30" s="8" t="str">
        <f>VLOOKUP(E30, MappingSheet!$A$2:$B$4, 2, FALSE)</f>
        <v>C1</v>
      </c>
      <c r="K30" s="8" t="str">
        <f>VLOOKUP(F30, MappingSheet!$D$2:$E$4, 2, FALSE)</f>
        <v>P2</v>
      </c>
      <c r="L30" s="7" t="str">
        <f t="shared" si="0"/>
        <v>C1_P2</v>
      </c>
    </row>
    <row r="31" spans="1:12" ht="201.6" x14ac:dyDescent="0.3">
      <c r="A31" s="1" t="s">
        <v>68</v>
      </c>
      <c r="B31" s="1" t="s">
        <v>14</v>
      </c>
      <c r="C31" s="1">
        <v>100</v>
      </c>
      <c r="D31" s="1">
        <v>0.5</v>
      </c>
      <c r="E31" s="1" t="s">
        <v>10</v>
      </c>
      <c r="F31" s="1" t="s">
        <v>47</v>
      </c>
      <c r="G31" s="1" t="s">
        <v>69</v>
      </c>
      <c r="H31" s="1">
        <v>67</v>
      </c>
      <c r="J31" s="8" t="str">
        <f>VLOOKUP(E31, MappingSheet!$A$2:$B$4, 2, FALSE)</f>
        <v>C1</v>
      </c>
      <c r="K31" s="8" t="str">
        <f>VLOOKUP(F31, MappingSheet!$D$2:$E$4, 2, FALSE)</f>
        <v>P2</v>
      </c>
      <c r="L31" s="7" t="str">
        <f t="shared" si="0"/>
        <v>C1_P2</v>
      </c>
    </row>
    <row r="32" spans="1:12" ht="72" x14ac:dyDescent="0.3">
      <c r="A32" s="1" t="s">
        <v>70</v>
      </c>
      <c r="B32" s="1" t="s">
        <v>9</v>
      </c>
      <c r="C32" s="1">
        <v>25</v>
      </c>
      <c r="D32" s="1">
        <v>1</v>
      </c>
      <c r="E32" s="1" t="s">
        <v>10</v>
      </c>
      <c r="F32" s="1" t="s">
        <v>47</v>
      </c>
      <c r="G32" s="1" t="s">
        <v>71</v>
      </c>
      <c r="H32" s="1">
        <v>20</v>
      </c>
      <c r="J32" s="8" t="str">
        <f>VLOOKUP(E32, MappingSheet!$A$2:$B$4, 2, FALSE)</f>
        <v>C1</v>
      </c>
      <c r="K32" s="8" t="str">
        <f>VLOOKUP(F32, MappingSheet!$D$2:$E$4, 2, FALSE)</f>
        <v>P2</v>
      </c>
      <c r="L32" s="7" t="str">
        <f t="shared" si="0"/>
        <v>C1_P2</v>
      </c>
    </row>
    <row r="33" spans="1:12" ht="72" x14ac:dyDescent="0.3">
      <c r="A33" s="1" t="s">
        <v>72</v>
      </c>
      <c r="B33" s="1" t="s">
        <v>14</v>
      </c>
      <c r="C33" s="1">
        <v>25</v>
      </c>
      <c r="D33" s="1">
        <v>1</v>
      </c>
      <c r="E33" s="1" t="s">
        <v>10</v>
      </c>
      <c r="F33" s="1" t="s">
        <v>47</v>
      </c>
      <c r="G33" s="1" t="s">
        <v>73</v>
      </c>
      <c r="H33" s="1">
        <v>19</v>
      </c>
      <c r="J33" s="8" t="str">
        <f>VLOOKUP(E33, MappingSheet!$A$2:$B$4, 2, FALSE)</f>
        <v>C1</v>
      </c>
      <c r="K33" s="8" t="str">
        <f>VLOOKUP(F33, MappingSheet!$D$2:$E$4, 2, FALSE)</f>
        <v>P2</v>
      </c>
      <c r="L33" s="7" t="str">
        <f t="shared" si="0"/>
        <v>C1_P2</v>
      </c>
    </row>
    <row r="34" spans="1:12" ht="129.6" x14ac:dyDescent="0.3">
      <c r="A34" s="1" t="s">
        <v>74</v>
      </c>
      <c r="B34" s="1" t="s">
        <v>9</v>
      </c>
      <c r="C34" s="1">
        <v>50</v>
      </c>
      <c r="D34" s="1">
        <v>1</v>
      </c>
      <c r="E34" s="1" t="s">
        <v>10</v>
      </c>
      <c r="F34" s="1" t="s">
        <v>47</v>
      </c>
      <c r="G34" s="1" t="s">
        <v>75</v>
      </c>
      <c r="H34" s="1">
        <v>39</v>
      </c>
      <c r="J34" s="8" t="str">
        <f>VLOOKUP(E34, MappingSheet!$A$2:$B$4, 2, FALSE)</f>
        <v>C1</v>
      </c>
      <c r="K34" s="8" t="str">
        <f>VLOOKUP(F34, MappingSheet!$D$2:$E$4, 2, FALSE)</f>
        <v>P2</v>
      </c>
      <c r="L34" s="7" t="str">
        <f t="shared" si="0"/>
        <v>C1_P2</v>
      </c>
    </row>
    <row r="35" spans="1:12" ht="115.2" x14ac:dyDescent="0.3">
      <c r="A35" s="1" t="s">
        <v>76</v>
      </c>
      <c r="B35" s="1" t="s">
        <v>14</v>
      </c>
      <c r="C35" s="1">
        <v>50</v>
      </c>
      <c r="D35" s="1">
        <v>1</v>
      </c>
      <c r="E35" s="1" t="s">
        <v>10</v>
      </c>
      <c r="F35" s="1" t="s">
        <v>47</v>
      </c>
      <c r="G35" s="1" t="s">
        <v>77</v>
      </c>
      <c r="H35" s="1">
        <v>39</v>
      </c>
      <c r="J35" s="8" t="str">
        <f>VLOOKUP(E35, MappingSheet!$A$2:$B$4, 2, FALSE)</f>
        <v>C1</v>
      </c>
      <c r="K35" s="8" t="str">
        <f>VLOOKUP(F35, MappingSheet!$D$2:$E$4, 2, FALSE)</f>
        <v>P2</v>
      </c>
      <c r="L35" s="7" t="str">
        <f t="shared" si="0"/>
        <v>C1_P2</v>
      </c>
    </row>
    <row r="36" spans="1:12" ht="187.2" x14ac:dyDescent="0.3">
      <c r="A36" s="1" t="s">
        <v>78</v>
      </c>
      <c r="B36" s="1" t="s">
        <v>9</v>
      </c>
      <c r="C36" s="1">
        <v>100</v>
      </c>
      <c r="D36" s="1">
        <v>1</v>
      </c>
      <c r="E36" s="1" t="s">
        <v>10</v>
      </c>
      <c r="F36" s="1" t="s">
        <v>47</v>
      </c>
      <c r="G36" s="1" t="s">
        <v>79</v>
      </c>
      <c r="H36" s="1">
        <v>54</v>
      </c>
      <c r="J36" s="8" t="str">
        <f>VLOOKUP(E36, MappingSheet!$A$2:$B$4, 2, FALSE)</f>
        <v>C1</v>
      </c>
      <c r="K36" s="8" t="str">
        <f>VLOOKUP(F36, MappingSheet!$D$2:$E$4, 2, FALSE)</f>
        <v>P2</v>
      </c>
      <c r="L36" s="7" t="str">
        <f t="shared" si="0"/>
        <v>C1_P2</v>
      </c>
    </row>
    <row r="37" spans="1:12" ht="172.8" x14ac:dyDescent="0.3">
      <c r="A37" s="1" t="s">
        <v>80</v>
      </c>
      <c r="B37" s="1" t="s">
        <v>14</v>
      </c>
      <c r="C37" s="1">
        <v>100</v>
      </c>
      <c r="D37" s="1">
        <v>1</v>
      </c>
      <c r="E37" s="1" t="s">
        <v>10</v>
      </c>
      <c r="F37" s="1" t="s">
        <v>47</v>
      </c>
      <c r="G37" s="1" t="s">
        <v>81</v>
      </c>
      <c r="H37" s="1">
        <v>54</v>
      </c>
      <c r="J37" s="8" t="str">
        <f>VLOOKUP(E37, MappingSheet!$A$2:$B$4, 2, FALSE)</f>
        <v>C1</v>
      </c>
      <c r="K37" s="8" t="str">
        <f>VLOOKUP(F37, MappingSheet!$D$2:$E$4, 2, FALSE)</f>
        <v>P2</v>
      </c>
      <c r="L37" s="7" t="str">
        <f t="shared" si="0"/>
        <v>C1_P2</v>
      </c>
    </row>
    <row r="38" spans="1:12" ht="57.6" x14ac:dyDescent="0.3">
      <c r="A38" s="1" t="s">
        <v>82</v>
      </c>
      <c r="B38" s="1" t="s">
        <v>9</v>
      </c>
      <c r="C38" s="1">
        <v>25</v>
      </c>
      <c r="D38" s="1">
        <v>0</v>
      </c>
      <c r="E38" s="1" t="s">
        <v>83</v>
      </c>
      <c r="F38" s="1" t="s">
        <v>11</v>
      </c>
      <c r="G38" s="1" t="s">
        <v>84</v>
      </c>
      <c r="H38" s="1">
        <v>19</v>
      </c>
      <c r="J38" s="8" t="str">
        <f>VLOOKUP(E38, MappingSheet!$A$2:$B$4, 2, FALSE)</f>
        <v>C2</v>
      </c>
      <c r="K38" s="8" t="str">
        <f>VLOOKUP(F38, MappingSheet!$D$2:$E$4, 2, FALSE)</f>
        <v>P1</v>
      </c>
      <c r="L38" s="7" t="str">
        <f t="shared" si="0"/>
        <v>C2_P1</v>
      </c>
    </row>
    <row r="39" spans="1:12" ht="57.6" x14ac:dyDescent="0.3">
      <c r="A39" s="1" t="s">
        <v>85</v>
      </c>
      <c r="B39" s="1" t="s">
        <v>14</v>
      </c>
      <c r="C39" s="1">
        <v>25</v>
      </c>
      <c r="D39" s="1">
        <v>0</v>
      </c>
      <c r="E39" s="1" t="s">
        <v>83</v>
      </c>
      <c r="F39" s="1" t="s">
        <v>11</v>
      </c>
      <c r="G39" s="1" t="s">
        <v>86</v>
      </c>
      <c r="H39" s="1">
        <v>19</v>
      </c>
      <c r="J39" s="8" t="str">
        <f>VLOOKUP(E39, MappingSheet!$A$2:$B$4, 2, FALSE)</f>
        <v>C2</v>
      </c>
      <c r="K39" s="8" t="str">
        <f>VLOOKUP(F39, MappingSheet!$D$2:$E$4, 2, FALSE)</f>
        <v>P1</v>
      </c>
      <c r="L39" s="7" t="str">
        <f t="shared" si="0"/>
        <v>C2_P1</v>
      </c>
    </row>
    <row r="40" spans="1:12" ht="86.4" x14ac:dyDescent="0.3">
      <c r="A40" s="1" t="s">
        <v>87</v>
      </c>
      <c r="B40" s="1" t="s">
        <v>9</v>
      </c>
      <c r="C40" s="1">
        <v>50</v>
      </c>
      <c r="D40" s="1">
        <v>0</v>
      </c>
      <c r="E40" s="1" t="s">
        <v>83</v>
      </c>
      <c r="F40" s="1" t="s">
        <v>11</v>
      </c>
      <c r="G40" s="1" t="s">
        <v>88</v>
      </c>
      <c r="H40" s="1">
        <v>30</v>
      </c>
      <c r="J40" s="8" t="str">
        <f>VLOOKUP(E40, MappingSheet!$A$2:$B$4, 2, FALSE)</f>
        <v>C2</v>
      </c>
      <c r="K40" s="8" t="str">
        <f>VLOOKUP(F40, MappingSheet!$D$2:$E$4, 2, FALSE)</f>
        <v>P1</v>
      </c>
      <c r="L40" s="7" t="str">
        <f t="shared" si="0"/>
        <v>C2_P1</v>
      </c>
    </row>
    <row r="41" spans="1:12" ht="86.4" x14ac:dyDescent="0.3">
      <c r="A41" s="1" t="s">
        <v>89</v>
      </c>
      <c r="B41" s="1" t="s">
        <v>14</v>
      </c>
      <c r="C41" s="1">
        <v>50</v>
      </c>
      <c r="D41" s="1">
        <v>0</v>
      </c>
      <c r="E41" s="1" t="s">
        <v>83</v>
      </c>
      <c r="F41" s="1" t="s">
        <v>11</v>
      </c>
      <c r="G41" s="1" t="s">
        <v>90</v>
      </c>
      <c r="H41" s="1">
        <v>28</v>
      </c>
      <c r="J41" s="8" t="str">
        <f>VLOOKUP(E41, MappingSheet!$A$2:$B$4, 2, FALSE)</f>
        <v>C2</v>
      </c>
      <c r="K41" s="8" t="str">
        <f>VLOOKUP(F41, MappingSheet!$D$2:$E$4, 2, FALSE)</f>
        <v>P1</v>
      </c>
      <c r="L41" s="7" t="str">
        <f t="shared" si="0"/>
        <v>C2_P1</v>
      </c>
    </row>
    <row r="42" spans="1:12" ht="86.4" x14ac:dyDescent="0.3">
      <c r="A42" s="1" t="s">
        <v>91</v>
      </c>
      <c r="B42" s="1" t="s">
        <v>9</v>
      </c>
      <c r="C42" s="1">
        <v>100</v>
      </c>
      <c r="D42" s="1">
        <v>0</v>
      </c>
      <c r="E42" s="1" t="s">
        <v>83</v>
      </c>
      <c r="F42" s="1" t="s">
        <v>11</v>
      </c>
      <c r="G42" s="1" t="s">
        <v>88</v>
      </c>
      <c r="H42" s="1">
        <v>30</v>
      </c>
      <c r="J42" s="8" t="str">
        <f>VLOOKUP(E42, MappingSheet!$A$2:$B$4, 2, FALSE)</f>
        <v>C2</v>
      </c>
      <c r="K42" s="8" t="str">
        <f>VLOOKUP(F42, MappingSheet!$D$2:$E$4, 2, FALSE)</f>
        <v>P1</v>
      </c>
      <c r="L42" s="7" t="str">
        <f t="shared" si="0"/>
        <v>C2_P1</v>
      </c>
    </row>
    <row r="43" spans="1:12" ht="100.8" x14ac:dyDescent="0.3">
      <c r="A43" s="1" t="s">
        <v>92</v>
      </c>
      <c r="B43" s="1" t="s">
        <v>14</v>
      </c>
      <c r="C43" s="1">
        <v>100</v>
      </c>
      <c r="D43" s="1">
        <v>0</v>
      </c>
      <c r="E43" s="1" t="s">
        <v>83</v>
      </c>
      <c r="F43" s="1" t="s">
        <v>11</v>
      </c>
      <c r="G43" s="1" t="s">
        <v>93</v>
      </c>
      <c r="H43" s="1">
        <v>31</v>
      </c>
      <c r="J43" s="8" t="str">
        <f>VLOOKUP(E43, MappingSheet!$A$2:$B$4, 2, FALSE)</f>
        <v>C2</v>
      </c>
      <c r="K43" s="8" t="str">
        <f>VLOOKUP(F43, MappingSheet!$D$2:$E$4, 2, FALSE)</f>
        <v>P1</v>
      </c>
      <c r="L43" s="7" t="str">
        <f t="shared" si="0"/>
        <v>C2_P1</v>
      </c>
    </row>
    <row r="44" spans="1:12" ht="57.6" x14ac:dyDescent="0.3">
      <c r="A44" s="1" t="s">
        <v>94</v>
      </c>
      <c r="B44" s="1" t="s">
        <v>9</v>
      </c>
      <c r="C44" s="1">
        <v>25</v>
      </c>
      <c r="D44" s="1">
        <v>0.5</v>
      </c>
      <c r="E44" s="1" t="s">
        <v>83</v>
      </c>
      <c r="F44" s="1" t="s">
        <v>11</v>
      </c>
      <c r="G44" s="1" t="s">
        <v>95</v>
      </c>
      <c r="H44" s="1">
        <v>19</v>
      </c>
      <c r="J44" s="8" t="str">
        <f>VLOOKUP(E44, MappingSheet!$A$2:$B$4, 2, FALSE)</f>
        <v>C2</v>
      </c>
      <c r="K44" s="8" t="str">
        <f>VLOOKUP(F44, MappingSheet!$D$2:$E$4, 2, FALSE)</f>
        <v>P1</v>
      </c>
      <c r="L44" s="7" t="str">
        <f t="shared" si="0"/>
        <v>C2_P1</v>
      </c>
    </row>
    <row r="45" spans="1:12" ht="57.6" x14ac:dyDescent="0.3">
      <c r="A45" s="1" t="s">
        <v>96</v>
      </c>
      <c r="B45" s="1" t="s">
        <v>14</v>
      </c>
      <c r="C45" s="1">
        <v>25</v>
      </c>
      <c r="D45" s="1">
        <v>0.5</v>
      </c>
      <c r="E45" s="1" t="s">
        <v>83</v>
      </c>
      <c r="F45" s="1" t="s">
        <v>11</v>
      </c>
      <c r="G45" s="1" t="s">
        <v>97</v>
      </c>
      <c r="H45" s="1">
        <v>17</v>
      </c>
      <c r="J45" s="8" t="str">
        <f>VLOOKUP(E45, MappingSheet!$A$2:$B$4, 2, FALSE)</f>
        <v>C2</v>
      </c>
      <c r="K45" s="8" t="str">
        <f>VLOOKUP(F45, MappingSheet!$D$2:$E$4, 2, FALSE)</f>
        <v>P1</v>
      </c>
      <c r="L45" s="7" t="str">
        <f t="shared" si="0"/>
        <v>C2_P1</v>
      </c>
    </row>
    <row r="46" spans="1:12" ht="100.8" x14ac:dyDescent="0.3">
      <c r="A46" s="1" t="s">
        <v>98</v>
      </c>
      <c r="B46" s="1" t="s">
        <v>9</v>
      </c>
      <c r="C46" s="1">
        <v>50</v>
      </c>
      <c r="D46" s="1">
        <v>0.5</v>
      </c>
      <c r="E46" s="1" t="s">
        <v>83</v>
      </c>
      <c r="F46" s="1" t="s">
        <v>11</v>
      </c>
      <c r="G46" s="1" t="s">
        <v>99</v>
      </c>
      <c r="H46" s="1">
        <v>32</v>
      </c>
      <c r="J46" s="8" t="str">
        <f>VLOOKUP(E46, MappingSheet!$A$2:$B$4, 2, FALSE)</f>
        <v>C2</v>
      </c>
      <c r="K46" s="8" t="str">
        <f>VLOOKUP(F46, MappingSheet!$D$2:$E$4, 2, FALSE)</f>
        <v>P1</v>
      </c>
      <c r="L46" s="7" t="str">
        <f t="shared" si="0"/>
        <v>C2_P1</v>
      </c>
    </row>
    <row r="47" spans="1:12" ht="86.4" x14ac:dyDescent="0.3">
      <c r="A47" s="1" t="s">
        <v>100</v>
      </c>
      <c r="B47" s="1" t="s">
        <v>14</v>
      </c>
      <c r="C47" s="1">
        <v>50</v>
      </c>
      <c r="D47" s="1">
        <v>0.5</v>
      </c>
      <c r="E47" s="1" t="s">
        <v>83</v>
      </c>
      <c r="F47" s="1" t="s">
        <v>11</v>
      </c>
      <c r="G47" s="1" t="s">
        <v>101</v>
      </c>
      <c r="H47" s="1">
        <v>28</v>
      </c>
      <c r="J47" s="8" t="str">
        <f>VLOOKUP(E47, MappingSheet!$A$2:$B$4, 2, FALSE)</f>
        <v>C2</v>
      </c>
      <c r="K47" s="8" t="str">
        <f>VLOOKUP(F47, MappingSheet!$D$2:$E$4, 2, FALSE)</f>
        <v>P1</v>
      </c>
      <c r="L47" s="7" t="str">
        <f t="shared" si="0"/>
        <v>C2_P1</v>
      </c>
    </row>
    <row r="48" spans="1:12" ht="119.4" customHeight="1" x14ac:dyDescent="0.3">
      <c r="A48" s="1" t="s">
        <v>102</v>
      </c>
      <c r="B48" s="1" t="s">
        <v>9</v>
      </c>
      <c r="C48" s="1">
        <v>100</v>
      </c>
      <c r="D48" s="1">
        <v>0.5</v>
      </c>
      <c r="E48" s="1" t="s">
        <v>83</v>
      </c>
      <c r="F48" s="1" t="s">
        <v>11</v>
      </c>
      <c r="G48" s="1" t="s">
        <v>103</v>
      </c>
      <c r="H48" s="1">
        <v>30</v>
      </c>
      <c r="J48" s="8" t="str">
        <f>VLOOKUP(E48, MappingSheet!$A$2:$B$4, 2, FALSE)</f>
        <v>C2</v>
      </c>
      <c r="K48" s="8" t="str">
        <f>VLOOKUP(F48, MappingSheet!$D$2:$E$4, 2, FALSE)</f>
        <v>P1</v>
      </c>
      <c r="L48" s="7" t="str">
        <f t="shared" si="0"/>
        <v>C2_P1</v>
      </c>
    </row>
    <row r="49" spans="1:12" ht="86.4" x14ac:dyDescent="0.3">
      <c r="A49" s="1" t="s">
        <v>104</v>
      </c>
      <c r="B49" s="1" t="s">
        <v>14</v>
      </c>
      <c r="C49" s="1">
        <v>100</v>
      </c>
      <c r="D49" s="1">
        <v>0.5</v>
      </c>
      <c r="E49" s="1" t="s">
        <v>83</v>
      </c>
      <c r="F49" s="1" t="s">
        <v>11</v>
      </c>
      <c r="G49" s="1" t="s">
        <v>105</v>
      </c>
      <c r="H49" s="1">
        <v>31</v>
      </c>
      <c r="J49" s="8" t="str">
        <f>VLOOKUP(E49, MappingSheet!$A$2:$B$4, 2, FALSE)</f>
        <v>C2</v>
      </c>
      <c r="K49" s="8" t="str">
        <f>VLOOKUP(F49, MappingSheet!$D$2:$E$4, 2, FALSE)</f>
        <v>P1</v>
      </c>
      <c r="L49" s="7" t="str">
        <f t="shared" si="0"/>
        <v>C2_P1</v>
      </c>
    </row>
    <row r="50" spans="1:12" ht="57.6" x14ac:dyDescent="0.3">
      <c r="A50" s="1" t="s">
        <v>106</v>
      </c>
      <c r="B50" s="1" t="s">
        <v>9</v>
      </c>
      <c r="C50" s="1">
        <v>25</v>
      </c>
      <c r="D50" s="1">
        <v>1</v>
      </c>
      <c r="E50" s="1" t="s">
        <v>83</v>
      </c>
      <c r="F50" s="1" t="s">
        <v>11</v>
      </c>
      <c r="G50" s="1" t="s">
        <v>107</v>
      </c>
      <c r="H50" s="1">
        <v>17</v>
      </c>
      <c r="J50" s="8" t="str">
        <f>VLOOKUP(E50, MappingSheet!$A$2:$B$4, 2, FALSE)</f>
        <v>C2</v>
      </c>
      <c r="K50" s="8" t="str">
        <f>VLOOKUP(F50, MappingSheet!$D$2:$E$4, 2, FALSE)</f>
        <v>P1</v>
      </c>
      <c r="L50" s="7" t="str">
        <f t="shared" si="0"/>
        <v>C2_P1</v>
      </c>
    </row>
    <row r="51" spans="1:12" ht="57.6" x14ac:dyDescent="0.3">
      <c r="A51" s="1" t="s">
        <v>108</v>
      </c>
      <c r="B51" s="1" t="s">
        <v>14</v>
      </c>
      <c r="C51" s="1">
        <v>25</v>
      </c>
      <c r="D51" s="1">
        <v>1</v>
      </c>
      <c r="E51" s="1" t="s">
        <v>83</v>
      </c>
      <c r="F51" s="1" t="s">
        <v>11</v>
      </c>
      <c r="G51" s="1" t="s">
        <v>109</v>
      </c>
      <c r="H51" s="1">
        <v>18</v>
      </c>
      <c r="J51" s="8" t="str">
        <f>VLOOKUP(E51, MappingSheet!$A$2:$B$4, 2, FALSE)</f>
        <v>C2</v>
      </c>
      <c r="K51" s="8" t="str">
        <f>VLOOKUP(F51, MappingSheet!$D$2:$E$4, 2, FALSE)</f>
        <v>P1</v>
      </c>
      <c r="L51" s="7" t="str">
        <f t="shared" si="0"/>
        <v>C2_P1</v>
      </c>
    </row>
    <row r="52" spans="1:12" ht="86.4" x14ac:dyDescent="0.3">
      <c r="A52" s="1" t="s">
        <v>110</v>
      </c>
      <c r="B52" s="1" t="s">
        <v>9</v>
      </c>
      <c r="C52" s="1">
        <v>50</v>
      </c>
      <c r="D52" s="1">
        <v>1</v>
      </c>
      <c r="E52" s="1" t="s">
        <v>83</v>
      </c>
      <c r="F52" s="1" t="s">
        <v>11</v>
      </c>
      <c r="G52" s="1" t="s">
        <v>111</v>
      </c>
      <c r="H52" s="1">
        <v>28</v>
      </c>
      <c r="J52" s="8" t="str">
        <f>VLOOKUP(E52, MappingSheet!$A$2:$B$4, 2, FALSE)</f>
        <v>C2</v>
      </c>
      <c r="K52" s="8" t="str">
        <f>VLOOKUP(F52, MappingSheet!$D$2:$E$4, 2, FALSE)</f>
        <v>P1</v>
      </c>
      <c r="L52" s="7" t="str">
        <f t="shared" si="0"/>
        <v>C2_P1</v>
      </c>
    </row>
    <row r="53" spans="1:12" ht="86.4" x14ac:dyDescent="0.3">
      <c r="A53" s="1" t="s">
        <v>112</v>
      </c>
      <c r="B53" s="1" t="s">
        <v>14</v>
      </c>
      <c r="C53" s="1">
        <v>50</v>
      </c>
      <c r="D53" s="1">
        <v>1</v>
      </c>
      <c r="E53" s="1" t="s">
        <v>83</v>
      </c>
      <c r="F53" s="1" t="s">
        <v>11</v>
      </c>
      <c r="G53" s="1" t="s">
        <v>113</v>
      </c>
      <c r="H53" s="1">
        <v>27</v>
      </c>
      <c r="J53" s="8" t="str">
        <f>VLOOKUP(E53, MappingSheet!$A$2:$B$4, 2, FALSE)</f>
        <v>C2</v>
      </c>
      <c r="K53" s="8" t="str">
        <f>VLOOKUP(F53, MappingSheet!$D$2:$E$4, 2, FALSE)</f>
        <v>P1</v>
      </c>
      <c r="L53" s="7" t="str">
        <f t="shared" si="0"/>
        <v>C2_P1</v>
      </c>
    </row>
    <row r="54" spans="1:12" ht="100.8" x14ac:dyDescent="0.3">
      <c r="A54" s="1" t="s">
        <v>114</v>
      </c>
      <c r="B54" s="1" t="s">
        <v>9</v>
      </c>
      <c r="C54" s="1">
        <v>100</v>
      </c>
      <c r="D54" s="1">
        <v>1</v>
      </c>
      <c r="E54" s="1" t="s">
        <v>83</v>
      </c>
      <c r="F54" s="1" t="s">
        <v>11</v>
      </c>
      <c r="G54" s="1" t="s">
        <v>115</v>
      </c>
      <c r="H54" s="1">
        <v>28</v>
      </c>
      <c r="J54" s="8" t="str">
        <f>VLOOKUP(E54, MappingSheet!$A$2:$B$4, 2, FALSE)</f>
        <v>C2</v>
      </c>
      <c r="K54" s="8" t="str">
        <f>VLOOKUP(F54, MappingSheet!$D$2:$E$4, 2, FALSE)</f>
        <v>P1</v>
      </c>
      <c r="L54" s="7" t="str">
        <f t="shared" si="0"/>
        <v>C2_P1</v>
      </c>
    </row>
    <row r="55" spans="1:12" ht="86.4" x14ac:dyDescent="0.3">
      <c r="A55" s="1" t="s">
        <v>116</v>
      </c>
      <c r="B55" s="1" t="s">
        <v>14</v>
      </c>
      <c r="C55" s="1">
        <v>100</v>
      </c>
      <c r="D55" s="1">
        <v>1</v>
      </c>
      <c r="E55" s="1" t="s">
        <v>83</v>
      </c>
      <c r="F55" s="1" t="s">
        <v>11</v>
      </c>
      <c r="G55" s="1" t="s">
        <v>117</v>
      </c>
      <c r="H55" s="1">
        <v>27</v>
      </c>
      <c r="J55" s="8" t="str">
        <f>VLOOKUP(E55, MappingSheet!$A$2:$B$4, 2, FALSE)</f>
        <v>C2</v>
      </c>
      <c r="K55" s="8" t="str">
        <f>VLOOKUP(F55, MappingSheet!$D$2:$E$4, 2, FALSE)</f>
        <v>P1</v>
      </c>
      <c r="L55" s="7" t="str">
        <f t="shared" si="0"/>
        <v>C2_P1</v>
      </c>
    </row>
    <row r="56" spans="1:12" ht="57.6" x14ac:dyDescent="0.3">
      <c r="A56" s="1" t="s">
        <v>118</v>
      </c>
      <c r="B56" s="1" t="s">
        <v>9</v>
      </c>
      <c r="C56" s="1">
        <v>25</v>
      </c>
      <c r="D56" s="1">
        <v>0</v>
      </c>
      <c r="E56" s="1" t="s">
        <v>83</v>
      </c>
      <c r="F56" s="1" t="s">
        <v>47</v>
      </c>
      <c r="G56" s="1" t="s">
        <v>119</v>
      </c>
      <c r="H56" s="1">
        <v>19</v>
      </c>
      <c r="J56" s="8" t="str">
        <f>VLOOKUP(E56, MappingSheet!$A$2:$B$4, 2, FALSE)</f>
        <v>C2</v>
      </c>
      <c r="K56" s="8" t="str">
        <f>VLOOKUP(F56, MappingSheet!$D$2:$E$4, 2, FALSE)</f>
        <v>P2</v>
      </c>
      <c r="L56" s="7" t="str">
        <f t="shared" si="0"/>
        <v>C2_P2</v>
      </c>
    </row>
    <row r="57" spans="1:12" ht="57.6" x14ac:dyDescent="0.3">
      <c r="A57" s="1" t="s">
        <v>120</v>
      </c>
      <c r="B57" s="1" t="s">
        <v>14</v>
      </c>
      <c r="C57" s="1">
        <v>25</v>
      </c>
      <c r="D57" s="1">
        <v>0</v>
      </c>
      <c r="E57" s="1" t="s">
        <v>83</v>
      </c>
      <c r="F57" s="1" t="s">
        <v>47</v>
      </c>
      <c r="G57" s="1" t="s">
        <v>121</v>
      </c>
      <c r="H57" s="1">
        <v>19</v>
      </c>
      <c r="J57" s="8" t="str">
        <f>VLOOKUP(E57, MappingSheet!$A$2:$B$4, 2, FALSE)</f>
        <v>C2</v>
      </c>
      <c r="K57" s="8" t="str">
        <f>VLOOKUP(F57, MappingSheet!$D$2:$E$4, 2, FALSE)</f>
        <v>P2</v>
      </c>
      <c r="L57" s="7" t="str">
        <f t="shared" si="0"/>
        <v>C2_P2</v>
      </c>
    </row>
    <row r="58" spans="1:12" ht="100.8" x14ac:dyDescent="0.3">
      <c r="A58" s="1" t="s">
        <v>122</v>
      </c>
      <c r="B58" s="1" t="s">
        <v>9</v>
      </c>
      <c r="C58" s="1">
        <v>50</v>
      </c>
      <c r="D58" s="1">
        <v>0</v>
      </c>
      <c r="E58" s="1" t="s">
        <v>83</v>
      </c>
      <c r="F58" s="1" t="s">
        <v>47</v>
      </c>
      <c r="G58" s="1" t="s">
        <v>123</v>
      </c>
      <c r="H58" s="1">
        <v>37</v>
      </c>
      <c r="J58" s="8" t="str">
        <f>VLOOKUP(E58, MappingSheet!$A$2:$B$4, 2, FALSE)</f>
        <v>C2</v>
      </c>
      <c r="K58" s="8" t="str">
        <f>VLOOKUP(F58, MappingSheet!$D$2:$E$4, 2, FALSE)</f>
        <v>P2</v>
      </c>
      <c r="L58" s="7" t="str">
        <f t="shared" si="0"/>
        <v>C2_P2</v>
      </c>
    </row>
    <row r="59" spans="1:12" ht="100.8" x14ac:dyDescent="0.3">
      <c r="A59" s="1" t="s">
        <v>124</v>
      </c>
      <c r="B59" s="1" t="s">
        <v>14</v>
      </c>
      <c r="C59" s="1">
        <v>50</v>
      </c>
      <c r="D59" s="1">
        <v>0</v>
      </c>
      <c r="E59" s="1" t="s">
        <v>83</v>
      </c>
      <c r="F59" s="1" t="s">
        <v>47</v>
      </c>
      <c r="G59" s="1" t="s">
        <v>125</v>
      </c>
      <c r="H59" s="1">
        <v>37</v>
      </c>
      <c r="J59" s="8" t="str">
        <f>VLOOKUP(E59, MappingSheet!$A$2:$B$4, 2, FALSE)</f>
        <v>C2</v>
      </c>
      <c r="K59" s="8" t="str">
        <f>VLOOKUP(F59, MappingSheet!$D$2:$E$4, 2, FALSE)</f>
        <v>P2</v>
      </c>
      <c r="L59" s="7" t="str">
        <f t="shared" si="0"/>
        <v>C2_P2</v>
      </c>
    </row>
    <row r="60" spans="1:12" ht="158.4" x14ac:dyDescent="0.3">
      <c r="A60" s="1" t="s">
        <v>126</v>
      </c>
      <c r="B60" s="1" t="s">
        <v>9</v>
      </c>
      <c r="C60" s="1">
        <v>100</v>
      </c>
      <c r="D60" s="1">
        <v>0</v>
      </c>
      <c r="E60" s="1" t="s">
        <v>83</v>
      </c>
      <c r="F60" s="1" t="s">
        <v>47</v>
      </c>
      <c r="G60" s="1" t="s">
        <v>127</v>
      </c>
      <c r="H60" s="1">
        <v>50</v>
      </c>
      <c r="J60" s="8" t="str">
        <f>VLOOKUP(E60, MappingSheet!$A$2:$B$4, 2, FALSE)</f>
        <v>C2</v>
      </c>
      <c r="K60" s="8" t="str">
        <f>VLOOKUP(F60, MappingSheet!$D$2:$E$4, 2, FALSE)</f>
        <v>P2</v>
      </c>
      <c r="L60" s="7" t="str">
        <f t="shared" si="0"/>
        <v>C2_P2</v>
      </c>
    </row>
    <row r="61" spans="1:12" ht="158.4" x14ac:dyDescent="0.3">
      <c r="A61" s="1" t="s">
        <v>128</v>
      </c>
      <c r="B61" s="1" t="s">
        <v>14</v>
      </c>
      <c r="C61" s="1">
        <v>100</v>
      </c>
      <c r="D61" s="1">
        <v>0</v>
      </c>
      <c r="E61" s="1" t="s">
        <v>83</v>
      </c>
      <c r="F61" s="1" t="s">
        <v>47</v>
      </c>
      <c r="G61" s="1" t="s">
        <v>129</v>
      </c>
      <c r="H61" s="1">
        <v>52</v>
      </c>
      <c r="J61" s="8" t="str">
        <f>VLOOKUP(E61, MappingSheet!$A$2:$B$4, 2, FALSE)</f>
        <v>C2</v>
      </c>
      <c r="K61" s="8" t="str">
        <f>VLOOKUP(F61, MappingSheet!$D$2:$E$4, 2, FALSE)</f>
        <v>P2</v>
      </c>
      <c r="L61" s="7" t="str">
        <f t="shared" si="0"/>
        <v>C2_P2</v>
      </c>
    </row>
    <row r="62" spans="1:12" ht="57.6" x14ac:dyDescent="0.3">
      <c r="A62" s="1" t="s">
        <v>130</v>
      </c>
      <c r="B62" s="1" t="s">
        <v>9</v>
      </c>
      <c r="C62" s="1">
        <v>25</v>
      </c>
      <c r="D62" s="1">
        <v>0.5</v>
      </c>
      <c r="E62" s="1" t="s">
        <v>83</v>
      </c>
      <c r="F62" s="1" t="s">
        <v>47</v>
      </c>
      <c r="G62" s="1" t="s">
        <v>119</v>
      </c>
      <c r="H62" s="1">
        <v>19</v>
      </c>
      <c r="J62" s="8" t="str">
        <f>VLOOKUP(E62, MappingSheet!$A$2:$B$4, 2, FALSE)</f>
        <v>C2</v>
      </c>
      <c r="K62" s="8" t="str">
        <f>VLOOKUP(F62, MappingSheet!$D$2:$E$4, 2, FALSE)</f>
        <v>P2</v>
      </c>
      <c r="L62" s="7" t="str">
        <f t="shared" si="0"/>
        <v>C2_P2</v>
      </c>
    </row>
    <row r="63" spans="1:12" ht="57.6" x14ac:dyDescent="0.3">
      <c r="A63" s="1" t="s">
        <v>131</v>
      </c>
      <c r="B63" s="1" t="s">
        <v>14</v>
      </c>
      <c r="C63" s="1">
        <v>25</v>
      </c>
      <c r="D63" s="1">
        <v>0.5</v>
      </c>
      <c r="E63" s="1" t="s">
        <v>83</v>
      </c>
      <c r="F63" s="1" t="s">
        <v>47</v>
      </c>
      <c r="G63" s="1" t="s">
        <v>132</v>
      </c>
      <c r="H63" s="1">
        <v>19</v>
      </c>
      <c r="J63" s="8" t="str">
        <f>VLOOKUP(E63, MappingSheet!$A$2:$B$4, 2, FALSE)</f>
        <v>C2</v>
      </c>
      <c r="K63" s="8" t="str">
        <f>VLOOKUP(F63, MappingSheet!$D$2:$E$4, 2, FALSE)</f>
        <v>P2</v>
      </c>
      <c r="L63" s="7" t="str">
        <f t="shared" si="0"/>
        <v>C2_P2</v>
      </c>
    </row>
    <row r="64" spans="1:12" ht="115.2" x14ac:dyDescent="0.3">
      <c r="A64" s="1" t="s">
        <v>133</v>
      </c>
      <c r="B64" s="1" t="s">
        <v>9</v>
      </c>
      <c r="C64" s="1">
        <v>50</v>
      </c>
      <c r="D64" s="1">
        <v>0.5</v>
      </c>
      <c r="E64" s="1" t="s">
        <v>83</v>
      </c>
      <c r="F64" s="1" t="s">
        <v>47</v>
      </c>
      <c r="G64" s="1" t="s">
        <v>134</v>
      </c>
      <c r="H64" s="1">
        <v>39</v>
      </c>
      <c r="J64" s="8" t="str">
        <f>VLOOKUP(E64, MappingSheet!$A$2:$B$4, 2, FALSE)</f>
        <v>C2</v>
      </c>
      <c r="K64" s="8" t="str">
        <f>VLOOKUP(F64, MappingSheet!$D$2:$E$4, 2, FALSE)</f>
        <v>P2</v>
      </c>
      <c r="L64" s="7" t="str">
        <f t="shared" si="0"/>
        <v>C2_P2</v>
      </c>
    </row>
    <row r="65" spans="1:12" ht="100.8" x14ac:dyDescent="0.3">
      <c r="A65" s="1" t="s">
        <v>135</v>
      </c>
      <c r="B65" s="1" t="s">
        <v>14</v>
      </c>
      <c r="C65" s="1">
        <v>50</v>
      </c>
      <c r="D65" s="1">
        <v>0.5</v>
      </c>
      <c r="E65" s="1" t="s">
        <v>83</v>
      </c>
      <c r="F65" s="1" t="s">
        <v>47</v>
      </c>
      <c r="G65" s="1" t="s">
        <v>136</v>
      </c>
      <c r="H65" s="1">
        <v>38</v>
      </c>
      <c r="J65" s="8" t="str">
        <f>VLOOKUP(E65, MappingSheet!$A$2:$B$4, 2, FALSE)</f>
        <v>C2</v>
      </c>
      <c r="K65" s="8" t="str">
        <f>VLOOKUP(F65, MappingSheet!$D$2:$E$4, 2, FALSE)</f>
        <v>P2</v>
      </c>
      <c r="L65" s="7" t="str">
        <f t="shared" si="0"/>
        <v>C2_P2</v>
      </c>
    </row>
    <row r="66" spans="1:12" ht="158.4" x14ac:dyDescent="0.3">
      <c r="A66" s="1" t="s">
        <v>137</v>
      </c>
      <c r="B66" s="1" t="s">
        <v>9</v>
      </c>
      <c r="C66" s="1">
        <v>100</v>
      </c>
      <c r="D66" s="1">
        <v>0.5</v>
      </c>
      <c r="E66" s="1" t="s">
        <v>83</v>
      </c>
      <c r="F66" s="1" t="s">
        <v>47</v>
      </c>
      <c r="G66" s="1" t="s">
        <v>138</v>
      </c>
      <c r="H66" s="1">
        <v>50</v>
      </c>
      <c r="J66" s="8" t="str">
        <f>VLOOKUP(E66, MappingSheet!$A$2:$B$4, 2, FALSE)</f>
        <v>C2</v>
      </c>
      <c r="K66" s="8" t="str">
        <f>VLOOKUP(F66, MappingSheet!$D$2:$E$4, 2, FALSE)</f>
        <v>P2</v>
      </c>
      <c r="L66" s="7" t="str">
        <f t="shared" si="0"/>
        <v>C2_P2</v>
      </c>
    </row>
    <row r="67" spans="1:12" ht="187.2" x14ac:dyDescent="0.3">
      <c r="A67" s="1" t="s">
        <v>139</v>
      </c>
      <c r="B67" s="1" t="s">
        <v>14</v>
      </c>
      <c r="C67" s="1">
        <v>100</v>
      </c>
      <c r="D67" s="1">
        <v>0.5</v>
      </c>
      <c r="E67" s="1" t="s">
        <v>83</v>
      </c>
      <c r="F67" s="1" t="s">
        <v>47</v>
      </c>
      <c r="G67" s="1" t="s">
        <v>140</v>
      </c>
      <c r="H67" s="1">
        <v>60</v>
      </c>
      <c r="J67" s="8" t="str">
        <f>VLOOKUP(E67, MappingSheet!$A$2:$B$4, 2, FALSE)</f>
        <v>C2</v>
      </c>
      <c r="K67" s="8" t="str">
        <f>VLOOKUP(F67, MappingSheet!$D$2:$E$4, 2, FALSE)</f>
        <v>P2</v>
      </c>
      <c r="L67" s="7" t="str">
        <f t="shared" ref="L67:L109" si="1">J67 &amp; "_" &amp; K67</f>
        <v>C2_P2</v>
      </c>
    </row>
    <row r="68" spans="1:12" ht="57.6" x14ac:dyDescent="0.3">
      <c r="A68" s="1" t="s">
        <v>141</v>
      </c>
      <c r="B68" s="1" t="s">
        <v>9</v>
      </c>
      <c r="C68" s="1">
        <v>25</v>
      </c>
      <c r="D68" s="1">
        <v>1</v>
      </c>
      <c r="E68" s="1" t="s">
        <v>83</v>
      </c>
      <c r="F68" s="1" t="s">
        <v>47</v>
      </c>
      <c r="G68" s="1" t="s">
        <v>142</v>
      </c>
      <c r="H68" s="1">
        <v>19</v>
      </c>
      <c r="J68" s="8" t="str">
        <f>VLOOKUP(E68, MappingSheet!$A$2:$B$4, 2, FALSE)</f>
        <v>C2</v>
      </c>
      <c r="K68" s="8" t="str">
        <f>VLOOKUP(F68, MappingSheet!$D$2:$E$4, 2, FALSE)</f>
        <v>P2</v>
      </c>
      <c r="L68" s="7" t="str">
        <f t="shared" si="1"/>
        <v>C2_P2</v>
      </c>
    </row>
    <row r="69" spans="1:12" ht="57.6" x14ac:dyDescent="0.3">
      <c r="A69" s="1" t="s">
        <v>143</v>
      </c>
      <c r="B69" s="1" t="s">
        <v>14</v>
      </c>
      <c r="C69" s="1">
        <v>25</v>
      </c>
      <c r="D69" s="1">
        <v>1</v>
      </c>
      <c r="E69" s="1" t="s">
        <v>83</v>
      </c>
      <c r="F69" s="1" t="s">
        <v>47</v>
      </c>
      <c r="G69" s="1" t="s">
        <v>144</v>
      </c>
      <c r="H69" s="1">
        <v>19</v>
      </c>
      <c r="J69" s="8" t="str">
        <f>VLOOKUP(E69, MappingSheet!$A$2:$B$4, 2, FALSE)</f>
        <v>C2</v>
      </c>
      <c r="K69" s="8" t="str">
        <f>VLOOKUP(F69, MappingSheet!$D$2:$E$4, 2, FALSE)</f>
        <v>P2</v>
      </c>
      <c r="L69" s="7" t="str">
        <f t="shared" si="1"/>
        <v>C2_P2</v>
      </c>
    </row>
    <row r="70" spans="1:12" ht="115.2" x14ac:dyDescent="0.3">
      <c r="A70" s="1" t="s">
        <v>145</v>
      </c>
      <c r="B70" s="1" t="s">
        <v>9</v>
      </c>
      <c r="C70" s="1">
        <v>50</v>
      </c>
      <c r="D70" s="1">
        <v>1</v>
      </c>
      <c r="E70" s="1" t="s">
        <v>83</v>
      </c>
      <c r="F70" s="1" t="s">
        <v>47</v>
      </c>
      <c r="G70" s="1" t="s">
        <v>146</v>
      </c>
      <c r="H70" s="1">
        <v>37</v>
      </c>
      <c r="J70" s="8" t="str">
        <f>VLOOKUP(E70, MappingSheet!$A$2:$B$4, 2, FALSE)</f>
        <v>C2</v>
      </c>
      <c r="K70" s="8" t="str">
        <f>VLOOKUP(F70, MappingSheet!$D$2:$E$4, 2, FALSE)</f>
        <v>P2</v>
      </c>
      <c r="L70" s="7" t="str">
        <f t="shared" si="1"/>
        <v>C2_P2</v>
      </c>
    </row>
    <row r="71" spans="1:12" ht="100.8" x14ac:dyDescent="0.3">
      <c r="A71" s="1" t="s">
        <v>147</v>
      </c>
      <c r="B71" s="1" t="s">
        <v>14</v>
      </c>
      <c r="C71" s="1">
        <v>50</v>
      </c>
      <c r="D71" s="1">
        <v>1</v>
      </c>
      <c r="E71" s="1" t="s">
        <v>83</v>
      </c>
      <c r="F71" s="1" t="s">
        <v>47</v>
      </c>
      <c r="G71" s="1" t="s">
        <v>148</v>
      </c>
      <c r="H71" s="1">
        <v>38</v>
      </c>
      <c r="J71" s="8" t="str">
        <f>VLOOKUP(E71, MappingSheet!$A$2:$B$4, 2, FALSE)</f>
        <v>C2</v>
      </c>
      <c r="K71" s="8" t="str">
        <f>VLOOKUP(F71, MappingSheet!$D$2:$E$4, 2, FALSE)</f>
        <v>P2</v>
      </c>
      <c r="L71" s="7" t="str">
        <f t="shared" si="1"/>
        <v>C2_P2</v>
      </c>
    </row>
    <row r="72" spans="1:12" ht="129.6" x14ac:dyDescent="0.3">
      <c r="A72" s="1" t="s">
        <v>149</v>
      </c>
      <c r="B72" s="1" t="s">
        <v>9</v>
      </c>
      <c r="C72" s="1">
        <v>100</v>
      </c>
      <c r="D72" s="1">
        <v>1</v>
      </c>
      <c r="E72" s="1" t="s">
        <v>83</v>
      </c>
      <c r="F72" s="1" t="s">
        <v>47</v>
      </c>
      <c r="G72" s="1" t="s">
        <v>150</v>
      </c>
      <c r="H72" s="1">
        <v>43</v>
      </c>
      <c r="J72" s="8" t="str">
        <f>VLOOKUP(E72, MappingSheet!$A$2:$B$4, 2, FALSE)</f>
        <v>C2</v>
      </c>
      <c r="K72" s="8" t="str">
        <f>VLOOKUP(F72, MappingSheet!$D$2:$E$4, 2, FALSE)</f>
        <v>P2</v>
      </c>
      <c r="L72" s="7" t="str">
        <f t="shared" si="1"/>
        <v>C2_P2</v>
      </c>
    </row>
    <row r="73" spans="1:12" ht="201.6" x14ac:dyDescent="0.3">
      <c r="A73" s="1" t="s">
        <v>151</v>
      </c>
      <c r="B73" s="1" t="s">
        <v>14</v>
      </c>
      <c r="C73" s="1">
        <v>100</v>
      </c>
      <c r="D73" s="1">
        <v>1</v>
      </c>
      <c r="E73" s="1" t="s">
        <v>83</v>
      </c>
      <c r="F73" s="1" t="s">
        <v>47</v>
      </c>
      <c r="G73" s="1" t="s">
        <v>152</v>
      </c>
      <c r="H73" s="1">
        <v>62</v>
      </c>
      <c r="J73" s="8" t="str">
        <f>VLOOKUP(E73, MappingSheet!$A$2:$B$4, 2, FALSE)</f>
        <v>C2</v>
      </c>
      <c r="K73" s="8" t="str">
        <f>VLOOKUP(F73, MappingSheet!$D$2:$E$4, 2, FALSE)</f>
        <v>P2</v>
      </c>
      <c r="L73" s="7" t="str">
        <f t="shared" si="1"/>
        <v>C2_P2</v>
      </c>
    </row>
    <row r="74" spans="1:12" ht="72" x14ac:dyDescent="0.3">
      <c r="A74" s="1" t="s">
        <v>153</v>
      </c>
      <c r="B74" s="1" t="s">
        <v>9</v>
      </c>
      <c r="C74" s="1">
        <v>25</v>
      </c>
      <c r="D74" s="1">
        <v>0</v>
      </c>
      <c r="E74" s="1" t="s">
        <v>154</v>
      </c>
      <c r="F74" s="1" t="s">
        <v>11</v>
      </c>
      <c r="G74" s="1" t="s">
        <v>155</v>
      </c>
      <c r="H74" s="1">
        <v>17</v>
      </c>
      <c r="J74" s="8" t="str">
        <f>VLOOKUP(E74, MappingSheet!$A$2:$B$4, 2, FALSE)</f>
        <v>C3</v>
      </c>
      <c r="K74" s="8" t="str">
        <f>VLOOKUP(F74, MappingSheet!$D$2:$E$4, 2, FALSE)</f>
        <v>P1</v>
      </c>
      <c r="L74" s="7" t="str">
        <f t="shared" si="1"/>
        <v>C3_P1</v>
      </c>
    </row>
    <row r="75" spans="1:12" ht="72" x14ac:dyDescent="0.3">
      <c r="A75" s="1" t="s">
        <v>156</v>
      </c>
      <c r="B75" s="1" t="s">
        <v>14</v>
      </c>
      <c r="C75" s="1">
        <v>25</v>
      </c>
      <c r="D75" s="1">
        <v>0</v>
      </c>
      <c r="E75" s="1" t="s">
        <v>154</v>
      </c>
      <c r="F75" s="1" t="s">
        <v>11</v>
      </c>
      <c r="G75" s="1" t="s">
        <v>157</v>
      </c>
      <c r="H75" s="1">
        <v>18</v>
      </c>
      <c r="J75" s="8" t="str">
        <f>VLOOKUP(E75, MappingSheet!$A$2:$B$4, 2, FALSE)</f>
        <v>C3</v>
      </c>
      <c r="K75" s="8" t="str">
        <f>VLOOKUP(F75, MappingSheet!$D$2:$E$4, 2, FALSE)</f>
        <v>P1</v>
      </c>
      <c r="L75" s="7" t="str">
        <f t="shared" si="1"/>
        <v>C3_P1</v>
      </c>
    </row>
    <row r="76" spans="1:12" ht="100.8" x14ac:dyDescent="0.3">
      <c r="A76" s="1" t="s">
        <v>158</v>
      </c>
      <c r="B76" s="1" t="s">
        <v>9</v>
      </c>
      <c r="C76" s="1">
        <v>50</v>
      </c>
      <c r="D76" s="1">
        <v>0</v>
      </c>
      <c r="E76" s="1" t="s">
        <v>154</v>
      </c>
      <c r="F76" s="1" t="s">
        <v>11</v>
      </c>
      <c r="G76" s="1" t="s">
        <v>159</v>
      </c>
      <c r="H76" s="1">
        <v>29</v>
      </c>
      <c r="J76" s="8" t="str">
        <f>VLOOKUP(E76, MappingSheet!$A$2:$B$4, 2, FALSE)</f>
        <v>C3</v>
      </c>
      <c r="K76" s="8" t="str">
        <f>VLOOKUP(F76, MappingSheet!$D$2:$E$4, 2, FALSE)</f>
        <v>P1</v>
      </c>
      <c r="L76" s="7" t="str">
        <f t="shared" si="1"/>
        <v>C3_P1</v>
      </c>
    </row>
    <row r="77" spans="1:12" ht="100.8" x14ac:dyDescent="0.3">
      <c r="A77" s="1" t="s">
        <v>160</v>
      </c>
      <c r="B77" s="1" t="s">
        <v>14</v>
      </c>
      <c r="C77" s="1">
        <v>50</v>
      </c>
      <c r="D77" s="1">
        <v>0</v>
      </c>
      <c r="E77" s="1" t="s">
        <v>154</v>
      </c>
      <c r="F77" s="1" t="s">
        <v>11</v>
      </c>
      <c r="G77" s="1" t="s">
        <v>161</v>
      </c>
      <c r="H77" s="1">
        <v>28</v>
      </c>
      <c r="J77" s="8" t="str">
        <f>VLOOKUP(E77, MappingSheet!$A$2:$B$4, 2, FALSE)</f>
        <v>C3</v>
      </c>
      <c r="K77" s="8" t="str">
        <f>VLOOKUP(F77, MappingSheet!$D$2:$E$4, 2, FALSE)</f>
        <v>P1</v>
      </c>
      <c r="L77" s="7" t="str">
        <f t="shared" si="1"/>
        <v>C3_P1</v>
      </c>
    </row>
    <row r="78" spans="1:12" ht="100.8" x14ac:dyDescent="0.3">
      <c r="A78" s="1" t="s">
        <v>162</v>
      </c>
      <c r="B78" s="1" t="s">
        <v>9</v>
      </c>
      <c r="C78" s="1">
        <v>100</v>
      </c>
      <c r="D78" s="1">
        <v>0</v>
      </c>
      <c r="E78" s="1" t="s">
        <v>154</v>
      </c>
      <c r="F78" s="1" t="s">
        <v>11</v>
      </c>
      <c r="G78" s="1" t="s">
        <v>163</v>
      </c>
      <c r="H78" s="1">
        <v>28</v>
      </c>
      <c r="J78" s="8" t="str">
        <f>VLOOKUP(E78, MappingSheet!$A$2:$B$4, 2, FALSE)</f>
        <v>C3</v>
      </c>
      <c r="K78" s="8" t="str">
        <f>VLOOKUP(F78, MappingSheet!$D$2:$E$4, 2, FALSE)</f>
        <v>P1</v>
      </c>
      <c r="L78" s="7" t="str">
        <f t="shared" si="1"/>
        <v>C3_P1</v>
      </c>
    </row>
    <row r="79" spans="1:12" ht="86.4" x14ac:dyDescent="0.3">
      <c r="A79" s="1" t="s">
        <v>164</v>
      </c>
      <c r="B79" s="1" t="s">
        <v>14</v>
      </c>
      <c r="C79" s="1">
        <v>100</v>
      </c>
      <c r="D79" s="1">
        <v>0</v>
      </c>
      <c r="E79" s="1" t="s">
        <v>154</v>
      </c>
      <c r="F79" s="1" t="s">
        <v>11</v>
      </c>
      <c r="G79" s="1" t="s">
        <v>165</v>
      </c>
      <c r="H79" s="1">
        <v>31</v>
      </c>
      <c r="J79" s="8" t="str">
        <f>VLOOKUP(E79, MappingSheet!$A$2:$B$4, 2, FALSE)</f>
        <v>C3</v>
      </c>
      <c r="K79" s="8" t="str">
        <f>VLOOKUP(F79, MappingSheet!$D$2:$E$4, 2, FALSE)</f>
        <v>P1</v>
      </c>
      <c r="L79" s="7" t="str">
        <f t="shared" si="1"/>
        <v>C3_P1</v>
      </c>
    </row>
    <row r="80" spans="1:12" ht="72" x14ac:dyDescent="0.3">
      <c r="A80" s="1" t="s">
        <v>166</v>
      </c>
      <c r="B80" s="1" t="s">
        <v>9</v>
      </c>
      <c r="C80" s="1">
        <v>25</v>
      </c>
      <c r="D80" s="1">
        <v>0.5</v>
      </c>
      <c r="E80" s="1" t="s">
        <v>154</v>
      </c>
      <c r="F80" s="1" t="s">
        <v>11</v>
      </c>
      <c r="G80" s="1" t="s">
        <v>12</v>
      </c>
      <c r="H80" s="1">
        <v>18</v>
      </c>
      <c r="J80" s="8" t="str">
        <f>VLOOKUP(E80, MappingSheet!$A$2:$B$4, 2, FALSE)</f>
        <v>C3</v>
      </c>
      <c r="K80" s="8" t="str">
        <f>VLOOKUP(F80, MappingSheet!$D$2:$E$4, 2, FALSE)</f>
        <v>P1</v>
      </c>
      <c r="L80" s="7" t="str">
        <f t="shared" si="1"/>
        <v>C3_P1</v>
      </c>
    </row>
    <row r="81" spans="1:12" ht="72" x14ac:dyDescent="0.3">
      <c r="A81" s="1" t="s">
        <v>167</v>
      </c>
      <c r="B81" s="1" t="s">
        <v>14</v>
      </c>
      <c r="C81" s="1">
        <v>25</v>
      </c>
      <c r="D81" s="1">
        <v>0.5</v>
      </c>
      <c r="E81" s="1" t="s">
        <v>154</v>
      </c>
      <c r="F81" s="1" t="s">
        <v>11</v>
      </c>
      <c r="G81" s="1" t="s">
        <v>15</v>
      </c>
      <c r="H81" s="1">
        <v>19</v>
      </c>
      <c r="J81" s="8" t="str">
        <f>VLOOKUP(E81, MappingSheet!$A$2:$B$4, 2, FALSE)</f>
        <v>C3</v>
      </c>
      <c r="K81" s="8" t="str">
        <f>VLOOKUP(F81, MappingSheet!$D$2:$E$4, 2, FALSE)</f>
        <v>P1</v>
      </c>
      <c r="L81" s="7" t="str">
        <f t="shared" si="1"/>
        <v>C3_P1</v>
      </c>
    </row>
    <row r="82" spans="1:12" ht="100.8" x14ac:dyDescent="0.3">
      <c r="A82" s="1" t="s">
        <v>168</v>
      </c>
      <c r="B82" s="1" t="s">
        <v>9</v>
      </c>
      <c r="C82" s="1">
        <v>50</v>
      </c>
      <c r="D82" s="1">
        <v>0.5</v>
      </c>
      <c r="E82" s="1" t="s">
        <v>154</v>
      </c>
      <c r="F82" s="1" t="s">
        <v>11</v>
      </c>
      <c r="G82" s="1" t="s">
        <v>169</v>
      </c>
      <c r="H82" s="1">
        <v>30</v>
      </c>
      <c r="J82" s="8" t="str">
        <f>VLOOKUP(E82, MappingSheet!$A$2:$B$4, 2, FALSE)</f>
        <v>C3</v>
      </c>
      <c r="K82" s="8" t="str">
        <f>VLOOKUP(F82, MappingSheet!$D$2:$E$4, 2, FALSE)</f>
        <v>P1</v>
      </c>
      <c r="L82" s="7" t="str">
        <f t="shared" si="1"/>
        <v>C3_P1</v>
      </c>
    </row>
    <row r="83" spans="1:12" ht="100.8" x14ac:dyDescent="0.3">
      <c r="A83" s="1" t="s">
        <v>170</v>
      </c>
      <c r="B83" s="1" t="s">
        <v>14</v>
      </c>
      <c r="C83" s="1">
        <v>50</v>
      </c>
      <c r="D83" s="1">
        <v>0.5</v>
      </c>
      <c r="E83" s="1" t="s">
        <v>154</v>
      </c>
      <c r="F83" s="1" t="s">
        <v>11</v>
      </c>
      <c r="G83" s="1" t="s">
        <v>171</v>
      </c>
      <c r="H83" s="1">
        <v>27</v>
      </c>
      <c r="J83" s="8" t="str">
        <f>VLOOKUP(E83, MappingSheet!$A$2:$B$4, 2, FALSE)</f>
        <v>C3</v>
      </c>
      <c r="K83" s="8" t="str">
        <f>VLOOKUP(F83, MappingSheet!$D$2:$E$4, 2, FALSE)</f>
        <v>P1</v>
      </c>
      <c r="L83" s="7" t="str">
        <f t="shared" si="1"/>
        <v>C3_P1</v>
      </c>
    </row>
    <row r="84" spans="1:12" ht="100.8" x14ac:dyDescent="0.3">
      <c r="A84" s="1" t="s">
        <v>172</v>
      </c>
      <c r="B84" s="1" t="s">
        <v>9</v>
      </c>
      <c r="C84" s="1">
        <v>100</v>
      </c>
      <c r="D84" s="1">
        <v>0.5</v>
      </c>
      <c r="E84" s="1" t="s">
        <v>154</v>
      </c>
      <c r="F84" s="1" t="s">
        <v>11</v>
      </c>
      <c r="G84" s="1" t="s">
        <v>173</v>
      </c>
      <c r="H84" s="1">
        <v>24</v>
      </c>
      <c r="J84" s="8" t="str">
        <f>VLOOKUP(E84, MappingSheet!$A$2:$B$4, 2, FALSE)</f>
        <v>C3</v>
      </c>
      <c r="K84" s="8" t="str">
        <f>VLOOKUP(F84, MappingSheet!$D$2:$E$4, 2, FALSE)</f>
        <v>P1</v>
      </c>
      <c r="L84" s="7" t="str">
        <f t="shared" si="1"/>
        <v>C3_P1</v>
      </c>
    </row>
    <row r="85" spans="1:12" ht="100.8" x14ac:dyDescent="0.3">
      <c r="A85" s="1" t="s">
        <v>174</v>
      </c>
      <c r="B85" s="1" t="s">
        <v>14</v>
      </c>
      <c r="C85" s="1">
        <v>100</v>
      </c>
      <c r="D85" s="1">
        <v>0.5</v>
      </c>
      <c r="E85" s="1" t="s">
        <v>154</v>
      </c>
      <c r="F85" s="1" t="s">
        <v>11</v>
      </c>
      <c r="G85" s="1" t="s">
        <v>175</v>
      </c>
      <c r="H85" s="1">
        <v>28</v>
      </c>
      <c r="J85" s="8" t="str">
        <f>VLOOKUP(E85, MappingSheet!$A$2:$B$4, 2, FALSE)</f>
        <v>C3</v>
      </c>
      <c r="K85" s="8" t="str">
        <f>VLOOKUP(F85, MappingSheet!$D$2:$E$4, 2, FALSE)</f>
        <v>P1</v>
      </c>
      <c r="L85" s="7" t="str">
        <f t="shared" si="1"/>
        <v>C3_P1</v>
      </c>
    </row>
    <row r="86" spans="1:12" ht="72" x14ac:dyDescent="0.3">
      <c r="A86" s="1" t="s">
        <v>176</v>
      </c>
      <c r="B86" s="1" t="s">
        <v>9</v>
      </c>
      <c r="C86" s="1">
        <v>25</v>
      </c>
      <c r="D86" s="1">
        <v>1</v>
      </c>
      <c r="E86" s="1" t="s">
        <v>154</v>
      </c>
      <c r="F86" s="1" t="s">
        <v>11</v>
      </c>
      <c r="G86" s="1" t="s">
        <v>177</v>
      </c>
      <c r="H86" s="1">
        <v>17</v>
      </c>
      <c r="J86" s="8" t="str">
        <f>VLOOKUP(E86, MappingSheet!$A$2:$B$4, 2, FALSE)</f>
        <v>C3</v>
      </c>
      <c r="K86" s="8" t="str">
        <f>VLOOKUP(F86, MappingSheet!$D$2:$E$4, 2, FALSE)</f>
        <v>P1</v>
      </c>
      <c r="L86" s="7" t="str">
        <f t="shared" si="1"/>
        <v>C3_P1</v>
      </c>
    </row>
    <row r="87" spans="1:12" ht="72" x14ac:dyDescent="0.3">
      <c r="A87" s="1" t="s">
        <v>178</v>
      </c>
      <c r="B87" s="1" t="s">
        <v>14</v>
      </c>
      <c r="C87" s="1">
        <v>25</v>
      </c>
      <c r="D87" s="1">
        <v>1</v>
      </c>
      <c r="E87" s="1" t="s">
        <v>154</v>
      </c>
      <c r="F87" s="1" t="s">
        <v>11</v>
      </c>
      <c r="G87" s="1" t="s">
        <v>179</v>
      </c>
      <c r="H87" s="1">
        <v>19</v>
      </c>
      <c r="J87" s="8" t="str">
        <f>VLOOKUP(E87, MappingSheet!$A$2:$B$4, 2, FALSE)</f>
        <v>C3</v>
      </c>
      <c r="K87" s="8" t="str">
        <f>VLOOKUP(F87, MappingSheet!$D$2:$E$4, 2, FALSE)</f>
        <v>P1</v>
      </c>
      <c r="L87" s="7" t="str">
        <f t="shared" si="1"/>
        <v>C3_P1</v>
      </c>
    </row>
    <row r="88" spans="1:12" ht="86.4" x14ac:dyDescent="0.3">
      <c r="A88" s="1" t="s">
        <v>180</v>
      </c>
      <c r="B88" s="1" t="s">
        <v>9</v>
      </c>
      <c r="C88" s="1">
        <v>50</v>
      </c>
      <c r="D88" s="1">
        <v>1</v>
      </c>
      <c r="E88" s="1" t="s">
        <v>154</v>
      </c>
      <c r="F88" s="1" t="s">
        <v>11</v>
      </c>
      <c r="G88" s="1" t="s">
        <v>181</v>
      </c>
      <c r="H88" s="1">
        <v>29</v>
      </c>
      <c r="J88" s="8" t="str">
        <f>VLOOKUP(E88, MappingSheet!$A$2:$B$4, 2, FALSE)</f>
        <v>C3</v>
      </c>
      <c r="K88" s="8" t="str">
        <f>VLOOKUP(F88, MappingSheet!$D$2:$E$4, 2, FALSE)</f>
        <v>P1</v>
      </c>
      <c r="L88" s="7" t="str">
        <f t="shared" si="1"/>
        <v>C3_P1</v>
      </c>
    </row>
    <row r="89" spans="1:12" ht="100.8" x14ac:dyDescent="0.3">
      <c r="A89" s="1" t="s">
        <v>182</v>
      </c>
      <c r="B89" s="1" t="s">
        <v>14</v>
      </c>
      <c r="C89" s="1">
        <v>50</v>
      </c>
      <c r="D89" s="1">
        <v>1</v>
      </c>
      <c r="E89" s="1" t="s">
        <v>154</v>
      </c>
      <c r="F89" s="1" t="s">
        <v>11</v>
      </c>
      <c r="G89" s="1" t="s">
        <v>183</v>
      </c>
      <c r="H89" s="1">
        <v>29</v>
      </c>
      <c r="J89" s="8" t="str">
        <f>VLOOKUP(E89, MappingSheet!$A$2:$B$4, 2, FALSE)</f>
        <v>C3</v>
      </c>
      <c r="K89" s="8" t="str">
        <f>VLOOKUP(F89, MappingSheet!$D$2:$E$4, 2, FALSE)</f>
        <v>P1</v>
      </c>
      <c r="L89" s="7" t="str">
        <f t="shared" si="1"/>
        <v>C3_P1</v>
      </c>
    </row>
    <row r="90" spans="1:12" ht="100.8" x14ac:dyDescent="0.3">
      <c r="A90" s="1" t="s">
        <v>184</v>
      </c>
      <c r="B90" s="1" t="s">
        <v>9</v>
      </c>
      <c r="C90" s="1">
        <v>100</v>
      </c>
      <c r="D90" s="1">
        <v>1</v>
      </c>
      <c r="E90" s="1" t="s">
        <v>154</v>
      </c>
      <c r="F90" s="1" t="s">
        <v>11</v>
      </c>
      <c r="G90" s="1" t="s">
        <v>185</v>
      </c>
      <c r="H90" s="1">
        <v>27</v>
      </c>
      <c r="J90" s="8" t="str">
        <f>VLOOKUP(E90, MappingSheet!$A$2:$B$4, 2, FALSE)</f>
        <v>C3</v>
      </c>
      <c r="K90" s="8" t="str">
        <f>VLOOKUP(F90, MappingSheet!$D$2:$E$4, 2, FALSE)</f>
        <v>P1</v>
      </c>
      <c r="L90" s="7" t="str">
        <f t="shared" si="1"/>
        <v>C3_P1</v>
      </c>
    </row>
    <row r="91" spans="1:12" ht="86.4" x14ac:dyDescent="0.3">
      <c r="A91" s="1" t="s">
        <v>186</v>
      </c>
      <c r="B91" s="1" t="s">
        <v>14</v>
      </c>
      <c r="C91" s="1">
        <v>100</v>
      </c>
      <c r="D91" s="1">
        <v>1</v>
      </c>
      <c r="E91" s="1" t="s">
        <v>154</v>
      </c>
      <c r="F91" s="1" t="s">
        <v>11</v>
      </c>
      <c r="G91" s="1" t="s">
        <v>187</v>
      </c>
      <c r="H91" s="1">
        <v>27</v>
      </c>
      <c r="J91" s="8" t="str">
        <f>VLOOKUP(E91, MappingSheet!$A$2:$B$4, 2, FALSE)</f>
        <v>C3</v>
      </c>
      <c r="K91" s="8" t="str">
        <f>VLOOKUP(F91, MappingSheet!$D$2:$E$4, 2, FALSE)</f>
        <v>P1</v>
      </c>
      <c r="L91" s="7" t="str">
        <f t="shared" si="1"/>
        <v>C3_P1</v>
      </c>
    </row>
    <row r="92" spans="1:12" ht="72" x14ac:dyDescent="0.3">
      <c r="A92" s="1" t="s">
        <v>188</v>
      </c>
      <c r="B92" s="1" t="s">
        <v>9</v>
      </c>
      <c r="C92" s="1">
        <v>25</v>
      </c>
      <c r="D92" s="1">
        <v>0</v>
      </c>
      <c r="E92" s="1" t="s">
        <v>154</v>
      </c>
      <c r="F92" s="1" t="s">
        <v>47</v>
      </c>
      <c r="G92" s="1" t="s">
        <v>48</v>
      </c>
      <c r="H92" s="1">
        <v>20</v>
      </c>
      <c r="J92" s="8" t="str">
        <f>VLOOKUP(E92, MappingSheet!$A$2:$B$4, 2, FALSE)</f>
        <v>C3</v>
      </c>
      <c r="K92" s="8" t="str">
        <f>VLOOKUP(F92, MappingSheet!$D$2:$E$4, 2, FALSE)</f>
        <v>P2</v>
      </c>
      <c r="L92" s="7" t="str">
        <f t="shared" si="1"/>
        <v>C3_P2</v>
      </c>
    </row>
    <row r="93" spans="1:12" ht="72" x14ac:dyDescent="0.3">
      <c r="A93" s="1" t="s">
        <v>189</v>
      </c>
      <c r="B93" s="1" t="s">
        <v>14</v>
      </c>
      <c r="C93" s="1">
        <v>25</v>
      </c>
      <c r="D93" s="1">
        <v>0</v>
      </c>
      <c r="E93" s="1" t="s">
        <v>154</v>
      </c>
      <c r="F93" s="1" t="s">
        <v>47</v>
      </c>
      <c r="G93" s="1" t="s">
        <v>62</v>
      </c>
      <c r="H93" s="1">
        <v>20</v>
      </c>
      <c r="J93" s="8" t="str">
        <f>VLOOKUP(E93, MappingSheet!$A$2:$B$4, 2, FALSE)</f>
        <v>C3</v>
      </c>
      <c r="K93" s="8" t="str">
        <f>VLOOKUP(F93, MappingSheet!$D$2:$E$4, 2, FALSE)</f>
        <v>P2</v>
      </c>
      <c r="L93" s="7" t="str">
        <f t="shared" si="1"/>
        <v>C3_P2</v>
      </c>
    </row>
    <row r="94" spans="1:12" ht="115.2" x14ac:dyDescent="0.3">
      <c r="A94" s="1" t="s">
        <v>190</v>
      </c>
      <c r="B94" s="1" t="s">
        <v>9</v>
      </c>
      <c r="C94" s="1">
        <v>50</v>
      </c>
      <c r="D94" s="1">
        <v>0</v>
      </c>
      <c r="E94" s="1" t="s">
        <v>154</v>
      </c>
      <c r="F94" s="1" t="s">
        <v>47</v>
      </c>
      <c r="G94" s="1" t="s">
        <v>191</v>
      </c>
      <c r="H94" s="1">
        <v>39</v>
      </c>
      <c r="J94" s="8" t="str">
        <f>VLOOKUP(E94, MappingSheet!$A$2:$B$4, 2, FALSE)</f>
        <v>C3</v>
      </c>
      <c r="K94" s="8" t="str">
        <f>VLOOKUP(F94, MappingSheet!$D$2:$E$4, 2, FALSE)</f>
        <v>P2</v>
      </c>
      <c r="L94" s="7" t="str">
        <f t="shared" si="1"/>
        <v>C3_P2</v>
      </c>
    </row>
    <row r="95" spans="1:12" ht="115.2" x14ac:dyDescent="0.3">
      <c r="A95" s="1" t="s">
        <v>192</v>
      </c>
      <c r="B95" s="1" t="s">
        <v>14</v>
      </c>
      <c r="C95" s="1">
        <v>50</v>
      </c>
      <c r="D95" s="1">
        <v>0</v>
      </c>
      <c r="E95" s="1" t="s">
        <v>154</v>
      </c>
      <c r="F95" s="1" t="s">
        <v>47</v>
      </c>
      <c r="G95" s="1" t="s">
        <v>193</v>
      </c>
      <c r="H95" s="1">
        <v>39</v>
      </c>
      <c r="J95" s="8" t="str">
        <f>VLOOKUP(E95, MappingSheet!$A$2:$B$4, 2, FALSE)</f>
        <v>C3</v>
      </c>
      <c r="K95" s="8" t="str">
        <f>VLOOKUP(F95, MappingSheet!$D$2:$E$4, 2, FALSE)</f>
        <v>P2</v>
      </c>
      <c r="L95" s="7" t="str">
        <f t="shared" si="1"/>
        <v>C3_P2</v>
      </c>
    </row>
    <row r="96" spans="1:12" ht="172.8" x14ac:dyDescent="0.3">
      <c r="A96" s="1" t="s">
        <v>194</v>
      </c>
      <c r="B96" s="1" t="s">
        <v>9</v>
      </c>
      <c r="C96" s="1">
        <v>100</v>
      </c>
      <c r="D96" s="1">
        <v>0</v>
      </c>
      <c r="E96" s="1" t="s">
        <v>154</v>
      </c>
      <c r="F96" s="1" t="s">
        <v>47</v>
      </c>
      <c r="G96" s="1" t="s">
        <v>195</v>
      </c>
      <c r="H96" s="1">
        <v>55</v>
      </c>
      <c r="J96" s="8" t="str">
        <f>VLOOKUP(E96, MappingSheet!$A$2:$B$4, 2, FALSE)</f>
        <v>C3</v>
      </c>
      <c r="K96" s="8" t="str">
        <f>VLOOKUP(F96, MappingSheet!$D$2:$E$4, 2, FALSE)</f>
        <v>P2</v>
      </c>
      <c r="L96" s="7" t="str">
        <f t="shared" si="1"/>
        <v>C3_P2</v>
      </c>
    </row>
    <row r="97" spans="1:12" ht="201.6" x14ac:dyDescent="0.3">
      <c r="A97" s="1" t="s">
        <v>196</v>
      </c>
      <c r="B97" s="1" t="s">
        <v>14</v>
      </c>
      <c r="C97" s="1">
        <v>100</v>
      </c>
      <c r="D97" s="1">
        <v>0</v>
      </c>
      <c r="E97" s="1" t="s">
        <v>154</v>
      </c>
      <c r="F97" s="1" t="s">
        <v>47</v>
      </c>
      <c r="G97" s="1" t="s">
        <v>197</v>
      </c>
      <c r="H97" s="1">
        <v>67</v>
      </c>
      <c r="J97" s="8" t="str">
        <f>VLOOKUP(E97, MappingSheet!$A$2:$B$4, 2, FALSE)</f>
        <v>C3</v>
      </c>
      <c r="K97" s="8" t="str">
        <f>VLOOKUP(F97, MappingSheet!$D$2:$E$4, 2, FALSE)</f>
        <v>P2</v>
      </c>
      <c r="L97" s="7" t="str">
        <f t="shared" si="1"/>
        <v>C3_P2</v>
      </c>
    </row>
    <row r="98" spans="1:12" ht="72" x14ac:dyDescent="0.3">
      <c r="A98" s="1" t="s">
        <v>198</v>
      </c>
      <c r="B98" s="1" t="s">
        <v>9</v>
      </c>
      <c r="C98" s="1">
        <v>25</v>
      </c>
      <c r="D98" s="1">
        <v>0.5</v>
      </c>
      <c r="E98" s="1" t="s">
        <v>154</v>
      </c>
      <c r="F98" s="1" t="s">
        <v>47</v>
      </c>
      <c r="G98" s="1" t="s">
        <v>48</v>
      </c>
      <c r="H98" s="1">
        <v>20</v>
      </c>
      <c r="J98" s="8" t="str">
        <f>VLOOKUP(E98, MappingSheet!$A$2:$B$4, 2, FALSE)</f>
        <v>C3</v>
      </c>
      <c r="K98" s="8" t="str">
        <f>VLOOKUP(F98, MappingSheet!$D$2:$E$4, 2, FALSE)</f>
        <v>P2</v>
      </c>
      <c r="L98" s="7" t="str">
        <f t="shared" si="1"/>
        <v>C3_P2</v>
      </c>
    </row>
    <row r="99" spans="1:12" ht="72" x14ac:dyDescent="0.3">
      <c r="A99" s="1" t="s">
        <v>199</v>
      </c>
      <c r="B99" s="1" t="s">
        <v>14</v>
      </c>
      <c r="C99" s="1">
        <v>25</v>
      </c>
      <c r="D99" s="1">
        <v>0.5</v>
      </c>
      <c r="E99" s="1" t="s">
        <v>154</v>
      </c>
      <c r="F99" s="1" t="s">
        <v>47</v>
      </c>
      <c r="G99" s="1" t="s">
        <v>62</v>
      </c>
      <c r="H99" s="1">
        <v>20</v>
      </c>
      <c r="J99" s="8" t="str">
        <f>VLOOKUP(E99, MappingSheet!$A$2:$B$4, 2, FALSE)</f>
        <v>C3</v>
      </c>
      <c r="K99" s="8" t="str">
        <f>VLOOKUP(F99, MappingSheet!$D$2:$E$4, 2, FALSE)</f>
        <v>P2</v>
      </c>
      <c r="L99" s="7" t="str">
        <f t="shared" si="1"/>
        <v>C3_P2</v>
      </c>
    </row>
    <row r="100" spans="1:12" ht="115.2" x14ac:dyDescent="0.3">
      <c r="A100" s="1" t="s">
        <v>200</v>
      </c>
      <c r="B100" s="1" t="s">
        <v>9</v>
      </c>
      <c r="C100" s="1">
        <v>50</v>
      </c>
      <c r="D100" s="1">
        <v>0.5</v>
      </c>
      <c r="E100" s="1" t="s">
        <v>154</v>
      </c>
      <c r="F100" s="1" t="s">
        <v>47</v>
      </c>
      <c r="G100" s="1" t="s">
        <v>201</v>
      </c>
      <c r="H100" s="1">
        <v>39</v>
      </c>
      <c r="J100" s="8" t="str">
        <f>VLOOKUP(E100, MappingSheet!$A$2:$B$4, 2, FALSE)</f>
        <v>C3</v>
      </c>
      <c r="K100" s="8" t="str">
        <f>VLOOKUP(F100, MappingSheet!$D$2:$E$4, 2, FALSE)</f>
        <v>P2</v>
      </c>
      <c r="L100" s="7" t="str">
        <f t="shared" si="1"/>
        <v>C3_P2</v>
      </c>
    </row>
    <row r="101" spans="1:12" ht="115.2" x14ac:dyDescent="0.3">
      <c r="A101" s="1" t="s">
        <v>202</v>
      </c>
      <c r="B101" s="1" t="s">
        <v>14</v>
      </c>
      <c r="C101" s="1">
        <v>50</v>
      </c>
      <c r="D101" s="1">
        <v>0.5</v>
      </c>
      <c r="E101" s="1" t="s">
        <v>154</v>
      </c>
      <c r="F101" s="1" t="s">
        <v>47</v>
      </c>
      <c r="G101" s="1" t="s">
        <v>203</v>
      </c>
      <c r="H101" s="1">
        <v>38</v>
      </c>
      <c r="J101" s="8" t="str">
        <f>VLOOKUP(E101, MappingSheet!$A$2:$B$4, 2, FALSE)</f>
        <v>C3</v>
      </c>
      <c r="K101" s="8" t="str">
        <f>VLOOKUP(F101, MappingSheet!$D$2:$E$4, 2, FALSE)</f>
        <v>P2</v>
      </c>
      <c r="L101" s="7" t="str">
        <f t="shared" si="1"/>
        <v>C3_P2</v>
      </c>
    </row>
    <row r="102" spans="1:12" ht="144" x14ac:dyDescent="0.3">
      <c r="A102" s="1" t="s">
        <v>204</v>
      </c>
      <c r="B102" s="1" t="s">
        <v>9</v>
      </c>
      <c r="C102" s="1">
        <v>100</v>
      </c>
      <c r="D102" s="1">
        <v>0.5</v>
      </c>
      <c r="E102" s="1" t="s">
        <v>154</v>
      </c>
      <c r="F102" s="1" t="s">
        <v>47</v>
      </c>
      <c r="G102" s="1" t="s">
        <v>205</v>
      </c>
      <c r="H102" s="1">
        <v>46</v>
      </c>
      <c r="J102" s="8" t="str">
        <f>VLOOKUP(E102, MappingSheet!$A$2:$B$4, 2, FALSE)</f>
        <v>C3</v>
      </c>
      <c r="K102" s="8" t="str">
        <f>VLOOKUP(F102, MappingSheet!$D$2:$E$4, 2, FALSE)</f>
        <v>P2</v>
      </c>
      <c r="L102" s="7" t="str">
        <f t="shared" si="1"/>
        <v>C3_P2</v>
      </c>
    </row>
    <row r="103" spans="1:12" ht="201.6" x14ac:dyDescent="0.3">
      <c r="A103" s="1" t="s">
        <v>206</v>
      </c>
      <c r="B103" s="1" t="s">
        <v>14</v>
      </c>
      <c r="C103" s="1">
        <v>100</v>
      </c>
      <c r="D103" s="1">
        <v>0.5</v>
      </c>
      <c r="E103" s="1" t="s">
        <v>154</v>
      </c>
      <c r="F103" s="1" t="s">
        <v>47</v>
      </c>
      <c r="G103" s="1" t="s">
        <v>207</v>
      </c>
      <c r="H103" s="1">
        <v>64</v>
      </c>
      <c r="J103" s="8" t="str">
        <f>VLOOKUP(E103, MappingSheet!$A$2:$B$4, 2, FALSE)</f>
        <v>C3</v>
      </c>
      <c r="K103" s="8" t="str">
        <f>VLOOKUP(F103, MappingSheet!$D$2:$E$4, 2, FALSE)</f>
        <v>P2</v>
      </c>
      <c r="L103" s="7" t="str">
        <f t="shared" si="1"/>
        <v>C3_P2</v>
      </c>
    </row>
    <row r="104" spans="1:12" ht="72" x14ac:dyDescent="0.3">
      <c r="A104" s="1" t="s">
        <v>208</v>
      </c>
      <c r="B104" s="1" t="s">
        <v>9</v>
      </c>
      <c r="C104" s="1">
        <v>25</v>
      </c>
      <c r="D104" s="1">
        <v>1</v>
      </c>
      <c r="E104" s="1" t="s">
        <v>154</v>
      </c>
      <c r="F104" s="1" t="s">
        <v>47</v>
      </c>
      <c r="G104" s="1" t="s">
        <v>209</v>
      </c>
      <c r="H104" s="1">
        <v>21</v>
      </c>
      <c r="J104" s="8" t="str">
        <f>VLOOKUP(E104, MappingSheet!$A$2:$B$4, 2, FALSE)</f>
        <v>C3</v>
      </c>
      <c r="K104" s="8" t="str">
        <f>VLOOKUP(F104, MappingSheet!$D$2:$E$4, 2, FALSE)</f>
        <v>P2</v>
      </c>
      <c r="L104" s="7" t="str">
        <f t="shared" si="1"/>
        <v>C3_P2</v>
      </c>
    </row>
    <row r="105" spans="1:12" ht="72" x14ac:dyDescent="0.3">
      <c r="A105" s="1" t="s">
        <v>210</v>
      </c>
      <c r="B105" s="1" t="s">
        <v>14</v>
      </c>
      <c r="C105" s="1">
        <v>25</v>
      </c>
      <c r="D105" s="1">
        <v>1</v>
      </c>
      <c r="E105" s="1" t="s">
        <v>154</v>
      </c>
      <c r="F105" s="1" t="s">
        <v>47</v>
      </c>
      <c r="G105" s="1" t="s">
        <v>211</v>
      </c>
      <c r="H105" s="1">
        <v>20</v>
      </c>
      <c r="J105" s="8" t="str">
        <f>VLOOKUP(E105, MappingSheet!$A$2:$B$4, 2, FALSE)</f>
        <v>C3</v>
      </c>
      <c r="K105" s="8" t="str">
        <f>VLOOKUP(F105, MappingSheet!$D$2:$E$4, 2, FALSE)</f>
        <v>P2</v>
      </c>
      <c r="L105" s="7" t="str">
        <f t="shared" si="1"/>
        <v>C3_P2</v>
      </c>
    </row>
    <row r="106" spans="1:12" ht="115.2" x14ac:dyDescent="0.3">
      <c r="A106" s="1" t="s">
        <v>212</v>
      </c>
      <c r="B106" s="1" t="s">
        <v>9</v>
      </c>
      <c r="C106" s="1">
        <v>50</v>
      </c>
      <c r="D106" s="1">
        <v>1</v>
      </c>
      <c r="E106" s="1" t="s">
        <v>154</v>
      </c>
      <c r="F106" s="1" t="s">
        <v>47</v>
      </c>
      <c r="G106" s="1" t="s">
        <v>213</v>
      </c>
      <c r="H106" s="1">
        <v>40</v>
      </c>
      <c r="J106" s="8" t="str">
        <f>VLOOKUP(E106, MappingSheet!$A$2:$B$4, 2, FALSE)</f>
        <v>C3</v>
      </c>
      <c r="K106" s="8" t="str">
        <f>VLOOKUP(F106, MappingSheet!$D$2:$E$4, 2, FALSE)</f>
        <v>P2</v>
      </c>
      <c r="L106" s="7" t="str">
        <f t="shared" si="1"/>
        <v>C3_P2</v>
      </c>
    </row>
    <row r="107" spans="1:12" ht="115.2" x14ac:dyDescent="0.3">
      <c r="A107" s="1" t="s">
        <v>214</v>
      </c>
      <c r="B107" s="1" t="s">
        <v>14</v>
      </c>
      <c r="C107" s="1">
        <v>50</v>
      </c>
      <c r="D107" s="1">
        <v>1</v>
      </c>
      <c r="E107" s="1" t="s">
        <v>154</v>
      </c>
      <c r="F107" s="1" t="s">
        <v>47</v>
      </c>
      <c r="G107" s="1" t="s">
        <v>215</v>
      </c>
      <c r="H107" s="1">
        <v>37</v>
      </c>
      <c r="J107" s="8" t="str">
        <f>VLOOKUP(E107, MappingSheet!$A$2:$B$4, 2, FALSE)</f>
        <v>C3</v>
      </c>
      <c r="K107" s="8" t="str">
        <f>VLOOKUP(F107, MappingSheet!$D$2:$E$4, 2, FALSE)</f>
        <v>P2</v>
      </c>
      <c r="L107" s="7" t="str">
        <f t="shared" si="1"/>
        <v>C3_P2</v>
      </c>
    </row>
    <row r="108" spans="1:12" ht="172.8" x14ac:dyDescent="0.3">
      <c r="A108" s="1" t="s">
        <v>216</v>
      </c>
      <c r="B108" s="1" t="s">
        <v>9</v>
      </c>
      <c r="C108" s="1">
        <v>100</v>
      </c>
      <c r="D108" s="1">
        <v>1</v>
      </c>
      <c r="E108" s="1" t="s">
        <v>154</v>
      </c>
      <c r="F108" s="1" t="s">
        <v>47</v>
      </c>
      <c r="G108" s="1" t="s">
        <v>217</v>
      </c>
      <c r="H108" s="1">
        <v>52</v>
      </c>
      <c r="J108" s="8" t="str">
        <f>VLOOKUP(E108, MappingSheet!$A$2:$B$4, 2, FALSE)</f>
        <v>C3</v>
      </c>
      <c r="K108" s="8" t="str">
        <f>VLOOKUP(F108, MappingSheet!$D$2:$E$4, 2, FALSE)</f>
        <v>P2</v>
      </c>
      <c r="L108" s="7" t="str">
        <f t="shared" si="1"/>
        <v>C3_P2</v>
      </c>
    </row>
    <row r="109" spans="1:12" ht="230.4" x14ac:dyDescent="0.3">
      <c r="A109" s="1" t="s">
        <v>218</v>
      </c>
      <c r="B109" s="1" t="s">
        <v>14</v>
      </c>
      <c r="C109" s="1">
        <v>100</v>
      </c>
      <c r="D109" s="1">
        <v>1</v>
      </c>
      <c r="E109" s="1" t="s">
        <v>154</v>
      </c>
      <c r="F109" s="1" t="s">
        <v>47</v>
      </c>
      <c r="G109" s="1" t="s">
        <v>219</v>
      </c>
      <c r="H109" s="1">
        <v>74</v>
      </c>
      <c r="J109" s="8" t="str">
        <f>VLOOKUP(E109, MappingSheet!$A$2:$B$4, 2, FALSE)</f>
        <v>C3</v>
      </c>
      <c r="K109" s="8" t="str">
        <f>VLOOKUP(F109, MappingSheet!$D$2:$E$4, 2, FALSE)</f>
        <v>P2</v>
      </c>
      <c r="L109" s="7" t="str">
        <f t="shared" si="1"/>
        <v>C3_P2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4" x14ac:dyDescent="0.3"/>
  <cols>
    <col min="1" max="1" width="14.21875" bestFit="1" customWidth="1"/>
    <col min="2" max="2" width="15.88671875" bestFit="1" customWidth="1"/>
    <col min="4" max="4" width="13.77734375" bestFit="1" customWidth="1"/>
    <col min="5" max="5" width="15.44140625" bestFit="1" customWidth="1"/>
  </cols>
  <sheetData>
    <row r="1" spans="1:5" x14ac:dyDescent="0.3">
      <c r="A1" t="s">
        <v>223</v>
      </c>
      <c r="B1" t="s">
        <v>224</v>
      </c>
      <c r="D1" t="s">
        <v>225</v>
      </c>
      <c r="E1" t="s">
        <v>226</v>
      </c>
    </row>
    <row r="2" spans="1:5" ht="86.4" x14ac:dyDescent="0.3">
      <c r="A2" s="1" t="s">
        <v>10</v>
      </c>
      <c r="B2" t="s">
        <v>227</v>
      </c>
      <c r="D2" s="1" t="s">
        <v>11</v>
      </c>
      <c r="E2" t="s">
        <v>232</v>
      </c>
    </row>
    <row r="3" spans="1:5" ht="72" x14ac:dyDescent="0.3">
      <c r="A3" s="1" t="s">
        <v>83</v>
      </c>
      <c r="B3" t="s">
        <v>228</v>
      </c>
      <c r="D3" s="1" t="s">
        <v>47</v>
      </c>
      <c r="E3" t="s">
        <v>233</v>
      </c>
    </row>
    <row r="4" spans="1:5" ht="86.4" x14ac:dyDescent="0.3">
      <c r="A4" s="1" t="s">
        <v>154</v>
      </c>
      <c r="B4" t="s">
        <v>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openai_responses</vt:lpstr>
      <vt:lpstr>MappingSheet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Graham</dc:creator>
  <cp:lastModifiedBy>Graham III, Kirk</cp:lastModifiedBy>
  <dcterms:created xsi:type="dcterms:W3CDTF">2024-06-20T15:45:33Z</dcterms:created>
  <dcterms:modified xsi:type="dcterms:W3CDTF">2024-06-20T15:57:36Z</dcterms:modified>
</cp:coreProperties>
</file>