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pgl-my.sharepoint.com/personal/kirt_raynes_spglobal_com/Documents/Documents/Notebooks/NBA Teams/April_2024/"/>
    </mc:Choice>
  </mc:AlternateContent>
  <xr:revisionPtr revIDLastSave="37" documentId="8_{D6DB5D69-CC87-44A9-B1D9-0591F91FB35D}" xr6:coauthVersionLast="47" xr6:coauthVersionMax="47" xr10:uidLastSave="{A0F369E3-07D8-4453-900B-3BA9EED921E1}"/>
  <bookViews>
    <workbookView xWindow="-108" yWindow="-108" windowWidth="23256" windowHeight="12576" activeTab="3" xr2:uid="{00000000-000D-0000-FFFF-FFFF00000000}"/>
  </bookViews>
  <sheets>
    <sheet name="League summary" sheetId="19" r:id="rId1"/>
    <sheet name="Team summary" sheetId="20" r:id="rId2"/>
    <sheet name="April 2024&gt;&gt;" sheetId="12" r:id="rId3"/>
    <sheet name="Apr 2024 combined" sheetId="4" r:id="rId4"/>
    <sheet name="Apr 2024 combined pivot" sheetId="9" r:id="rId5"/>
    <sheet name="Apr 2024 NFL" sheetId="11" r:id="rId6"/>
    <sheet name="Apr 2024 MLB" sheetId="6" r:id="rId7"/>
    <sheet name="Apr 2024 NBA" sheetId="1" r:id="rId8"/>
    <sheet name="Feb 2024 NHL" sheetId="8" r:id="rId9"/>
    <sheet name="Feb 2024 MLS" sheetId="10" r:id="rId10"/>
    <sheet name="Feb 2024 Brasileiro" sheetId="21" r:id="rId11"/>
    <sheet name="Feb 2024 bundesliga" sheetId="22" r:id="rId12"/>
    <sheet name="Feb 2024 EFL" sheetId="23" r:id="rId13"/>
    <sheet name="Feb 2024 LaLiga" sheetId="24" r:id="rId14"/>
    <sheet name="Feb 2024 Ligue" sheetId="25" r:id="rId15"/>
    <sheet name="Feb 2024 Premier League" sheetId="26" r:id="rId16"/>
    <sheet name="Feb 2024 Serie A" sheetId="27" r:id="rId17"/>
  </sheets>
  <definedNames>
    <definedName name="_xlnm._FilterDatabase" localSheetId="3" hidden="1">'Apr 2024 combined'!$A$1:$L$93</definedName>
    <definedName name="_xlnm._FilterDatabase" localSheetId="0" hidden="1">'League summary'!$A$1:$L$6</definedName>
  </definedNames>
  <calcPr calcId="191029"/>
  <pivotCaches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9" l="1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C40" i="9"/>
  <c r="D40" i="9"/>
  <c r="E40" i="9"/>
  <c r="F40" i="9"/>
  <c r="B40" i="9"/>
  <c r="H21" i="9"/>
  <c r="I21" i="9"/>
  <c r="J21" i="9"/>
  <c r="K21" i="9"/>
  <c r="L21" i="9"/>
  <c r="M21" i="9"/>
  <c r="H22" i="9"/>
  <c r="I22" i="9"/>
  <c r="J22" i="9"/>
  <c r="K22" i="9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J31" i="9"/>
  <c r="K31" i="9"/>
  <c r="L31" i="9"/>
  <c r="M31" i="9"/>
  <c r="I20" i="9"/>
  <c r="J20" i="9"/>
  <c r="K20" i="9"/>
  <c r="L20" i="9"/>
  <c r="M20" i="9"/>
  <c r="H20" i="9"/>
  <c r="E15" i="9"/>
  <c r="E14" i="9"/>
  <c r="E13" i="9"/>
  <c r="E12" i="9"/>
  <c r="E11" i="9"/>
  <c r="E10" i="9"/>
  <c r="E9" i="9"/>
  <c r="E8" i="9"/>
  <c r="E7" i="9"/>
  <c r="E6" i="9"/>
  <c r="E5" i="9"/>
  <c r="E4" i="9"/>
  <c r="D5" i="9"/>
  <c r="D6" i="9"/>
  <c r="D7" i="9"/>
  <c r="D8" i="9"/>
  <c r="D9" i="9"/>
  <c r="D10" i="9"/>
  <c r="D11" i="9"/>
  <c r="D12" i="9"/>
  <c r="D13" i="9"/>
  <c r="D14" i="9"/>
  <c r="D15" i="9"/>
  <c r="D4" i="9"/>
  <c r="A51" i="9"/>
  <c r="A45" i="9"/>
  <c r="A46" i="9"/>
  <c r="A47" i="9"/>
  <c r="A48" i="9"/>
  <c r="A49" i="9"/>
  <c r="A50" i="9"/>
  <c r="A41" i="9"/>
  <c r="A42" i="9"/>
  <c r="A43" i="9"/>
  <c r="A44" i="9"/>
  <c r="A40" i="9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22" i="4"/>
  <c r="H23" i="4"/>
  <c r="H24" i="4"/>
  <c r="H25" i="4"/>
  <c r="H26" i="4"/>
  <c r="H27" i="4"/>
  <c r="H28" i="4"/>
  <c r="H29" i="4"/>
  <c r="H30" i="4"/>
  <c r="H31" i="4"/>
  <c r="H32" i="4"/>
  <c r="H34" i="4"/>
  <c r="H35" i="4"/>
  <c r="H33" i="4"/>
  <c r="H36" i="4"/>
  <c r="H37" i="4"/>
  <c r="H38" i="4"/>
  <c r="H3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B7" i="19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189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30" i="4"/>
</calcChain>
</file>

<file path=xl/sharedStrings.xml><?xml version="1.0" encoding="utf-8"?>
<sst xmlns="http://schemas.openxmlformats.org/spreadsheetml/2006/main" count="3039" uniqueCount="1963">
  <si>
    <t>Unnamed: 0</t>
  </si>
  <si>
    <t>YouTube (subscribers)</t>
  </si>
  <si>
    <t>Instagram (followers)</t>
  </si>
  <si>
    <t>Facebook (followers)</t>
  </si>
  <si>
    <t>TikTok (followers)</t>
  </si>
  <si>
    <t>X (Twitter) (followers)</t>
  </si>
  <si>
    <t>Unnamed: 6</t>
  </si>
  <si>
    <t>YouTube</t>
  </si>
  <si>
    <t>Instagram</t>
  </si>
  <si>
    <t>Facebook</t>
  </si>
  <si>
    <t>TikTok</t>
  </si>
  <si>
    <t>X (Twitter)</t>
  </si>
  <si>
    <t>x_identifier</t>
  </si>
  <si>
    <t>Atlanta Hawks</t>
  </si>
  <si>
    <t>UCpfcwELvR1wtcRJ0UxNXHYw</t>
  </si>
  <si>
    <t>atlhawks</t>
  </si>
  <si>
    <t>https://www.facebook.com/atlhawks</t>
  </si>
  <si>
    <t>https://www.tiktok.com/@atlhawks</t>
  </si>
  <si>
    <t>https://twitter.com/ATLHawks</t>
  </si>
  <si>
    <t>ATLHawks</t>
  </si>
  <si>
    <t>Boston Celtics</t>
  </si>
  <si>
    <t>UCMfT9dr6xC_RIWoA9hI0meQ</t>
  </si>
  <si>
    <t>celtics</t>
  </si>
  <si>
    <t>https://www.facebook.com/bostonceltics</t>
  </si>
  <si>
    <t>https://www.tiktok.com/@celtics</t>
  </si>
  <si>
    <t>https://twitter.com/celtics</t>
  </si>
  <si>
    <t>Charlotte Hornets</t>
  </si>
  <si>
    <t>UCPhFI5lIFnSggz7HgY9UuuQ</t>
  </si>
  <si>
    <t>hornets</t>
  </si>
  <si>
    <t>https://www.facebook.com/hornets</t>
  </si>
  <si>
    <t>https://www.tiktok.com/@hornets</t>
  </si>
  <si>
    <t>https://twitter.com/hornets</t>
  </si>
  <si>
    <t>Chicago Bulls</t>
  </si>
  <si>
    <t>UCvZi1jVVZ2yq0k5kkjzmuGw</t>
  </si>
  <si>
    <t>chicagobulls</t>
  </si>
  <si>
    <t>https://www.facebook.com/chicagobulls</t>
  </si>
  <si>
    <t>https://www.tiktok.com/@chicagobulls</t>
  </si>
  <si>
    <t>https://twitter.com/chicagobulls</t>
  </si>
  <si>
    <t>Cleveland Cavaliers</t>
  </si>
  <si>
    <t>UCOdS-I1sYkKWhtTjMUWP_TA</t>
  </si>
  <si>
    <t>cavs</t>
  </si>
  <si>
    <t>https://www.facebook.com/Cavs</t>
  </si>
  <si>
    <t>https://www.tiktok.com/@cavs</t>
  </si>
  <si>
    <t>https://twitter.com/cavs</t>
  </si>
  <si>
    <t>Dallas Mavericks</t>
  </si>
  <si>
    <t>UCZywaCS_y9YOSSAC9z3dIeg</t>
  </si>
  <si>
    <t>dallasmavs</t>
  </si>
  <si>
    <t>https://www.facebook.com/dallasmavs</t>
  </si>
  <si>
    <t>https://www.tiktok.com/@dallasmavs</t>
  </si>
  <si>
    <t>https://twitter.com/dallasmavs</t>
  </si>
  <si>
    <t>Denver Nuggets</t>
  </si>
  <si>
    <t>UCl8hzdP5wVlhuzNG3WCJa1w</t>
  </si>
  <si>
    <t>nuggets</t>
  </si>
  <si>
    <t>https://www.facebook.com/DenverNuggets</t>
  </si>
  <si>
    <t>https://www.tiktok.com/@nuggets</t>
  </si>
  <si>
    <t>https://twitter.com/nuggets</t>
  </si>
  <si>
    <t>Detroit Pistons</t>
  </si>
  <si>
    <t>UCtcSBo9EzOtXHxiPhU6RN8A</t>
  </si>
  <si>
    <t>https://www.facebook.com/detroitpistons</t>
  </si>
  <si>
    <t>https://www.tiktok.com/@detroitpistons</t>
  </si>
  <si>
    <t>https://twitter.com/DetroitPistons</t>
  </si>
  <si>
    <t>DetroitPistons</t>
  </si>
  <si>
    <t>Golden State Warriors</t>
  </si>
  <si>
    <t>UCeYc_OjHs3QNxIjti2whKzg</t>
  </si>
  <si>
    <t>warriors</t>
  </si>
  <si>
    <t>https://www.facebook.com/warriors</t>
  </si>
  <si>
    <t>https://www.tiktok.com/@warriors</t>
  </si>
  <si>
    <t>https://twitter.com/warriors</t>
  </si>
  <si>
    <t>Houston Rockets</t>
  </si>
  <si>
    <t>UCVD7l69MVGFq_wzQvbk9HbQ</t>
  </si>
  <si>
    <t>houstonrockets</t>
  </si>
  <si>
    <t>https://www.facebook.com/houstonrockets</t>
  </si>
  <si>
    <t>https://www.tiktok.com/@houstonrockets</t>
  </si>
  <si>
    <t>https://twitter.com/HoustonRockets</t>
  </si>
  <si>
    <t>HoustonRockets</t>
  </si>
  <si>
    <t>Indiana Pacers</t>
  </si>
  <si>
    <t>UCUQDCnAwU-35cOo8WCzg6zA</t>
  </si>
  <si>
    <t>pacers</t>
  </si>
  <si>
    <t>https://www.facebook.com/pacers</t>
  </si>
  <si>
    <t>https://www.tiktok.com/@pacers</t>
  </si>
  <si>
    <t>https://twitter.com/Pacers</t>
  </si>
  <si>
    <t>Pacers</t>
  </si>
  <si>
    <t>Los Angeles Clippers</t>
  </si>
  <si>
    <t>UCoK6pw3iIVF9WAWnQd3hj-g</t>
  </si>
  <si>
    <t>laclippers</t>
  </si>
  <si>
    <t>https://www.facebook.com/LAClippers</t>
  </si>
  <si>
    <t>https://www.tiktok.com/@laclippers</t>
  </si>
  <si>
    <t>https://twitter.com/LAClippers</t>
  </si>
  <si>
    <t>LAClippers</t>
  </si>
  <si>
    <t>Los Angeles Lakers</t>
  </si>
  <si>
    <t>UC8CSt-oVqy8pUAoKSApTxQw</t>
  </si>
  <si>
    <t>lakers</t>
  </si>
  <si>
    <t>https://www.facebook.com/losangeleslakers</t>
  </si>
  <si>
    <t>https://www.tiktok.com/@lakers</t>
  </si>
  <si>
    <t>https://twitter.com/Lakers</t>
  </si>
  <si>
    <t>Lakers</t>
  </si>
  <si>
    <t>Memphis Grizzlies</t>
  </si>
  <si>
    <t>UCCK5EpWKYrAmILfaZThCV-Q</t>
  </si>
  <si>
    <t>memgrizz</t>
  </si>
  <si>
    <t>https://www.facebook.com/MemphisGrizzlies</t>
  </si>
  <si>
    <t>https://www.tiktok.com/@memgrizz</t>
  </si>
  <si>
    <t>https://twitter.com/memgrizz</t>
  </si>
  <si>
    <t>Miami Heat</t>
  </si>
  <si>
    <t>UC8bZbiKoPNRi3taABIaFeBw</t>
  </si>
  <si>
    <t>miamiheat</t>
  </si>
  <si>
    <t>https://www.facebook.com/MiamiHeat</t>
  </si>
  <si>
    <t>https://www.tiktok.com/@miamiheat</t>
  </si>
  <si>
    <t>https://twitter.com/MiamiHEAT</t>
  </si>
  <si>
    <t>MiamiHEAT</t>
  </si>
  <si>
    <t>Milwaukee Bucks</t>
  </si>
  <si>
    <t>UCRZDEVva3Z8h_Q0VetTgDUA</t>
  </si>
  <si>
    <t>bucks</t>
  </si>
  <si>
    <t>https://www.facebook.com/milwaukeebucks</t>
  </si>
  <si>
    <t>https://www.tiktok.com/@bucks</t>
  </si>
  <si>
    <t>https://twitter.com/Bucks</t>
  </si>
  <si>
    <t>Bucks</t>
  </si>
  <si>
    <t>Minnesota Timberwolves</t>
  </si>
  <si>
    <t>UCXWDN5NKVFgnPt25CMh98Cg</t>
  </si>
  <si>
    <t>timberwolves</t>
  </si>
  <si>
    <t>https://www.facebook.com/MNTimberwolves</t>
  </si>
  <si>
    <t>https://www.tiktok.com/@timberwolves</t>
  </si>
  <si>
    <t>https://twitter.com/Timberwolves</t>
  </si>
  <si>
    <t>Timberwolves</t>
  </si>
  <si>
    <t>Brooklyn Nets</t>
  </si>
  <si>
    <t>UCTenKHt0h3VjdMvRWP6Lbvw</t>
  </si>
  <si>
    <t>brooklynnets</t>
  </si>
  <si>
    <t>https://www.facebook.com/BrooklynNets</t>
  </si>
  <si>
    <t>https://www.tiktok.com/@brooklynnets</t>
  </si>
  <si>
    <t>https://twitter.com/brooklynnets</t>
  </si>
  <si>
    <t>New Orleans Pelicans</t>
  </si>
  <si>
    <t>UCHvG7tf62PwI04ZRfoptRSw</t>
  </si>
  <si>
    <t>pelicansnba</t>
  </si>
  <si>
    <t>https://www.facebook.com/PelicansNBA</t>
  </si>
  <si>
    <t>https://www.tiktok.com/@pelicansnba</t>
  </si>
  <si>
    <t>https://twitter.com/PelicansNBA</t>
  </si>
  <si>
    <t>PelicansNBA</t>
  </si>
  <si>
    <t>New York Knicks</t>
  </si>
  <si>
    <t>UC0hb8f0OXHEzDrJDUq-YVVw</t>
  </si>
  <si>
    <t>nyknicks</t>
  </si>
  <si>
    <t>https://www.facebook.com/NYKnicks</t>
  </si>
  <si>
    <t>https://www.tiktok.com/@nyknicks</t>
  </si>
  <si>
    <t>https://twitter.com/nyknicks</t>
  </si>
  <si>
    <t>Oklahoma City Thunder</t>
  </si>
  <si>
    <t>UCpXdQhy6kb5CTD8hKlmOL3w</t>
  </si>
  <si>
    <t>okcthunder</t>
  </si>
  <si>
    <t>https://www.facebook.com/okcthunder</t>
  </si>
  <si>
    <t>https://www.tiktok.com/@okcthunder</t>
  </si>
  <si>
    <t>https://twitter.com/okcthunder</t>
  </si>
  <si>
    <t>Orlando Magic</t>
  </si>
  <si>
    <t>UCxHFH-yfbhUrsWY4prPx3oQ</t>
  </si>
  <si>
    <t>orlandomagic</t>
  </si>
  <si>
    <t>https://www.facebook.com/OrlandoMagic</t>
  </si>
  <si>
    <t>https://www.tiktok.com/@orlandomagic</t>
  </si>
  <si>
    <t>https://twitter.com/OrlandoMagic</t>
  </si>
  <si>
    <t>OrlandoMagic</t>
  </si>
  <si>
    <t>Philadelphia 76ers</t>
  </si>
  <si>
    <t>UC5qJUyng_ezl0TVjVJFqtfQ</t>
  </si>
  <si>
    <t>sixers</t>
  </si>
  <si>
    <t>https://www.facebook.com/Sixers</t>
  </si>
  <si>
    <t>https://www.tiktok.com/@sixers</t>
  </si>
  <si>
    <t>https://twitter.com/sixers</t>
  </si>
  <si>
    <t>Phoenix Suns</t>
  </si>
  <si>
    <t>UCLxlWVVHz2a8SdCfxzVXzQw</t>
  </si>
  <si>
    <t>suns</t>
  </si>
  <si>
    <t>https://www.facebook.com/suns</t>
  </si>
  <si>
    <t>https://www.tiktok.com/@phoenixsuns</t>
  </si>
  <si>
    <t>https://twitter.com/Suns</t>
  </si>
  <si>
    <t>Suns</t>
  </si>
  <si>
    <t>Portland Trail Blazers</t>
  </si>
  <si>
    <t>UCXk66yyzXo7-2M1BMqLhltQ</t>
  </si>
  <si>
    <t>trailblazers</t>
  </si>
  <si>
    <t>https://www.facebook.com/trailblazers</t>
  </si>
  <si>
    <t>https://www.tiktok.com/@trailblazers</t>
  </si>
  <si>
    <t>https://twitter.com/trailblazers</t>
  </si>
  <si>
    <t>Sacramento Kings</t>
  </si>
  <si>
    <t>UCSgFigczGdNMilV1K23JgUQ</t>
  </si>
  <si>
    <t>sacramentokings</t>
  </si>
  <si>
    <t>https://www.facebook.com/sacramentokings</t>
  </si>
  <si>
    <t>https://www.tiktok.com/@sacramentokings</t>
  </si>
  <si>
    <t>https://twitter.com/SacramentoKings</t>
  </si>
  <si>
    <t>SacramentoKings</t>
  </si>
  <si>
    <t>San Antonio Spurs</t>
  </si>
  <si>
    <t>UCEZHE-0CoHqeL1LGFa2EmQw</t>
  </si>
  <si>
    <t>spurs</t>
  </si>
  <si>
    <t>https://www.facebook.com/Spurs</t>
  </si>
  <si>
    <t>https://www.tiktok.com/@spurs</t>
  </si>
  <si>
    <t>https://twitter.com/spurs</t>
  </si>
  <si>
    <t>Toronto Raptors</t>
  </si>
  <si>
    <t>UCYBFE432C2AmNRDGEXE4uVg</t>
  </si>
  <si>
    <t>raptors</t>
  </si>
  <si>
    <t>https://www.facebook.com/TorontoRaptors</t>
  </si>
  <si>
    <t>https://www.tiktok.com/@raptors</t>
  </si>
  <si>
    <t>https://twitter.com/Raptors</t>
  </si>
  <si>
    <t>Raptors</t>
  </si>
  <si>
    <t>Utah Jazz</t>
  </si>
  <si>
    <t>UCv9iSdeI9IzWfV8yTDsMYWA</t>
  </si>
  <si>
    <t>utahjazz</t>
  </si>
  <si>
    <t>https://www.facebook.com/utahjazz</t>
  </si>
  <si>
    <t>https://www.tiktok.com/@utahjazz</t>
  </si>
  <si>
    <t>https://twitter.com/utahjazz</t>
  </si>
  <si>
    <t>Washington Wizards</t>
  </si>
  <si>
    <t>UChvzoBPvORuNGtHTMzjUsIQ</t>
  </si>
  <si>
    <t>washwizards</t>
  </si>
  <si>
    <t>https://www.facebook.com/Wizards</t>
  </si>
  <si>
    <t>https://www.tiktok.com/@wash_wizards</t>
  </si>
  <si>
    <t>https://twitter.com/WashWizards</t>
  </si>
  <si>
    <t>WashWizards</t>
  </si>
  <si>
    <t>Row Labels</t>
  </si>
  <si>
    <t>Grand Total</t>
  </si>
  <si>
    <t>Combined across platforms</t>
  </si>
  <si>
    <t>Youtube</t>
  </si>
  <si>
    <t>Arizona Diamondbacks</t>
  </si>
  <si>
    <t>https://www.instagram.com/dbacks</t>
  </si>
  <si>
    <t>https://www.facebook.com/Dbacks</t>
  </si>
  <si>
    <t>https://www.tiktok.com/@dbacks</t>
  </si>
  <si>
    <t>https://twitter.com/Dbacks</t>
  </si>
  <si>
    <t>https://www.youtube.com/channel/UCxeK534L7DDIwPFv_o9CZjw</t>
  </si>
  <si>
    <t>Atlanta Braves</t>
  </si>
  <si>
    <t>https://www.instagram.com/braves</t>
  </si>
  <si>
    <t>https://www.facebook.com/Braves</t>
  </si>
  <si>
    <t>https://www.tiktok.com/@braves</t>
  </si>
  <si>
    <t>https://twitter.com/Braves</t>
  </si>
  <si>
    <t>https://www.youtube.com/channel/UCNWnkblY5_kmf4OQ9l0LgnA</t>
  </si>
  <si>
    <t>Baltimore Orioles</t>
  </si>
  <si>
    <t>https://www.instagram.com/orioles</t>
  </si>
  <si>
    <t>https://www.facebook.com/Orioles</t>
  </si>
  <si>
    <t>https://www.tiktok.com/@orioles</t>
  </si>
  <si>
    <t>https://twitter.com/orioles</t>
  </si>
  <si>
    <t>https://www.youtube.com/channel/UC2jqf9lgDjMUtTow1Q4IKzg</t>
  </si>
  <si>
    <t>Boston Red Sox</t>
  </si>
  <si>
    <t>https://www.instagram.com/redsox</t>
  </si>
  <si>
    <t>https://www.facebook.com/RedSox</t>
  </si>
  <si>
    <t>https://www.tiktok.com/@redsox</t>
  </si>
  <si>
    <t>https://twitter.com/redsox</t>
  </si>
  <si>
    <t>https://www.youtube.com/channel/UCoLrny_Oky6BE206kOfTmiw</t>
  </si>
  <si>
    <t>Chicago Cubs</t>
  </si>
  <si>
    <t>https://www.instagram.com/cubs</t>
  </si>
  <si>
    <t>https://www.facebook.com/Cubs</t>
  </si>
  <si>
    <t>https://www.tiktok.com/@cubs</t>
  </si>
  <si>
    <t>https://twitter.com/Cubs</t>
  </si>
  <si>
    <t>https://www.youtube.com/channel/UCnU7B7B0U0t2vs-2HMLjgvg</t>
  </si>
  <si>
    <t>Chicago White Sox</t>
  </si>
  <si>
    <t>https://www.instagram.com/whitesox</t>
  </si>
  <si>
    <t>https://www.facebook.com/WhiteSox</t>
  </si>
  <si>
    <t>https://www.tiktok.com/@whitesox</t>
  </si>
  <si>
    <t>https://twitter.com/whitesox</t>
  </si>
  <si>
    <t>https://www.youtube.com/channel/UCve-Ci-M4CkBOmNi2LQdCRg</t>
  </si>
  <si>
    <t>Cincinnati Reds</t>
  </si>
  <si>
    <t>https://www.instagram.com/reds</t>
  </si>
  <si>
    <t>https://www.facebook.com/Reds</t>
  </si>
  <si>
    <t>https://www.tiktok.com/@reds</t>
  </si>
  <si>
    <t>https://twitter.com/reds</t>
  </si>
  <si>
    <t>https://www.youtube.com/channel/UCENXPJrzbHXudxhURfk5NCg</t>
  </si>
  <si>
    <t>Cleveland Guardians</t>
  </si>
  <si>
    <t>https://www.instagram.com/CLEGuardians</t>
  </si>
  <si>
    <t>https://www.tiktok.com/@cleguardians</t>
  </si>
  <si>
    <t>https://twitter.com/CLEGuardians</t>
  </si>
  <si>
    <t>https://www.youtube.com/channel/UCpI50OSBxxalmRZRq4gtRDw</t>
  </si>
  <si>
    <t>Colorado Rockies</t>
  </si>
  <si>
    <t>https://www.instagram.com/rockies</t>
  </si>
  <si>
    <t>https://www.facebook.com/Rockies</t>
  </si>
  <si>
    <t>https://www.tiktok.com/@rockies</t>
  </si>
  <si>
    <t>https://twitter.com/Rockies</t>
  </si>
  <si>
    <t>https://www.youtube.com/channel/UCBci3py0IfkjkjPKDE-B6Bw</t>
  </si>
  <si>
    <t>Detroit Tigers</t>
  </si>
  <si>
    <t>https://www.instagram.com/tigers</t>
  </si>
  <si>
    <t>https://www.facebook.com/Tigers</t>
  </si>
  <si>
    <t>https://www.tiktok.com/@tigers</t>
  </si>
  <si>
    <t>https://twitter.com/tigers</t>
  </si>
  <si>
    <t>https://www.youtube.com/channel/UCKKG465DFaJ3Yp-jQHA3jhw</t>
  </si>
  <si>
    <t>Florida Marlins</t>
  </si>
  <si>
    <t>https://www.instagram.com/marlins</t>
  </si>
  <si>
    <t>https://www.facebook.com/Marlins</t>
  </si>
  <si>
    <t>https://www.tiktok.com/@marlins</t>
  </si>
  <si>
    <t>https://twitter.com/marlins</t>
  </si>
  <si>
    <t>https://www.youtube.com/channel/UC1Gh_pQ7l41tyBn2HeJ1k-A</t>
  </si>
  <si>
    <t>Houston Astros</t>
  </si>
  <si>
    <t>https://www.instagram.com/astros</t>
  </si>
  <si>
    <t>https://www.facebook.com/Astros</t>
  </si>
  <si>
    <t>https://www.tiktok.com/@houstonastros</t>
  </si>
  <si>
    <t>https://twitter.com/astros</t>
  </si>
  <si>
    <t>https://www.youtube.com/channel/UC3RPfeyaEIPosC4eIcNr4Gw</t>
  </si>
  <si>
    <t>Kansas City Royals</t>
  </si>
  <si>
    <t>https://www.instagram.com/kcroyals</t>
  </si>
  <si>
    <t>https://www.facebook.com/Royals</t>
  </si>
  <si>
    <t>https://www.tiktok.com/@royals</t>
  </si>
  <si>
    <t>https://twitter.com/royals</t>
  </si>
  <si>
    <t>https://www.youtube.com/channel/UCvA2SgPVi3Hw6n_WER0VrcQ</t>
  </si>
  <si>
    <t>Los Angeles Angels</t>
  </si>
  <si>
    <t>https://www.instagram.com/angels</t>
  </si>
  <si>
    <t>https://www.facebook.com/Angels</t>
  </si>
  <si>
    <t>https://www.tiktok.com/@angels</t>
  </si>
  <si>
    <t>https://twitter.com/Angels</t>
  </si>
  <si>
    <t>https://www.youtube.com/channel/UCS7H_WWPj5_qfD-zoUzuX2A</t>
  </si>
  <si>
    <t>Los Angeles Dodgers</t>
  </si>
  <si>
    <t>https://www.instagram.com/dodgers</t>
  </si>
  <si>
    <t>https://www.facebook.com/Dodgers</t>
  </si>
  <si>
    <t>https://www.tiktok.com/@dodgers</t>
  </si>
  <si>
    <t>https://twitter.com/dodgers</t>
  </si>
  <si>
    <t>https://www.youtube.com/channel/UC05cNJvMKzDLRPo59X2Xx7g</t>
  </si>
  <si>
    <t>Milwaukee Brewers</t>
  </si>
  <si>
    <t>https://www.instagram.com/brewers</t>
  </si>
  <si>
    <t>https://www.facebook.com/brewers</t>
  </si>
  <si>
    <t>https://www.tiktok.com/@brewers</t>
  </si>
  <si>
    <t>https://twitter.com/brewers</t>
  </si>
  <si>
    <t>https://www.youtube.com/channel/UCybiT6P8jSv7gIxC4cHXl2Q</t>
  </si>
  <si>
    <t>Minnesota Twins</t>
  </si>
  <si>
    <t>https://www.instagram.com/twins</t>
  </si>
  <si>
    <t>https://www.facebook.com/Twins</t>
  </si>
  <si>
    <t>https://www.tiktok.com/@mntwins</t>
  </si>
  <si>
    <t>https://twitter.com/Twins</t>
  </si>
  <si>
    <t>https://www.youtube.com/channel/UCkXEh3jSl4oB1mQqjIePfTg</t>
  </si>
  <si>
    <t>New York Mets</t>
  </si>
  <si>
    <t>https://www.instagram.com/mets</t>
  </si>
  <si>
    <t>https://www.facebook.com/Mets</t>
  </si>
  <si>
    <t>https://www.tiktok.com/@mets</t>
  </si>
  <si>
    <t>https://twitter.com/Mets</t>
  </si>
  <si>
    <t>https://www.youtube.com/channel/UCgIMbGazP0uBDy9JVCqBUaA</t>
  </si>
  <si>
    <t>New York Yankees</t>
  </si>
  <si>
    <t>https://www.instagram.com/yankees</t>
  </si>
  <si>
    <t>https://www.facebook.com/Yankees</t>
  </si>
  <si>
    <t>https://www.tiktok.com/@yankees</t>
  </si>
  <si>
    <t>https://twitter.com/Yankees</t>
  </si>
  <si>
    <t>https://www.youtube.com/channel/UCmAQ_4ELJodnKuNqviK86Dg</t>
  </si>
  <si>
    <t>Oakland Athletics</t>
  </si>
  <si>
    <t>https://www.instagram.com/athletics</t>
  </si>
  <si>
    <t>https://www.facebook.com/Athletics</t>
  </si>
  <si>
    <t>https://www.tiktok.com/@athletics</t>
  </si>
  <si>
    <t>https://twitter.com/Athletics</t>
  </si>
  <si>
    <t>https://www.youtube.com/channel/UCeiRABiGBQTzpuEYohN_I1Q</t>
  </si>
  <si>
    <t>Philadelphia Phillies</t>
  </si>
  <si>
    <t>https://www.instagram.com/phillies</t>
  </si>
  <si>
    <t>https://www.facebook.com/Phillies</t>
  </si>
  <si>
    <t>https://www.tiktok.com/@phillies</t>
  </si>
  <si>
    <t>https://twitter.com/Phillies</t>
  </si>
  <si>
    <t>https://www.youtube.com/channel/UCWkTX0S0Ii5pT2aRVz7Zctw</t>
  </si>
  <si>
    <t>Pittsburgh Pirates</t>
  </si>
  <si>
    <t>https://www.instagram.com/pittsburghpirates</t>
  </si>
  <si>
    <t>https://www.facebook.com/Pirates</t>
  </si>
  <si>
    <t>https://www.tiktok.com/@pirates</t>
  </si>
  <si>
    <t>https://twitter.com/Pirates</t>
  </si>
  <si>
    <t>https://www.youtube.com/channel/UCmBaK2wdmP1LZ9gLkkHiM4Q</t>
  </si>
  <si>
    <t>San Diego Padres</t>
  </si>
  <si>
    <t>https://www.instagram.com/padres</t>
  </si>
  <si>
    <t>https://www.facebook.com/Padres</t>
  </si>
  <si>
    <t>https://www.tiktok.com/@padres</t>
  </si>
  <si>
    <t>https://twitter.com/padres</t>
  </si>
  <si>
    <t>https://www.youtube.com/channel/UCdhukF6o5_ENjbf_9oNGXNQ</t>
  </si>
  <si>
    <t>San Francisco Giants</t>
  </si>
  <si>
    <t>https://www.instagram.com/SFGiants</t>
  </si>
  <si>
    <t>https://www.facebook.com/Giants</t>
  </si>
  <si>
    <t>https://www.tiktok.com/@sfgiants</t>
  </si>
  <si>
    <t>https://twitter.com/SFGiants</t>
  </si>
  <si>
    <t>https://www.youtube.com/channel/UCpXMHgjrpnynDSV5mXpqImw</t>
  </si>
  <si>
    <t>Seattle Mariners</t>
  </si>
  <si>
    <t>https://www.instagram.com/mariners</t>
  </si>
  <si>
    <t>https://www.facebook.com/Mariners</t>
  </si>
  <si>
    <t>https://www.tiktok.com/@mariners</t>
  </si>
  <si>
    <t>https://twitter.com/Mariners</t>
  </si>
  <si>
    <t>https://www.youtube.com/channel/UCWWLs-O8JGYYcNea7AgumAA</t>
  </si>
  <si>
    <t>St. Louis Cardinals</t>
  </si>
  <si>
    <t>https://www.instagram.com/cardinals</t>
  </si>
  <si>
    <t>https://www.facebook.com/Cardinals</t>
  </si>
  <si>
    <t>https://www.tiktok.com/@cardinals</t>
  </si>
  <si>
    <t>https://twitter.com/cardinals</t>
  </si>
  <si>
    <t>https://www.youtube.com/channel/UCwaMqLYzbyp2IbFgcF_s5Og</t>
  </si>
  <si>
    <t>Tampa Bay Rays</t>
  </si>
  <si>
    <t>https://www.instagram.com/raysbaseball</t>
  </si>
  <si>
    <t>https://www.facebook.com/Rays</t>
  </si>
  <si>
    <t>https://www.tiktok.com/@rays</t>
  </si>
  <si>
    <t>https://twitter.com/Raysbaseball</t>
  </si>
  <si>
    <t>https://www.youtube.com/channel/UCZaT7TplNF541ySP8SlHVGA</t>
  </si>
  <si>
    <t>Texas Rangers</t>
  </si>
  <si>
    <t>https://www.instagram.com/rangers</t>
  </si>
  <si>
    <t>https://www.facebook.com/Rangers</t>
  </si>
  <si>
    <t>https://www.tiktok.com/@rangers</t>
  </si>
  <si>
    <t>https://twitter.com/rangers</t>
  </si>
  <si>
    <t>https://www.youtube.com/channel/UCZjXWMvOrhc91chSDPDUspA</t>
  </si>
  <si>
    <t>Toronto Blue Jays</t>
  </si>
  <si>
    <t>https://www.instagram.com/bluejays</t>
  </si>
  <si>
    <t>https://www.facebook.com/Bluejays</t>
  </si>
  <si>
    <t>https://www.tiktok.com/@bluejays</t>
  </si>
  <si>
    <t>https://twitter.com/Bluejays</t>
  </si>
  <si>
    <t>https://www.youtube.com/channel/UCVPkZh_H6m_stW8hq-2-yNw</t>
  </si>
  <si>
    <t>Washington Nationals</t>
  </si>
  <si>
    <t>https://www.instagram.com/nationals</t>
  </si>
  <si>
    <t>https://www.facebook.com/Nationals</t>
  </si>
  <si>
    <t>https://twitter.com/Nationals</t>
  </si>
  <si>
    <t>https://www.youtube.com/channel/UCUnB3WNX238eraj5IK3fFEw</t>
  </si>
  <si>
    <t>Anaheim Ducks</t>
  </si>
  <si>
    <t>https://www.instagram.com/anaheimducks</t>
  </si>
  <si>
    <t>https://www.facebook.com/anaheimducks</t>
  </si>
  <si>
    <t>https://www.tiktok.com/@anaheimducks</t>
  </si>
  <si>
    <t>https://twitter.com/AnaheimDucks</t>
  </si>
  <si>
    <t>https://www.youtube.com/channel/UCM7xcVV9BAWEOuiXi0_wqWw</t>
  </si>
  <si>
    <t>Arizona Coyotes</t>
  </si>
  <si>
    <t>16900</t>
  </si>
  <si>
    <t>https://www.instagram.com/ArizonaCoyotes</t>
  </si>
  <si>
    <t>https://www.facebook.com/ArizonaCoyotes</t>
  </si>
  <si>
    <t>https://www.tiktok.com/@nhlcoyotes</t>
  </si>
  <si>
    <t>https://twitter.com/ArizonaCoyotes</t>
  </si>
  <si>
    <t>https://www.youtube.com/channel/UCD143QCzreKjS1st-oC_n_Q</t>
  </si>
  <si>
    <t>Boston Bruins</t>
  </si>
  <si>
    <t>37700</t>
  </si>
  <si>
    <t>https://www.instagram.com/NHLBruins</t>
  </si>
  <si>
    <t>https://www.facebook.com/NHLBruins</t>
  </si>
  <si>
    <t>https://www.tiktok.com/@njdevils</t>
  </si>
  <si>
    <t>https://twitter.com/nhlbruins</t>
  </si>
  <si>
    <t>https://www.youtube.com/channel/UCeNx7hBcFlZ4OXkd-18hJ-g</t>
  </si>
  <si>
    <t>Buffalo Sabres</t>
  </si>
  <si>
    <t>35700</t>
  </si>
  <si>
    <t>https://www.instagram.com/buffalosabres</t>
  </si>
  <si>
    <t>https://www.facebook.com/BuffaloSabres</t>
  </si>
  <si>
    <t>https://www.tiktok.com/@nyislanders</t>
  </si>
  <si>
    <t>https://twitter.com/BuffaloSabres</t>
  </si>
  <si>
    <t>https://www.youtube.com/channel/UCygaJ2FHLv2HkmGua22dDYg</t>
  </si>
  <si>
    <t>Calgary Flames</t>
  </si>
  <si>
    <t>24000</t>
  </si>
  <si>
    <t>https://www.instagram.com/nhlflames</t>
  </si>
  <si>
    <t>https://www.facebook.com/NHLFlames</t>
  </si>
  <si>
    <t>https://www.tiktok.com/@nhlflames</t>
  </si>
  <si>
    <t>https://twitter.com/NHLFlames</t>
  </si>
  <si>
    <t>https://www.youtube.com/channel/UCFQqBMe3HSg6ltl09MlLHcQ</t>
  </si>
  <si>
    <t>Carolina Hurricanes</t>
  </si>
  <si>
    <t>16300</t>
  </si>
  <si>
    <t>https://www.instagram.com/canes</t>
  </si>
  <si>
    <t>https://www.facebook.com/Hurricanes</t>
  </si>
  <si>
    <t>https://www.tiktok.com/@canes</t>
  </si>
  <si>
    <t>https://twitter.com/Canes</t>
  </si>
  <si>
    <t>https://www.youtube.com/channel/UCsjx7L3gOJJYxmaEMiwxvVQ</t>
  </si>
  <si>
    <t>Chicago Blackhawks</t>
  </si>
  <si>
    <t>84700</t>
  </si>
  <si>
    <t>https://www.instagram.com/NHLBlackhawks</t>
  </si>
  <si>
    <t>https://www.facebook.com/NHLBlackhawks</t>
  </si>
  <si>
    <t>https://www.tiktok.com/@NHLBlackhawks</t>
  </si>
  <si>
    <t>https://twitter.com/nhlblackhawks</t>
  </si>
  <si>
    <t>https://www.youtube.com/channel/UC-eEFwGhQy3BGHYKp92KG1A</t>
  </si>
  <si>
    <t>Colorado Avalanche</t>
  </si>
  <si>
    <t>46100</t>
  </si>
  <si>
    <t>https://www.instagram.com/ColoradoAvalanche</t>
  </si>
  <si>
    <t>https://www.tiktok.com/@coloradoavalanche</t>
  </si>
  <si>
    <t>https://twitter.com/Avalanche</t>
  </si>
  <si>
    <t>https://www.youtube.com/channel/UCM715eqbBCk1JE4zlAwYLqw</t>
  </si>
  <si>
    <t>Columbus Blue Jackets</t>
  </si>
  <si>
    <t>28100</t>
  </si>
  <si>
    <t>https://www.instagram.com/bluejacketsnhl</t>
  </si>
  <si>
    <t>https://www.facebook.com/bluejacketsnhl</t>
  </si>
  <si>
    <t>https://www.tiktok.com/@bluejacketsnhl</t>
  </si>
  <si>
    <t>https://twitter.com/bluejacketsnhl</t>
  </si>
  <si>
    <t>https://www.youtube.com/channel/UCxdPjcb73fJilPpcRxgzi3A</t>
  </si>
  <si>
    <t>Dallas Stars</t>
  </si>
  <si>
    <t>30500</t>
  </si>
  <si>
    <t>https://www.instagram.com/dallasstars</t>
  </si>
  <si>
    <t>https://www.facebook.com/DallasStars</t>
  </si>
  <si>
    <t>https://www.tiktok.com/@dallasstars</t>
  </si>
  <si>
    <t>https://twitter.com/DallasStars</t>
  </si>
  <si>
    <t>https://www.youtube.com/channel/UCxfgTxo6HUmnZkxHWFV5T-A</t>
  </si>
  <si>
    <t>Detroit Red Wings</t>
  </si>
  <si>
    <t>58400</t>
  </si>
  <si>
    <t>https://www.instagram.com/DetroitRedWings</t>
  </si>
  <si>
    <t>https://www.facebook.com/DETROITREDWINGS</t>
  </si>
  <si>
    <t>https://www.tiktok.com/@detroitredwings</t>
  </si>
  <si>
    <t>https://twitter.com/DetroitRedWings</t>
  </si>
  <si>
    <t>https://www.youtube.com/channel/UCj_N4nmrUUiYd0_Vn5_as_w</t>
  </si>
  <si>
    <t>Edmonton Oilers</t>
  </si>
  <si>
    <t>75700</t>
  </si>
  <si>
    <t>https://www.instagram.com/edmontonoilers</t>
  </si>
  <si>
    <t>https://www.facebook.com/oilers.nhl</t>
  </si>
  <si>
    <t>https://www.tiktok.com/@flapanthers</t>
  </si>
  <si>
    <t>https://www.twitter.com/edmontonoilers</t>
  </si>
  <si>
    <t>https://www.youtube.com/channel/UCyfbxrAcT9w7pHvDeYCtc0Q</t>
  </si>
  <si>
    <t>Florida Panthers</t>
  </si>
  <si>
    <t>8940</t>
  </si>
  <si>
    <t>https://www.instagram.com/flapanthers</t>
  </si>
  <si>
    <t>https://www.facebook.com/flapanthers</t>
  </si>
  <si>
    <t>https://twitter.com/FlaPanthers</t>
  </si>
  <si>
    <t>https://www.youtube.com/channel/UCSSc4wVk6telelb58RrLYdg</t>
  </si>
  <si>
    <t>Los Angeles Kings</t>
  </si>
  <si>
    <t>42500</t>
  </si>
  <si>
    <t>https://www.instagram.com/lakings</t>
  </si>
  <si>
    <t>https://www.facebook.com/LAKings</t>
  </si>
  <si>
    <t>https://www.tiktok.com/@lakings</t>
  </si>
  <si>
    <t>https://twitter.com/lakings</t>
  </si>
  <si>
    <t>https://www.youtube.com/channel/UCP1bDIMe-hTC2nJprRJHtRg</t>
  </si>
  <si>
    <t>Minnesota Wild</t>
  </si>
  <si>
    <t>50800</t>
  </si>
  <si>
    <t>https://www.instagram.com/minnesotawild</t>
  </si>
  <si>
    <t>https://www.facebook.com/minnesotawild</t>
  </si>
  <si>
    <t>https://www.tiktok.com/@tblightning</t>
  </si>
  <si>
    <t>https://twitter.com/mnwild</t>
  </si>
  <si>
    <t>https://www.youtube.com/channel/UCQRr7SxnnndFYuuRUtOIEnA</t>
  </si>
  <si>
    <t>Montreal Canadiens</t>
  </si>
  <si>
    <t>181000</t>
  </si>
  <si>
    <t>https://www.instagram.com/canadiensmtl</t>
  </si>
  <si>
    <t>https://www.facebook.com/canadiensmtl</t>
  </si>
  <si>
    <t>https://www.tiktok.com/@canadiensmtl</t>
  </si>
  <si>
    <t>https://twitter.com/CanadiensMTL</t>
  </si>
  <si>
    <t>https://www.youtube.com/channel/UCy8mtXf-Lxkyl6I6HMAq6-g</t>
  </si>
  <si>
    <t>Nashville Predators</t>
  </si>
  <si>
    <t>https://www.instagram.com/predsnhl</t>
  </si>
  <si>
    <t>https://www.facebook.com/nashvillepredators</t>
  </si>
  <si>
    <t>https://www.tiktok.com/@predsnhl</t>
  </si>
  <si>
    <t>https://twitter.com/predsnhl</t>
  </si>
  <si>
    <t>New Jersey Devils</t>
  </si>
  <si>
    <t>36000</t>
  </si>
  <si>
    <t>http://www.instagram.com/njdevils</t>
  </si>
  <si>
    <t>http://www.facebook.com/njdevils</t>
  </si>
  <si>
    <t>http://www.twitter.com/njdevils</t>
  </si>
  <si>
    <t>https://www.youtube.com/channel/UCTB0WLJJBDRFxtqPLndvw6g</t>
  </si>
  <si>
    <t>New York Islanders</t>
  </si>
  <si>
    <t>6830</t>
  </si>
  <si>
    <t>https://www.instagram.com/ny_islanders</t>
  </si>
  <si>
    <t>https://www.facebook.com/NEWYORKISLANDERS</t>
  </si>
  <si>
    <t>https://twitter.com/NYIslanders</t>
  </si>
  <si>
    <t>https://www.youtube.com/channel/UC33CtnOXm7fyNVGmT_3UcMA</t>
  </si>
  <si>
    <t>New York Rangers</t>
  </si>
  <si>
    <t>45100</t>
  </si>
  <si>
    <t>https://www.instagram.com/nyrangers</t>
  </si>
  <si>
    <t>https://www.facebook.com/nyrangers</t>
  </si>
  <si>
    <t>https://www.tiktok.com/@nyrangersofficial</t>
  </si>
  <si>
    <t>https://twitter.com/NYRangers</t>
  </si>
  <si>
    <t>https://www.youtube.com/channel/UCXlX2t7ziIJpZQWZcrHGnow</t>
  </si>
  <si>
    <t>Ottawa Senators</t>
  </si>
  <si>
    <t>30100</t>
  </si>
  <si>
    <t>https://www.instagram.com/senators</t>
  </si>
  <si>
    <t>https://www.facebook.com/ottawasenators</t>
  </si>
  <si>
    <t>https://www.tiktok.com/@ottawa.senators</t>
  </si>
  <si>
    <t>https://www.youtube.com/channel/UCtgGJaIlIzYE2Ney_P2ps9w</t>
  </si>
  <si>
    <t>Philadelphia Flyers</t>
  </si>
  <si>
    <t>https://www.instagram.com/philadelphiaflyers</t>
  </si>
  <si>
    <t>https://www.facebook.com/philadelphiaflyers</t>
  </si>
  <si>
    <t>https://www.tiktok.com/@nhlflyers</t>
  </si>
  <si>
    <t>https://twitter.com/NHLFlyers</t>
  </si>
  <si>
    <t>https://www.youtube.com/channel/UCr6jSk2_SLOmjCG-3GeIStw</t>
  </si>
  <si>
    <t>Pittsburgh Penguins</t>
  </si>
  <si>
    <t>62300</t>
  </si>
  <si>
    <t>https://www.instagram.com/penguins</t>
  </si>
  <si>
    <t>https://www.facebook.com/penguins</t>
  </si>
  <si>
    <t>https://www.tiktok.com/@penguins</t>
  </si>
  <si>
    <t>https://twitter.com/penguins</t>
  </si>
  <si>
    <t>https://www.youtube.com/channel/UCykaXC_7OKsseaCnnq1bF-A</t>
  </si>
  <si>
    <t>San Jose Sharks</t>
  </si>
  <si>
    <t>35400</t>
  </si>
  <si>
    <t>https://www.instagram.com/SanJoseSharks</t>
  </si>
  <si>
    <t>https://www.facebook.com/SanJoseSharks</t>
  </si>
  <si>
    <t>https://www.tiktok.com/@sanjosesharks</t>
  </si>
  <si>
    <t>https://twitter.com/SanJoseSharks</t>
  </si>
  <si>
    <t>https://www.youtube.com/channel/UCxQ6TOrK5RtG1Rt3GI02EJA</t>
  </si>
  <si>
    <t>Seattle Kraken</t>
  </si>
  <si>
    <t>38900</t>
  </si>
  <si>
    <t>https://www.instagram.com/seattlekraken</t>
  </si>
  <si>
    <t>https://www.facebook.com/seattlekraken</t>
  </si>
  <si>
    <t>https://www.tiktok.com/@seattlekraken</t>
  </si>
  <si>
    <t>https://twitter.com/SeattleKraken</t>
  </si>
  <si>
    <t>https://www.youtube.com/channel/UCxspiBq2xf5pLjz9_NMjoyw</t>
  </si>
  <si>
    <t>St. Louis Blues</t>
  </si>
  <si>
    <t>38100</t>
  </si>
  <si>
    <t>https://www.instagram.com/stlouisblues</t>
  </si>
  <si>
    <t>https://www.facebook.com/stlouisblues</t>
  </si>
  <si>
    <t>https://www.tiktok.com/@stlouisblues</t>
  </si>
  <si>
    <t>https://www.youtube.com/channel/UCtN4OcxSgiJhDMPXo5A5Gqg</t>
  </si>
  <si>
    <t>Tampa Bay Lightning</t>
  </si>
  <si>
    <t>27700</t>
  </si>
  <si>
    <t>https://www.instagram.com/tblightning</t>
  </si>
  <si>
    <t>https://www.facebook.com/lightningnhl</t>
  </si>
  <si>
    <t>https://twitter.com/TBLightning</t>
  </si>
  <si>
    <t>https://www.youtube.com/channel/UCgC7zVCS9UJg-ziFINnwzyA</t>
  </si>
  <si>
    <t>Toronto Maple Leafs</t>
  </si>
  <si>
    <t>137000</t>
  </si>
  <si>
    <t>https://www.instagram.com/mapleleafs</t>
  </si>
  <si>
    <t>https://www.facebook.com/torontomapleleafs</t>
  </si>
  <si>
    <t>https://twitter.com/MapleLeafs</t>
  </si>
  <si>
    <t>https://www.youtube.com/channel/UCMrpTL3zZyNA5S1p9B3FhWg</t>
  </si>
  <si>
    <t>Vancouver Canucks</t>
  </si>
  <si>
    <t>116000</t>
  </si>
  <si>
    <t>https://www.instagram.com/canucks</t>
  </si>
  <si>
    <t>https://www.facebook.com/Canucks</t>
  </si>
  <si>
    <t>https://twitter.com/Canucks</t>
  </si>
  <si>
    <t>https://www.youtube.com/channel/UCr-FENk9ztCt4cBLbL5pI-w</t>
  </si>
  <si>
    <t>Vegas Golden Knights</t>
  </si>
  <si>
    <t>34700</t>
  </si>
  <si>
    <t>https://www.instagram.com/vegasgoldenknights</t>
  </si>
  <si>
    <t>https://www.facebook.com/vegasgoldenknights</t>
  </si>
  <si>
    <t>https://twitter.com/GoldenKnights</t>
  </si>
  <si>
    <t>https://www.youtube.com/channel/UCyUzGmp1kAmlkNUzAqW9xJw</t>
  </si>
  <si>
    <t>Washington Capitals</t>
  </si>
  <si>
    <t>56900</t>
  </si>
  <si>
    <t>https://www.instagram.com/capitals</t>
  </si>
  <si>
    <t>https://www.facebook.com/Capitals</t>
  </si>
  <si>
    <t>https://www.tiktok.com/@capitals</t>
  </si>
  <si>
    <t>https://www.twitter.com/capitals</t>
  </si>
  <si>
    <t>https://www.youtube.com/channel/UCAX21FrzWy76WBRtOX1LgbA</t>
  </si>
  <si>
    <t>Winnipeg Jets</t>
  </si>
  <si>
    <t>26300</t>
  </si>
  <si>
    <t>https://www.instagram.com/NHLJets</t>
  </si>
  <si>
    <t>https://www.facebook.com/nhljets</t>
  </si>
  <si>
    <t>https://www.tiktok.com/@nhljets</t>
  </si>
  <si>
    <t>https://twitter.com/nhljets</t>
  </si>
  <si>
    <t>https://www.youtube.com/channel/UCRaSe1OUiCAsgFJy8tWAPBw</t>
  </si>
  <si>
    <t>League</t>
  </si>
  <si>
    <t>NBA</t>
  </si>
  <si>
    <t>MLB</t>
  </si>
  <si>
    <t>NHL</t>
  </si>
  <si>
    <t>Sum of Combined across platforms</t>
  </si>
  <si>
    <t>Atlanta United FC</t>
  </si>
  <si>
    <t>63100</t>
  </si>
  <si>
    <t>https://www.instagram.com/atlutd/</t>
  </si>
  <si>
    <t>https://www.facebook.com/AtlantaUnitedFC</t>
  </si>
  <si>
    <t>https://www.tiktok.com/@atlutd</t>
  </si>
  <si>
    <t>https://twitter.com/atlutd</t>
  </si>
  <si>
    <t>https://www.youtube.com/channel/UC8fg8L4X7qpQdHJgxpM4qxw</t>
  </si>
  <si>
    <t>Austin FC</t>
  </si>
  <si>
    <t>9670</t>
  </si>
  <si>
    <t>https://www.instagram.com/austinfc/</t>
  </si>
  <si>
    <t>https://www.facebook.com/AustinFC/</t>
  </si>
  <si>
    <t>https://www.tiktok.com/@austinfc</t>
  </si>
  <si>
    <t>https://twitter.com/AustinFC</t>
  </si>
  <si>
    <t>https://www.youtube.com/channel/UC7u24YKDCkuioxWy5hTeTdQ</t>
  </si>
  <si>
    <t>Charlotte FC</t>
  </si>
  <si>
    <t>11700</t>
  </si>
  <si>
    <t>https://www.instagram.com/CharlotteFC/</t>
  </si>
  <si>
    <t>https://www.facebook.com/charlotteFC/</t>
  </si>
  <si>
    <t>https://www.tiktok.com/@charlotte.fc</t>
  </si>
  <si>
    <t>https://twitter.com/charlotteFC</t>
  </si>
  <si>
    <t>https://www.youtube.com/channel/UCx4A5iThing38J7V05aLL2g</t>
  </si>
  <si>
    <t>Chicago Fire</t>
  </si>
  <si>
    <t>16700</t>
  </si>
  <si>
    <t>https://www.instagram.com/chicagofire/</t>
  </si>
  <si>
    <t>https://www.facebook.com/chicagofire</t>
  </si>
  <si>
    <t>https://www.tiktok.com/@chicagofire</t>
  </si>
  <si>
    <t>https://twitter.com/ChicagoFire</t>
  </si>
  <si>
    <t>https://www.youtube.com/channel/UCMDsGMFC8boMU4I0nNC5bIw</t>
  </si>
  <si>
    <t>Colorado Rapids</t>
  </si>
  <si>
    <t>10100</t>
  </si>
  <si>
    <t>https://www.instagram.com/ColoradoRapids/</t>
  </si>
  <si>
    <t>https://www.facebook.com/coloradorapids/</t>
  </si>
  <si>
    <t>https://www.tiktok.com/@coloradorapids</t>
  </si>
  <si>
    <t>https://twitter.com/ColoradoRapids</t>
  </si>
  <si>
    <t>https://www.youtube.com/channel/UCJCvuIrw1gAfQnTJRLGrPDQ</t>
  </si>
  <si>
    <t>Columbus Crew SC</t>
  </si>
  <si>
    <t>14700</t>
  </si>
  <si>
    <t>https://www.instagram.com/ColumbusCrew/</t>
  </si>
  <si>
    <t>https://www.facebook.com/ColumbusCrew</t>
  </si>
  <si>
    <t>https://www.tiktok.com/@columbuscrew96</t>
  </si>
  <si>
    <t>https://twitter.com/ColumbusCrew</t>
  </si>
  <si>
    <t>https://www.youtube.com/channel/UCWaD_J0qRubgPr9DV_x9-Jw</t>
  </si>
  <si>
    <t>D.C. United</t>
  </si>
  <si>
    <t>25900</t>
  </si>
  <si>
    <t>https://www.instagram.com/dcunited/</t>
  </si>
  <si>
    <t>https://www.facebook.com/dcunited/</t>
  </si>
  <si>
    <t>https://www.tiktok.com/@dcunited</t>
  </si>
  <si>
    <t>https://twitter.com/dcunited</t>
  </si>
  <si>
    <t>https://www.youtube.com/channel/UCsnTNtz7kUQNomCGlCQG-AA</t>
  </si>
  <si>
    <t>FC Cincinnati</t>
  </si>
  <si>
    <t>12000</t>
  </si>
  <si>
    <t>https://www.instagram.com/fccincinnati/</t>
  </si>
  <si>
    <t>https://www.tiktok.com/@fccincy</t>
  </si>
  <si>
    <t>https://twitter.com/fccincinnati</t>
  </si>
  <si>
    <t>https://www.youtube.com/channel/UCqT7uS7skbqqNrn5LCCozMg</t>
  </si>
  <si>
    <t>FC Dallas</t>
  </si>
  <si>
    <t>45200</t>
  </si>
  <si>
    <t>https://www.instagram.com/fcdallas/</t>
  </si>
  <si>
    <t>https://www.facebook.com/fcdallas</t>
  </si>
  <si>
    <t>https://www.tiktok.com/@fcdofficial</t>
  </si>
  <si>
    <t>https://twitter.com/FCDallas</t>
  </si>
  <si>
    <t>https://www.youtube.com/channel/UCE2JDtOSy6R-9dwkGIWgyEA</t>
  </si>
  <si>
    <t>Houston Dynamo</t>
  </si>
  <si>
    <t>19400</t>
  </si>
  <si>
    <t>https://www.instagram.com/houstondynamo/</t>
  </si>
  <si>
    <t>https://www.facebook.com/houstondynamo</t>
  </si>
  <si>
    <t>https://www.tiktok.com/@houston.dynamo</t>
  </si>
  <si>
    <t>https://twitter.com/houstondynamo</t>
  </si>
  <si>
    <t>https://www.youtube.com/channel/UCMoXjcnOvCwUUm4M6ePY7Gg</t>
  </si>
  <si>
    <t>Inter Miami CF</t>
  </si>
  <si>
    <t>198000</t>
  </si>
  <si>
    <t>https://www.instagram.com/intermiamicf/</t>
  </si>
  <si>
    <t>https://www.facebook.com/InterMiamiCF/</t>
  </si>
  <si>
    <t>https://www.tiktok.com/@intermiamicf</t>
  </si>
  <si>
    <t>https://twitter.com/intermiamicf</t>
  </si>
  <si>
    <t>https://www.youtube.com/channel/UCcFuqX01k0dCBULXl1YvCsA</t>
  </si>
  <si>
    <t>LA Galaxy</t>
  </si>
  <si>
    <t>117000</t>
  </si>
  <si>
    <t>https://www.instagram.com/lagalaxy</t>
  </si>
  <si>
    <t>https://www.facebook.com/lagalaxy</t>
  </si>
  <si>
    <t>https://www.tiktok.com/@lagalaxy</t>
  </si>
  <si>
    <t>https://www.twitter.com/lagalaxy</t>
  </si>
  <si>
    <t>https://www.youtube.com/channel/UCQsasqjpe_blMBHbUoWYGZg</t>
  </si>
  <si>
    <t>Los Angeles FC</t>
  </si>
  <si>
    <t>86000</t>
  </si>
  <si>
    <t>https://www.instagram.com/lafc/</t>
  </si>
  <si>
    <t>https://www.facebook.com/lafc/</t>
  </si>
  <si>
    <t>https://www.tiktok.com/@lafc</t>
  </si>
  <si>
    <t>https://twitter.com/LAFC</t>
  </si>
  <si>
    <t>https://www.youtube.com/channel/UCnqj91wjXAT0bsmxF1fHWBA</t>
  </si>
  <si>
    <t>Minnesota United FC</t>
  </si>
  <si>
    <t>18400</t>
  </si>
  <si>
    <t>https://instagram.com/mnufc</t>
  </si>
  <si>
    <t>https://www.facebook.com/mnunitedfc</t>
  </si>
  <si>
    <t>https://www.tiktok.com/@mnufc</t>
  </si>
  <si>
    <t>https://www.twitter.com/mnufc</t>
  </si>
  <si>
    <t>https://www.youtube.com/channel/UCnFoCifXR_Qp5iXhK73-kjQ</t>
  </si>
  <si>
    <t>Montreal Impact</t>
  </si>
  <si>
    <t>27200</t>
  </si>
  <si>
    <t>https://instagram.com/cfmontreal</t>
  </si>
  <si>
    <t>https://www.facebook.com/cfmontreal</t>
  </si>
  <si>
    <t>https://www.tiktok.com/@cfmontreal</t>
  </si>
  <si>
    <t>https://twitter.com/cfmontreal</t>
  </si>
  <si>
    <t>https://www.youtube.com/channel/UC7rAKewGgSTTJ7oEjwv5jzA</t>
  </si>
  <si>
    <t>Nashville SC</t>
  </si>
  <si>
    <t>8600</t>
  </si>
  <si>
    <t>http://instagram.com/nashvillesc</t>
  </si>
  <si>
    <t>https://www.facebook.com/NashvilleSC/</t>
  </si>
  <si>
    <t>https://www.tiktok.com/@nashvillesc</t>
  </si>
  <si>
    <t>https://twitter.com/nashvillesc</t>
  </si>
  <si>
    <t>https://www.youtube.com/channel/UCoyHn37VOAANnjxQjL4LARA</t>
  </si>
  <si>
    <t>New England Revolution</t>
  </si>
  <si>
    <t>15500</t>
  </si>
  <si>
    <t>https://www.instagram.com/nerevolution/</t>
  </si>
  <si>
    <t>https://www.facebook.com/nerevolution</t>
  </si>
  <si>
    <t>https://www.tiktok.com/@nerevolution</t>
  </si>
  <si>
    <t>https://twitter.com/nerevolution</t>
  </si>
  <si>
    <t>https://www.youtube.com/channel/UCn1LnRzToob6tRp8V_ijeBQ</t>
  </si>
  <si>
    <t>New York City FC</t>
  </si>
  <si>
    <t>82200</t>
  </si>
  <si>
    <t>https://www.instagram.com/nycfc/</t>
  </si>
  <si>
    <t>https://www.facebook.com/newyorkcityfc</t>
  </si>
  <si>
    <t>https://www.tiktok.com/@newyorkcityfc</t>
  </si>
  <si>
    <t>https://www.twitter.com/nycfc</t>
  </si>
  <si>
    <t>https://www.youtube.com/channel/UCmZQ-7cZhtXz8eH6UJza4JA</t>
  </si>
  <si>
    <t>New York Red Bulls</t>
  </si>
  <si>
    <t>26700</t>
  </si>
  <si>
    <t>https://instagram.com/newyorkredbulls</t>
  </si>
  <si>
    <t>https://www.facebook.com/newyorkredbulls</t>
  </si>
  <si>
    <t>https://www.tiktok.com/@redbullnewyork</t>
  </si>
  <si>
    <t>https://www.twitter.com/newyorkredbulls</t>
  </si>
  <si>
    <t>https://www.youtube.com/channel/UCOehRhbXyxRGsNO0nkLgZfA</t>
  </si>
  <si>
    <t>Orlando City SC</t>
  </si>
  <si>
    <t>19500</t>
  </si>
  <si>
    <t>https://www.instagram.com/OrlandoCitySC/</t>
  </si>
  <si>
    <t>https://www.facebook.com/orlandocitysc</t>
  </si>
  <si>
    <t>https://www.tiktok.com/@orlandocity</t>
  </si>
  <si>
    <t>https://www.twitter.com/orlandocitysc</t>
  </si>
  <si>
    <t>https://www.youtube.com/channel/UCrCHG9q2F2U57_QSEKHWvIQ</t>
  </si>
  <si>
    <t>Philadelphia Union</t>
  </si>
  <si>
    <t>16100</t>
  </si>
  <si>
    <t>https://www.instagram.com/philaunion</t>
  </si>
  <si>
    <t>https://www.facebook.com/philadelphiaunion</t>
  </si>
  <si>
    <t>https://www.tiktok.com/@philaunion</t>
  </si>
  <si>
    <t>https://www.twitter.com/philaunion</t>
  </si>
  <si>
    <t>https://www.youtube.com/channel/UCa27XgnHniWKfXcEDGfwIgA</t>
  </si>
  <si>
    <t>Portland Timbers</t>
  </si>
  <si>
    <t>22200</t>
  </si>
  <si>
    <t>https://www.instagram.com/TimbersFC/</t>
  </si>
  <si>
    <t>https://www.facebook.com/TimbersFC/</t>
  </si>
  <si>
    <t>https://www.tiktok.com/@timbersfc</t>
  </si>
  <si>
    <t>https://twitter.com/TimbersFC</t>
  </si>
  <si>
    <t>https://www.youtube.com/channel/UCm0KnY18KTa_h9bcm3aFEBw</t>
  </si>
  <si>
    <t>Real Salt Lake</t>
  </si>
  <si>
    <t>16200</t>
  </si>
  <si>
    <t>https://instagram.com/realsaltlake</t>
  </si>
  <si>
    <t>https://www.facebook.com/realsaltlake</t>
  </si>
  <si>
    <t>https://www.tiktok.com/@realsaltlakeofficial</t>
  </si>
  <si>
    <t>https://www.twitter.com/realsaltlake</t>
  </si>
  <si>
    <t>https://www.youtube.com/channel/UCGYzqSVKpc7svCtDbb-uEgw</t>
  </si>
  <si>
    <t>San Jose Earthquakes</t>
  </si>
  <si>
    <t>https://www.instagram.com/sjearthquakes/</t>
  </si>
  <si>
    <t>https://www.facebook.com/sanjoseearthquakes/</t>
  </si>
  <si>
    <t>https://www.tiktok.com/@sjearthquakes</t>
  </si>
  <si>
    <t>https://twitter.com/SJEarthquakes</t>
  </si>
  <si>
    <t>https://www.youtube.com/channel/UCw1I_b0PbB67iqNGdos0HYw</t>
  </si>
  <si>
    <t>Seattle Sounders FC</t>
  </si>
  <si>
    <t>399</t>
  </si>
  <si>
    <t>https://www.instagram.com/soundersfc/</t>
  </si>
  <si>
    <t>https://www.facebook.com/SoundersFC</t>
  </si>
  <si>
    <t>https://www.tiktok.com/@soundersfc</t>
  </si>
  <si>
    <t>https://twitter.com/SoundersFC</t>
  </si>
  <si>
    <t>https://www.youtube.com/channel/UCyXDL0_K0CMfV4ghIaiUg1g</t>
  </si>
  <si>
    <t>Sporting Kansas City</t>
  </si>
  <si>
    <t>24500</t>
  </si>
  <si>
    <t>https://www.instagram.com/sportingkc</t>
  </si>
  <si>
    <t>http://www.facebook.com/SportingKC</t>
  </si>
  <si>
    <t>https://www.tiktok.com/@sportingkc</t>
  </si>
  <si>
    <t>http://twitter.com/SportingKC</t>
  </si>
  <si>
    <t>https://www.youtube.com/channel/UCDcDw3eCZvwNQdLfSUzhkTg</t>
  </si>
  <si>
    <t>St. Louis CITY SC</t>
  </si>
  <si>
    <t>12200</t>
  </si>
  <si>
    <t>https://www.instagram.com/stlcitysc/</t>
  </si>
  <si>
    <t>https://www.facebook.com/stlCITYsc/</t>
  </si>
  <si>
    <t>https://www.tiktok.com/@stlcitysc</t>
  </si>
  <si>
    <t>https://twitter.com/stlCITYsc</t>
  </si>
  <si>
    <t>https://www.youtube.com/channel/UCNxHd0AvwN7uhyAh7ZpRsdg</t>
  </si>
  <si>
    <t>Toronto FC</t>
  </si>
  <si>
    <t>37200</t>
  </si>
  <si>
    <t>https://www.instagram.com/torontofc</t>
  </si>
  <si>
    <t>http://www.facebook.com/torontofc</t>
  </si>
  <si>
    <t>https://www.tiktok.com/@torontofc</t>
  </si>
  <si>
    <t>http://twitter.com/torontofc</t>
  </si>
  <si>
    <t>https://www.youtube.com/channel/UCc1qA_64TEqAX9pnGJOO0Dw</t>
  </si>
  <si>
    <t>Vancouver Whitecaps FC</t>
  </si>
  <si>
    <t>40600</t>
  </si>
  <si>
    <t>https://www.instagram.com/whitecapsfc</t>
  </si>
  <si>
    <t>http://www.facebook.com/WhitecapsFC</t>
  </si>
  <si>
    <t>https://www.tiktok.com/@whitecapsfc</t>
  </si>
  <si>
    <t>http://www.twitter.com/WhitecapsFC</t>
  </si>
  <si>
    <t>https://www.youtube.com/channel/UCJ_qxVONy87ISlB2sYwIlvA</t>
  </si>
  <si>
    <t>MLS</t>
  </si>
  <si>
    <t>Arizona Cardinals</t>
  </si>
  <si>
    <t>https://www.instagram.com/azcardinals</t>
  </si>
  <si>
    <t>https://www.facebook.com/arizonacardinals</t>
  </si>
  <si>
    <t>https://www.tiktok.com/@azcardinals</t>
  </si>
  <si>
    <t>https://twitter.com/Cardschatter</t>
  </si>
  <si>
    <t>https://www.youtube.com/channel/UCzNfiKcvNjLHljohEkO83Rg</t>
  </si>
  <si>
    <t>Atlanta Falcons</t>
  </si>
  <si>
    <t>153000</t>
  </si>
  <si>
    <t>https://www.instagram.com/atlantafalcons</t>
  </si>
  <si>
    <t>https://www.facebook.com/atlantafalcons</t>
  </si>
  <si>
    <t>https://www.tiktok.com/@atlantafalcons</t>
  </si>
  <si>
    <t>https://twitter.com/AtlantaFalcons</t>
  </si>
  <si>
    <t>https://www.youtube.com/channel/UCzjCfV3LHyarKbdb-2ScGZg</t>
  </si>
  <si>
    <t>Baltimore Ravens</t>
  </si>
  <si>
    <t>https://www.instagram.com/ravens</t>
  </si>
  <si>
    <t>https://www.facebook.com/baltimoreravens</t>
  </si>
  <si>
    <t>https://www.tiktok.com/@ravens</t>
  </si>
  <si>
    <t>https://twitter.com/ravens</t>
  </si>
  <si>
    <t>https://www.youtube.com/channel/UCbpj2JAUMb8G_oQQFPeGrhg</t>
  </si>
  <si>
    <t>Buffalo Bills</t>
  </si>
  <si>
    <t>https://www.instagram.com/buffalobills</t>
  </si>
  <si>
    <t>https://www.facebook.com/BuffaloBills</t>
  </si>
  <si>
    <t>https://www.tiktok.com/@buffalobills</t>
  </si>
  <si>
    <t>https://twitter.com/buffalobills</t>
  </si>
  <si>
    <t>https://www.youtube.com/channel/UCcEvCxUe2Sm5W6MliEUv0vg</t>
  </si>
  <si>
    <t>Carolina Panthers</t>
  </si>
  <si>
    <t>https://www.instagram.com/panthers</t>
  </si>
  <si>
    <t>https://www.facebook.com/CarolinaPanthers</t>
  </si>
  <si>
    <t>https://www.tiktok.com/@panthers</t>
  </si>
  <si>
    <t>https://www.twitter.com/panthers</t>
  </si>
  <si>
    <t>https://www.youtube.com/channel/UC6vl4XAyO5mZLczhFC8MgpA</t>
  </si>
  <si>
    <t>Chicago Bears</t>
  </si>
  <si>
    <t>https://www.instagram.com/chicagobears</t>
  </si>
  <si>
    <t>https://www.facebook.com/ChicagoBears</t>
  </si>
  <si>
    <t>https://www.tiktok.com/@chicagobears</t>
  </si>
  <si>
    <t>https://twitter.com/ChicagoBears</t>
  </si>
  <si>
    <t>https://www.youtube.com/channel/UCP0Cdc6moLMyDJiO0s-yhbQ</t>
  </si>
  <si>
    <t>Cincinnati Bengals</t>
  </si>
  <si>
    <t>http://instagram.com/bengals</t>
  </si>
  <si>
    <t>http://facebook.com/bengals</t>
  </si>
  <si>
    <t>https://www.tiktok.com/@bengals</t>
  </si>
  <si>
    <t>https://twitter.com/Bengals</t>
  </si>
  <si>
    <t>https://www.youtube.com/channel/UCnQUpSnJ39KsjZKbT0CprHQ</t>
  </si>
  <si>
    <t>Cleveland Browns</t>
  </si>
  <si>
    <t>https://www.instagram.com/clevelandbrowns</t>
  </si>
  <si>
    <t>https://www.facebook.com/clevelandbrowns</t>
  </si>
  <si>
    <t>https://twitter.com/Browns</t>
  </si>
  <si>
    <t>https://www.youtube.com/channel/UCQQQO7Kdo0cu9iEb19qOoYA</t>
  </si>
  <si>
    <t>Dallas Cowboys</t>
  </si>
  <si>
    <t>https://www.instagram.com/DallasCowboys</t>
  </si>
  <si>
    <t>https://www.facebook.com/DallasCowboys</t>
  </si>
  <si>
    <t>https://www.tiktok.com/@dallascowboys</t>
  </si>
  <si>
    <t>https://twitter.com/DallasCowboys</t>
  </si>
  <si>
    <t>https://www.youtube.com/channel/UCC0BPKJxAyxjQoRTYbpW0FQ</t>
  </si>
  <si>
    <t>Denver Broncos</t>
  </si>
  <si>
    <t>https://www.instagram.com/broncos</t>
  </si>
  <si>
    <t>https://www.facebook.com/Broncos</t>
  </si>
  <si>
    <t>https://www.tiktok.com/@broncos</t>
  </si>
  <si>
    <t>https://twitter.com/broncos</t>
  </si>
  <si>
    <t>https://www.youtube.com/channel/UCDGdBexlDZA8T7hnweWWyow</t>
  </si>
  <si>
    <t>Detroit Lions</t>
  </si>
  <si>
    <t>https://www.instagram.com/detroitlionsnfl</t>
  </si>
  <si>
    <t>https://www.facebook.com/DetroitLions</t>
  </si>
  <si>
    <t>https://www.tiktok.com/@detroitlions</t>
  </si>
  <si>
    <t>https://twitter.com/Lions</t>
  </si>
  <si>
    <t>https://www.youtube.com/channel/UCv5J06V-ESk5_1uriG65f3w</t>
  </si>
  <si>
    <t>Green Bay Packers</t>
  </si>
  <si>
    <t>146000</t>
  </si>
  <si>
    <t>https://www.instagram.com/packers</t>
  </si>
  <si>
    <t>https://www.facebook.com/packers</t>
  </si>
  <si>
    <t>https://www.tiktok.com/@packers</t>
  </si>
  <si>
    <t>https://www.twitter.com/packers</t>
  </si>
  <si>
    <t>https://www.youtube.com/channel/UCJtI-l6La0zniodFtSHYrBg</t>
  </si>
  <si>
    <t>Houston Texans</t>
  </si>
  <si>
    <t>https://www.instagram.com/HoustonTexans</t>
  </si>
  <si>
    <t>https://www.facebook.com/HoustonTexans</t>
  </si>
  <si>
    <t>https://www.tiktok.com/@houstontexans</t>
  </si>
  <si>
    <t>https://www.twitter.com/HoustonTexans</t>
  </si>
  <si>
    <t>https://www.youtube.com/channel/UCa_FcpOBe8G6VAR18RYS-aA</t>
  </si>
  <si>
    <t>Indianapolis Colts</t>
  </si>
  <si>
    <t>http://www.instagram.com/colts</t>
  </si>
  <si>
    <t>http://www.facebook.com/colts</t>
  </si>
  <si>
    <t>https://www.tiktok.com/@colts</t>
  </si>
  <si>
    <t>http://www.twitter.com/colts</t>
  </si>
  <si>
    <t>https://www.youtube.com/channel/UCyYn26HPC4HIedifGnNbjBw</t>
  </si>
  <si>
    <t>Jacksonville Jaguars</t>
  </si>
  <si>
    <t>https://www.instagram.com/jaguars</t>
  </si>
  <si>
    <t>https://www.facebook.com/jacksonvillejaguars</t>
  </si>
  <si>
    <t>https://www.tiktok.com/@jaguars</t>
  </si>
  <si>
    <t>https://twitter.com/Jaguars</t>
  </si>
  <si>
    <t>https://www.youtube.com/channel/UCsGacW6z0GedR-Wv45SBRZg</t>
  </si>
  <si>
    <t>Kansas City Chiefs</t>
  </si>
  <si>
    <t>https://www.instagram.com/Chiefs</t>
  </si>
  <si>
    <t>https://www.facebook.com/KansasCityChiefs</t>
  </si>
  <si>
    <t>https://www.tiktok.com/@chiefs</t>
  </si>
  <si>
    <t>https://www.twitter.com/Chiefs</t>
  </si>
  <si>
    <t>https://www.youtube.com/channel/UC-hXefb6XBFSubWz6Ezf_lA</t>
  </si>
  <si>
    <t>Las Vegas Raiders</t>
  </si>
  <si>
    <t>https://www.instagram.com/raiders</t>
  </si>
  <si>
    <t>https://www.facebook.com/raiders</t>
  </si>
  <si>
    <t>https://www.tiktok.com/@raiders</t>
  </si>
  <si>
    <t>https://www.twitter.com/raiders</t>
  </si>
  <si>
    <t>https://www.youtube.com/channel/UC1es5fp8FEK1L0EgHjCvmtQ</t>
  </si>
  <si>
    <t>Los Angeles Chargers</t>
  </si>
  <si>
    <t>https://www.instagram.com/chargers</t>
  </si>
  <si>
    <t>https://www.facebook.com/chargers</t>
  </si>
  <si>
    <t>https://www.tiktok.com/@chargers</t>
  </si>
  <si>
    <t>https://twitter.com/Chargers</t>
  </si>
  <si>
    <t>https://www.youtube.com/channel/UCUyz_gEY_N-KBU4zjt2s-uQ</t>
  </si>
  <si>
    <t>Los Angeles Rams</t>
  </si>
  <si>
    <t>https://www.instagram.com/rams/</t>
  </si>
  <si>
    <t>https://www.facebook.com/Rams</t>
  </si>
  <si>
    <t>https://www.tiktok.com/@rams</t>
  </si>
  <si>
    <t>https://twitter.com/ramsnfl</t>
  </si>
  <si>
    <t>https://www.youtube.com/channel/UCyJ6yZdVUkBvt2vl4R03jcA</t>
  </si>
  <si>
    <t>Miami Dolphins</t>
  </si>
  <si>
    <t>https://www.instagram.com/miamidolphins</t>
  </si>
  <si>
    <t>https://www.facebook.com/MiamiDolphins</t>
  </si>
  <si>
    <t>https://www.tiktok.com/@miamidolphins</t>
  </si>
  <si>
    <t>https://twitter.com/MiamiDolphins</t>
  </si>
  <si>
    <t>https://www.youtube.com/channel/UCHUSfEzpSRkUUsRkk_aJwDw</t>
  </si>
  <si>
    <t>Minnesota Vikings</t>
  </si>
  <si>
    <t>https://www.instagram.com/vikings</t>
  </si>
  <si>
    <t>https://www.facebook.com/minnesotavikings</t>
  </si>
  <si>
    <t>https://www.tiktok.com/@vikings</t>
  </si>
  <si>
    <t>https://twitter.com/vikings</t>
  </si>
  <si>
    <t>https://www.youtube.com/channel/UCcsw_KrB_wg5lQ5nXWR_LFA</t>
  </si>
  <si>
    <t>New England Patriots</t>
  </si>
  <si>
    <t>http://www.instagram.com/patriots</t>
  </si>
  <si>
    <t>https://www.facebook.com/newenglandpatriots</t>
  </si>
  <si>
    <t>https://www.tiktok.com/@patriots</t>
  </si>
  <si>
    <t>https://www.twitter.com/patriots</t>
  </si>
  <si>
    <t>https://www.youtube.com/channel/UCMm_V8YjmnZRhToXIqDYDuw</t>
  </si>
  <si>
    <t>New Orleans Saints</t>
  </si>
  <si>
    <t>http://instagram.com/saints</t>
  </si>
  <si>
    <t>https://www.facebook.com/neworleanssaints</t>
  </si>
  <si>
    <t>https://www.tiktok.com/@saints</t>
  </si>
  <si>
    <t>https://twitter.com/Saints</t>
  </si>
  <si>
    <t>https://www.youtube.com/channel/UCwuddf1JrodMlc5fYpVlrQA</t>
  </si>
  <si>
    <t>New York Giants</t>
  </si>
  <si>
    <t>http://www.instagram.com/nygiants</t>
  </si>
  <si>
    <t>https://www.facebook.com/newyorkgiants</t>
  </si>
  <si>
    <t>https://www.tiktok.com/@nygiants</t>
  </si>
  <si>
    <t>http://www.twitter.com/giants</t>
  </si>
  <si>
    <t>https://www.youtube.com/channel/UCk2FqoG8dN5EAz5WU3A0D7A</t>
  </si>
  <si>
    <t>New York Jets</t>
  </si>
  <si>
    <t>https://www.instagram.com/nyjets</t>
  </si>
  <si>
    <t>https://www.facebook.com/Jets</t>
  </si>
  <si>
    <t>https://www.tiktok.com/@nyjets</t>
  </si>
  <si>
    <t>https://twitter.com/nyjets</t>
  </si>
  <si>
    <t>https://www.youtube.com/channel/UCROj9vBjc4ZW3AL4cd_BjHg</t>
  </si>
  <si>
    <t>Philadelphia Eagles</t>
  </si>
  <si>
    <t>https://www.instagram.com/philadelphiaeagles</t>
  </si>
  <si>
    <t>https://www.facebook.com/PhiladelphiaEagles</t>
  </si>
  <si>
    <t>https://www.tiktok.com/@philadelphiaeagles</t>
  </si>
  <si>
    <t>https://twitter.com/Eagles</t>
  </si>
  <si>
    <t>https://www.youtube.com/channel/UCaogx6OHpsGg0zuGRKsjbtQ</t>
  </si>
  <si>
    <t>Pittsburgh Steelers</t>
  </si>
  <si>
    <t>https://www.instagram.com/steelers</t>
  </si>
  <si>
    <t>https://www.facebook.com/steelers</t>
  </si>
  <si>
    <t>https://www.tiktok.com/@steelers</t>
  </si>
  <si>
    <t>https://twitter.com/steelers</t>
  </si>
  <si>
    <t>https://www.youtube.com/channel/UChaRXjMDs4ppKfnTPE6Z89w</t>
  </si>
  <si>
    <t>San Francisco 49ers</t>
  </si>
  <si>
    <t>https://www.instagram.com/49ers</t>
  </si>
  <si>
    <t>https://www.facebook.com/SANFRANCISCO49ERS</t>
  </si>
  <si>
    <t>https://www.tiktok.com/@49ers</t>
  </si>
  <si>
    <t>https://twitter.com/49ers</t>
  </si>
  <si>
    <t>https://www.youtube.com/channel/UCeIOarQkwmGhimim9cDUTng</t>
  </si>
  <si>
    <t>Seattle Seahawks</t>
  </si>
  <si>
    <t>https://www.instagram.com/seahawks</t>
  </si>
  <si>
    <t>https://www.facebook.com/Seahawks</t>
  </si>
  <si>
    <t>https://www.tiktok.com/@seahawks</t>
  </si>
  <si>
    <t>https://twitter.com/Seahawks</t>
  </si>
  <si>
    <t>https://www.youtube.com/channel/UCzkFCRiMcOBeef8xcaqipmw</t>
  </si>
  <si>
    <t>Tampa Bay Buccaneers</t>
  </si>
  <si>
    <t>https://www.instagram.com/buccaneers</t>
  </si>
  <si>
    <t>https://www.facebook.com/tampabaybuccaneers</t>
  </si>
  <si>
    <t>https://www.tiktok.com/@bucsnfl</t>
  </si>
  <si>
    <t>https://twitter.com/Buccaneers</t>
  </si>
  <si>
    <t>https://www.youtube.com/channel/UC0Wwu7r1ybaaR09ANhudTzA</t>
  </si>
  <si>
    <t>Tennessee Titans</t>
  </si>
  <si>
    <t>https://www.instagram.com/titans</t>
  </si>
  <si>
    <t>https://www.facebook.com/titans</t>
  </si>
  <si>
    <t>https://www.tiktok.com/@titans</t>
  </si>
  <si>
    <t>https://twitter.com/titans</t>
  </si>
  <si>
    <t>https://www.youtube.com/channel/UCHBsqVkFraWvtNd1w0Qx4_g</t>
  </si>
  <si>
    <t>Washington Commanders</t>
  </si>
  <si>
    <t>https://www.instagram.com/commanders</t>
  </si>
  <si>
    <t>https://www.facebook.com/CommandersNFL</t>
  </si>
  <si>
    <t>https://www.tiktok.com/@commanders</t>
  </si>
  <si>
    <t>https://twitter.com/commanders</t>
  </si>
  <si>
    <t>https://www.youtube.com/channel/UC2a0ENbCZqIO5C1fWXGXZXA</t>
  </si>
  <si>
    <t>NFL</t>
  </si>
  <si>
    <t>Total followers/subscribers - leagues</t>
  </si>
  <si>
    <t>Total followers/subscribers - teams</t>
  </si>
  <si>
    <t>Total</t>
  </si>
  <si>
    <t>Sum of Instagram (followers)</t>
  </si>
  <si>
    <t>Sum of Facebook (followers)</t>
  </si>
  <si>
    <t>Sum of TikTok (followers)</t>
  </si>
  <si>
    <t>Sum of X (Twitter) (followers)</t>
  </si>
  <si>
    <t>Sum of YouTube (subscribers)</t>
  </si>
  <si>
    <t>X</t>
  </si>
  <si>
    <t>link</t>
  </si>
  <si>
    <t>Athletico Paranaense</t>
  </si>
  <si>
    <t>255000</t>
  </si>
  <si>
    <t>https://www.instagram.com/athleticoparanaense/</t>
  </si>
  <si>
    <t>https://www.facebook.com/clubathleticoparanaense</t>
  </si>
  <si>
    <t>https://www.tiktok.com/@athletico</t>
  </si>
  <si>
    <t>https://twitter.com/athleticopr?lang=en</t>
  </si>
  <si>
    <t>https://www.youtube.com/channel/UCUN1ASH969TSwnuUUU56TmA</t>
  </si>
  <si>
    <t>Atlético Goianiense</t>
  </si>
  <si>
    <t>15600</t>
  </si>
  <si>
    <t>https://www.instagram.com/acgoficial/?hl=en</t>
  </si>
  <si>
    <t>https://www.facebook.com/ACGOficial</t>
  </si>
  <si>
    <t>https://www.tiktok.com/@atleticogoianiense</t>
  </si>
  <si>
    <t>https://twitter.com/ACGOficial</t>
  </si>
  <si>
    <t>https://www.youtube.com/channel/UCNhcUhri6NMKqzGju0QOUKg</t>
  </si>
  <si>
    <t>Atlético Mineiro</t>
  </si>
  <si>
    <t>638000</t>
  </si>
  <si>
    <t>https://www.instagram.com/atletico/</t>
  </si>
  <si>
    <t>https://www.facebook.com/atletico</t>
  </si>
  <si>
    <t>https://www.tiktok.com/@atletico</t>
  </si>
  <si>
    <t>https://twitter.com/Atletico</t>
  </si>
  <si>
    <t>https://www.youtube.com/channel/UC0BhAOfmm1tJaJkPyTM9D_g</t>
  </si>
  <si>
    <t>Bahia</t>
  </si>
  <si>
    <t>294000</t>
  </si>
  <si>
    <t>https://www.instagram.com/ecbahia/</t>
  </si>
  <si>
    <t>https://www.facebook.com/ecbahia</t>
  </si>
  <si>
    <t>https://www.tiktok.com/@ecbahia</t>
  </si>
  <si>
    <t>https://twitter.com/ecbahia</t>
  </si>
  <si>
    <t>https://www.youtube.com/channel/UCcqRCjHozEb9CQHwf_cffdQ</t>
  </si>
  <si>
    <t>Botafogo</t>
  </si>
  <si>
    <t>529000</t>
  </si>
  <si>
    <t>https://www.instagram.com/botafogo/</t>
  </si>
  <si>
    <t>https://www.facebook.com/Botafogo</t>
  </si>
  <si>
    <t>https://www.tiktok.com/@botafogo</t>
  </si>
  <si>
    <t>https://twitter.com/Botafogo</t>
  </si>
  <si>
    <t>https://www.youtube.com/channel/UCFxjZDrLCOCHkUCu632AmMQ</t>
  </si>
  <si>
    <t>Corinthians</t>
  </si>
  <si>
    <t>2090000</t>
  </si>
  <si>
    <t>https://www.instagram.com/corinthians/</t>
  </si>
  <si>
    <t>https://www.facebook.com/corinthians</t>
  </si>
  <si>
    <t>https://www.tiktok.com/@corinthians</t>
  </si>
  <si>
    <t>https://twitter.com/Corinthians</t>
  </si>
  <si>
    <t>https://www.youtube.com/channel/UCqRraVICLr0asn90cAvkIZQ</t>
  </si>
  <si>
    <t>Criciúma</t>
  </si>
  <si>
    <t>22600</t>
  </si>
  <si>
    <t>https://www.instagram.com/criciumaoficial</t>
  </si>
  <si>
    <t>https://www.facebook.com/criciumaec</t>
  </si>
  <si>
    <t>https://www.tiktok.com/@criciumaoficial</t>
  </si>
  <si>
    <t>https://twitter.com/CriciumaEC</t>
  </si>
  <si>
    <t>https://www.youtube.com/channel/UC_ofom_8UQrjQJ28VqzitpQ</t>
  </si>
  <si>
    <t>Cruzeiro</t>
  </si>
  <si>
    <t>589000</t>
  </si>
  <si>
    <t>https://www.instagram.com/cruzeiro/</t>
  </si>
  <si>
    <t>https://www.facebook.com/cruzeirooficial</t>
  </si>
  <si>
    <t>https://www.tiktok.com/@cruzeiro</t>
  </si>
  <si>
    <t>https://twitter.com/Cruzeiro</t>
  </si>
  <si>
    <t>https://www.youtube.com/channel/UCqifkpdmE1z3VhfQoJzwpJQ</t>
  </si>
  <si>
    <t>Cuiabá</t>
  </si>
  <si>
    <t>26900</t>
  </si>
  <si>
    <t>https://www.instagram.com/cuiabaec/</t>
  </si>
  <si>
    <t>https://www.facebook.com/cuiabaec</t>
  </si>
  <si>
    <t>https://www.tiktok.com/@cuiabaec</t>
  </si>
  <si>
    <t>https://twitter.com/CuiabaEC</t>
  </si>
  <si>
    <t>https://www.youtube.com/channel/UCnvMjCptspOne0ztN7z-KHg</t>
  </si>
  <si>
    <t>Flamengoa</t>
  </si>
  <si>
    <t>6860000</t>
  </si>
  <si>
    <t>https://www.instagram.com/flamengo</t>
  </si>
  <si>
    <t>https://www.facebook.com/FlamengoOficial</t>
  </si>
  <si>
    <t>https://www.tiktok.com/@flamengo</t>
  </si>
  <si>
    <t>https://twitter.com/Flamengo</t>
  </si>
  <si>
    <t>https://www.youtube.com/channel/UCOa-WaNwQaoyFHLCDk7qKIw</t>
  </si>
  <si>
    <t>Fluminense</t>
  </si>
  <si>
    <t>805000</t>
  </si>
  <si>
    <t>https://www.instagram.com/fluminensefc/</t>
  </si>
  <si>
    <t>https://www.facebook.com/FluminenseFC</t>
  </si>
  <si>
    <t>https://www.tiktok.com/@fluminensefc</t>
  </si>
  <si>
    <t>https://twitter.com/FluminenseFC</t>
  </si>
  <si>
    <t>https://www.youtube.com/channel/UCAAPXtnzlg9krw6MtNbfR-g</t>
  </si>
  <si>
    <t>Fortaleza</t>
  </si>
  <si>
    <t>246000</t>
  </si>
  <si>
    <t>https://www.instagram.com/fortalezaec/</t>
  </si>
  <si>
    <t>https://www.facebook.com/FortalezaEC</t>
  </si>
  <si>
    <t>https://www.tiktok.com/@fortalezaec</t>
  </si>
  <si>
    <t>https://twitter.com/FortalezaEC</t>
  </si>
  <si>
    <t>https://www.youtube.com/channel/UCV5UiFF5AlNKW4sLXcYMG_g</t>
  </si>
  <si>
    <t>Grêmio</t>
  </si>
  <si>
    <t>919000</t>
  </si>
  <si>
    <t>https://www.instagram.com/gremio/</t>
  </si>
  <si>
    <t>https://www.facebook.com/Gremio</t>
  </si>
  <si>
    <t>https://www.tiktok.com/@gremio</t>
  </si>
  <si>
    <t>https://twitter.com/Gremio</t>
  </si>
  <si>
    <t>https://www.youtube.com/channel/UCHKbUAiKHsWCCZrkDY_PZ8Q</t>
  </si>
  <si>
    <t>Internacional</t>
  </si>
  <si>
    <t>384000</t>
  </si>
  <si>
    <t>https://www.instagram.com/scinternacional/</t>
  </si>
  <si>
    <t>https://www.facebook.com/scinternacional</t>
  </si>
  <si>
    <t>https://www.tiktok.com/@scinternacional</t>
  </si>
  <si>
    <t>https://twitter.com/SCInternacional</t>
  </si>
  <si>
    <t>https://www.youtube.com/channel/UC7hAvFDWwVajRqrI86KCoxA</t>
  </si>
  <si>
    <t>Juventude</t>
  </si>
  <si>
    <t>16600</t>
  </si>
  <si>
    <t>https://www.instagram.com/ecjuventude/</t>
  </si>
  <si>
    <t>https://www.facebook.com/juventude</t>
  </si>
  <si>
    <t>https://www.tiktok.com/@ecjuventude</t>
  </si>
  <si>
    <t>https://twitter.com/ECJuventude</t>
  </si>
  <si>
    <t>https://www.youtube.com/channel/UCrY4s3Eq7zSa5SE1LjoW_xg</t>
  </si>
  <si>
    <t>Palmeiras</t>
  </si>
  <si>
    <t>https://www.instagram.com/palmeiras/</t>
  </si>
  <si>
    <t>https://www.facebook.com/Palmeiras</t>
  </si>
  <si>
    <t>https://www.tiktok.com/@palmeiras</t>
  </si>
  <si>
    <t>https://twitter.com/Palmeiras</t>
  </si>
  <si>
    <t>https://www.youtube.com/channel/UCBKc-rPDivvwFiWdG-81wxw</t>
  </si>
  <si>
    <t>Red Bull Bragantino</t>
  </si>
  <si>
    <t>26800</t>
  </si>
  <si>
    <t>https://www.instagram.com/redbullbragantino/</t>
  </si>
  <si>
    <t>https://www.facebook.com/RedBullBragantino</t>
  </si>
  <si>
    <t>https://www.tiktok.com/@redbullbragantino</t>
  </si>
  <si>
    <t>https://twitter.com/RedBullBraga</t>
  </si>
  <si>
    <t>https://www.youtube.com/channel/UC0x9Ypk2Z1lUdR4a88jMC2Q</t>
  </si>
  <si>
    <t>São Paulo</t>
  </si>
  <si>
    <t>1890000</t>
  </si>
  <si>
    <t>https://www.instagram.com/saopaulofc/</t>
  </si>
  <si>
    <t>https://www.facebook.com/saopaulofc</t>
  </si>
  <si>
    <t>https://www.tiktok.com/@saopaulofc?lang=en</t>
  </si>
  <si>
    <t>https://twitter.com/SaoPauloFC</t>
  </si>
  <si>
    <t>https://www.youtube.com/channel/UCX3zTAsEoZ61rQMYb_08Tow</t>
  </si>
  <si>
    <t>Vasco da Gama</t>
  </si>
  <si>
    <t>1290000</t>
  </si>
  <si>
    <t>https://www.instagram.com/vascodagama/</t>
  </si>
  <si>
    <t>https://www.facebook.com/vascodagama</t>
  </si>
  <si>
    <t>https://www.tiktok.com/@vasco</t>
  </si>
  <si>
    <t>https://twitter.com/VascodaGama</t>
  </si>
  <si>
    <t>https://www.youtube.com/channel/UCZD5qcen7lbLPFTjfvdLFcw</t>
  </si>
  <si>
    <t>Vitória</t>
  </si>
  <si>
    <t>129000</t>
  </si>
  <si>
    <t>https://www.instagram.com/ecvitoria/</t>
  </si>
  <si>
    <t>https://www.facebook.com/ecvitoria</t>
  </si>
  <si>
    <t>https://www.tiktok.com/@ecvitoria</t>
  </si>
  <si>
    <t>https://twitter.com/ECVitoria</t>
  </si>
  <si>
    <t>https://www.youtube.com/channel/UCT2ACrmb364amkLW8L8IhBA</t>
  </si>
  <si>
    <t>Brasileiro</t>
  </si>
  <si>
    <t>1. FC Heidenheim 1846</t>
  </si>
  <si>
    <t>7840</t>
  </si>
  <si>
    <t>https://www.instagram.com/fch_1846/</t>
  </si>
  <si>
    <t>https://www.facebook.com/FCH1846</t>
  </si>
  <si>
    <t>https://www.tiktok.com/@fch_achtzehn_46</t>
  </si>
  <si>
    <t>https://twitter.com/FCH1846</t>
  </si>
  <si>
    <t>https://www.youtube.com/channel/UCa3-PdvjgmAb5gBKAMfBHJA</t>
  </si>
  <si>
    <t>1. FC Köln</t>
  </si>
  <si>
    <t>104000</t>
  </si>
  <si>
    <t>https://www.instagram.com/fckoeln/</t>
  </si>
  <si>
    <t>https://www.facebook.com/fckoeln.en/</t>
  </si>
  <si>
    <t>https://www.tiktok.com/@fckoeln</t>
  </si>
  <si>
    <t>https://twitter.com/fckoeln_en</t>
  </si>
  <si>
    <t>https://www.youtube.com/channel/UCQZhvmm636X6I5rrnLFBp1w</t>
  </si>
  <si>
    <t>1. FC Union Berlin</t>
  </si>
  <si>
    <t>46000</t>
  </si>
  <si>
    <t>https://www.instagram.com/1.fcunion/</t>
  </si>
  <si>
    <t>https://www.facebook.com/1.FCUnionBerlin</t>
  </si>
  <si>
    <t>https://tiktok.com/@fcunion</t>
  </si>
  <si>
    <t>https://twitter.com/fcunion_en</t>
  </si>
  <si>
    <t>https://www.youtube.com/channel/UCexHeD0RsxZFZoKLhhR_IUQ</t>
  </si>
  <si>
    <t>1. FSV Mainz 05</t>
  </si>
  <si>
    <t>21300</t>
  </si>
  <si>
    <t>https://www.instagram.com/1fsvmainz05/</t>
  </si>
  <si>
    <t>https://www.facebook.com/1fsvmainz05</t>
  </si>
  <si>
    <t>https://www.tiktok.com/@fcunion</t>
  </si>
  <si>
    <t>https://twitter.com/mainz05en</t>
  </si>
  <si>
    <t>https://www.youtube.com/channel/UCMT1hwsDgOEMhS2dIfD3e6A</t>
  </si>
  <si>
    <t>Bayer 04 Leverkusen</t>
  </si>
  <si>
    <t>315000</t>
  </si>
  <si>
    <t>https://www.instagram.com/bayer04fussball/</t>
  </si>
  <si>
    <t>https://www.facebook.com/bayer04fussball</t>
  </si>
  <si>
    <t>https://www.tiktok.com/@bayer04</t>
  </si>
  <si>
    <t>https://twitter.com/bayer04_en</t>
  </si>
  <si>
    <t>https://www.youtube.com/channel/UCSMZmPVql528Cph9WPvt0GA</t>
  </si>
  <si>
    <t>Borussia Dortmund</t>
  </si>
  <si>
    <t>1200000</t>
  </si>
  <si>
    <t>https://www.instagram.com/bvb09/</t>
  </si>
  <si>
    <t>https://www.facebook.com/BVB</t>
  </si>
  <si>
    <t>https://www.tiktok.com/@bvb</t>
  </si>
  <si>
    <t>https://twitter.com/BlackYellow</t>
  </si>
  <si>
    <t>https://www.youtube.com/channel/UCK8rTVgp3-MebXkmeJcQb1Q</t>
  </si>
  <si>
    <t>Borussia Mönchengladbach</t>
  </si>
  <si>
    <t>205000</t>
  </si>
  <si>
    <t>https://www.instagram.com/borussia/</t>
  </si>
  <si>
    <t>https://www.facebook.com/borussia.global</t>
  </si>
  <si>
    <t>https://www.tiktok.com/@borussia</t>
  </si>
  <si>
    <t>https://twitter.com/borussia_en</t>
  </si>
  <si>
    <t>https://www.youtube.com/channel/UCcAV1UxgHz4czIBJp9zwNyg</t>
  </si>
  <si>
    <t>Eintracht Frankfurt</t>
  </si>
  <si>
    <t>https://www.instagram.com/eintrachtfrankfurt/</t>
  </si>
  <si>
    <t>https://www.facebook.com/eintracht.eng/</t>
  </si>
  <si>
    <t>https://www.tiktok.com/@eintracht</t>
  </si>
  <si>
    <t>https://twitter.com/eintracht_eng</t>
  </si>
  <si>
    <t>https://www.youtube.com/channel/UCDFp4bscTFm8hYxCBx-tIXg</t>
  </si>
  <si>
    <t>FC Augsburg</t>
  </si>
  <si>
    <t>https://www.instagram.com/fcaugsburg1907/</t>
  </si>
  <si>
    <t>https://www.facebook.com/fcaugsburgenglish/</t>
  </si>
  <si>
    <t>https://www.tiktok.com/@fcaugsburg</t>
  </si>
  <si>
    <t>https://twitter.com/FCA_World</t>
  </si>
  <si>
    <t>https://www.youtube.com/channel/UCMH-8bjKSpk1eNVwN2U8VLA</t>
  </si>
  <si>
    <t>FC Bayern München</t>
  </si>
  <si>
    <t>4000000</t>
  </si>
  <si>
    <t>https://www.instagram.com/fcbayern/</t>
  </si>
  <si>
    <t>https://www.facebook.com/fcbayern.en/</t>
  </si>
  <si>
    <t>https://www.tiktok.com/@fcbayern</t>
  </si>
  <si>
    <t>https://twitter.com/FCBayernEN</t>
  </si>
  <si>
    <t>https://www.youtube.com/channel/UCZkcxFIsqW5htimoUQKA0iA</t>
  </si>
  <si>
    <t>RB Leipzig</t>
  </si>
  <si>
    <t>https://www.instagram.com/rbleipzig/?hl=en</t>
  </si>
  <si>
    <t>https://www.facebook.com/rbleipzig</t>
  </si>
  <si>
    <t>https://www.tiktok.com/@rbleipzig</t>
  </si>
  <si>
    <t>https://twitter.com/RBLeipzig_EN</t>
  </si>
  <si>
    <t>https://www.youtube.com/channel/UCkZwB4IGoNBvRmVT2gaO4XA</t>
  </si>
  <si>
    <t>SV Darmstadt 98</t>
  </si>
  <si>
    <t>12500</t>
  </si>
  <si>
    <t>https://www.instagram.com/svdarmstadt1898/</t>
  </si>
  <si>
    <t>https://www.facebook.com/SVDarmstadt1898eV</t>
  </si>
  <si>
    <t>https://www.tiktok.com/@sv1898</t>
  </si>
  <si>
    <t>https://twitter.com/sv98</t>
  </si>
  <si>
    <t>https://www.youtube.com/channel/UCndi72dDXRulaQIgXHh7LXA</t>
  </si>
  <si>
    <t>SV Werder Bremen</t>
  </si>
  <si>
    <t>148000</t>
  </si>
  <si>
    <t>https://www.instagram.com/werderbremen/</t>
  </si>
  <si>
    <t>https://www.facebook.com/werderbremenEN</t>
  </si>
  <si>
    <t>http://www.tiktok.com/@werderbremen</t>
  </si>
  <si>
    <t>https://twitter.com/werderbremen_EN</t>
  </si>
  <si>
    <t>https://www.youtube.com/channel/UCdjedrfgyFQEkqbkq1DJf3w</t>
  </si>
  <si>
    <t>Sport-Club Freiburg</t>
  </si>
  <si>
    <t>19300</t>
  </si>
  <si>
    <t>https://www.instagram.com/scfreiburg/</t>
  </si>
  <si>
    <t>https://www.facebook.com/SCFreiburg</t>
  </si>
  <si>
    <t>https://www.tiktok.com/@scfreiburg</t>
  </si>
  <si>
    <t>https://twitter.com/scfreiburg</t>
  </si>
  <si>
    <t>https://www.youtube.com/channel/UC_atVJpGbIdjIa9OC6E3yJA</t>
  </si>
  <si>
    <t>TSG Hoffenheim</t>
  </si>
  <si>
    <t>https://www.instagram.com/tsghoffenheim/</t>
  </si>
  <si>
    <t>https://www.facebook.com/TSGHoffenheim.en/</t>
  </si>
  <si>
    <t>https://www.tiktok.com/@tsghoffenheim</t>
  </si>
  <si>
    <t>https://twitter.com/tsghoffenheimEN</t>
  </si>
  <si>
    <t>https://www.youtube.com/channel/UCYnzpk_ECf4E2QWc9DBWjBQ</t>
  </si>
  <si>
    <t>VfB Stuttgart</t>
  </si>
  <si>
    <t>66800</t>
  </si>
  <si>
    <t>https://www.instagram.com/vfb/</t>
  </si>
  <si>
    <t>https://www.facebook.com/VfB</t>
  </si>
  <si>
    <t>https://www.tiktok.com/@vfb</t>
  </si>
  <si>
    <t>https://twitter.com/VfB_int</t>
  </si>
  <si>
    <t>https://www.youtube.com/channel/UCNjHTx_URHNiZvjW-uzIf4Q</t>
  </si>
  <si>
    <t>VfL Bochum 1848</t>
  </si>
  <si>
    <t>26100</t>
  </si>
  <si>
    <t>https://www.instagram.com/vflbochum1848.official/</t>
  </si>
  <si>
    <t>https://www.facebook.com/meinVfL/</t>
  </si>
  <si>
    <t>https://www.tiktok.com/@vflbochum1848.official</t>
  </si>
  <si>
    <t>https://twitter.com/VfLBochum1848EN</t>
  </si>
  <si>
    <t>https://www.youtube.com/channel/UCosWpaTY6_EXtb7OXf8HrhQ</t>
  </si>
  <si>
    <t>VfL Wolfsburg</t>
  </si>
  <si>
    <t>83000</t>
  </si>
  <si>
    <t>https://www.instagram.com/vfl.wolfsburg/</t>
  </si>
  <si>
    <t>https://www.facebook.com/vflwolfsburg.int/</t>
  </si>
  <si>
    <t>https://www.tiktok.com/@vflwolfsburg</t>
  </si>
  <si>
    <t>https://twitter.com/VfLWolfsburg_EN</t>
  </si>
  <si>
    <t>https://www.youtube.com/channel/UCfdfDFNp50xLjAjD0TKOa4g</t>
  </si>
  <si>
    <t>Bundesliga</t>
  </si>
  <si>
    <t>Birmingham City</t>
  </si>
  <si>
    <t>56700</t>
  </si>
  <si>
    <t>https://www.instagram.com/bcfc/?hl=en</t>
  </si>
  <si>
    <t>https://www.facebook.com/BCFCofficial/</t>
  </si>
  <si>
    <t>https://www.tiktok.com/@bcfc</t>
  </si>
  <si>
    <t>https://twitter.com/BCFC/</t>
  </si>
  <si>
    <t>https://www.youtube.com/channel/UCW1HMToSBse9JgQtsm2vMsQ</t>
  </si>
  <si>
    <t>Blackburn Rovers</t>
  </si>
  <si>
    <t>35800</t>
  </si>
  <si>
    <t>https://www.instagram.com/rovers/</t>
  </si>
  <si>
    <t>https://www.facebook.com/1Rovers</t>
  </si>
  <si>
    <t>https://www.tiktok.com/@rovers</t>
  </si>
  <si>
    <t>https://twitter.com/rovers</t>
  </si>
  <si>
    <t>https://www.youtube.com/channel/UCg4185wSpo9swSCSUEYUGTg</t>
  </si>
  <si>
    <t>Bristol City</t>
  </si>
  <si>
    <t>38300</t>
  </si>
  <si>
    <t>https://www.instagram.com/bcfc/</t>
  </si>
  <si>
    <t>https://www.facebook.com/bristolcityfc/</t>
  </si>
  <si>
    <t>https://www.tiktok.com/@bristolcityfc</t>
  </si>
  <si>
    <t>https://twitter.com/BristolCity</t>
  </si>
  <si>
    <t>https://www.youtube.com/channel/UCq_5VYwAoOvaL4lyGkwoboQ</t>
  </si>
  <si>
    <t>Cardiff City</t>
  </si>
  <si>
    <t>36200</t>
  </si>
  <si>
    <t>https://www.instagram.com/cardiffcityfc/</t>
  </si>
  <si>
    <t>https://www.facebook.com/cardiffcityfc</t>
  </si>
  <si>
    <t>https://www.tiktok.com/@cardiffcityfc</t>
  </si>
  <si>
    <t>https://twitter.com/cardiffcityfc</t>
  </si>
  <si>
    <t>https://www.youtube.com/channel/UCfBVy8PAMwyNbac6D0Mk8gQ</t>
  </si>
  <si>
    <t>Coventry City</t>
  </si>
  <si>
    <t>29000</t>
  </si>
  <si>
    <t>https://www.instagram.com/coventrycityfcofficial/?hl=en</t>
  </si>
  <si>
    <t>https://www.facebook.com/CoventryCityFC/?fref=ts</t>
  </si>
  <si>
    <t>https://www.tiktok.com/@ccfcofficial?lang=en</t>
  </si>
  <si>
    <t>https://twitter.com/Coventry_City</t>
  </si>
  <si>
    <t>https://www.youtube.com/channel/UCch_NWdo3JWKngAyO9XlycA</t>
  </si>
  <si>
    <t>Huddersfield Town</t>
  </si>
  <si>
    <t>38700</t>
  </si>
  <si>
    <t>https://www.instagram.com/htafc/</t>
  </si>
  <si>
    <t>https://www.facebook.com/htafc/</t>
  </si>
  <si>
    <t>https://www.tiktok.com/@htafc</t>
  </si>
  <si>
    <t>https://twitter.com/htafc</t>
  </si>
  <si>
    <t>https://www.youtube.com/channel/UCPzdw2bYGCq6XfjEl61_iyw</t>
  </si>
  <si>
    <t>Hull City</t>
  </si>
  <si>
    <t>83900</t>
  </si>
  <si>
    <t>https://www.instagram.com/hullcity/?hl=en</t>
  </si>
  <si>
    <t>https://www.facebook.com/hullcity</t>
  </si>
  <si>
    <t>https://www.tiktok.com/@hullcity?lang=en</t>
  </si>
  <si>
    <t>https://twitter.com/HullCity</t>
  </si>
  <si>
    <t>https://www.youtube.com/channel/UC8MRV5E-Bi5qWomGjOF0ZQg</t>
  </si>
  <si>
    <t>Ipswich Town</t>
  </si>
  <si>
    <t>106000</t>
  </si>
  <si>
    <t>https://www.instagram.com/ipswichtown/</t>
  </si>
  <si>
    <t>https://www.facebook.com/officialitfc/</t>
  </si>
  <si>
    <t>https://www.tiktok.com/@ipswichtown?lang=en</t>
  </si>
  <si>
    <t>https://twitter.com/IpswichTown</t>
  </si>
  <si>
    <t>https://www.youtube.com/channel/UCjNwxJec96lMWgCXjEDhXgQ</t>
  </si>
  <si>
    <t>Leeds United</t>
  </si>
  <si>
    <t>419000</t>
  </si>
  <si>
    <t>https://www.instagram.com/leedsunited</t>
  </si>
  <si>
    <t>https://www.facebook.com/LeedsUnited</t>
  </si>
  <si>
    <t>https://www.tiktok.com/@leedsunited</t>
  </si>
  <si>
    <t>https://twitter.com/lufc</t>
  </si>
  <si>
    <t>https://www.youtube.com/channel/UCyQcJHDN4uYfPa1DHzKVSnw</t>
  </si>
  <si>
    <t>Leicester City</t>
  </si>
  <si>
    <t>538000</t>
  </si>
  <si>
    <t>https://www.instagram.com/lcfc/?hl=en</t>
  </si>
  <si>
    <t>https://www.facebook.com/lcfc</t>
  </si>
  <si>
    <t>https://www.tiktok.com/@lcfc?lang=en</t>
  </si>
  <si>
    <t>https://twitter.com/lcfc</t>
  </si>
  <si>
    <t>https://www.youtube.com/channel/UCBkRQtxofyXr09mWtgoUUqw</t>
  </si>
  <si>
    <t>Middlesbrough</t>
  </si>
  <si>
    <t>42100</t>
  </si>
  <si>
    <t>https://www.instagram.com/theboroofficial/</t>
  </si>
  <si>
    <t>https://www.facebook.com/MFCofficial</t>
  </si>
  <si>
    <t>https://www.tiktok.com/@boro</t>
  </si>
  <si>
    <t>https://twitter.com/Boro</t>
  </si>
  <si>
    <t>https://www.youtube.com/channel/UCdXWsJhkXzx5hFJGcxjy_5Q</t>
  </si>
  <si>
    <t>Millwall</t>
  </si>
  <si>
    <t>24700</t>
  </si>
  <si>
    <t>https://www.instagram.com/millwallfc/</t>
  </si>
  <si>
    <t>https://www.facebook.com/MillwallFCOfficial</t>
  </si>
  <si>
    <t>https://www.tiktok.com/@millwallfcofficial</t>
  </si>
  <si>
    <t>https://twitter.com/MillwallFC</t>
  </si>
  <si>
    <t>https://www.youtube.com/channel/UCPyLfjCylafteypHYuYvGbQ</t>
  </si>
  <si>
    <t>Norwich City</t>
  </si>
  <si>
    <t>207000</t>
  </si>
  <si>
    <t>https://www.instagram.com/norwichcityfc/?hl=en</t>
  </si>
  <si>
    <t>https://www.facebook.com/NorwichCityFootballClub/</t>
  </si>
  <si>
    <t>https://www.tiktok.com/@norwichcityfc</t>
  </si>
  <si>
    <t>https://twitter.com/NorwichCityFC</t>
  </si>
  <si>
    <t>https://www.youtube.com/channel/UCzdkZv6--BWsUQ9rKUtQ1TQ</t>
  </si>
  <si>
    <t>Plymouth Argyle</t>
  </si>
  <si>
    <t>https://www.instagram.com/only1argyle</t>
  </si>
  <si>
    <t>https://www.facebook.com/Argyle</t>
  </si>
  <si>
    <t>https://www.tiktok.com/@plymouthargylefc</t>
  </si>
  <si>
    <t>https://twitter.com/Argyle</t>
  </si>
  <si>
    <t>https://www.youtube.com/channel/UCfbUujPfGq9_20QyyInwXWA</t>
  </si>
  <si>
    <t>Preston North End</t>
  </si>
  <si>
    <t>18600</t>
  </si>
  <si>
    <t>https://www.instagram.com/pnefcofficial/</t>
  </si>
  <si>
    <t>https://www.facebook.com/OfficialPNEFC/</t>
  </si>
  <si>
    <t>https://www.tiktok.com/@pnefc?lang=en</t>
  </si>
  <si>
    <t>https://twitter.com/pnefc</t>
  </si>
  <si>
    <t>https://www.youtube.com/channel/UCWSRYI78ApCEDssqg5UjXKw</t>
  </si>
  <si>
    <t>Queens Park Rangers</t>
  </si>
  <si>
    <t>46300</t>
  </si>
  <si>
    <t>https://www.instagram.com/officialqpr/?hl=en</t>
  </si>
  <si>
    <t>https://www.facebook.com/OfficialQPRFC/?locale=en_GB</t>
  </si>
  <si>
    <t>https://www.tiktok.com/@qprfc?lang=en</t>
  </si>
  <si>
    <t>https://twitter.com/QPR</t>
  </si>
  <si>
    <t>https://www.youtube.com/channel/UCiegSQxYwraPK5efklvTO5w</t>
  </si>
  <si>
    <t>Rotherham United</t>
  </si>
  <si>
    <t>11800</t>
  </si>
  <si>
    <t>https://www.instagram.com/rotherhamunited/</t>
  </si>
  <si>
    <t>https://www.facebook.com/rotherhamunited</t>
  </si>
  <si>
    <t>https://twitter.com/rotherhamunited</t>
  </si>
  <si>
    <t>https://www.youtube.com/channel/UCvmEX-lahGelrkvL1DyaATw</t>
  </si>
  <si>
    <t>Sheffield Wednesday</t>
  </si>
  <si>
    <t>63300</t>
  </si>
  <si>
    <t>https://www.instagram.com/swfcofficial/</t>
  </si>
  <si>
    <t>https://www.facebook.com/sheffieldwednesday/</t>
  </si>
  <si>
    <t>https://www.tiktok.com/@officialswfc</t>
  </si>
  <si>
    <t>https://twitter.com/swfc</t>
  </si>
  <si>
    <t>https://www.youtube.com/channel/UCXRpYvFmY12TMKet-E0w_Cw</t>
  </si>
  <si>
    <t>Southampton</t>
  </si>
  <si>
    <t>296000</t>
  </si>
  <si>
    <t>https://www.instagram.com/southamptonfc</t>
  </si>
  <si>
    <t>https://www.facebook.com/southamptonfc</t>
  </si>
  <si>
    <t>https://www.tiktok.com/@southamptonfc</t>
  </si>
  <si>
    <t>https://twitter.com/SouthamptonFC</t>
  </si>
  <si>
    <t>https://www.youtube.com/channel/UCxvXjfiIHQ2O6saVx_ZFqnw</t>
  </si>
  <si>
    <t>Stoke City</t>
  </si>
  <si>
    <t>51300</t>
  </si>
  <si>
    <t>https://www.instagram.com/stokecity/</t>
  </si>
  <si>
    <t>https://www.facebook.com/stokecity/</t>
  </si>
  <si>
    <t>https://twitter.com/stokecity</t>
  </si>
  <si>
    <t>https://www.youtube.com/channel/UCmFPjHUFr0hyE6eFGvCm7IA</t>
  </si>
  <si>
    <t>Sunderland</t>
  </si>
  <si>
    <t>83300</t>
  </si>
  <si>
    <t>https://www.instagram.com/sunderlandafcofficial</t>
  </si>
  <si>
    <t>https://www.facebook.com/sunderlandafc</t>
  </si>
  <si>
    <t>https://www.tiktok.com/@sunderlandafc</t>
  </si>
  <si>
    <t>http://www.twitter.com/sunderlandafc</t>
  </si>
  <si>
    <t>https://www.youtube.com/channel/UCrw-7k6yJc0EMJdf-0BAkoQ</t>
  </si>
  <si>
    <t>Swansea City</t>
  </si>
  <si>
    <t>56200</t>
  </si>
  <si>
    <t>https://www.instagram.com/swansofficial/</t>
  </si>
  <si>
    <t>https://www.facebook.com/SwanseaCityFC</t>
  </si>
  <si>
    <t>https://www.tiktok.com/@swansofficial</t>
  </si>
  <si>
    <t>https://twitter.com/SwansOfficial</t>
  </si>
  <si>
    <t>https://www.youtube.com/channel/UCSMZZFBE92Yn-_XYdDiiANA</t>
  </si>
  <si>
    <t>Watford</t>
  </si>
  <si>
    <t>189000</t>
  </si>
  <si>
    <t>https://www.instagram.com/watfordfcofficial/</t>
  </si>
  <si>
    <t>https://www.facebook.com/watfordfc/</t>
  </si>
  <si>
    <t>https://www.tiktok.com/@watfordfcofficial</t>
  </si>
  <si>
    <t>https://twitter.com/WatfordFC</t>
  </si>
  <si>
    <t>https://www.youtube.com/channel/UCptKljTrbdMTgmuekGKhRug</t>
  </si>
  <si>
    <t>West Bromwich Albion</t>
  </si>
  <si>
    <t>45600</t>
  </si>
  <si>
    <t>https://www.instagram.com/wba/?hl=en</t>
  </si>
  <si>
    <t>https://www.facebook.com/westbromwichalbionofficial/</t>
  </si>
  <si>
    <t>https://www.tiktok.com/@wba</t>
  </si>
  <si>
    <t>https://twitter.com/WBA</t>
  </si>
  <si>
    <t>https://www.youtube.com/channel/UCnDBNo0zLm11TTXPVXvEN1g</t>
  </si>
  <si>
    <t>EFL</t>
  </si>
  <si>
    <t>https://www.tiktok.com/@stoke.city</t>
  </si>
  <si>
    <t>Alavés</t>
  </si>
  <si>
    <t>https://www.deportivoalaves.com/</t>
  </si>
  <si>
    <t>22900</t>
  </si>
  <si>
    <t>https://instagram.com/deportivoalaves/</t>
  </si>
  <si>
    <t>http://www.facebook.com/deportivoalaves</t>
  </si>
  <si>
    <t>https://www.tiktok.com/@deportivoalaves</t>
  </si>
  <si>
    <t>https://twitter.com/alaves</t>
  </si>
  <si>
    <t>https://www.youtube.com/channel/UC5yHOZPDde9RWodH5bn4QgA</t>
  </si>
  <si>
    <t>Athletic Bilbao</t>
  </si>
  <si>
    <t>https://www.athletic-club.eus/en</t>
  </si>
  <si>
    <t>https://www.instagram.com/athleticclub/?hl=es</t>
  </si>
  <si>
    <t>https://www.facebook.com/ATHLETICCLUB</t>
  </si>
  <si>
    <t>https://www.tiktok.com/@athleticclub</t>
  </si>
  <si>
    <t>https://twitter.com/AthleticClub</t>
  </si>
  <si>
    <t>https://www.youtube.com/channel/UCUiLE_NqFKarAXFhhmXiIFA</t>
  </si>
  <si>
    <t>Atlético Madrid</t>
  </si>
  <si>
    <t>https://en.atleticodemadrid.com</t>
  </si>
  <si>
    <t>392000</t>
  </si>
  <si>
    <t>http://instagram.com/atleticodemadrid/</t>
  </si>
  <si>
    <t>https://www.facebook.com/AtleticodeMadrid</t>
  </si>
  <si>
    <t>https://www.tiktok.com/@atleticodemadrid</t>
  </si>
  <si>
    <t>https://twitter.com/atletienglish</t>
  </si>
  <si>
    <t>https://www.youtube.com/channel/UCuzKFwdh7z2GHcIOX_tXgxA</t>
  </si>
  <si>
    <t>Barcelona</t>
  </si>
  <si>
    <t>https://www.fcbarcelona.com/en</t>
  </si>
  <si>
    <t>16600000</t>
  </si>
  <si>
    <t>https://www.instagram.com/fcbarcelona/</t>
  </si>
  <si>
    <t>https://www.facebook.com/fcbarcelona</t>
  </si>
  <si>
    <t>https://www.tiktok.com/@fcbarcelona</t>
  </si>
  <si>
    <t>https://twitter.com/FCBarcelona</t>
  </si>
  <si>
    <t>https://www.youtube.com/channel/UC14UlmYlSNiQCBe9Eookf_A</t>
  </si>
  <si>
    <t>Cadiz CF</t>
  </si>
  <si>
    <t>https://www.cadizcf.com/</t>
  </si>
  <si>
    <t>43900</t>
  </si>
  <si>
    <t>https://www.instagram.com/cadizclubdefutbol/</t>
  </si>
  <si>
    <t>https://www.facebook.com/cadizclubdefutbol</t>
  </si>
  <si>
    <t>https://www.tiktok.com/@cadizclubdefutbol</t>
  </si>
  <si>
    <t>https://twitter.com/cadiz_cf</t>
  </si>
  <si>
    <t>https://www.youtube.com/channel/UCok4Ffi59YJWyOROnpCk2BQ</t>
  </si>
  <si>
    <t>Celta Vigo</t>
  </si>
  <si>
    <t>https://www.rccelta.es/</t>
  </si>
  <si>
    <t>61700</t>
  </si>
  <si>
    <t>https://www.instagram.com/rccelta/</t>
  </si>
  <si>
    <t>https://www.facebook.com/rccelta</t>
  </si>
  <si>
    <t>https://www.tiktok.com/@rccelta</t>
  </si>
  <si>
    <t>https://twitter.com/RCCelta</t>
  </si>
  <si>
    <t>https://www.youtube.com/channel/UCCJLVZYqRb_85b2Flpg04cg</t>
  </si>
  <si>
    <t>Getafe</t>
  </si>
  <si>
    <t>https://www.getafecf.com/</t>
  </si>
  <si>
    <t>21900</t>
  </si>
  <si>
    <t>https://www.instagram.com/getafecf/channel/</t>
  </si>
  <si>
    <t>https://www.facebook.com/GetafeCF</t>
  </si>
  <si>
    <t>https://www.tiktok.com/@getafecf</t>
  </si>
  <si>
    <t>https://twitter.com/GetafeCF</t>
  </si>
  <si>
    <t>https://www.youtube.com/channel/UC34fUqq4rxJc0cj5Hart0zQ</t>
  </si>
  <si>
    <t>Girona</t>
  </si>
  <si>
    <t>https://www.gironafc.cat/en</t>
  </si>
  <si>
    <t>26000</t>
  </si>
  <si>
    <t>https://www.instagram.com/gironafc</t>
  </si>
  <si>
    <t>http://www.facebook.com/gironafc</t>
  </si>
  <si>
    <t>https://www.tiktok.com/@gironafc</t>
  </si>
  <si>
    <t>http://twitter.com/gironafc</t>
  </si>
  <si>
    <t>https://www.youtube.com/channel/UC6x5gKUZpXuKDujmaHc3Xhg</t>
  </si>
  <si>
    <t>Granada</t>
  </si>
  <si>
    <t>https://www.granadacf.es/en</t>
  </si>
  <si>
    <t>25000</t>
  </si>
  <si>
    <t>https://instagram.com/granadacf</t>
  </si>
  <si>
    <t>https://www.facebook.com/GRANADACF.es</t>
  </si>
  <si>
    <t>https://www.tiktok.com/@granadacf</t>
  </si>
  <si>
    <t>https://twitter.com/GranadaCF</t>
  </si>
  <si>
    <t>https://www.youtube.com/channel/UC7QSPSHjp6E8K1fjOvMzNVg</t>
  </si>
  <si>
    <t>Las Palmas</t>
  </si>
  <si>
    <t>https://www.udlaspalmas.es/en</t>
  </si>
  <si>
    <t>27000</t>
  </si>
  <si>
    <t>http://instagram.com/udlaspalmasoficial</t>
  </si>
  <si>
    <t>http://www.facebook.com/udlaspalmasoficial</t>
  </si>
  <si>
    <t>https://www.tiktok.com/@udlp_oficial</t>
  </si>
  <si>
    <t>https://twitter.com/UDLP_Oficial</t>
  </si>
  <si>
    <t>https://www.youtube.com/channel/UCVmpXogwdZ48VRUIR56fNgQ</t>
  </si>
  <si>
    <t>Mallorca</t>
  </si>
  <si>
    <t>http://www.rcdmallorca.es/en</t>
  </si>
  <si>
    <t>61400</t>
  </si>
  <si>
    <t>https://www.instagram.com/rcdmallorcaoficial/</t>
  </si>
  <si>
    <t>https://www.facebook.com/RCDMallorcaOficial</t>
  </si>
  <si>
    <t>https://www.tiktok.com/@realmallorcaoficial</t>
  </si>
  <si>
    <t>https://twitter.com/rcd_mallorca</t>
  </si>
  <si>
    <t>https://www.youtube.com/channel/UCZ4KmAXw0xsSbTovdqB736A</t>
  </si>
  <si>
    <t>Osasuna</t>
  </si>
  <si>
    <t>https://www.osasuna.es/</t>
  </si>
  <si>
    <t>https://www.instagram.com/caosasuna/</t>
  </si>
  <si>
    <t>https://www.facebook.com/Osasuna/</t>
  </si>
  <si>
    <t>https://www.tiktok.com/@caosasuna</t>
  </si>
  <si>
    <t>https://twitter.com/Osasuna</t>
  </si>
  <si>
    <t>https://www.youtube.com/channel/UC2JTagDPIChbcEeiLjypuYA</t>
  </si>
  <si>
    <t>Rayo Vallecano</t>
  </si>
  <si>
    <t>http://www.rayovallecano.es/</t>
  </si>
  <si>
    <t>23200</t>
  </si>
  <si>
    <t>https://www.instagram.com/rayovallecano/</t>
  </si>
  <si>
    <t>https://www.facebook.com/rvmoficial</t>
  </si>
  <si>
    <t>https://www.tiktok.com/@rayovallecano</t>
  </si>
  <si>
    <t>https://twitter.com/RayoVallecano</t>
  </si>
  <si>
    <t>https://www.youtube.com/channel/UCUTkI-vFAO7BjfpqIDFO8rQ</t>
  </si>
  <si>
    <t>Real Betis</t>
  </si>
  <si>
    <t>https://en.realbetisbalompie.es/</t>
  </si>
  <si>
    <t>508000</t>
  </si>
  <si>
    <t>https://www.instagram.com/realbetisbalompie/</t>
  </si>
  <si>
    <t>https://www.facebook.com/realbetisbalompie/</t>
  </si>
  <si>
    <t>https://www.tiktok.com/@realbetisbalompie</t>
  </si>
  <si>
    <t>https://www.twitter.com/RealBetis_en</t>
  </si>
  <si>
    <t>https://www.youtube.com/channel/UCeB7JZwcar2fVoK2w2f9OwA</t>
  </si>
  <si>
    <t>Real Madrid</t>
  </si>
  <si>
    <t>https://www.realmadrid.com/en</t>
  </si>
  <si>
    <t>12400000</t>
  </si>
  <si>
    <t>https://www.instagram.com/realmadrid/</t>
  </si>
  <si>
    <t>https://www.facebook.com/RealMadrid/</t>
  </si>
  <si>
    <t>https://www.tiktok.com/@realmadrid</t>
  </si>
  <si>
    <t>https://twitter.com/realmadrid</t>
  </si>
  <si>
    <t>https://www.youtube.com/channel/UCWV3obpZVGgJ3j9FVhEjF2Q</t>
  </si>
  <si>
    <t>Real Sociedad</t>
  </si>
  <si>
    <t>https://www.realsociedad.eus/en</t>
  </si>
  <si>
    <t>140000</t>
  </si>
  <si>
    <t>https://www.instagram.com/realsociedad/</t>
  </si>
  <si>
    <t>https://www.facebook.com/RealSociedadFutbol</t>
  </si>
  <si>
    <t>https://www.tiktok.com/@realsociedad</t>
  </si>
  <si>
    <t>https://twitter.com/RealSociedadEUS</t>
  </si>
  <si>
    <t>https://www.youtube.com/channel/UCfeqewEKWQ8CXY8OiXoMxxw</t>
  </si>
  <si>
    <t>Sevilla</t>
  </si>
  <si>
    <t>https://www.sevillafc.es/en</t>
  </si>
  <si>
    <t>228000</t>
  </si>
  <si>
    <t>https://www.instagram.com/sevillafc/</t>
  </si>
  <si>
    <t>https://www.facebook.com/sevillafc.eng/</t>
  </si>
  <si>
    <t>https://www.tiktok.com/@sevillafc</t>
  </si>
  <si>
    <t>https://twitter.com/SevillaFC</t>
  </si>
  <si>
    <t>https://www.youtube.com/channel/UCLy9lmj_0cqffXUzbGHNmYA</t>
  </si>
  <si>
    <t>Valencia</t>
  </si>
  <si>
    <t>http://www.valenciacf.com/en</t>
  </si>
  <si>
    <t>134000</t>
  </si>
  <si>
    <t>https://www.instagram.com/valenciacf/</t>
  </si>
  <si>
    <t>https://www.facebook.com/ValenciaCF/</t>
  </si>
  <si>
    <t>https://www.tiktok.com/@valenciacf</t>
  </si>
  <si>
    <t>https://twitter.com/valenciacf</t>
  </si>
  <si>
    <t>https://www.youtube.com/channel/UCgvyo5x49J8ht5H9imKfxMQ</t>
  </si>
  <si>
    <t>Villarreal</t>
  </si>
  <si>
    <t>https://www.villarrealcf.es/en</t>
  </si>
  <si>
    <t>https://instagram.com/villarrealcf</t>
  </si>
  <si>
    <t>https://www.facebook.com/villarrealcf/</t>
  </si>
  <si>
    <t>https://www.tiktok.com/@villarrealcf</t>
  </si>
  <si>
    <t>https://twitter.com/VillarrealCF</t>
  </si>
  <si>
    <t>https://www.youtube.com/channel/UC0MLWyQ0L7uEZY8wbkDSTkw</t>
  </si>
  <si>
    <t>LaLiga</t>
  </si>
  <si>
    <t>AS MONACO</t>
  </si>
  <si>
    <t>https://www.instagram.com/asmonaco/</t>
  </si>
  <si>
    <t>https://www.facebook.com/asmonaco</t>
  </si>
  <si>
    <t>https://www.tiktok.com/@asmonaco</t>
  </si>
  <si>
    <t>https://www.twitter.com/as_monaco</t>
  </si>
  <si>
    <t>https://www.youtube.com/channel/UCHy548EHHX9f-ETJlm18Jiw</t>
  </si>
  <si>
    <t>CLERMONT FOOT 63</t>
  </si>
  <si>
    <t>https://www.instagram.com/clermontfoot</t>
  </si>
  <si>
    <t>https://www.facebook.com/clermontfoot</t>
  </si>
  <si>
    <t>https://www.tiktok.com/@clermontfoot</t>
  </si>
  <si>
    <t>https://www.twitter.com/clermontfoot</t>
  </si>
  <si>
    <t>https://www.youtube.com/channel/UC0AN3tG8NZvDTEWH8kWhhpw</t>
  </si>
  <si>
    <t>FC LORIENT</t>
  </si>
  <si>
    <t>https://www.instagram.com/fclorient/</t>
  </si>
  <si>
    <t>https://www.facebook.com/FC-Lorient-129677837090824</t>
  </si>
  <si>
    <t>https://www.tiktok.com/@fclorient</t>
  </si>
  <si>
    <t>https://twitter.com/FCLorient</t>
  </si>
  <si>
    <t>https://www.youtube.com/channel/UC1LeTxFgKYwMeQjRjLyGRTQ</t>
  </si>
  <si>
    <t>FC METZ</t>
  </si>
  <si>
    <t>https://instagram.com/fcmetz/</t>
  </si>
  <si>
    <t>https://www.facebook.com/FCMetz</t>
  </si>
  <si>
    <t>https://www.tiktok.com/@fcmetz</t>
  </si>
  <si>
    <t>https://twitter.com/FCMetz</t>
  </si>
  <si>
    <t>https://www.youtube.com/channel/UCRt4L6aPg6hOQBoxdE-bycw</t>
  </si>
  <si>
    <t>FC NANTES</t>
  </si>
  <si>
    <t>https://www.instagram.com/fcnantes/</t>
  </si>
  <si>
    <t>https://www.facebook.com/fcnantes</t>
  </si>
  <si>
    <t>https://www.tiktok.com/@fcnantes?lang=fr</t>
  </si>
  <si>
    <t>https://twitter.com/FCNantes</t>
  </si>
  <si>
    <t>https://www.youtube.com/channel/UC4sn_Eq3_g9Al4JhdYysj0g</t>
  </si>
  <si>
    <t>HAVRE ATHLETIC CLUB</t>
  </si>
  <si>
    <t>https://www.instagram.com/hac_foot/</t>
  </si>
  <si>
    <t>https://www.facebook.com/HavreACFOOT</t>
  </si>
  <si>
    <t>https://www.tiktok.com/@hac_foot</t>
  </si>
  <si>
    <t>https://twitter.com/HAC_Foot</t>
  </si>
  <si>
    <t>https://www.youtube.com/channel/UC-nrAHj3e6bywZ1SIr5UUOQ</t>
  </si>
  <si>
    <t>LOSC LILLE</t>
  </si>
  <si>
    <t>https://www.instagram.com/losclive/</t>
  </si>
  <si>
    <t>https://www.facebook.com/Losc</t>
  </si>
  <si>
    <t>https://www.tiktok.com/@losc</t>
  </si>
  <si>
    <t>https://twitter.com/losclive</t>
  </si>
  <si>
    <t>https://www.youtube.com/channel/UCae9u1pNGzaklyZC8OKkeCQ</t>
  </si>
  <si>
    <t>MONTPELLIER HÉRAULT SC</t>
  </si>
  <si>
    <t>https://instagram.com/mhscofficiel/</t>
  </si>
  <si>
    <t>https://www.facebook.com/MHSC</t>
  </si>
  <si>
    <t>https://www.tiktok.com/@mhsc</t>
  </si>
  <si>
    <t>https://twitter.com/MontpellierHSC</t>
  </si>
  <si>
    <t>https://www.youtube.com/channel/UCShdjQGwGgq34kUXpbsBD6w</t>
  </si>
  <si>
    <t>OGC NICE</t>
  </si>
  <si>
    <t>https://www.instagram.com/ogcnice</t>
  </si>
  <si>
    <t>https://www.facebook.com/ogcnice</t>
  </si>
  <si>
    <t>https://www.tiktok.com/@ogcnice</t>
  </si>
  <si>
    <t>https://twitter.com/ogcnice</t>
  </si>
  <si>
    <t>https://www.youtube.com/channel/UCAvm8jHWe-8K2kZK-7ynIHA</t>
  </si>
  <si>
    <t>OLYMPIQUE DE MARSEILLE</t>
  </si>
  <si>
    <t>https://www.instagram.com/olympiquedemarseille</t>
  </si>
  <si>
    <t>https://www.facebook.com/OlympiqueMarseilleENG</t>
  </si>
  <si>
    <t>https://www.tiktok.com/@om</t>
  </si>
  <si>
    <t>https://www.twitter.com/OM_Officiel</t>
  </si>
  <si>
    <t>https://www.youtube.com/channel/UCoKweTwEeA-D9vuSVw_Z_DQ</t>
  </si>
  <si>
    <t>OLYMPIQUE LYONNAIS</t>
  </si>
  <si>
    <t>https://www.instagram.com/ol/</t>
  </si>
  <si>
    <t>https://www.facebook.com/olympiquelyonnais</t>
  </si>
  <si>
    <t>https://www.tiktok.com/@ol_officiel</t>
  </si>
  <si>
    <t>https://twitter.com/OL</t>
  </si>
  <si>
    <t>https://www.youtube.com/channel/UCzHCZXmqIdjqRnpdp0l_T6g</t>
  </si>
  <si>
    <t>PARIS SAINT-GERMAIN</t>
  </si>
  <si>
    <t>https://www.instagram.com/psg/</t>
  </si>
  <si>
    <t>http://www.facebook.com/PSG</t>
  </si>
  <si>
    <t>https://www.tiktok.com/@psg</t>
  </si>
  <si>
    <t>https://twitter.com/PSG_inside</t>
  </si>
  <si>
    <t>https://www.youtube.com/channel/UCt9a_qP9CqHCNwilf-iULag</t>
  </si>
  <si>
    <t>RC LENS</t>
  </si>
  <si>
    <t>http://www.instagram.com/rclens</t>
  </si>
  <si>
    <t>http://www.facebook.com/rclens</t>
  </si>
  <si>
    <t>https://www.tiktok.com/@rclens</t>
  </si>
  <si>
    <t>http://twitter.com/rclens</t>
  </si>
  <si>
    <t>https://www.youtube.com/channel/UCE-f1Taamum6q2S-Ve4koSw</t>
  </si>
  <si>
    <t>RC STRASBOURG ALSACE</t>
  </si>
  <si>
    <t>https://www.instagram.com/rcsa/</t>
  </si>
  <si>
    <t>https://www.facebook.com/RCSAOfficiel</t>
  </si>
  <si>
    <t>https://www.tiktok.com/@rcsa</t>
  </si>
  <si>
    <t>https://twitter.com/RCSA</t>
  </si>
  <si>
    <t>https://www.youtube.com/channel/UCfxu0LuxvMKtHjPX9faYVpg</t>
  </si>
  <si>
    <t>STADE BRESTOIS 29</t>
  </si>
  <si>
    <t>https://www.instagram.com/stadebrestois29/</t>
  </si>
  <si>
    <t>https://www.facebook.com/KERMASPORT</t>
  </si>
  <si>
    <t>https://www.tiktok.com/@stadebrestois</t>
  </si>
  <si>
    <t>https://twitter.com/SB29</t>
  </si>
  <si>
    <t>https://www.youtube.com/channel/UC0IUjVIiL24hZx73DahzITA</t>
  </si>
  <si>
    <t>STADE DE REIMS</t>
  </si>
  <si>
    <t>https://instagram.com/stadedereims</t>
  </si>
  <si>
    <t>https://www.facebook.com/SDROFFICIELLE</t>
  </si>
  <si>
    <t>https://www.tiktok.com/@stadedereims</t>
  </si>
  <si>
    <t>https://twitter.com/StadedeReims</t>
  </si>
  <si>
    <t>https://www.youtube.com/channel/UCJGZkr5bDXYHFjryVfE3_aA</t>
  </si>
  <si>
    <t>STADE RENNAIS FC</t>
  </si>
  <si>
    <t>https://www.instagram.com/staderennaisfc/</t>
  </si>
  <si>
    <t>https://www.facebook.com/staderennais</t>
  </si>
  <si>
    <t>https://www.tiktok.com/@staderennaisfc</t>
  </si>
  <si>
    <t>https://twitter.com/staderennais</t>
  </si>
  <si>
    <t>https://www.youtube.com/channel/UC96bdUrtQVEqx_OmKwFAgXg</t>
  </si>
  <si>
    <t>Toulouse</t>
  </si>
  <si>
    <t>https://www.instagram.com/toulousefc/?hl=fr</t>
  </si>
  <si>
    <t>https://www.facebook.com/ToulouseFC</t>
  </si>
  <si>
    <t>https://www.tiktok.com/@toulousefc?</t>
  </si>
  <si>
    <t>https://twitter.com/ToulouseFC</t>
  </si>
  <si>
    <t>https://www.youtube.com/channel/UCYXs6c0q6Fdlltd5SyrQnjw</t>
  </si>
  <si>
    <t>Ligue</t>
  </si>
  <si>
    <t>Arsenal</t>
  </si>
  <si>
    <t>3870000</t>
  </si>
  <si>
    <t>http://instagram.com/arsenal</t>
  </si>
  <si>
    <t>https://www.facebook.com/arsenal/</t>
  </si>
  <si>
    <t>https://www.tiktok.com/@arsenal</t>
  </si>
  <si>
    <t>https://twitter.com/Arsenal</t>
  </si>
  <si>
    <t>https://www.youtube.com/channel/UCpryVRk_VDudG8SHXgWcG0w</t>
  </si>
  <si>
    <t>Aston Villa</t>
  </si>
  <si>
    <t>490000</t>
  </si>
  <si>
    <t>https://www.instagram.com/avfcofficial</t>
  </si>
  <si>
    <t>http://www.facebook.com/avfcofficial</t>
  </si>
  <si>
    <t>https://www.tiktok.com/@avfcofficial</t>
  </si>
  <si>
    <t>https://twitter.com/avfcofficial</t>
  </si>
  <si>
    <t>https://www.youtube.com/channel/UCICNP0mvtr0prFwGUQIABfQ</t>
  </si>
  <si>
    <t>Bournemouth</t>
  </si>
  <si>
    <t>https://www.instagram.com/afcb</t>
  </si>
  <si>
    <t>https://www.facebook.com/afcbournemouth/</t>
  </si>
  <si>
    <t>https://www.tiktok.com/@afcb</t>
  </si>
  <si>
    <t>https://twitter.com/afcbournemouth</t>
  </si>
  <si>
    <t>https://www.youtube.com/channel/UCeOCuVSSweaEj6oVtJZEKQw</t>
  </si>
  <si>
    <t>Brentford</t>
  </si>
  <si>
    <t>197000</t>
  </si>
  <si>
    <t>https://www.instagram.com/brentfordfc</t>
  </si>
  <si>
    <t>https://www.facebook.com/brentfordfootballclub1889</t>
  </si>
  <si>
    <t>https://www.tiktok.com/@brentfordfc</t>
  </si>
  <si>
    <t>https://twitter.com/BrentfordFC</t>
  </si>
  <si>
    <t>https://www.youtube.com/channel/UCAalMUm3LIf504ItA3rqfug</t>
  </si>
  <si>
    <t>Brighton &amp; Hove Albion</t>
  </si>
  <si>
    <t>602000</t>
  </si>
  <si>
    <t>https://www.instagram.com/officialbhafc</t>
  </si>
  <si>
    <t>https://www.facebook.com/officialbhafc</t>
  </si>
  <si>
    <t>https://www.tiktok.com/@officialbhafc</t>
  </si>
  <si>
    <t>https://twitter.com/OfficialBHAFC</t>
  </si>
  <si>
    <t>https://www.youtube.com/channel/UCf-cpC9WAdOsas19JHipukA</t>
  </si>
  <si>
    <t>Burnley</t>
  </si>
  <si>
    <t>159000</t>
  </si>
  <si>
    <t>https://www.instagram.com/burnleyofficial</t>
  </si>
  <si>
    <t>https://www.facebook.com/burnleyofficial</t>
  </si>
  <si>
    <t>https://www.tiktok.com/@burnleyofficial</t>
  </si>
  <si>
    <t>https://twitter.com/BurnleyOfficial</t>
  </si>
  <si>
    <t>https://www.youtube.com/channel/UChvUXuSDeEFSQZS8GcPMtkg</t>
  </si>
  <si>
    <t>Chelsea</t>
  </si>
  <si>
    <t>4920000</t>
  </si>
  <si>
    <t>https://instagram.com/chelseafc</t>
  </si>
  <si>
    <t>https://www.facebook.com/ChelseaFC</t>
  </si>
  <si>
    <t>https://www.tiktok.com/@chelseafc</t>
  </si>
  <si>
    <t>https://twitter.com/chelseafc</t>
  </si>
  <si>
    <t>https://www.youtube.com/channel/UCU2PacFf99vhb3hNiYDmxww</t>
  </si>
  <si>
    <t>Crystal Palace</t>
  </si>
  <si>
    <t>276000</t>
  </si>
  <si>
    <t>http://instagram.com/cpfc</t>
  </si>
  <si>
    <t>https://www.facebook.com/officialcpfc</t>
  </si>
  <si>
    <t>https://www.tiktok.com/@cpfc</t>
  </si>
  <si>
    <t>https://twitter.com/CPFC</t>
  </si>
  <si>
    <t>https://www.youtube.com/channel/UCWB9N0012fG6bGyj486Qxmg</t>
  </si>
  <si>
    <t>Everton</t>
  </si>
  <si>
    <t>807000</t>
  </si>
  <si>
    <t>http://instagram.com/everton</t>
  </si>
  <si>
    <t>https://www.facebook.com/Everton</t>
  </si>
  <si>
    <t>https://www.tiktok.com/@everton</t>
  </si>
  <si>
    <t>https://twitter.com/everton</t>
  </si>
  <si>
    <t>https://www.youtube.com/channel/UCtK4QAczAN2mt2ow_jlGinQ</t>
  </si>
  <si>
    <t>Fulham</t>
  </si>
  <si>
    <t>http://instagram.com/fulhamfc</t>
  </si>
  <si>
    <t>http://www.facebook.com/FulhamFC</t>
  </si>
  <si>
    <t>https://www.tiktok.com/@fulhamfc</t>
  </si>
  <si>
    <t>https://twitter.com/FulhamFC</t>
  </si>
  <si>
    <t>https://www.youtube.com/channel/UC2VLfz92cTT8jHIFOecC-LA</t>
  </si>
  <si>
    <t>Liverpool</t>
  </si>
  <si>
    <t>9580000</t>
  </si>
  <si>
    <t>http://instagram.com/liverpoolfc</t>
  </si>
  <si>
    <t>https://www.facebook.com/LiverpoolFC</t>
  </si>
  <si>
    <t>https://www.tiktok.com/@liverpoolfc</t>
  </si>
  <si>
    <t>https://twitter.com/lfc</t>
  </si>
  <si>
    <t>https://www.youtube.com/channel/UC9LQwHZoucFT94I2h6JOcjw</t>
  </si>
  <si>
    <t>Luton Town</t>
  </si>
  <si>
    <t>121000</t>
  </si>
  <si>
    <t>https://www.instagram.com/lutontown</t>
  </si>
  <si>
    <t>https://www.facebook.com/LutonTown</t>
  </si>
  <si>
    <t>https://www.tiktok.com/@ltfcofficial</t>
  </si>
  <si>
    <t>https://twitter.com/lutontown</t>
  </si>
  <si>
    <t>https://www.youtube.com/channel/UCQoDXQ4Z2Ie3fTPrpjfT97w</t>
  </si>
  <si>
    <t>Manchester City</t>
  </si>
  <si>
    <t>7130000</t>
  </si>
  <si>
    <t>http://instagram.com/mancity</t>
  </si>
  <si>
    <t>http://www.facebook.com/mancity</t>
  </si>
  <si>
    <t>https://www.tiktok.com/@mancity</t>
  </si>
  <si>
    <t>https://twitter.com/ManCity</t>
  </si>
  <si>
    <t>https://www.youtube.com/channel/UCkzCjdRMrW2vXLx8mvPVLdQ</t>
  </si>
  <si>
    <t>Manchester United</t>
  </si>
  <si>
    <t>8710000</t>
  </si>
  <si>
    <t>http://instagram.com/manchesterunited</t>
  </si>
  <si>
    <t>https://www.facebook.com/manchesterunited</t>
  </si>
  <si>
    <t>https://www.tiktok.com/@manutd</t>
  </si>
  <si>
    <t>https://twitter.com/ManUtd</t>
  </si>
  <si>
    <t>https://www.youtube.com/channel/UC6yW44UGJJBvYTlfC7CRg2Q</t>
  </si>
  <si>
    <t>Newcastle United</t>
  </si>
  <si>
    <t>621000</t>
  </si>
  <si>
    <t>https://instagram.com/nufc</t>
  </si>
  <si>
    <t>http://www.facebook.com/newcastleunited</t>
  </si>
  <si>
    <t>https://www.tiktok.com/@nufc</t>
  </si>
  <si>
    <t>https://twitter.com/NUFC</t>
  </si>
  <si>
    <t>https://www.youtube.com/channel/UCywGl_BPp9QhD0uAcP2HsJw</t>
  </si>
  <si>
    <t>Nottingham Forest</t>
  </si>
  <si>
    <t>http://instagram.com/officialnffc</t>
  </si>
  <si>
    <t>https://www.facebook.com/officialnffc</t>
  </si>
  <si>
    <t>https://www.tiktok.com/@officialnffc</t>
  </si>
  <si>
    <t>https://twitter.com/NFFC</t>
  </si>
  <si>
    <t>https://www.youtube.com/channel/UCyAxjuAr8f_BFDGCO3Htbxw</t>
  </si>
  <si>
    <t>Sheffield United</t>
  </si>
  <si>
    <t>235000</t>
  </si>
  <si>
    <t>https://www.instagram.com/sheffieldunited</t>
  </si>
  <si>
    <t>https://www.facebook.com/sheffieldunited</t>
  </si>
  <si>
    <t>https://www.tiktok.com/@sheffieldunited</t>
  </si>
  <si>
    <t>https://twitter.com/SheffieldUnited</t>
  </si>
  <si>
    <t>https://www.youtube.com/channel/UCVER_UoBt84YUrA6s402Q-g</t>
  </si>
  <si>
    <t>Tottenham Hotspur</t>
  </si>
  <si>
    <t>3400000</t>
  </si>
  <si>
    <t>https://instagram.com/spursofficial</t>
  </si>
  <si>
    <t>https://www.facebook.com/TottenhamHotspur</t>
  </si>
  <si>
    <t>https://www.tiktok.com/@spursofficial</t>
  </si>
  <si>
    <t>https://twitter.com/SpursOfficial</t>
  </si>
  <si>
    <t>https://www.youtube.com/channel/UCEg25rdRZXg32iwai6N6l0w</t>
  </si>
  <si>
    <t>West Ham United</t>
  </si>
  <si>
    <t>593000</t>
  </si>
  <si>
    <t>https://instagram.com/westham</t>
  </si>
  <si>
    <t>https://www.facebook.com/WestHam</t>
  </si>
  <si>
    <t>https://www.tiktok.com/@westham</t>
  </si>
  <si>
    <t>https://twitter.com/WestHam</t>
  </si>
  <si>
    <t>https://www.youtube.com/channel/UCCNOsmurvpEit9paBOzWtUg</t>
  </si>
  <si>
    <t>Wolverhampton Wanderers</t>
  </si>
  <si>
    <t>742000</t>
  </si>
  <si>
    <t>https://www.instagram.com/wolves</t>
  </si>
  <si>
    <t>https://www.facebook.com/wolves</t>
  </si>
  <si>
    <t>https://www.tiktok.com/@wolves</t>
  </si>
  <si>
    <t>https://twitter.com/Wolves</t>
  </si>
  <si>
    <t>https://www.youtube.com/channel/UCQ7Lqg5Czh5djGK6iOG53KQ</t>
  </si>
  <si>
    <t>Premier League</t>
  </si>
  <si>
    <t>Ac Milan</t>
  </si>
  <si>
    <t>https://www.instagram.com/acmilan/?hl=it</t>
  </si>
  <si>
    <t>https://www.facebook.com/ACMilan</t>
  </si>
  <si>
    <t>https://www.tiktok.com/@acmilan?language=it</t>
  </si>
  <si>
    <t>https://twitter.com/acmilan</t>
  </si>
  <si>
    <t>https://www.youtube.com/channel/UCKcx1uK38H4AOkmfv4ywlrg</t>
  </si>
  <si>
    <t>Ac Monza</t>
  </si>
  <si>
    <t>https://www.instagram.com/acmonza/</t>
  </si>
  <si>
    <t>https://www.facebook.com/ACMonza</t>
  </si>
  <si>
    <t>https://www.tiktok.com/@acmonza</t>
  </si>
  <si>
    <t>https://twitter.com/ACMonza</t>
  </si>
  <si>
    <t>https://www.youtube.com/channel/UCgFNZmFK4tLKPpXpvJGS9dQ</t>
  </si>
  <si>
    <t>Acf Fiorentina</t>
  </si>
  <si>
    <t>https://www.instagram.com/acffiorentina/</t>
  </si>
  <si>
    <t>https://www.facebook.com/ACFFiorentina</t>
  </si>
  <si>
    <t>https://www.tiktok.com/@acffiorentina</t>
  </si>
  <si>
    <t>https://twitter.com/acffiorentina</t>
  </si>
  <si>
    <t>https://www.youtube.com/channel/UC9nwpWq73kl4e2a51d1aCog</t>
  </si>
  <si>
    <t>As Roma</t>
  </si>
  <si>
    <t>https://www.instagram.com/officialasroma/</t>
  </si>
  <si>
    <t>https://www.facebook.com/officialasroma</t>
  </si>
  <si>
    <t>https://www.tiktok.com/@asroma?lang=en</t>
  </si>
  <si>
    <t>https://twitter.com/officialasroma</t>
  </si>
  <si>
    <t>https://www.youtube.com/channel/UCLttSYJ6kPtlcurY96kXkQw</t>
  </si>
  <si>
    <t>Atalanta Bc</t>
  </si>
  <si>
    <t>https://www.instagram.com/atalantabc/</t>
  </si>
  <si>
    <t>https://www.facebook.com/atalantabc</t>
  </si>
  <si>
    <t>https://www.tiktok.com/@atalanta_bc?</t>
  </si>
  <si>
    <t>https://twitter.com/Atalanta_BC</t>
  </si>
  <si>
    <t>https://www.youtube.com/channel/UC0R-isVeRhMDe3vFTWP5Spg</t>
  </si>
  <si>
    <t>Bologna Fc</t>
  </si>
  <si>
    <t>https://www.instagram.com/bolognafc1909/</t>
  </si>
  <si>
    <t>https://www.facebook.com/bfc1909official</t>
  </si>
  <si>
    <t>https://www.tiktok.com/@bolognafootballclub</t>
  </si>
  <si>
    <t>https://twitter.com/BfcOfficialPage</t>
  </si>
  <si>
    <t>https://www.youtube.com/channel/UCaUywe79ysewBvPXljIZ__w</t>
  </si>
  <si>
    <t>Cagliari Calcio</t>
  </si>
  <si>
    <t>https://www.instagram.com/cagliaricalcio/</t>
  </si>
  <si>
    <t>https://www.facebook.com/cagliaricalcio</t>
  </si>
  <si>
    <t>https://www.tiktok.com/@cagliaricalcio</t>
  </si>
  <si>
    <t>https://twitter.com/CagliariCalcio</t>
  </si>
  <si>
    <t>https://www.youtube.com/channel/UCKPvGWyCL62gKy-i_Fz_CJA</t>
  </si>
  <si>
    <t>Empoli Fc</t>
  </si>
  <si>
    <t>https://www.instagram.com/empoli_fc_official/</t>
  </si>
  <si>
    <t>https://www.facebook.com/empolifcofficialpage</t>
  </si>
  <si>
    <t>https://www.tiktok.com/@empolifootballclub</t>
  </si>
  <si>
    <t>https://twitter.com/EmpoliCalcio</t>
  </si>
  <si>
    <t>https://www.youtube.com/channel/UCQUI7PTAVYa1fceC494WQIg</t>
  </si>
  <si>
    <t>Frosinone Calcio</t>
  </si>
  <si>
    <t>https://www.instagram.com/frosinonecalcio/</t>
  </si>
  <si>
    <t>https://www.facebook.com/Frosinone1928</t>
  </si>
  <si>
    <t>https://www.tiktok.com/@frosinonecalcio1928</t>
  </si>
  <si>
    <t>https://twitter.com/Frosinone1928</t>
  </si>
  <si>
    <t>https://www.youtube.com/channel/UC-lahCu_0mqWm8ZlUzhK4Wg</t>
  </si>
  <si>
    <t>Genoa Cfc</t>
  </si>
  <si>
    <t>https://www.instagram.com/genoacfc/</t>
  </si>
  <si>
    <t>https://www.facebook.com/genoaCFCofficial</t>
  </si>
  <si>
    <t>https://www.tiktok.com/@genoacfc</t>
  </si>
  <si>
    <t>https://twitter.com/GenoaCFC</t>
  </si>
  <si>
    <t>https://www.youtube.com/channel/UCcFYiZvNtDbvVak3wEj3usA</t>
  </si>
  <si>
    <t>Hellas Verona Fc</t>
  </si>
  <si>
    <t>https://www.instagram.com/hellasveronafc/</t>
  </si>
  <si>
    <t>https://www.facebook.com/hellasveronafc</t>
  </si>
  <si>
    <t>https://www.tiktok.com/@hellasveronafc?source=h5_m</t>
  </si>
  <si>
    <t>https://twitter.com/HellasVeronaFC</t>
  </si>
  <si>
    <t>https://www.youtube.com/channel/UCquN7Rmr2Hw-b3UkhtAMp_w</t>
  </si>
  <si>
    <t xml:space="preserve">Internazionale Fc </t>
  </si>
  <si>
    <t>https://www.instagram.com/inter/</t>
  </si>
  <si>
    <t>https://www.facebook.com/Inter</t>
  </si>
  <si>
    <t>https://www.tiktok.com/@inter</t>
  </si>
  <si>
    <t>https://twitter.com/Inter</t>
  </si>
  <si>
    <t>https://www.youtube.com/channel/UCvXzEblUa0cfny4HAJ_ZOWw</t>
  </si>
  <si>
    <t>Juventus Fc</t>
  </si>
  <si>
    <t>https://instagram.com/juventus/</t>
  </si>
  <si>
    <t>https://www.facebook.com/Juventus</t>
  </si>
  <si>
    <t>https://www.tiktok.com/@juventus</t>
  </si>
  <si>
    <t>https://twitter.com/juventusfc</t>
  </si>
  <si>
    <t>https://www.youtube.com/channel/UCLzKhsxrExAC6yAdtZ-BOWw</t>
  </si>
  <si>
    <t>Ss Lazio</t>
  </si>
  <si>
    <t>https://www.instagram.com/official_sslazio/</t>
  </si>
  <si>
    <t>https://www.facebook.com/SSLazioOfficialPage</t>
  </si>
  <si>
    <t>https://www.tiktok.com/@sslazio</t>
  </si>
  <si>
    <t>https://twitter.com/OfficialSSLazio</t>
  </si>
  <si>
    <t>https://www.youtube.com/channel/UCVtDCsB0UlIkDn2kjsva3WA</t>
  </si>
  <si>
    <t>Ssc Napoli</t>
  </si>
  <si>
    <t>https://www.instagram.com/officialsscnapoli/</t>
  </si>
  <si>
    <t>https://www.facebook.com/SSCNapoli</t>
  </si>
  <si>
    <t>https://www.tiktok.com/@sscnapoli</t>
  </si>
  <si>
    <t>https://twitter.com/SSCNapoli</t>
  </si>
  <si>
    <t>https://www.youtube.com/channel/UCTnCzHi0P6MH83er5OfZbzQ</t>
  </si>
  <si>
    <t>Torino Fc</t>
  </si>
  <si>
    <t>https://instagram.com/torinofc1906</t>
  </si>
  <si>
    <t>https://www.facebook.com/TorinoFootballClub</t>
  </si>
  <si>
    <t>https://www.tiktok.com/@torinofc1906?lang=it-IT</t>
  </si>
  <si>
    <t>https://twitter.com/TorinoFC_1906</t>
  </si>
  <si>
    <t>https://www.youtube.com/channel/UCD-Q9QNPEmhrxyZb2yn3juA</t>
  </si>
  <si>
    <t>Udinese Calcio</t>
  </si>
  <si>
    <t>https://www.instagram.com/udinesecalcio/</t>
  </si>
  <si>
    <t>https://www.facebook.com/UdineseCalcio1896</t>
  </si>
  <si>
    <t>https://www.tiktok.com/@udinesecalcio</t>
  </si>
  <si>
    <t>https://twitter.com/Udinese_1896</t>
  </si>
  <si>
    <t>https://www.youtube.com/channel/UC5Z9MJweg-S4KSmWdBH6cnw</t>
  </si>
  <si>
    <t>Us Lecce</t>
  </si>
  <si>
    <t>https://instagram.com/uslecce</t>
  </si>
  <si>
    <t>https://facebook.com/U.S.LecceOfficial</t>
  </si>
  <si>
    <t>https://tiktok.com/@uslecceofficial</t>
  </si>
  <si>
    <t>https://twitter.com/OfficialUSLecce</t>
  </si>
  <si>
    <t>https://www.youtube.com/channel/UCzc84VvVxLbeCQ2wYXV0VOg</t>
  </si>
  <si>
    <t>Us Salernitana 1919</t>
  </si>
  <si>
    <t>https://www.instagram.com/ussalernitana1919official/</t>
  </si>
  <si>
    <t>https://www.facebook.com/USSalernitanaOfficialPage</t>
  </si>
  <si>
    <t>https://www.tiktok.com/@ussalernitana1919</t>
  </si>
  <si>
    <t>https://twitter.com/OfficialUSS1919</t>
  </si>
  <si>
    <t>https://www.youtube.com/channel/UCB8yi71k6yzRb-mD0cRa45g</t>
  </si>
  <si>
    <t>Us Sassuolo</t>
  </si>
  <si>
    <t>https://www.instagram.com/sassuolocalcio/</t>
  </si>
  <si>
    <t>https://www.facebook.com/officialsassuolocalcio</t>
  </si>
  <si>
    <t>https://www.tiktok.com/@sassuolocalcio</t>
  </si>
  <si>
    <t>https://twitter.com/SassuoloUS</t>
  </si>
  <si>
    <t>https://www.youtube.com/channel/UCok6j2Pw2VsM-QYP_bmwU6g</t>
  </si>
  <si>
    <t>Serie A</t>
  </si>
  <si>
    <t>Teams</t>
  </si>
  <si>
    <t>FC Heidenheim 1846</t>
  </si>
  <si>
    <t>FC Köln</t>
  </si>
  <si>
    <t>FC Union Berlin</t>
  </si>
  <si>
    <t>FSV Mainz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</si>
</sst>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3" fillId="0" borderId="0" xfId="1" applyNumberFormat="1" applyFont="1"/>
    <xf numFmtId="0" fontId="5" fillId="0" borderId="1" xfId="0" applyFont="1" applyBorder="1" applyAlignment="1">
      <alignment horizontal="center" vertical="top"/>
    </xf>
    <xf numFmtId="0" fontId="4" fillId="0" borderId="0" xfId="2"/>
    <xf numFmtId="0" fontId="0" fillId="0" borderId="0" xfId="1" applyNumberFormat="1" applyFont="1"/>
    <xf numFmtId="2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4" borderId="0" xfId="1" applyNumberFormat="1" applyFont="1" applyFill="1" applyAlignment="1">
      <alignment horizontal="right"/>
    </xf>
    <xf numFmtId="164" fontId="3" fillId="0" borderId="0" xfId="1" applyNumberFormat="1" applyFont="1" applyFill="1"/>
    <xf numFmtId="164" fontId="0" fillId="0" borderId="0" xfId="1" applyNumberFormat="1" applyFont="1" applyFill="1"/>
    <xf numFmtId="164" fontId="0" fillId="5" borderId="0" xfId="1" applyNumberFormat="1" applyFont="1" applyFill="1"/>
    <xf numFmtId="0" fontId="0" fillId="3" borderId="0" xfId="1" applyNumberFormat="1" applyFont="1" applyFill="1"/>
    <xf numFmtId="0" fontId="0" fillId="2" borderId="0" xfId="1" applyNumberFormat="1" applyFont="1" applyFill="1"/>
    <xf numFmtId="0" fontId="0" fillId="4" borderId="0" xfId="1" applyNumberFormat="1" applyFont="1" applyFill="1"/>
    <xf numFmtId="0" fontId="0" fillId="5" borderId="0" xfId="1" applyNumberFormat="1" applyFont="1" applyFill="1"/>
    <xf numFmtId="0" fontId="0" fillId="6" borderId="0" xfId="1" applyNumberFormat="1" applyFont="1" applyFill="1"/>
    <xf numFmtId="164" fontId="0" fillId="6" borderId="0" xfId="1" applyNumberFormat="1" applyFont="1" applyFill="1"/>
    <xf numFmtId="0" fontId="3" fillId="0" borderId="0" xfId="1" applyNumberFormat="1" applyFont="1"/>
    <xf numFmtId="0" fontId="6" fillId="0" borderId="0" xfId="0" applyFont="1"/>
    <xf numFmtId="17" fontId="6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0" borderId="0" xfId="0" applyFont="1"/>
    <xf numFmtId="0" fontId="6" fillId="0" borderId="0" xfId="0" applyFont="1" applyFill="1"/>
    <xf numFmtId="17" fontId="6" fillId="0" borderId="0" xfId="0" applyNumberFormat="1" applyFont="1" applyFill="1"/>
    <xf numFmtId="0" fontId="7" fillId="0" borderId="0" xfId="1" applyNumberFormat="1" applyFont="1" applyFill="1"/>
    <xf numFmtId="164" fontId="7" fillId="0" borderId="0" xfId="1" applyNumberFormat="1" applyFont="1" applyFill="1"/>
    <xf numFmtId="0" fontId="7" fillId="0" borderId="0" xfId="0" applyFont="1" applyFill="1"/>
    <xf numFmtId="9" fontId="0" fillId="0" borderId="0" xfId="3" applyFont="1"/>
    <xf numFmtId="0" fontId="3" fillId="0" borderId="0" xfId="0" applyFont="1" applyAlignment="1">
      <alignment horizontal="right"/>
    </xf>
    <xf numFmtId="9" fontId="0" fillId="0" borderId="0" xfId="0" applyNumberFormat="1"/>
    <xf numFmtId="0" fontId="0" fillId="0" borderId="0" xfId="0" applyNumberFormat="1"/>
    <xf numFmtId="0" fontId="0" fillId="7" borderId="0" xfId="0" applyFill="1"/>
    <xf numFmtId="164" fontId="0" fillId="7" borderId="0" xfId="1" applyNumberFormat="1" applyFont="1" applyFill="1"/>
    <xf numFmtId="0" fontId="0" fillId="8" borderId="0" xfId="1" applyNumberFormat="1" applyFont="1" applyFill="1"/>
    <xf numFmtId="164" fontId="0" fillId="8" borderId="0" xfId="1" applyNumberFormat="1" applyFont="1" applyFill="1"/>
    <xf numFmtId="0" fontId="0" fillId="9" borderId="0" xfId="0" applyFill="1"/>
    <xf numFmtId="164" fontId="0" fillId="9" borderId="0" xfId="1" applyNumberFormat="1" applyFont="1" applyFill="1"/>
    <xf numFmtId="0" fontId="0" fillId="10" borderId="0" xfId="0" applyFill="1"/>
    <xf numFmtId="164" fontId="0" fillId="10" borderId="0" xfId="1" applyNumberFormat="1" applyFont="1" applyFill="1"/>
    <xf numFmtId="0" fontId="0" fillId="11" borderId="0" xfId="0" applyFill="1"/>
    <xf numFmtId="164" fontId="0" fillId="11" borderId="0" xfId="1" applyNumberFormat="1" applyFont="1" applyFill="1"/>
    <xf numFmtId="0" fontId="0" fillId="12" borderId="0" xfId="0" applyFill="1"/>
    <xf numFmtId="164" fontId="0" fillId="12" borderId="0" xfId="1" applyNumberFormat="1" applyFont="1" applyFill="1"/>
    <xf numFmtId="0" fontId="0" fillId="13" borderId="0" xfId="0" applyFill="1"/>
    <xf numFmtId="164" fontId="0" fillId="13" borderId="0" xfId="1" applyNumberFormat="1" applyFon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">
    <dxf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Share of Total followers by platform, Feb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'Apr 2024 combined pivot'!$B$39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pivot'!$B$40:$B$44</c:f>
              <c:numCache>
                <c:formatCode>0%</c:formatCode>
                <c:ptCount val="5"/>
                <c:pt idx="0">
                  <c:v>8.4521495963229207E-2</c:v>
                </c:pt>
                <c:pt idx="1">
                  <c:v>3.0671993194613344E-2</c:v>
                </c:pt>
                <c:pt idx="2">
                  <c:v>3.4722859520617114E-2</c:v>
                </c:pt>
                <c:pt idx="3">
                  <c:v>3.429996107847532E-2</c:v>
                </c:pt>
                <c:pt idx="4">
                  <c:v>3.4953128066494865E-2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EC6-BBF1-5FB602C69E8F}"/>
            </c:ext>
          </c:extLst>
        </c:ser>
        <c:ser>
          <c:idx val="1"/>
          <c:order val="1"/>
          <c:tx>
            <c:strRef>
              <c:f>'Apr 2024 combined pivot'!$C$39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pivot'!$C$40:$C$44</c:f>
              <c:numCache>
                <c:formatCode>0%</c:formatCode>
                <c:ptCount val="5"/>
                <c:pt idx="0">
                  <c:v>0.30067194113991375</c:v>
                </c:pt>
                <c:pt idx="1">
                  <c:v>0.34247921140998111</c:v>
                </c:pt>
                <c:pt idx="2">
                  <c:v>0.23272184301214563</c:v>
                </c:pt>
                <c:pt idx="3">
                  <c:v>0.34286740570808977</c:v>
                </c:pt>
                <c:pt idx="4">
                  <c:v>0.30240418912664269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5-4EC6-BBF1-5FB602C69E8F}"/>
            </c:ext>
          </c:extLst>
        </c:ser>
        <c:ser>
          <c:idx val="2"/>
          <c:order val="2"/>
          <c:tx>
            <c:strRef>
              <c:f>'Apr 2024 combined pivot'!$D$39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pivot'!$D$40:$D$44</c:f>
              <c:numCache>
                <c:formatCode>0%</c:formatCode>
                <c:ptCount val="5"/>
                <c:pt idx="0">
                  <c:v>0.26412055576886057</c:v>
                </c:pt>
                <c:pt idx="1">
                  <c:v>0.41206980555831019</c:v>
                </c:pt>
                <c:pt idx="2">
                  <c:v>0.36251238481634651</c:v>
                </c:pt>
                <c:pt idx="3">
                  <c:v>0.32135333368735963</c:v>
                </c:pt>
                <c:pt idx="4">
                  <c:v>0.31332479587337908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5-4EC6-BBF1-5FB602C69E8F}"/>
            </c:ext>
          </c:extLst>
        </c:ser>
        <c:ser>
          <c:idx val="3"/>
          <c:order val="3"/>
          <c:tx>
            <c:strRef>
              <c:f>'Apr 2024 combined pivot'!$E$39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pivot'!$E$40:$E$44</c:f>
              <c:numCache>
                <c:formatCode>0%</c:formatCode>
                <c:ptCount val="5"/>
                <c:pt idx="0">
                  <c:v>0.13474936709243573</c:v>
                </c:pt>
                <c:pt idx="1">
                  <c:v>0.17864904473313586</c:v>
                </c:pt>
                <c:pt idx="2">
                  <c:v>0.1520300386509299</c:v>
                </c:pt>
                <c:pt idx="3">
                  <c:v>0.18256419488763803</c:v>
                </c:pt>
                <c:pt idx="4">
                  <c:v>0.23504297380241448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5-4EC6-BBF1-5FB602C69E8F}"/>
            </c:ext>
          </c:extLst>
        </c:ser>
        <c:ser>
          <c:idx val="4"/>
          <c:order val="4"/>
          <c:tx>
            <c:strRef>
              <c:f>'Apr 2024 combined pivot'!$F$39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'Apr 2024 combined pivot'!$A$40:$A$44</c:f>
              <c:strCache>
                <c:ptCount val="5"/>
                <c:pt idx="0">
                  <c:v>Brasileiro</c:v>
                </c:pt>
                <c:pt idx="1">
                  <c:v>Bundesliga</c:v>
                </c:pt>
                <c:pt idx="2">
                  <c:v>EFL</c:v>
                </c:pt>
                <c:pt idx="3">
                  <c:v>LaLiga</c:v>
                </c:pt>
                <c:pt idx="4">
                  <c:v>Ligue</c:v>
                </c:pt>
              </c:strCache>
            </c:strRef>
          </c:cat>
          <c:val>
            <c:numRef>
              <c:f>'Apr 2024 combined pivot'!$F$40:$F$44</c:f>
              <c:numCache>
                <c:formatCode>0%</c:formatCode>
                <c:ptCount val="5"/>
                <c:pt idx="0">
                  <c:v>0.21593664003556071</c:v>
                </c:pt>
                <c:pt idx="1">
                  <c:v>3.6129945103959532E-2</c:v>
                </c:pt>
                <c:pt idx="2">
                  <c:v>0.21801287399996083</c:v>
                </c:pt>
                <c:pt idx="3">
                  <c:v>0.11891510463843724</c:v>
                </c:pt>
                <c:pt idx="4">
                  <c:v>0.11427491313106893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5-4EC6-BBF1-5FB602C69E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5637296"/>
        <c:axId val="1045634056"/>
      </c:barChart>
      <c:catAx>
        <c:axId val="10456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34056"/>
        <c:crosses val="autoZero"/>
        <c:auto val="1"/>
        <c:lblAlgn val="ctr"/>
        <c:lblOffset val="100"/>
        <c:noMultiLvlLbl val="0"/>
      </c:catAx>
      <c:valAx>
        <c:axId val="1045634056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456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</xdr:colOff>
      <xdr:row>58</xdr:row>
      <xdr:rowOff>9524</xdr:rowOff>
    </xdr:from>
    <xdr:to>
      <xdr:col>5</xdr:col>
      <xdr:colOff>243839</xdr:colOff>
      <xdr:row>75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96662-BEF8-C9BB-FADA-A67C6D0E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nes, Kirt" refreshedDate="45364.776653356479" createdVersion="8" refreshedVersion="8" minRefreshableVersion="3" recordCount="292" xr:uid="{C30A5E3C-28B8-45D4-B677-72A0B2CCAAB1}">
  <cacheSource type="worksheet">
    <worksheetSource ref="A1:H293" sheet="Apr 2024 combined"/>
  </cacheSource>
  <cacheFields count="8">
    <cacheField name="Row Labels" numFmtId="0">
      <sharedItems/>
    </cacheField>
    <cacheField name="League" numFmtId="164">
      <sharedItems count="12">
        <s v="LaLiga"/>
        <s v="Premier League"/>
        <s v="Ligue"/>
        <s v="Serie A"/>
        <s v="Bundesliga"/>
        <s v="NBA"/>
        <s v="Brasileiro"/>
        <s v="MLS"/>
        <s v="EFL"/>
        <s v="NFL"/>
        <s v="MLB"/>
        <s v="NHL"/>
      </sharedItems>
    </cacheField>
    <cacheField name="Instagram (followers)" numFmtId="164">
      <sharedItems containsSemiMixedTypes="0" containsString="0" containsNumber="1" containsInteger="1" minValue="2640" maxValue="32445116"/>
    </cacheField>
    <cacheField name="Facebook (followers)" numFmtId="164">
      <sharedItems containsSemiMixedTypes="0" containsString="0" containsNumber="1" containsInteger="1" minValue="34651" maxValue="153870239"/>
    </cacheField>
    <cacheField name="TikTok (followers)" numFmtId="164">
      <sharedItems containsSemiMixedTypes="0" containsString="0" containsNumber="1" containsInteger="1" minValue="0" maxValue="121000000"/>
    </cacheField>
    <cacheField name="X (Twitter) (followers)" numFmtId="164">
      <sharedItems containsString="0" containsBlank="1" containsNumber="1" containsInteger="1" minValue="7453" maxValue="41400000"/>
    </cacheField>
    <cacheField name="YouTube (subscribers)" numFmtId="164">
      <sharedItems containsSemiMixedTypes="0" containsString="0" containsNumber="1" containsInteger="1" minValue="399" maxValue="50207603"/>
    </cacheField>
    <cacheField name="Combined across platforms" numFmtId="164">
      <sharedItems containsSemiMixedTypes="0" containsString="0" containsNumber="1" containsInteger="1" minValue="226356" maxValue="377577842" count="292">
        <n v="377577842"/>
        <n v="336944220"/>
        <n v="217636090"/>
        <n v="179923167"/>
        <n v="153600288"/>
        <n v="150157373"/>
        <n v="144707004"/>
        <n v="141642952"/>
        <n v="127851681"/>
        <n v="103824991"/>
        <n v="97729506"/>
        <n v="69295610"/>
        <n v="61870917"/>
        <n v="61459632"/>
        <n v="60665000"/>
        <n v="57855204"/>
        <n v="50325019"/>
        <n v="46502353"/>
        <n v="36363622"/>
        <n v="36253404"/>
        <n v="33719123"/>
        <n v="31241136"/>
        <n v="28434318"/>
        <n v="27371220"/>
        <n v="25886304"/>
        <n v="22650248"/>
        <n v="22523346"/>
        <n v="21978240"/>
        <n v="20175615"/>
        <n v="20066222"/>
        <n v="19985920"/>
        <n v="19746435"/>
        <n v="17858485"/>
        <n v="17655897"/>
        <n v="17655390"/>
        <n v="17288013"/>
        <n v="16452123"/>
        <n v="16354453"/>
        <n v="15951257"/>
        <n v="15593359"/>
        <n v="15550318"/>
        <n v="14611498"/>
        <n v="14580222"/>
        <n v="14029605"/>
        <n v="13932436"/>
        <n v="13872256"/>
        <n v="13757539"/>
        <n v="13684587"/>
        <n v="13425605"/>
        <n v="13113489"/>
        <n v="12757991"/>
        <n v="12658508"/>
        <n v="12647935"/>
        <n v="12498808"/>
        <n v="12494881"/>
        <n v="11795454"/>
        <n v="11653248"/>
        <n v="11527612"/>
        <n v="11369174"/>
        <n v="11307897"/>
        <n v="11223195"/>
        <n v="11048493"/>
        <n v="10846540"/>
        <n v="10818617"/>
        <n v="10254617"/>
        <n v="10228258"/>
        <n v="10168252"/>
        <n v="10127660"/>
        <n v="9985336"/>
        <n v="9936171"/>
        <n v="9818338"/>
        <n v="9777468"/>
        <n v="9631319"/>
        <n v="9037990"/>
        <n v="8843682"/>
        <n v="8769354"/>
        <n v="8748750"/>
        <n v="8744366"/>
        <n v="8580574"/>
        <n v="8507899"/>
        <n v="8498017"/>
        <n v="8406566"/>
        <n v="8339238"/>
        <n v="8305091"/>
        <n v="8285394"/>
        <n v="8044174"/>
        <n v="8008726"/>
        <n v="7779961"/>
        <n v="7735542"/>
        <n v="7648990"/>
        <n v="7507931"/>
        <n v="7454373"/>
        <n v="7372850"/>
        <n v="7361893"/>
        <n v="7239768"/>
        <n v="7032933"/>
        <n v="7011086"/>
        <n v="6988300"/>
        <n v="6983002"/>
        <n v="6977918"/>
        <n v="6965059"/>
        <n v="6912762"/>
        <n v="6826969"/>
        <n v="6767857"/>
        <n v="6753455"/>
        <n v="6610683"/>
        <n v="6598073"/>
        <n v="6579400"/>
        <n v="6538627"/>
        <n v="6460713"/>
        <n v="6371280"/>
        <n v="6329663"/>
        <n v="6235420"/>
        <n v="6193297"/>
        <n v="6080053"/>
        <n v="5906263"/>
        <n v="5784476"/>
        <n v="5703757"/>
        <n v="5670590"/>
        <n v="5657424"/>
        <n v="5591658"/>
        <n v="5498340"/>
        <n v="5459953"/>
        <n v="5381759"/>
        <n v="5299569"/>
        <n v="5299370"/>
        <n v="5280748"/>
        <n v="5241124"/>
        <n v="5155306"/>
        <n v="5154241"/>
        <n v="5058757"/>
        <n v="5000012"/>
        <n v="4997528"/>
        <n v="4986853"/>
        <n v="4930807"/>
        <n v="4856841"/>
        <n v="4791143"/>
        <n v="4721437"/>
        <n v="4710213"/>
        <n v="4536279"/>
        <n v="4477002"/>
        <n v="4450401"/>
        <n v="4442302"/>
        <n v="4440823"/>
        <n v="4440203"/>
        <n v="4265039"/>
        <n v="4197496"/>
        <n v="4089823"/>
        <n v="4083239"/>
        <n v="4035893"/>
        <n v="3967234"/>
        <n v="3911919"/>
        <n v="3903186"/>
        <n v="3826128"/>
        <n v="3810887"/>
        <n v="3794619"/>
        <n v="3782161"/>
        <n v="3738030"/>
        <n v="3658603"/>
        <n v="3638930"/>
        <n v="3634095"/>
        <n v="3596953"/>
        <n v="3561556"/>
        <n v="3556254"/>
        <n v="3434579"/>
        <n v="3283844"/>
        <n v="3205288"/>
        <n v="3200146"/>
        <n v="3101894"/>
        <n v="3067465"/>
        <n v="3067202"/>
        <n v="3053539"/>
        <n v="3026405"/>
        <n v="2959889"/>
        <n v="2950868"/>
        <n v="2877299"/>
        <n v="2868332"/>
        <n v="2845651"/>
        <n v="2796317"/>
        <n v="2757424"/>
        <n v="2656504"/>
        <n v="2608266"/>
        <n v="2606581"/>
        <n v="2591090"/>
        <n v="2572467"/>
        <n v="2543588"/>
        <n v="2454187"/>
        <n v="2446639"/>
        <n v="2443206"/>
        <n v="2388733"/>
        <n v="2388507"/>
        <n v="2341278"/>
        <n v="2325631"/>
        <n v="2308326"/>
        <n v="2268590"/>
        <n v="2257951"/>
        <n v="2236146"/>
        <n v="2230498"/>
        <n v="2174836"/>
        <n v="2174500"/>
        <n v="2167167"/>
        <n v="2116630"/>
        <n v="2068163"/>
        <n v="2051856"/>
        <n v="2040674"/>
        <n v="2038167"/>
        <n v="2012915"/>
        <n v="1937744"/>
        <n v="1863451"/>
        <n v="1827659"/>
        <n v="1808936"/>
        <n v="1727360"/>
        <n v="1721725"/>
        <n v="1692699"/>
        <n v="1670463"/>
        <n v="1666665"/>
        <n v="1665702"/>
        <n v="1650383"/>
        <n v="1624699"/>
        <n v="1620598"/>
        <n v="1610967"/>
        <n v="1607497"/>
        <n v="1577717"/>
        <n v="1536834"/>
        <n v="1533591"/>
        <n v="1484150"/>
        <n v="1483442"/>
        <n v="1467274"/>
        <n v="1425895"/>
        <n v="1414184"/>
        <n v="1406924"/>
        <n v="1389387"/>
        <n v="1353396"/>
        <n v="1304824"/>
        <n v="1227230"/>
        <n v="1222553"/>
        <n v="1217845"/>
        <n v="1210732"/>
        <n v="1182750"/>
        <n v="1121330"/>
        <n v="1087769"/>
        <n v="1081073"/>
        <n v="1079773"/>
        <n v="1062950"/>
        <n v="1055033"/>
        <n v="1040792"/>
        <n v="1036914"/>
        <n v="1021085"/>
        <n v="998545"/>
        <n v="978995"/>
        <n v="962050"/>
        <n v="951986"/>
        <n v="943643"/>
        <n v="934190"/>
        <n v="931881"/>
        <n v="931353"/>
        <n v="930095"/>
        <n v="879136"/>
        <n v="865214"/>
        <n v="864556"/>
        <n v="862292"/>
        <n v="856286"/>
        <n v="835193"/>
        <n v="824633"/>
        <n v="801006"/>
        <n v="785651"/>
        <n v="783480"/>
        <n v="770163"/>
        <n v="747382"/>
        <n v="724280"/>
        <n v="719656"/>
        <n v="664432"/>
        <n v="662996"/>
        <n v="647103"/>
        <n v="640581"/>
        <n v="620861"/>
        <n v="603568"/>
        <n v="554625"/>
        <n v="553756"/>
        <n v="544597"/>
        <n v="541857"/>
        <n v="518239"/>
        <n v="486806"/>
        <n v="484080"/>
        <n v="462411"/>
        <n v="433697"/>
        <n v="433031"/>
        <n v="415943"/>
        <n v="394391"/>
        <n v="267996"/>
        <n v="233537"/>
        <n v="2263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Real Madrid"/>
    <x v="0"/>
    <n v="12400000"/>
    <n v="153870239"/>
    <n v="121000000"/>
    <n v="40100000"/>
    <n v="50207603"/>
    <x v="0"/>
  </r>
  <r>
    <s v="Barcelona"/>
    <x v="0"/>
    <n v="16600000"/>
    <n v="125847988"/>
    <n v="113000000"/>
    <n v="32800000"/>
    <n v="48696232"/>
    <x v="1"/>
  </r>
  <r>
    <s v="Manchester United"/>
    <x v="1"/>
    <n v="8710000"/>
    <n v="63404537"/>
    <n v="83000000"/>
    <n v="24800000"/>
    <n v="37721553"/>
    <x v="2"/>
  </r>
  <r>
    <s v="PARIS SAINT-GERMAIN"/>
    <x v="2"/>
    <n v="7390000"/>
    <n v="64998612"/>
    <n v="51000000"/>
    <n v="41400000"/>
    <n v="15134555"/>
    <x v="3"/>
  </r>
  <r>
    <s v="Juventus Fc"/>
    <x v="3"/>
    <n v="5750000"/>
    <n v="60364573"/>
    <n v="46000000"/>
    <n v="31400000"/>
    <n v="10085715"/>
    <x v="4"/>
  </r>
  <r>
    <s v="Manchester City"/>
    <x v="1"/>
    <n v="7130000"/>
    <n v="51681329"/>
    <n v="50000000"/>
    <n v="23800000"/>
    <n v="17546044"/>
    <x v="5"/>
  </r>
  <r>
    <s v="Liverpool"/>
    <x v="1"/>
    <n v="9580000"/>
    <n v="44852693"/>
    <n v="47000000"/>
    <n v="18900000"/>
    <n v="24374311"/>
    <x v="6"/>
  </r>
  <r>
    <s v="Chelsea"/>
    <x v="1"/>
    <n v="4920000"/>
    <n v="41705826"/>
    <n v="54000000"/>
    <n v="15500000"/>
    <n v="25517126"/>
    <x v="7"/>
  </r>
  <r>
    <s v="FC Bayern München"/>
    <x v="4"/>
    <n v="4000000"/>
    <n v="41636124"/>
    <n v="60000000"/>
    <n v="18800000"/>
    <n v="3415557"/>
    <x v="8"/>
  </r>
  <r>
    <s v="Arsenal"/>
    <x v="1"/>
    <n v="3870000"/>
    <n v="28884375"/>
    <n v="42000000"/>
    <n v="6800000"/>
    <n v="22270616"/>
    <x v="9"/>
  </r>
  <r>
    <s v="Tottenham Hotspur"/>
    <x v="1"/>
    <n v="3400000"/>
    <n v="16949511"/>
    <n v="34000000"/>
    <n v="34500000"/>
    <n v="8879995"/>
    <x v="10"/>
  </r>
  <r>
    <s v="Ac Milan"/>
    <x v="3"/>
    <n v="1630000"/>
    <n v="15996423"/>
    <n v="28000000"/>
    <n v="15100000"/>
    <n v="8569187"/>
    <x v="11"/>
  </r>
  <r>
    <s v="Golden State Warriors"/>
    <x v="5"/>
    <n v="32445116"/>
    <n v="13000000"/>
    <n v="6000000"/>
    <n v="8505801"/>
    <n v="1920000"/>
    <x v="12"/>
  </r>
  <r>
    <s v="Los Angeles Lakers"/>
    <x v="5"/>
    <n v="24193967"/>
    <n v="22000000"/>
    <n v="2600000"/>
    <n v="12024665"/>
    <n v="641000"/>
    <x v="13"/>
  </r>
  <r>
    <s v="Internazionale Fc "/>
    <x v="3"/>
    <n v="1330000"/>
    <n v="11391657"/>
    <n v="32000000"/>
    <n v="12900000"/>
    <n v="3043343"/>
    <x v="14"/>
  </r>
  <r>
    <s v="Flamengoa"/>
    <x v="6"/>
    <n v="6860000"/>
    <n v="19343769"/>
    <n v="13000000"/>
    <n v="8000000"/>
    <n v="10651435"/>
    <x v="15"/>
  </r>
  <r>
    <s v="Atlético Madrid"/>
    <x v="0"/>
    <n v="392000"/>
    <n v="16757458"/>
    <n v="17000000"/>
    <n v="15300000"/>
    <n v="875561"/>
    <x v="16"/>
  </r>
  <r>
    <s v="Borussia Dortmund"/>
    <x v="4"/>
    <n v="1200000"/>
    <n v="19819284"/>
    <n v="15000000"/>
    <n v="8000000"/>
    <n v="2483069"/>
    <x v="17"/>
  </r>
  <r>
    <s v="Corinthians"/>
    <x v="6"/>
    <n v="2090000"/>
    <n v="11284209"/>
    <n v="11000000"/>
    <n v="4100000"/>
    <n v="7889413"/>
    <x v="18"/>
  </r>
  <r>
    <s v="As Roma"/>
    <x v="3"/>
    <n v="1960000"/>
    <n v="7254032"/>
    <n v="10000000"/>
    <n v="14700000"/>
    <n v="2339372"/>
    <x v="19"/>
  </r>
  <r>
    <s v="Chicago Bulls"/>
    <x v="5"/>
    <n v="10191682"/>
    <n v="16000000"/>
    <n v="2500000"/>
    <n v="4730441"/>
    <n v="297000"/>
    <x v="20"/>
  </r>
  <r>
    <s v="Inter Miami CF"/>
    <x v="7"/>
    <n v="16124689"/>
    <n v="5500000"/>
    <n v="8200000"/>
    <n v="1218447"/>
    <n v="198000"/>
    <x v="21"/>
  </r>
  <r>
    <s v="Cleveland Cavaliers"/>
    <x v="5"/>
    <n v="16649892"/>
    <n v="7700000"/>
    <n v="713000"/>
    <n v="3323826"/>
    <n v="47600"/>
    <x v="22"/>
  </r>
  <r>
    <s v="Miami Heat"/>
    <x v="5"/>
    <n v="6763446"/>
    <n v="14000000"/>
    <n v="1400000"/>
    <n v="5063774"/>
    <n v="144000"/>
    <x v="23"/>
  </r>
  <r>
    <s v="Houston Rockets"/>
    <x v="5"/>
    <n v="6328420"/>
    <n v="15000000"/>
    <n v="1200000"/>
    <n v="3245884"/>
    <n v="112000"/>
    <x v="24"/>
  </r>
  <r>
    <s v="Leicester City"/>
    <x v="8"/>
    <n v="538000"/>
    <n v="7882781"/>
    <n v="8700000"/>
    <n v="2800000"/>
    <n v="2729467"/>
    <x v="25"/>
  </r>
  <r>
    <s v="Boston Celtics"/>
    <x v="5"/>
    <n v="7873795"/>
    <n v="8700000"/>
    <n v="1600000"/>
    <n v="4188551"/>
    <n v="161000"/>
    <x v="26"/>
  </r>
  <r>
    <s v="São Paulo"/>
    <x v="6"/>
    <n v="1890000"/>
    <n v="6554639"/>
    <n v="6900000"/>
    <n v="1700000"/>
    <n v="4933601"/>
    <x v="27"/>
  </r>
  <r>
    <s v="AS MONACO"/>
    <x v="2"/>
    <n v="203000"/>
    <n v="2121004"/>
    <n v="10000000"/>
    <n v="5600000"/>
    <n v="2251611"/>
    <x v="28"/>
  </r>
  <r>
    <s v="Dallas Cowboys"/>
    <x v="9"/>
    <n v="4860742"/>
    <n v="8100000"/>
    <n v="2300000"/>
    <n v="4414480"/>
    <n v="391000"/>
    <x v="29"/>
  </r>
  <r>
    <s v="Palmeiras"/>
    <x v="6"/>
    <n v="2090000"/>
    <n v="5892795"/>
    <n v="4900000"/>
    <n v="3300000"/>
    <n v="3803125"/>
    <x v="30"/>
  </r>
  <r>
    <s v="OLYMPIQUE DE MARSEILLE"/>
    <x v="2"/>
    <n v="663000"/>
    <n v="3330092"/>
    <n v="8000000"/>
    <n v="3400000"/>
    <n v="4353343"/>
    <x v="31"/>
  </r>
  <r>
    <s v="Sevilla"/>
    <x v="0"/>
    <n v="228000"/>
    <n v="3548522"/>
    <n v="5800000"/>
    <n v="7100000"/>
    <n v="1181963"/>
    <x v="32"/>
  </r>
  <r>
    <s v="West Ham United"/>
    <x v="1"/>
    <n v="593000"/>
    <n v="4439926"/>
    <n v="4099999"/>
    <n v="5800000"/>
    <n v="2722972"/>
    <x v="33"/>
  </r>
  <r>
    <s v="New England Patriots"/>
    <x v="9"/>
    <n v="5036205"/>
    <n v="6400000"/>
    <n v="1300000"/>
    <n v="4677185"/>
    <n v="242000"/>
    <x v="34"/>
  </r>
  <r>
    <s v="Ssc Napoli"/>
    <x v="3"/>
    <n v="291000"/>
    <n v="4769381"/>
    <n v="5100000"/>
    <n v="5000000"/>
    <n v="2127632"/>
    <x v="35"/>
  </r>
  <r>
    <s v="New York Yankees"/>
    <x v="10"/>
    <n v="3380091"/>
    <n v="7900000"/>
    <n v="1200000"/>
    <n v="3823032"/>
    <n v="149000"/>
    <x v="36"/>
  </r>
  <r>
    <s v="San Antonio Spurs"/>
    <x v="5"/>
    <n v="5195934"/>
    <n v="6700000"/>
    <n v="815500"/>
    <n v="3543919"/>
    <n v="99100"/>
    <x v="37"/>
  </r>
  <r>
    <s v="Aston Villa"/>
    <x v="1"/>
    <n v="490000"/>
    <n v="3865831"/>
    <n v="5700000"/>
    <n v="3500000"/>
    <n v="2395426"/>
    <x v="38"/>
  </r>
  <r>
    <s v="Oklahoma City Thunder"/>
    <x v="5"/>
    <n v="5933840"/>
    <n v="6100000"/>
    <n v="636400"/>
    <n v="2809119"/>
    <n v="114000"/>
    <x v="39"/>
  </r>
  <r>
    <s v="Pittsburgh Steelers"/>
    <x v="9"/>
    <n v="3649406"/>
    <n v="5900000"/>
    <n v="2000000"/>
    <n v="3759912"/>
    <n v="241000"/>
    <x v="40"/>
  </r>
  <r>
    <s v="Philadelphia Eagles"/>
    <x v="9"/>
    <n v="3528862"/>
    <n v="3700000"/>
    <n v="3000000"/>
    <n v="3862636"/>
    <n v="520000"/>
    <x v="41"/>
  </r>
  <r>
    <s v="Kansas City Chiefs"/>
    <x v="9"/>
    <n v="4245534"/>
    <n v="2700000"/>
    <n v="4500000"/>
    <n v="2549688"/>
    <n v="585000"/>
    <x v="42"/>
  </r>
  <r>
    <s v="Real Sociedad"/>
    <x v="0"/>
    <n v="140000"/>
    <n v="857666"/>
    <n v="1700000"/>
    <n v="11300000"/>
    <n v="31939"/>
    <x v="43"/>
  </r>
  <r>
    <s v="Los Angeles Clippers"/>
    <x v="5"/>
    <n v="5298752"/>
    <n v="4000000"/>
    <n v="2400000"/>
    <n v="2044684"/>
    <n v="189000"/>
    <x v="44"/>
  </r>
  <r>
    <s v="Everton"/>
    <x v="1"/>
    <n v="807000"/>
    <n v="3114580"/>
    <n v="4600000"/>
    <n v="2300000"/>
    <n v="3050676"/>
    <x v="45"/>
  </r>
  <r>
    <s v="Newcastle United"/>
    <x v="1"/>
    <n v="621000"/>
    <n v="2779126"/>
    <n v="4200000"/>
    <n v="3400000"/>
    <n v="2757413"/>
    <x v="46"/>
  </r>
  <r>
    <s v="New York Knicks"/>
    <x v="5"/>
    <n v="4010313"/>
    <n v="5500000"/>
    <n v="1600000"/>
    <n v="2474774"/>
    <n v="99500"/>
    <x v="47"/>
  </r>
  <r>
    <s v="Real Betis"/>
    <x v="0"/>
    <n v="508000"/>
    <n v="1820116"/>
    <n v="4700000"/>
    <n v="6300000"/>
    <n v="97489"/>
    <x v="48"/>
  </r>
  <r>
    <s v="Vasco da Gama"/>
    <x v="6"/>
    <n v="1290000"/>
    <n v="3077074"/>
    <n v="3100000"/>
    <n v="2900000"/>
    <n v="2746415"/>
    <x v="49"/>
  </r>
  <r>
    <s v="Dallas Mavericks"/>
    <x v="5"/>
    <n v="3944609"/>
    <n v="4400000"/>
    <n v="2000000"/>
    <n v="2275382"/>
    <n v="138000"/>
    <x v="50"/>
  </r>
  <r>
    <s v="San Francisco 49ers"/>
    <x v="9"/>
    <n v="3827848"/>
    <n v="4000000"/>
    <n v="2000000"/>
    <n v="2472660"/>
    <n v="358000"/>
    <x v="51"/>
  </r>
  <r>
    <s v="Milwaukee Bucks"/>
    <x v="5"/>
    <n v="5563750"/>
    <n v="2600000"/>
    <n v="2000000"/>
    <n v="2039185"/>
    <n v="445000"/>
    <x v="52"/>
  </r>
  <r>
    <s v="Brooklyn Nets"/>
    <x v="5"/>
    <n v="4935446"/>
    <n v="3100000"/>
    <n v="2300000"/>
    <n v="2041362"/>
    <n v="122000"/>
    <x v="53"/>
  </r>
  <r>
    <s v="Valencia"/>
    <x v="0"/>
    <n v="134000"/>
    <n v="1282719"/>
    <n v="4600000"/>
    <n v="5100000"/>
    <n v="1378162"/>
    <x v="54"/>
  </r>
  <r>
    <s v="Grêmio"/>
    <x v="6"/>
    <n v="919000"/>
    <n v="3241229"/>
    <n v="3400000"/>
    <n v="1100000"/>
    <n v="3135225"/>
    <x v="55"/>
  </r>
  <r>
    <s v="Sacramento Kings"/>
    <x v="5"/>
    <n v="2233572"/>
    <n v="7300000"/>
    <n v="539500"/>
    <n v="1268176"/>
    <n v="312000"/>
    <x v="56"/>
  </r>
  <r>
    <s v="Los Angeles Dodgers"/>
    <x v="10"/>
    <n v="3771889"/>
    <n v="3500000"/>
    <n v="1300000"/>
    <n v="2698723"/>
    <n v="257000"/>
    <x v="57"/>
  </r>
  <r>
    <s v="Green Bay Packers"/>
    <x v="9"/>
    <n v="2740291"/>
    <n v="4900000"/>
    <n v="964700"/>
    <n v="2618183"/>
    <n v="146000"/>
    <x v="58"/>
  </r>
  <r>
    <s v="OLYMPIQUE LYONNAIS"/>
    <x v="2"/>
    <n v="174000"/>
    <n v="2394763"/>
    <n v="4700000"/>
    <n v="1700000"/>
    <n v="2339134"/>
    <x v="59"/>
  </r>
  <r>
    <s v="Cadiz CF"/>
    <x v="0"/>
    <n v="43900"/>
    <n v="426664"/>
    <n v="3400000"/>
    <n v="7100000"/>
    <n v="252631"/>
    <x v="60"/>
  </r>
  <r>
    <s v="Atlético Mineiro"/>
    <x v="6"/>
    <n v="638000"/>
    <n v="2885676"/>
    <n v="3400000"/>
    <n v="1500000"/>
    <n v="2624817"/>
    <x v="61"/>
  </r>
  <r>
    <s v="Seattle Seahawks"/>
    <x v="9"/>
    <n v="3327467"/>
    <n v="3500000"/>
    <n v="1200000"/>
    <n v="2568073"/>
    <n v="251000"/>
    <x v="62"/>
  </r>
  <r>
    <s v="Wolverhampton Wanderers"/>
    <x v="1"/>
    <n v="742000"/>
    <n v="2819926"/>
    <n v="3200000"/>
    <n v="2800000"/>
    <n v="1256691"/>
    <x v="63"/>
  </r>
  <r>
    <s v="Celta Vigo"/>
    <x v="0"/>
    <n v="61700"/>
    <n v="465871"/>
    <n v="2500000"/>
    <n v="6700000"/>
    <n v="527046"/>
    <x v="64"/>
  </r>
  <r>
    <s v="Bayer 04 Leverkusen"/>
    <x v="4"/>
    <n v="315000"/>
    <n v="3413537"/>
    <n v="3200000"/>
    <n v="2800000"/>
    <n v="499721"/>
    <x v="65"/>
  </r>
  <r>
    <s v="Athletic Bilbao"/>
    <x v="0"/>
    <n v="137000"/>
    <n v="914876"/>
    <n v="2700000"/>
    <n v="5400000"/>
    <n v="1016376"/>
    <x v="66"/>
  </r>
  <r>
    <s v="Boston Red Sox"/>
    <x v="10"/>
    <n v="2228854"/>
    <n v="4800000"/>
    <n v="778800"/>
    <n v="2220006"/>
    <n v="100000"/>
    <x v="67"/>
  </r>
  <r>
    <s v="Toronto Raptors"/>
    <x v="5"/>
    <n v="4127995"/>
    <n v="2500000"/>
    <n v="607600"/>
    <n v="2588741"/>
    <n v="161000"/>
    <x v="68"/>
  </r>
  <r>
    <s v="Cruzeiro"/>
    <x v="6"/>
    <n v="589000"/>
    <n v="2629847"/>
    <n v="3100000"/>
    <n v="1000000"/>
    <n v="2617324"/>
    <x v="69"/>
  </r>
  <r>
    <s v="Utah Jazz"/>
    <x v="5"/>
    <n v="1383505"/>
    <n v="3200000"/>
    <n v="3800000"/>
    <n v="1289833"/>
    <n v="145000"/>
    <x v="70"/>
  </r>
  <r>
    <s v="New York Giants"/>
    <x v="9"/>
    <n v="2761391"/>
    <n v="3500000"/>
    <n v="1300000"/>
    <n v="2004077"/>
    <n v="212000"/>
    <x v="71"/>
  </r>
  <r>
    <s v="Philadelphia 76ers"/>
    <x v="5"/>
    <n v="4336519"/>
    <n v="1900000"/>
    <n v="976200"/>
    <n v="2350900"/>
    <n v="67700"/>
    <x v="72"/>
  </r>
  <r>
    <s v="Denver Broncos"/>
    <x v="9"/>
    <n v="1446407"/>
    <n v="3700000"/>
    <n v="957600"/>
    <n v="2791983"/>
    <n v="142000"/>
    <x v="73"/>
  </r>
  <r>
    <s v="Fluminense"/>
    <x v="6"/>
    <n v="805000"/>
    <n v="2372463"/>
    <n v="1900000"/>
    <n v="2200000"/>
    <n v="1566219"/>
    <x v="74"/>
  </r>
  <r>
    <s v="Brighton &amp; Hove Albion"/>
    <x v="1"/>
    <n v="602000"/>
    <n v="2160212"/>
    <n v="2000000"/>
    <n v="3000000"/>
    <n v="1007142"/>
    <x v="75"/>
  </r>
  <r>
    <s v="Chicago Cubs"/>
    <x v="10"/>
    <n v="1870072"/>
    <n v="3200000"/>
    <n v="848800"/>
    <n v="2600878"/>
    <n v="229000"/>
    <x v="76"/>
  </r>
  <r>
    <s v="New Orleans Saints"/>
    <x v="9"/>
    <n v="2053665"/>
    <n v="3700000"/>
    <n v="1100000"/>
    <n v="1765701"/>
    <n v="125000"/>
    <x v="77"/>
  </r>
  <r>
    <s v="Chicago Bears"/>
    <x v="9"/>
    <n v="1616274"/>
    <n v="3600000"/>
    <n v="1100000"/>
    <n v="2077300"/>
    <n v="187000"/>
    <x v="78"/>
  </r>
  <r>
    <s v="Washington Wizards"/>
    <x v="5"/>
    <n v="1543308"/>
    <n v="4900000"/>
    <n v="742600"/>
    <n v="1265691"/>
    <n v="56300"/>
    <x v="79"/>
  </r>
  <r>
    <s v="Indiana Pacers"/>
    <x v="5"/>
    <n v="3127296"/>
    <n v="3100000"/>
    <n v="770100"/>
    <n v="1459421"/>
    <n v="41200"/>
    <x v="80"/>
  </r>
  <r>
    <s v="Las Vegas Raiders"/>
    <x v="9"/>
    <n v="2358367"/>
    <n v="3200000"/>
    <n v="634200"/>
    <n v="1943999"/>
    <n v="270000"/>
    <x v="81"/>
  </r>
  <r>
    <s v="Carolina Panthers"/>
    <x v="9"/>
    <n v="1933147"/>
    <n v="2100000"/>
    <n v="1100000"/>
    <n v="3078091"/>
    <n v="128000"/>
    <x v="82"/>
  </r>
  <r>
    <s v="Baltimore Ravens"/>
    <x v="9"/>
    <n v="2115212"/>
    <n v="2300000"/>
    <n v="1700000"/>
    <n v="1918879"/>
    <n v="271000"/>
    <x v="83"/>
  </r>
  <r>
    <s v="Phoenix Suns"/>
    <x v="5"/>
    <n v="3589644"/>
    <n v="2100000"/>
    <n v="749700"/>
    <n v="1775350"/>
    <n v="70700"/>
    <x v="84"/>
  </r>
  <r>
    <s v="Villarreal"/>
    <x v="0"/>
    <n v="67900"/>
    <n v="1627613"/>
    <n v="2400000"/>
    <n v="3300000"/>
    <n v="648661"/>
    <x v="85"/>
  </r>
  <r>
    <s v="Portland Trail Blazers"/>
    <x v="5"/>
    <n v="2943250"/>
    <n v="2400000"/>
    <n v="1000000"/>
    <n v="1559476"/>
    <n v="106000"/>
    <x v="86"/>
  </r>
  <r>
    <s v="Orlando Magic"/>
    <x v="5"/>
    <n v="1888714"/>
    <n v="2600000"/>
    <n v="1400000"/>
    <n v="1645247"/>
    <n v="246000"/>
    <x v="87"/>
  </r>
  <r>
    <s v="Internacional"/>
    <x v="6"/>
    <n v="384000"/>
    <n v="2107905"/>
    <n v="2600000"/>
    <n v="702100"/>
    <n v="1941537"/>
    <x v="88"/>
  </r>
  <r>
    <s v="Southampton"/>
    <x v="8"/>
    <n v="296000"/>
    <n v="1385476"/>
    <n v="3400000"/>
    <n v="957300"/>
    <n v="1610214"/>
    <x v="89"/>
  </r>
  <r>
    <s v="Denver Nuggets"/>
    <x v="5"/>
    <n v="2672673"/>
    <n v="2300000"/>
    <n v="981800"/>
    <n v="1457558"/>
    <n v="95900"/>
    <x v="90"/>
  </r>
  <r>
    <s v="Getafe"/>
    <x v="0"/>
    <n v="21900"/>
    <n v="511589"/>
    <n v="2200000"/>
    <n v="4500000"/>
    <n v="220884"/>
    <x v="91"/>
  </r>
  <r>
    <s v="Detroit Lions"/>
    <x v="9"/>
    <n v="1333111"/>
    <n v="1900000"/>
    <n v="2300000"/>
    <n v="1664739"/>
    <n v="175000"/>
    <x v="92"/>
  </r>
  <r>
    <s v="Chicago Blackhawks"/>
    <x v="11"/>
    <n v="1825948"/>
    <n v="2500000"/>
    <n v="647500"/>
    <n v="2388445"/>
    <n v="84700"/>
    <x v="93"/>
  </r>
  <r>
    <s v="Memphis Grizzlies"/>
    <x v="5"/>
    <n v="2022905"/>
    <n v="2000000"/>
    <n v="1500000"/>
    <n v="1633963"/>
    <n v="82900"/>
    <x v="94"/>
  </r>
  <r>
    <s v="Pittsburgh Penguins"/>
    <x v="11"/>
    <n v="2909977"/>
    <n v="1900000"/>
    <n v="348400"/>
    <n v="1874556"/>
    <n v="62300"/>
    <x v="95"/>
  </r>
  <r>
    <s v="Atlanta Braves"/>
    <x v="10"/>
    <n v="1901745"/>
    <n v="2400000"/>
    <n v="921000"/>
    <n v="1660341"/>
    <n v="128000"/>
    <x v="96"/>
  </r>
  <r>
    <s v="New Orleans Pelicans"/>
    <x v="5"/>
    <n v="2819625"/>
    <n v="1800000"/>
    <n v="849700"/>
    <n v="1373975"/>
    <n v="145000"/>
    <x v="97"/>
  </r>
  <r>
    <s v="Buffalo Bills"/>
    <x v="9"/>
    <n v="1754656"/>
    <n v="1200000"/>
    <n v="2100000"/>
    <n v="1784346"/>
    <n v="144000"/>
    <x v="98"/>
  </r>
  <r>
    <s v="Atlanta Hawks"/>
    <x v="5"/>
    <n v="2618741"/>
    <n v="1600000"/>
    <n v="1100000"/>
    <n v="1589977"/>
    <n v="69200"/>
    <x v="99"/>
  </r>
  <r>
    <s v="Atlanta Falcons"/>
    <x v="9"/>
    <n v="1363983"/>
    <n v="1900000"/>
    <n v="1100000"/>
    <n v="2448076"/>
    <n v="153000"/>
    <x v="100"/>
  </r>
  <r>
    <s v="Miami Dolphins"/>
    <x v="9"/>
    <n v="1877218"/>
    <n v="2100000"/>
    <n v="1500000"/>
    <n v="1292544"/>
    <n v="143000"/>
    <x v="101"/>
  </r>
  <r>
    <s v="Minnesota Timberwolves"/>
    <x v="5"/>
    <n v="3100320"/>
    <n v="1800000"/>
    <n v="598700"/>
    <n v="1265149"/>
    <n v="62800"/>
    <x v="102"/>
  </r>
  <r>
    <s v="Cincinnati Bengals"/>
    <x v="9"/>
    <n v="1659137"/>
    <n v="1300000"/>
    <n v="2100000"/>
    <n v="1588720"/>
    <n v="120000"/>
    <x v="103"/>
  </r>
  <r>
    <s v="Charlotte Hornets"/>
    <x v="5"/>
    <n v="2411578"/>
    <n v="1700000"/>
    <n v="1400000"/>
    <n v="1216677"/>
    <n v="25200"/>
    <x v="104"/>
  </r>
  <r>
    <s v="San Francisco Giants"/>
    <x v="10"/>
    <n v="1555923"/>
    <n v="2700000"/>
    <n v="488800"/>
    <n v="1765960"/>
    <n v="100000"/>
    <x v="105"/>
  </r>
  <r>
    <s v="Girona"/>
    <x v="0"/>
    <n v="26000"/>
    <n v="722787"/>
    <n v="1900000"/>
    <n v="3600000"/>
    <n v="349286"/>
    <x v="106"/>
  </r>
  <r>
    <s v="Mallorca"/>
    <x v="0"/>
    <n v="61400"/>
    <n v="254247"/>
    <n v="1900000"/>
    <n v="4000000"/>
    <n v="363753"/>
    <x v="107"/>
  </r>
  <r>
    <s v="Osasuna"/>
    <x v="0"/>
    <n v="117000"/>
    <n v="322670"/>
    <n v="1600000"/>
    <n v="4200000"/>
    <n v="298957"/>
    <x v="108"/>
  </r>
  <r>
    <s v="Minnesota Vikings"/>
    <x v="9"/>
    <n v="1417275"/>
    <n v="2000000"/>
    <n v="1200000"/>
    <n v="1569438"/>
    <n v="274000"/>
    <x v="109"/>
  </r>
  <r>
    <s v="Crystal Palace"/>
    <x v="1"/>
    <n v="276000"/>
    <n v="1904736"/>
    <n v="1800000"/>
    <n v="931100"/>
    <n v="1459444"/>
    <x v="110"/>
  </r>
  <r>
    <s v="Toronto Blue Jays"/>
    <x v="10"/>
    <n v="1663755"/>
    <n v="1700000"/>
    <n v="464100"/>
    <n v="2440908"/>
    <n v="60900"/>
    <x v="111"/>
  </r>
  <r>
    <s v="Houston Texans"/>
    <x v="9"/>
    <n v="1649411"/>
    <n v="2000000"/>
    <n v="504100"/>
    <n v="1997009"/>
    <n v="84900"/>
    <x v="112"/>
  </r>
  <r>
    <s v="RB Leipzig"/>
    <x v="4"/>
    <n v="129000"/>
    <n v="2128517"/>
    <n v="1100000"/>
    <n v="2600000"/>
    <n v="235780"/>
    <x v="113"/>
  </r>
  <r>
    <s v="LA Galaxy"/>
    <x v="7"/>
    <n v="1523289"/>
    <n v="2600000"/>
    <n v="1300000"/>
    <n v="539764"/>
    <n v="117000"/>
    <x v="114"/>
  </r>
  <r>
    <s v="Cleveland Browns"/>
    <x v="9"/>
    <n v="1496564"/>
    <n v="1400000"/>
    <n v="1100000"/>
    <n v="1634699"/>
    <n v="275000"/>
    <x v="115"/>
  </r>
  <r>
    <s v="Leeds United"/>
    <x v="8"/>
    <n v="419000"/>
    <n v="1198472"/>
    <n v="1400000"/>
    <n v="1700000"/>
    <n v="1067004"/>
    <x v="116"/>
  </r>
  <r>
    <s v="Los Angeles Rams"/>
    <x v="9"/>
    <n v="1727536"/>
    <n v="995000"/>
    <n v="1600000"/>
    <n v="1251221"/>
    <n v="130000"/>
    <x v="117"/>
  </r>
  <r>
    <s v="Houston Astros"/>
    <x v="10"/>
    <n v="1619478"/>
    <n v="1700000"/>
    <n v="345400"/>
    <n v="1938112"/>
    <n v="67600"/>
    <x v="118"/>
  </r>
  <r>
    <s v="Botafogo"/>
    <x v="6"/>
    <n v="529000"/>
    <n v="1377879"/>
    <n v="1400000"/>
    <n v="860900"/>
    <n v="1489645"/>
    <x v="119"/>
  </r>
  <r>
    <s v="Boston Bruins"/>
    <x v="11"/>
    <n v="1696953"/>
    <n v="2000000"/>
    <n v="250100"/>
    <n v="1644605"/>
    <n v="37700"/>
    <x v="120"/>
  </r>
  <r>
    <s v="Tampa Bay Buccaneers"/>
    <x v="9"/>
    <n v="1476402"/>
    <n v="1200000"/>
    <n v="1300000"/>
    <n v="1313938"/>
    <n v="208000"/>
    <x v="121"/>
  </r>
  <r>
    <s v="Philadelphia Phillies"/>
    <x v="10"/>
    <n v="1248319"/>
    <n v="1600000"/>
    <n v="471400"/>
    <n v="2084334"/>
    <n v="55900"/>
    <x v="122"/>
  </r>
  <r>
    <s v="Watford"/>
    <x v="8"/>
    <n v="189000"/>
    <n v="1183867"/>
    <n v="1700000"/>
    <n v="1400000"/>
    <n v="908892"/>
    <x v="123"/>
  </r>
  <r>
    <s v="Indianapolis Colts"/>
    <x v="9"/>
    <n v="977680"/>
    <n v="1900000"/>
    <n v="1100000"/>
    <n v="1246989"/>
    <n v="74900"/>
    <x v="124"/>
  </r>
  <r>
    <s v="Washington Commanders"/>
    <x v="9"/>
    <n v="1104237"/>
    <n v="1700000"/>
    <n v="815600"/>
    <n v="1421533"/>
    <n v="258000"/>
    <x v="125"/>
  </r>
  <r>
    <s v="New York Jets"/>
    <x v="9"/>
    <n v="1155510"/>
    <n v="1700000"/>
    <n v="913500"/>
    <n v="1383738"/>
    <n v="128000"/>
    <x v="126"/>
  </r>
  <r>
    <s v="Los Angeles Chargers"/>
    <x v="9"/>
    <n v="1112985"/>
    <n v="1400000"/>
    <n v="1300000"/>
    <n v="1121139"/>
    <n v="307000"/>
    <x v="127"/>
  </r>
  <r>
    <s v="Detroit Pistons"/>
    <x v="5"/>
    <n v="1590751"/>
    <n v="1900000"/>
    <n v="469600"/>
    <n v="1134855"/>
    <n v="60100"/>
    <x v="128"/>
  </r>
  <r>
    <s v="Texas Rangers"/>
    <x v="10"/>
    <n v="984578"/>
    <n v="2200000"/>
    <n v="441300"/>
    <n v="1495363"/>
    <n v="33000"/>
    <x v="129"/>
  </r>
  <r>
    <s v="New York Mets"/>
    <x v="10"/>
    <n v="1530557"/>
    <n v="1500000"/>
    <n v="662800"/>
    <n v="1260400"/>
    <n v="105000"/>
    <x v="130"/>
  </r>
  <r>
    <s v="Detroit Tigers"/>
    <x v="10"/>
    <n v="936383"/>
    <n v="2200000"/>
    <n v="331300"/>
    <n v="1503329"/>
    <n v="29000"/>
    <x v="131"/>
  </r>
  <r>
    <s v="LOSC LILLE"/>
    <x v="2"/>
    <n v="69000"/>
    <n v="714340"/>
    <n v="1400000"/>
    <n v="1900000"/>
    <n v="914188"/>
    <x v="132"/>
  </r>
  <r>
    <s v="St. Louis Cardinals"/>
    <x v="10"/>
    <n v="1113731"/>
    <n v="2200000"/>
    <n v="166100"/>
    <n v="1430722"/>
    <n v="76300"/>
    <x v="133"/>
  </r>
  <r>
    <s v="Toronto Maple Leafs"/>
    <x v="11"/>
    <n v="1396194"/>
    <n v="1300000"/>
    <n v="125200"/>
    <n v="2109413"/>
    <n v="137000"/>
    <x v="134"/>
  </r>
  <r>
    <s v="Bahia"/>
    <x v="6"/>
    <n v="294000"/>
    <n v="1461615"/>
    <n v="1100000"/>
    <n v="400300"/>
    <n v="1600926"/>
    <x v="135"/>
  </r>
  <r>
    <s v="New York Rangers"/>
    <x v="11"/>
    <n v="1339280"/>
    <n v="1400000"/>
    <n v="552600"/>
    <n v="1499263"/>
    <n v="45100"/>
    <x v="136"/>
  </r>
  <r>
    <s v="Acf Fiorentina"/>
    <x v="3"/>
    <n v="84200"/>
    <n v="1198292"/>
    <n v="2000000"/>
    <n v="701200"/>
    <n v="737745"/>
    <x v="137"/>
  </r>
  <r>
    <s v="Las Palmas"/>
    <x v="0"/>
    <n v="27000"/>
    <n v="279102"/>
    <n v="1600000"/>
    <n v="2500000"/>
    <n v="304111"/>
    <x v="138"/>
  </r>
  <r>
    <s v="Alavés"/>
    <x v="0"/>
    <n v="22900"/>
    <n v="161981"/>
    <n v="1300000"/>
    <n v="2800000"/>
    <n v="251398"/>
    <x v="139"/>
  </r>
  <r>
    <s v="Montreal Canadiens"/>
    <x v="11"/>
    <n v="959893"/>
    <n v="1500000"/>
    <n v="400100"/>
    <n v="1617009"/>
    <n v="181000"/>
    <x v="140"/>
  </r>
  <r>
    <s v="Sheffield United"/>
    <x v="1"/>
    <n v="235000"/>
    <n v="738470"/>
    <n v="1100000"/>
    <n v="1800000"/>
    <n v="576931"/>
    <x v="141"/>
  </r>
  <r>
    <s v="Fulham"/>
    <x v="1"/>
    <n v="246000"/>
    <n v="1125872"/>
    <n v="1300000"/>
    <n v="1000000"/>
    <n v="770430"/>
    <x v="142"/>
  </r>
  <r>
    <s v="Los Angeles Angels"/>
    <x v="10"/>
    <n v="1337889"/>
    <n v="1300000"/>
    <n v="329100"/>
    <n v="1406534"/>
    <n v="67300"/>
    <x v="143"/>
  </r>
  <r>
    <s v="Detroit Red Wings"/>
    <x v="11"/>
    <n v="919849"/>
    <n v="1800000"/>
    <n v="436900"/>
    <n v="1283454"/>
    <n v="58400"/>
    <x v="144"/>
  </r>
  <r>
    <s v="Tennessee Titans"/>
    <x v="9"/>
    <n v="937100"/>
    <n v="1000000"/>
    <n v="1200000"/>
    <n v="1064139"/>
    <n v="63800"/>
    <x v="145"/>
  </r>
  <r>
    <s v="Vitória"/>
    <x v="6"/>
    <n v="129000"/>
    <n v="1611146"/>
    <n v="758000"/>
    <n v="545500"/>
    <n v="1153850"/>
    <x v="146"/>
  </r>
  <r>
    <s v="Nottingham Forest"/>
    <x v="1"/>
    <n v="181000"/>
    <n v="1080469"/>
    <n v="966000"/>
    <n v="1200000"/>
    <n v="662354"/>
    <x v="147"/>
  </r>
  <r>
    <s v="Brentford"/>
    <x v="1"/>
    <n v="197000"/>
    <n v="643169"/>
    <n v="980000"/>
    <n v="1900000"/>
    <n v="363070"/>
    <x v="148"/>
  </r>
  <r>
    <s v="Granada"/>
    <x v="0"/>
    <n v="25000"/>
    <n v="374767"/>
    <n v="1100000"/>
    <n v="2100000"/>
    <n v="436126"/>
    <x v="149"/>
  </r>
  <r>
    <s v="VfL Wolfsburg"/>
    <x v="4"/>
    <n v="83000"/>
    <n v="726695"/>
    <n v="2100000"/>
    <n v="980400"/>
    <n v="77139"/>
    <x v="150"/>
  </r>
  <r>
    <s v="Athletico Paranaense"/>
    <x v="6"/>
    <n v="255000"/>
    <n v="845143"/>
    <n v="1100000"/>
    <n v="493300"/>
    <n v="1218476"/>
    <x v="151"/>
  </r>
  <r>
    <s v="Fortaleza"/>
    <x v="6"/>
    <n v="246000"/>
    <n v="1489975"/>
    <n v="1000000"/>
    <n v="712000"/>
    <n v="455211"/>
    <x v="152"/>
  </r>
  <r>
    <s v="Bournemouth"/>
    <x v="1"/>
    <n v="153000"/>
    <n v="907375"/>
    <n v="760300"/>
    <n v="1300000"/>
    <n v="705453"/>
    <x v="153"/>
  </r>
  <r>
    <s v="Sunderland"/>
    <x v="8"/>
    <n v="83300"/>
    <n v="653121"/>
    <n v="1600000"/>
    <n v="446300"/>
    <n v="1028166"/>
    <x v="154"/>
  </r>
  <r>
    <s v="Eintracht Frankfurt"/>
    <x v="4"/>
    <n v="146000"/>
    <n v="1143593"/>
    <n v="1200000"/>
    <n v="1200000"/>
    <n v="105026"/>
    <x v="155"/>
  </r>
  <r>
    <s v="Norwich City"/>
    <x v="8"/>
    <n v="207000"/>
    <n v="495859"/>
    <n v="1100000"/>
    <n v="1100000"/>
    <n v="879302"/>
    <x v="156"/>
  </r>
  <r>
    <s v="Borussia Mönchengladbach"/>
    <x v="4"/>
    <n v="205000"/>
    <n v="850636"/>
    <n v="1300000"/>
    <n v="1200000"/>
    <n v="182394"/>
    <x v="157"/>
  </r>
  <r>
    <s v="New York City FC"/>
    <x v="7"/>
    <n v="771010"/>
    <n v="2200000"/>
    <n v="207900"/>
    <n v="397493"/>
    <n v="82200"/>
    <x v="158"/>
  </r>
  <r>
    <s v="San Diego Padres"/>
    <x v="10"/>
    <n v="1248021"/>
    <n v="869000"/>
    <n v="742800"/>
    <n v="671109"/>
    <n v="108000"/>
    <x v="159"/>
  </r>
  <r>
    <s v="Kansas City Royals"/>
    <x v="10"/>
    <n v="1002973"/>
    <n v="1200000"/>
    <n v="281700"/>
    <n v="1126822"/>
    <n v="22600"/>
    <x v="160"/>
  </r>
  <r>
    <s v="Arizona Cardinals"/>
    <x v="9"/>
    <n v="1158149"/>
    <n v="1300000"/>
    <n v="910200"/>
    <n v="150104"/>
    <n v="78500"/>
    <x v="161"/>
  </r>
  <r>
    <s v="Philadelphia Flyers"/>
    <x v="11"/>
    <n v="737329"/>
    <n v="1100000"/>
    <n v="136600"/>
    <n v="1587627"/>
    <n v="30500"/>
    <x v="162"/>
  </r>
  <r>
    <s v="Chicago White Sox"/>
    <x v="10"/>
    <n v="634844"/>
    <n v="1500000"/>
    <n v="344600"/>
    <n v="1033510"/>
    <n v="43300"/>
    <x v="163"/>
  </r>
  <r>
    <s v="Cincinnati Reds"/>
    <x v="10"/>
    <n v="708241"/>
    <n v="1200000"/>
    <n v="512200"/>
    <n v="986938"/>
    <n v="27200"/>
    <x v="164"/>
  </r>
  <r>
    <s v="Burnley"/>
    <x v="1"/>
    <n v="159000"/>
    <n v="691237"/>
    <n v="840000"/>
    <n v="773900"/>
    <n v="819707"/>
    <x v="165"/>
  </r>
  <r>
    <s v="Swansea City"/>
    <x v="8"/>
    <n v="56200"/>
    <n v="393881"/>
    <n v="1300000"/>
    <n v="409200"/>
    <n v="1046007"/>
    <x v="166"/>
  </r>
  <r>
    <s v="Ss Lazio"/>
    <x v="3"/>
    <n v="116000"/>
    <n v="1134063"/>
    <n v="1000000"/>
    <n v="263300"/>
    <n v="686783"/>
    <x v="167"/>
  </r>
  <r>
    <s v="Seattle Mariners"/>
    <x v="10"/>
    <n v="838493"/>
    <n v="1100000"/>
    <n v="396000"/>
    <n v="716701"/>
    <n v="50700"/>
    <x v="168"/>
  </r>
  <r>
    <s v="Pittsburgh Pirates"/>
    <x v="10"/>
    <n v="774998"/>
    <n v="1100000"/>
    <n v="353600"/>
    <n v="814267"/>
    <n v="24600"/>
    <x v="169"/>
  </r>
  <r>
    <s v="RC LENS"/>
    <x v="2"/>
    <n v="100000"/>
    <n v="416360"/>
    <n v="672000"/>
    <n v="1500000"/>
    <n v="378842"/>
    <x v="170"/>
  </r>
  <r>
    <s v="Cleveland Guardians"/>
    <x v="10"/>
    <n v="674227"/>
    <n v="1200000"/>
    <n v="72"/>
    <n v="1155140"/>
    <n v="24100"/>
    <x v="171"/>
  </r>
  <r>
    <s v="Jacksonville Jaguars"/>
    <x v="9"/>
    <n v="873707"/>
    <n v="676000"/>
    <n v="524000"/>
    <n v="863398"/>
    <n v="89300"/>
    <x v="172"/>
  </r>
  <r>
    <s v="OGC NICE"/>
    <x v="2"/>
    <n v="119000"/>
    <n v="585548"/>
    <n v="834000"/>
    <n v="861900"/>
    <n v="559441"/>
    <x v="173"/>
  </r>
  <r>
    <s v="Washington Capitals"/>
    <x v="11"/>
    <n v="969339"/>
    <n v="789000"/>
    <n v="381500"/>
    <n v="811029"/>
    <n v="56900"/>
    <x v="174"/>
  </r>
  <r>
    <s v="Los Angeles Kings"/>
    <x v="11"/>
    <n v="713058"/>
    <n v="884000"/>
    <n v="125200"/>
    <n v="1155041"/>
    <n v="42500"/>
    <x v="175"/>
  </r>
  <r>
    <s v="Baltimore Orioles"/>
    <x v="10"/>
    <n v="624294"/>
    <n v="1100000"/>
    <n v="231600"/>
    <n v="867138"/>
    <n v="45300"/>
    <x v="176"/>
  </r>
  <r>
    <s v="Vancouver Canucks"/>
    <x v="11"/>
    <n v="639576"/>
    <n v="949000"/>
    <n v="142700"/>
    <n v="1114375"/>
    <n v="116000"/>
    <x v="177"/>
  </r>
  <r>
    <s v="Stoke City"/>
    <x v="8"/>
    <n v="51300"/>
    <n v="399691"/>
    <n v="1200000"/>
    <n v="58300"/>
    <n v="1087026"/>
    <x v="178"/>
  </r>
  <r>
    <s v="Hull City"/>
    <x v="8"/>
    <n v="83900"/>
    <n v="621588"/>
    <n v="1000000"/>
    <n v="468800"/>
    <n v="583136"/>
    <x v="179"/>
  </r>
  <r>
    <s v="Milwaukee Brewers"/>
    <x v="10"/>
    <n v="625085"/>
    <n v="1000000"/>
    <n v="261000"/>
    <n v="734619"/>
    <n v="35800"/>
    <x v="180"/>
  </r>
  <r>
    <s v="West Bromwich Albion"/>
    <x v="8"/>
    <n v="45600"/>
    <n v="422262"/>
    <n v="880000"/>
    <n v="97700"/>
    <n v="1162704"/>
    <x v="181"/>
  </r>
  <r>
    <s v="Minnesota Twins"/>
    <x v="10"/>
    <n v="548376"/>
    <n v="1100000"/>
    <n v="221500"/>
    <n v="707205"/>
    <n v="29500"/>
    <x v="182"/>
  </r>
  <r>
    <s v="FC NANTES"/>
    <x v="2"/>
    <n v="70500"/>
    <n v="595207"/>
    <n v="906000"/>
    <n v="348600"/>
    <n v="670783"/>
    <x v="183"/>
  </r>
  <r>
    <s v="Edmonton Oilers"/>
    <x v="11"/>
    <n v="841199"/>
    <n v="632000"/>
    <n v="135500"/>
    <n v="963768"/>
    <n v="75700"/>
    <x v="184"/>
  </r>
  <r>
    <s v="Atalanta Bc"/>
    <x v="3"/>
    <n v="86000"/>
    <n v="746971"/>
    <n v="579000"/>
    <n v="666600"/>
    <n v="465017"/>
    <x v="185"/>
  </r>
  <r>
    <s v="Tampa Bay Lightning"/>
    <x v="11"/>
    <n v="767466"/>
    <n v="609000"/>
    <n v="234000"/>
    <n v="843721"/>
    <n v="27700"/>
    <x v="186"/>
  </r>
  <r>
    <s v="Colorado Avalanche"/>
    <x v="11"/>
    <n v="741258"/>
    <n v="758000"/>
    <n v="277000"/>
    <n v="670381"/>
    <n v="46100"/>
    <x v="187"/>
  </r>
  <r>
    <s v="Dallas Stars"/>
    <x v="11"/>
    <n v="589290"/>
    <n v="488000"/>
    <n v="235600"/>
    <n v="1130316"/>
    <n v="30500"/>
    <x v="188"/>
  </r>
  <r>
    <s v="Tampa Bay Rays"/>
    <x v="11"/>
    <n v="516247"/>
    <n v="773000"/>
    <n v="391300"/>
    <n v="687386"/>
    <n v="20800"/>
    <x v="189"/>
  </r>
  <r>
    <s v="San Jose Sharks"/>
    <x v="11"/>
    <n v="578034"/>
    <n v="855000"/>
    <n v="142700"/>
    <n v="812773"/>
    <n v="35400"/>
    <x v="190"/>
  </r>
  <r>
    <s v="Los Angeles FC"/>
    <x v="7"/>
    <n v="854598"/>
    <n v="805000"/>
    <n v="274400"/>
    <n v="321280"/>
    <n v="86000"/>
    <x v="191"/>
  </r>
  <r>
    <s v="STADE RENNAIS FC"/>
    <x v="2"/>
    <n v="39100"/>
    <n v="459831"/>
    <n v="675000"/>
    <n v="682100"/>
    <n v="469600"/>
    <x v="192"/>
  </r>
  <r>
    <s v="Arizona Diamondbacks"/>
    <x v="10"/>
    <n v="607676"/>
    <n v="794000"/>
    <n v="235400"/>
    <n v="646950"/>
    <n v="24300"/>
    <x v="193"/>
  </r>
  <r>
    <s v="St. Louis Blues"/>
    <x v="11"/>
    <n v="688419"/>
    <n v="760000"/>
    <n v="128300"/>
    <n v="691871"/>
    <n v="38100"/>
    <x v="194"/>
  </r>
  <r>
    <s v="Atlanta United FC"/>
    <x v="7"/>
    <n v="526986"/>
    <n v="465000"/>
    <n v="206300"/>
    <n v="996565"/>
    <n v="63100"/>
    <x v="195"/>
  </r>
  <r>
    <s v="Minnesota Wild"/>
    <x v="11"/>
    <n v="599244"/>
    <n v="645000"/>
    <n v="234000"/>
    <n v="757902"/>
    <n v="50800"/>
    <x v="196"/>
  </r>
  <r>
    <s v="Washington Nationals"/>
    <x v="10"/>
    <n v="697474"/>
    <n v="710000"/>
    <n v="0"/>
    <n v="808124"/>
    <n v="14900"/>
    <x v="197"/>
  </r>
  <r>
    <s v="Colorado Rockies"/>
    <x v="10"/>
    <n v="536205"/>
    <n v="872000"/>
    <n v="132100"/>
    <n v="622231"/>
    <n v="12300"/>
    <x v="198"/>
  </r>
  <r>
    <s v="1. FC Köln"/>
    <x v="4"/>
    <n v="104000"/>
    <n v="573641"/>
    <n v="819000"/>
    <n v="621100"/>
    <n v="56759"/>
    <x v="199"/>
  </r>
  <r>
    <s v="Vegas Golden Knights"/>
    <x v="11"/>
    <n v="820111"/>
    <n v="417000"/>
    <n v="371000"/>
    <n v="559056"/>
    <n v="34700"/>
    <x v="200"/>
  </r>
  <r>
    <s v="Florida Marlins"/>
    <x v="10"/>
    <n v="741475"/>
    <n v="716000"/>
    <n v="230400"/>
    <n v="418155"/>
    <n v="10600"/>
    <x v="201"/>
  </r>
  <r>
    <s v="Rayo Vallecano"/>
    <x v="0"/>
    <n v="23200"/>
    <n v="202497"/>
    <n v="382000"/>
    <n v="996300"/>
    <n v="464166"/>
    <x v="202"/>
  </r>
  <r>
    <s v="Toulouse"/>
    <x v="2"/>
    <n v="34000"/>
    <n v="419993"/>
    <n v="446000"/>
    <n v="623900"/>
    <n v="527963"/>
    <x v="203"/>
  </r>
  <r>
    <s v="Oakland Athletics"/>
    <x v="10"/>
    <n v="491448"/>
    <n v="759000"/>
    <n v="165600"/>
    <n v="604226"/>
    <n v="20400"/>
    <x v="204"/>
  </r>
  <r>
    <s v="New Jersey Devils"/>
    <x v="11"/>
    <n v="534189"/>
    <n v="466000"/>
    <n v="250100"/>
    <n v="787878"/>
    <n v="36000"/>
    <x v="205"/>
  </r>
  <r>
    <s v="Buffalo Sabres"/>
    <x v="11"/>
    <n v="479912"/>
    <n v="491000"/>
    <n v="113300"/>
    <n v="928703"/>
    <n v="35700"/>
    <x v="206"/>
  </r>
  <r>
    <s v="Bologna Fc"/>
    <x v="3"/>
    <n v="71000"/>
    <n v="402048"/>
    <n v="1000000"/>
    <n v="425500"/>
    <n v="39196"/>
    <x v="207"/>
  </r>
  <r>
    <s v="SV Werder Bremen"/>
    <x v="4"/>
    <n v="148000"/>
    <n v="480051"/>
    <n v="1000000"/>
    <n v="198300"/>
    <n v="37100"/>
    <x v="208"/>
  </r>
  <r>
    <s v="Winnipeg Jets"/>
    <x v="11"/>
    <n v="473814"/>
    <n v="403000"/>
    <n v="358400"/>
    <n v="592445"/>
    <n v="26300"/>
    <x v="209"/>
  </r>
  <r>
    <s v="Seattle Sounders FC"/>
    <x v="7"/>
    <n v="379447"/>
    <n v="784000"/>
    <n v="72100"/>
    <n v="572990"/>
    <n v="399"/>
    <x v="210"/>
  </r>
  <r>
    <s v="Luton Town"/>
    <x v="1"/>
    <n v="121000"/>
    <n v="421565"/>
    <n v="404000"/>
    <n v="559100"/>
    <n v="221695"/>
    <x v="211"/>
  </r>
  <r>
    <s v="Red Bull Bragantino"/>
    <x v="6"/>
    <n v="26800"/>
    <n v="602408"/>
    <n v="395000"/>
    <n v="567300"/>
    <n v="130217"/>
    <x v="212"/>
  </r>
  <r>
    <s v="Anaheim Ducks"/>
    <x v="11"/>
    <n v="484875"/>
    <n v="402000"/>
    <n v="161900"/>
    <n v="621224"/>
    <n v="22700"/>
    <x v="213"/>
  </r>
  <r>
    <s v="Torino Fc"/>
    <x v="3"/>
    <n v="41800"/>
    <n v="428608"/>
    <n v="503000"/>
    <n v="248800"/>
    <n v="448255"/>
    <x v="214"/>
  </r>
  <r>
    <s v="Cagliari Calcio"/>
    <x v="3"/>
    <n v="56900"/>
    <n v="478610"/>
    <n v="456000"/>
    <n v="284500"/>
    <n v="390655"/>
    <x v="215"/>
  </r>
  <r>
    <s v="Calgary Flames"/>
    <x v="11"/>
    <n v="461131"/>
    <n v="387000"/>
    <n v="125700"/>
    <n v="691871"/>
    <n v="24000"/>
    <x v="216"/>
  </r>
  <r>
    <s v="New York Red Bulls"/>
    <x v="7"/>
    <n v="245569"/>
    <n v="966000"/>
    <n v="179200"/>
    <n v="232914"/>
    <n v="26700"/>
    <x v="217"/>
  </r>
  <r>
    <s v="Nashville Predators"/>
    <x v="11"/>
    <n v="471566"/>
    <n v="415000"/>
    <n v="81300"/>
    <n v="650123"/>
    <n v="6710"/>
    <x v="218"/>
  </r>
  <r>
    <s v="MONTPELLIER HÉRAULT SC"/>
    <x v="2"/>
    <n v="21900"/>
    <n v="378658"/>
    <n v="466000"/>
    <n v="342000"/>
    <n v="412040"/>
    <x v="219"/>
  </r>
  <r>
    <s v="Carolina Hurricanes"/>
    <x v="11"/>
    <n v="501859"/>
    <n v="319000"/>
    <n v="215900"/>
    <n v="574208"/>
    <n v="16300"/>
    <x v="220"/>
  </r>
  <r>
    <s v="Queens Park Rangers"/>
    <x v="8"/>
    <n v="46300"/>
    <n v="200218"/>
    <n v="740000"/>
    <n v="132800"/>
    <n v="488179"/>
    <x v="221"/>
  </r>
  <r>
    <s v="Orlando City SC"/>
    <x v="7"/>
    <n v="418009"/>
    <n v="597000"/>
    <n v="56300"/>
    <n v="486908"/>
    <n v="19500"/>
    <x v="222"/>
  </r>
  <r>
    <s v="Ottawa Senators"/>
    <x v="11"/>
    <n v="378432"/>
    <n v="322000"/>
    <n v="78500"/>
    <n v="757902"/>
    <n v="30100"/>
    <x v="223"/>
  </r>
  <r>
    <s v="Seattle Kraken"/>
    <x v="11"/>
    <n v="601252"/>
    <n v="214000"/>
    <n v="371000"/>
    <n v="347339"/>
    <n v="38900"/>
    <x v="224"/>
  </r>
  <r>
    <s v="New York Islanders"/>
    <x v="11"/>
    <n v="452396"/>
    <n v="317000"/>
    <n v="113300"/>
    <n v="601454"/>
    <n v="6830"/>
    <x v="225"/>
  </r>
  <r>
    <s v="Genoa Cfc"/>
    <x v="3"/>
    <n v="46900"/>
    <n v="355193"/>
    <n v="413000"/>
    <n v="271800"/>
    <n v="396549"/>
    <x v="226"/>
  </r>
  <r>
    <s v="Sport-Club Freiburg"/>
    <x v="4"/>
    <n v="19300"/>
    <n v="602672"/>
    <n v="389000"/>
    <n v="147100"/>
    <n v="309202"/>
    <x v="227"/>
  </r>
  <r>
    <s v="Birmingham City"/>
    <x v="8"/>
    <n v="56700"/>
    <n v="271679"/>
    <n v="471000"/>
    <n v="180800"/>
    <n v="445716"/>
    <x v="228"/>
  </r>
  <r>
    <s v="Columbus Blue Jackets"/>
    <x v="11"/>
    <n v="431926"/>
    <n v="327000"/>
    <n v="132400"/>
    <n v="522858"/>
    <n v="28100"/>
    <x v="229"/>
  </r>
  <r>
    <s v="TSG Hoffenheim"/>
    <x v="4"/>
    <n v="27700"/>
    <n v="486819"/>
    <n v="352000"/>
    <n v="497600"/>
    <n v="42805"/>
    <x v="230"/>
  </r>
  <r>
    <s v="Toronto FC"/>
    <x v="7"/>
    <n v="344866"/>
    <n v="387000"/>
    <n v="197000"/>
    <n v="423321"/>
    <n v="37200"/>
    <x v="231"/>
  </r>
  <r>
    <s v="VfB Stuttgart"/>
    <x v="4"/>
    <n v="66800"/>
    <n v="498695"/>
    <n v="563000"/>
    <n v="190900"/>
    <n v="34001"/>
    <x v="232"/>
  </r>
  <r>
    <s v="Udinese Calcio"/>
    <x v="3"/>
    <n v="29600"/>
    <n v="290669"/>
    <n v="453000"/>
    <n v="210800"/>
    <n v="320755"/>
    <x v="233"/>
  </r>
  <r>
    <s v="Middlesbrough"/>
    <x v="8"/>
    <n v="42100"/>
    <n v="141047"/>
    <n v="494000"/>
    <n v="154400"/>
    <n v="395683"/>
    <x v="234"/>
  </r>
  <r>
    <s v="Florida Panthers"/>
    <x v="11"/>
    <n v="401543"/>
    <n v="227000"/>
    <n v="135500"/>
    <n v="458510"/>
    <n v="8940"/>
    <x v="235"/>
  </r>
  <r>
    <s v="Arizona Coyotes"/>
    <x v="11"/>
    <n v="350078"/>
    <n v="300000"/>
    <n v="155500"/>
    <n v="412267"/>
    <n v="16900"/>
    <x v="236"/>
  </r>
  <r>
    <s v="Cardiff City"/>
    <x v="8"/>
    <n v="36200"/>
    <n v="201570"/>
    <n v="564000"/>
    <n v="10200"/>
    <n v="398762"/>
    <x v="237"/>
  </r>
  <r>
    <s v="Criciúma"/>
    <x v="6"/>
    <n v="22600"/>
    <n v="330446"/>
    <n v="205000"/>
    <n v="52800"/>
    <n v="571904"/>
    <x v="238"/>
  </r>
  <r>
    <s v="RC STRASBOURG ALSACE"/>
    <x v="2"/>
    <n v="40800"/>
    <n v="231201"/>
    <n v="246000"/>
    <n v="388300"/>
    <n v="215029"/>
    <x v="239"/>
  </r>
  <r>
    <s v="Houston Dynamo"/>
    <x v="7"/>
    <n v="223501"/>
    <n v="337000"/>
    <n v="88200"/>
    <n v="419668"/>
    <n v="19400"/>
    <x v="240"/>
  </r>
  <r>
    <s v="Sheffield Wednesday"/>
    <x v="8"/>
    <n v="63300"/>
    <n v="137533"/>
    <n v="379000"/>
    <n v="122600"/>
    <n v="378640"/>
    <x v="241"/>
  </r>
  <r>
    <s v="STADE DE REIMS"/>
    <x v="2"/>
    <n v="10300"/>
    <n v="171980"/>
    <n v="312000"/>
    <n v="305400"/>
    <n v="280093"/>
    <x v="242"/>
  </r>
  <r>
    <s v="Ipswich Town"/>
    <x v="8"/>
    <n v="106000"/>
    <n v="294811"/>
    <n v="255000"/>
    <n v="161600"/>
    <n v="245539"/>
    <x v="243"/>
  </r>
  <r>
    <s v="Bristol City"/>
    <x v="8"/>
    <n v="38300"/>
    <n v="271679"/>
    <n v="228000"/>
    <n v="296800"/>
    <n v="220254"/>
    <x v="244"/>
  </r>
  <r>
    <s v="Hellas Verona Fc"/>
    <x v="3"/>
    <n v="26100"/>
    <n v="258926"/>
    <n v="308000"/>
    <n v="167700"/>
    <n v="280066"/>
    <x v="245"/>
  </r>
  <r>
    <s v="Sporting Kansas City"/>
    <x v="7"/>
    <n v="207083"/>
    <n v="347000"/>
    <n v="63800"/>
    <n v="394531"/>
    <n v="24500"/>
    <x v="246"/>
  </r>
  <r>
    <s v="STADE BRESTOIS 29"/>
    <x v="2"/>
    <n v="20900"/>
    <n v="348109"/>
    <n v="8800"/>
    <n v="492400"/>
    <n v="150876"/>
    <x v="247"/>
  </r>
  <r>
    <s v="Montreal Impact"/>
    <x v="7"/>
    <n v="180027"/>
    <n v="393000"/>
    <n v="45800"/>
    <n v="352518"/>
    <n v="27200"/>
    <x v="248"/>
  </r>
  <r>
    <s v="Portland Timbers"/>
    <x v="7"/>
    <n v="188421"/>
    <n v="308000"/>
    <n v="109000"/>
    <n v="351374"/>
    <n v="22200"/>
    <x v="249"/>
  </r>
  <r>
    <s v="Vancouver Whitecaps FC"/>
    <x v="7"/>
    <n v="184661"/>
    <n v="280000"/>
    <n v="126000"/>
    <n v="330789"/>
    <n v="40600"/>
    <x v="250"/>
  </r>
  <r>
    <s v="Blackburn Rovers"/>
    <x v="8"/>
    <n v="35800"/>
    <n v="185437"/>
    <n v="321000"/>
    <n v="101000"/>
    <n v="308749"/>
    <x v="251"/>
  </r>
  <r>
    <s v="FC Dallas"/>
    <x v="7"/>
    <n v="182848"/>
    <n v="411000"/>
    <n v="108500"/>
    <n v="196095"/>
    <n v="45200"/>
    <x v="252"/>
  </r>
  <r>
    <s v="Us Sassuolo"/>
    <x v="3"/>
    <n v="21000"/>
    <n v="293713"/>
    <n v="285000"/>
    <n v="27600"/>
    <n v="306877"/>
    <x v="253"/>
  </r>
  <r>
    <s v="Philadelphia Union"/>
    <x v="7"/>
    <n v="375118"/>
    <n v="237000"/>
    <n v="116500"/>
    <n v="187163"/>
    <n v="16100"/>
    <x v="254"/>
  </r>
  <r>
    <s v="FC METZ"/>
    <x v="2"/>
    <n v="2640"/>
    <n v="222290"/>
    <n v="280000"/>
    <n v="221200"/>
    <n v="205223"/>
    <x v="255"/>
  </r>
  <r>
    <s v="FC LORIENT"/>
    <x v="2"/>
    <n v="5390"/>
    <n v="156192"/>
    <n v="375000"/>
    <n v="68000"/>
    <n v="325513"/>
    <x v="256"/>
  </r>
  <r>
    <s v="Chicago Fire"/>
    <x v="7"/>
    <n v="187599"/>
    <n v="372000"/>
    <n v="118400"/>
    <n v="184437"/>
    <n v="16700"/>
    <x v="257"/>
  </r>
  <r>
    <s v="Huddersfield Town"/>
    <x v="8"/>
    <n v="38700"/>
    <n v="264867"/>
    <n v="166000"/>
    <n v="150700"/>
    <n v="244947"/>
    <x v="258"/>
  </r>
  <r>
    <s v="1. FC Union Berlin"/>
    <x v="4"/>
    <n v="46000"/>
    <n v="356274"/>
    <n v="306000"/>
    <n v="117400"/>
    <n v="38882"/>
    <x v="259"/>
  </r>
  <r>
    <s v="San Jose Earthquakes"/>
    <x v="7"/>
    <n v="169642"/>
    <n v="235000"/>
    <n v="163100"/>
    <n v="278350"/>
    <n v="16200"/>
    <x v="260"/>
  </r>
  <r>
    <s v="D.C. United"/>
    <x v="7"/>
    <n v="220370"/>
    <n v="358000"/>
    <n v="73000"/>
    <n v="179016"/>
    <n v="25900"/>
    <x v="261"/>
  </r>
  <r>
    <s v="1. FSV Mainz 05"/>
    <x v="4"/>
    <n v="21300"/>
    <n v="227454"/>
    <n v="431000"/>
    <n v="117400"/>
    <n v="38039"/>
    <x v="262"/>
  </r>
  <r>
    <s v="Cuiabá"/>
    <x v="6"/>
    <n v="26900"/>
    <n v="441176"/>
    <n v="169000"/>
    <n v="110400"/>
    <n v="77157"/>
    <x v="263"/>
  </r>
  <r>
    <s v="CLERMONT FOOT 63"/>
    <x v="2"/>
    <n v="12900"/>
    <n v="118946"/>
    <n v="152000"/>
    <n v="410000"/>
    <n v="107160"/>
    <x v="264"/>
  </r>
  <r>
    <s v="Us Salernitana 1919"/>
    <x v="3"/>
    <n v="19200"/>
    <n v="235836"/>
    <n v="152000"/>
    <n v="324400"/>
    <n v="54215"/>
    <x v="265"/>
  </r>
  <r>
    <s v="FC Augsburg"/>
    <x v="4"/>
    <n v="22200"/>
    <n v="211790"/>
    <n v="287000"/>
    <n v="220100"/>
    <n v="42390"/>
    <x v="266"/>
  </r>
  <r>
    <s v="Ac Monza"/>
    <x v="3"/>
    <n v="13200"/>
    <n v="293098"/>
    <n v="90000"/>
    <n v="341400"/>
    <n v="32465"/>
    <x v="267"/>
  </r>
  <r>
    <s v="Columbus Crew SC"/>
    <x v="7"/>
    <n v="216612"/>
    <n v="268000"/>
    <n v="39800"/>
    <n v="208270"/>
    <n v="14700"/>
    <x v="268"/>
  </r>
  <r>
    <s v="SV Darmstadt 98"/>
    <x v="4"/>
    <n v="12500"/>
    <n v="99453"/>
    <n v="146000"/>
    <n v="360300"/>
    <n v="106027"/>
    <x v="269"/>
  </r>
  <r>
    <s v="Minnesota United FC"/>
    <x v="7"/>
    <n v="133417"/>
    <n v="268000"/>
    <n v="125400"/>
    <n v="174439"/>
    <n v="18400"/>
    <x v="270"/>
  </r>
  <r>
    <s v="Empoli Fc"/>
    <x v="3"/>
    <n v="9650"/>
    <n v="215677"/>
    <n v="149000"/>
    <n v="128700"/>
    <n v="161405"/>
    <x v="271"/>
  </r>
  <r>
    <s v="Millwall"/>
    <x v="8"/>
    <n v="24700"/>
    <n v="144643"/>
    <n v="207000"/>
    <n v="119900"/>
    <n v="166753"/>
    <x v="272"/>
  </r>
  <r>
    <s v="Real Salt Lake"/>
    <x v="7"/>
    <n v="137270"/>
    <n v="246000"/>
    <n v="77200"/>
    <n v="170433"/>
    <n v="16200"/>
    <x v="273"/>
  </r>
  <r>
    <s v="Juventude"/>
    <x v="6"/>
    <n v="16600"/>
    <n v="219905"/>
    <n v="205000"/>
    <n v="102200"/>
    <n v="96876"/>
    <x v="274"/>
  </r>
  <r>
    <s v="Atlético Goianiense"/>
    <x v="6"/>
    <n v="15600"/>
    <n v="234646"/>
    <n v="105000"/>
    <n v="129900"/>
    <n v="135715"/>
    <x v="275"/>
  </r>
  <r>
    <s v="Coventry City"/>
    <x v="8"/>
    <n v="29000"/>
    <n v="96220"/>
    <n v="174000"/>
    <n v="124800"/>
    <n v="179548"/>
    <x v="276"/>
  </r>
  <r>
    <s v="St. Louis CITY SC"/>
    <x v="7"/>
    <n v="156773"/>
    <n v="220000"/>
    <n v="55000"/>
    <n v="110652"/>
    <n v="12200"/>
    <x v="277"/>
  </r>
  <r>
    <s v="HAVRE ATHLETIC CLUB"/>
    <x v="2"/>
    <n v="13700"/>
    <n v="116836"/>
    <n v="116000"/>
    <n v="210500"/>
    <n v="96720"/>
    <x v="278"/>
  </r>
  <r>
    <s v="VfL Bochum 1848"/>
    <x v="4"/>
    <n v="26100"/>
    <n v="140594"/>
    <n v="155000"/>
    <n v="216400"/>
    <n v="6503"/>
    <x v="279"/>
  </r>
  <r>
    <s v="New England Revolution"/>
    <x v="7"/>
    <n v="136131"/>
    <n v="213000"/>
    <n v="41200"/>
    <n v="136026"/>
    <n v="15500"/>
    <x v="280"/>
  </r>
  <r>
    <s v="Colorado Rapids"/>
    <x v="7"/>
    <n v="116673"/>
    <n v="229000"/>
    <n v="37700"/>
    <n v="124766"/>
    <n v="10100"/>
    <x v="281"/>
  </r>
  <r>
    <s v="Austin FC"/>
    <x v="7"/>
    <n v="207585"/>
    <n v="96000"/>
    <n v="82400"/>
    <n v="91151"/>
    <n v="9670"/>
    <x v="282"/>
  </r>
  <r>
    <s v="FC Cincinnati"/>
    <x v="7"/>
    <n v="168835"/>
    <n v="148000"/>
    <n v="15100"/>
    <n v="140145"/>
    <n v="12000"/>
    <x v="283"/>
  </r>
  <r>
    <s v="Charlotte FC"/>
    <x v="7"/>
    <n v="196484"/>
    <n v="77000"/>
    <n v="84000"/>
    <n v="93227"/>
    <n v="11700"/>
    <x v="284"/>
  </r>
  <r>
    <s v="Preston North End"/>
    <x v="8"/>
    <n v="18600"/>
    <n v="83361"/>
    <n v="142000"/>
    <n v="52600"/>
    <n v="137136"/>
    <x v="285"/>
  </r>
  <r>
    <s v="Plymouth Argyle"/>
    <x v="8"/>
    <n v="27700"/>
    <n v="89202"/>
    <n v="79000"/>
    <n v="95000"/>
    <n v="142129"/>
    <x v="286"/>
  </r>
  <r>
    <s v="Nashville SC"/>
    <x v="7"/>
    <n v="159030"/>
    <n v="109000"/>
    <n v="54800"/>
    <n v="84513"/>
    <n v="8600"/>
    <x v="287"/>
  </r>
  <r>
    <s v="Us Lecce"/>
    <x v="3"/>
    <n v="14800"/>
    <n v="208087"/>
    <n v="137000"/>
    <n v="7453"/>
    <n v="27051"/>
    <x v="288"/>
  </r>
  <r>
    <s v="Frosinone Calcio"/>
    <x v="3"/>
    <n v="7310"/>
    <n v="116838"/>
    <n v="75000"/>
    <n v="17000"/>
    <n v="51848"/>
    <x v="289"/>
  </r>
  <r>
    <s v="Rotherham United"/>
    <x v="8"/>
    <n v="11800"/>
    <n v="34651"/>
    <n v="65000"/>
    <m/>
    <n v="122086"/>
    <x v="290"/>
  </r>
  <r>
    <s v="1. FC Heidenheim 1846"/>
    <x v="4"/>
    <n v="7840"/>
    <n v="72633"/>
    <n v="49000"/>
    <n v="56700"/>
    <n v="40183"/>
    <x v="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54224-C342-4F01-88E1-3096EF439E7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F32" firstHeaderRow="0" firstDataRow="1" firstDataCol="1"/>
  <pivotFields count="8">
    <pivotField showAll="0"/>
    <pivotField axis="axisRow" showAll="0">
      <items count="13">
        <item x="6"/>
        <item x="4"/>
        <item x="8"/>
        <item x="0"/>
        <item x="2"/>
        <item x="10"/>
        <item x="7"/>
        <item x="5"/>
        <item x="9"/>
        <item x="11"/>
        <item x="1"/>
        <item x="3"/>
        <item t="default"/>
      </items>
    </pivotField>
    <pivotField dataField="1" numFmtId="164" showAll="0"/>
    <pivotField dataField="1" numFmtId="164" showAll="0"/>
    <pivotField dataField="1" numFmtId="164" showAll="0"/>
    <pivotField dataField="1" showAll="0"/>
    <pivotField dataField="1" numFmtId="164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stagram (followers)" fld="2" baseField="0" baseItem="0"/>
    <dataField name="Sum of Facebook (followers)" fld="3" baseField="0" baseItem="0"/>
    <dataField name="Sum of TikTok (followers)" fld="4" baseField="0" baseItem="0"/>
    <dataField name="Sum of X (Twitter) (followers)" fld="5" baseField="0" baseItem="0"/>
    <dataField name="Sum of YouTube (subscriber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9CE3A-E462-424D-8D83-5FDCE3D38C6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8">
    <pivotField showAll="0"/>
    <pivotField axis="axisRow" showAll="0">
      <items count="13">
        <item x="6"/>
        <item x="4"/>
        <item x="8"/>
        <item x="0"/>
        <item x="2"/>
        <item x="10"/>
        <item x="7"/>
        <item x="5"/>
        <item x="9"/>
        <item x="11"/>
        <item x="1"/>
        <item x="3"/>
        <item t="default"/>
      </items>
    </pivotField>
    <pivotField numFmtId="164" showAll="0"/>
    <pivotField numFmtId="164" showAll="0"/>
    <pivotField numFmtId="164" showAll="0"/>
    <pivotField showAll="0"/>
    <pivotField numFmtId="164" showAll="0"/>
    <pivotField dataField="1" numFmtId="164" showAll="0">
      <items count="293"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mbined across platforms" fld="7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FlamengoOficia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ktok.com/@stoke.cit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ToulouseF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facebook.com/Cub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CE07-C37A-4083-9D60-3EE27AB70841}">
  <dimension ref="A1:L161"/>
  <sheetViews>
    <sheetView workbookViewId="0">
      <selection activeCell="D24" sqref="D24"/>
    </sheetView>
  </sheetViews>
  <sheetFormatPr defaultColWidth="8.77734375" defaultRowHeight="11.4" x14ac:dyDescent="0.2"/>
  <cols>
    <col min="1" max="1" width="28.33203125" style="29" customWidth="1"/>
    <col min="2" max="2" width="15.88671875" style="29" customWidth="1"/>
    <col min="3" max="12" width="11.77734375" style="29" customWidth="1"/>
    <col min="13" max="16384" width="8.77734375" style="29"/>
  </cols>
  <sheetData>
    <row r="1" spans="1:12" s="25" customFormat="1" ht="12" x14ac:dyDescent="0.25">
      <c r="A1" s="25" t="s">
        <v>1000</v>
      </c>
      <c r="B1" s="26">
        <v>45323</v>
      </c>
      <c r="C1" s="26">
        <v>45352</v>
      </c>
      <c r="D1" s="26">
        <v>45383</v>
      </c>
      <c r="E1" s="26">
        <v>45413</v>
      </c>
      <c r="F1" s="26">
        <v>45444</v>
      </c>
      <c r="G1" s="26">
        <v>45474</v>
      </c>
      <c r="H1" s="26">
        <v>45505</v>
      </c>
      <c r="I1" s="26">
        <v>45536</v>
      </c>
      <c r="J1" s="26">
        <v>45566</v>
      </c>
      <c r="K1" s="26">
        <v>45597</v>
      </c>
      <c r="L1" s="26">
        <v>45627</v>
      </c>
    </row>
    <row r="2" spans="1:12" x14ac:dyDescent="0.2">
      <c r="A2" s="27" t="s">
        <v>600</v>
      </c>
      <c r="B2" s="28">
        <v>488352314</v>
      </c>
    </row>
    <row r="3" spans="1:12" x14ac:dyDescent="0.2">
      <c r="A3" s="27" t="s">
        <v>999</v>
      </c>
      <c r="B3" s="28">
        <v>275344396</v>
      </c>
    </row>
    <row r="4" spans="1:12" x14ac:dyDescent="0.2">
      <c r="A4" s="27" t="s">
        <v>601</v>
      </c>
      <c r="B4" s="28">
        <v>145067943</v>
      </c>
    </row>
    <row r="5" spans="1:12" x14ac:dyDescent="0.2">
      <c r="A5" s="27" t="s">
        <v>602</v>
      </c>
      <c r="B5" s="28">
        <v>93108620</v>
      </c>
    </row>
    <row r="6" spans="1:12" x14ac:dyDescent="0.2">
      <c r="A6" s="27" t="s">
        <v>805</v>
      </c>
      <c r="B6" s="28">
        <v>67121057</v>
      </c>
    </row>
    <row r="7" spans="1:12" x14ac:dyDescent="0.2">
      <c r="A7" s="27" t="s">
        <v>1002</v>
      </c>
      <c r="B7" s="28">
        <f>SUM(B2:B6)</f>
        <v>1068994330</v>
      </c>
    </row>
    <row r="17" s="29" customFormat="1" x14ac:dyDescent="0.2"/>
    <row r="18" s="29" customFormat="1" x14ac:dyDescent="0.2"/>
    <row r="19" s="29" customFormat="1" x14ac:dyDescent="0.2"/>
    <row r="20" s="29" customFormat="1" x14ac:dyDescent="0.2"/>
    <row r="21" s="29" customFormat="1" x14ac:dyDescent="0.2"/>
    <row r="22" s="29" customFormat="1" x14ac:dyDescent="0.2"/>
    <row r="23" s="29" customFormat="1" x14ac:dyDescent="0.2"/>
    <row r="24" s="29" customFormat="1" x14ac:dyDescent="0.2"/>
    <row r="25" s="29" customFormat="1" x14ac:dyDescent="0.2"/>
    <row r="26" s="29" customFormat="1" x14ac:dyDescent="0.2"/>
    <row r="27" s="29" customFormat="1" x14ac:dyDescent="0.2"/>
    <row r="28" s="29" customFormat="1" x14ac:dyDescent="0.2"/>
    <row r="29" s="29" customFormat="1" x14ac:dyDescent="0.2"/>
    <row r="30" s="29" customFormat="1" x14ac:dyDescent="0.2"/>
    <row r="31" s="29" customFormat="1" x14ac:dyDescent="0.2"/>
    <row r="32" s="29" customFormat="1" x14ac:dyDescent="0.2"/>
    <row r="33" s="29" customFormat="1" x14ac:dyDescent="0.2"/>
    <row r="34" s="29" customFormat="1" x14ac:dyDescent="0.2"/>
    <row r="35" s="29" customFormat="1" x14ac:dyDescent="0.2"/>
    <row r="36" s="29" customFormat="1" x14ac:dyDescent="0.2"/>
    <row r="37" s="29" customFormat="1" x14ac:dyDescent="0.2"/>
    <row r="38" s="29" customFormat="1" x14ac:dyDescent="0.2"/>
    <row r="39" s="29" customFormat="1" x14ac:dyDescent="0.2"/>
    <row r="40" s="29" customFormat="1" x14ac:dyDescent="0.2"/>
    <row r="41" s="29" customFormat="1" x14ac:dyDescent="0.2"/>
    <row r="42" s="29" customFormat="1" x14ac:dyDescent="0.2"/>
    <row r="43" s="29" customFormat="1" x14ac:dyDescent="0.2"/>
    <row r="44" s="29" customFormat="1" x14ac:dyDescent="0.2"/>
    <row r="45" s="29" customFormat="1" x14ac:dyDescent="0.2"/>
    <row r="46" s="29" customFormat="1" x14ac:dyDescent="0.2"/>
    <row r="47" s="29" customFormat="1" x14ac:dyDescent="0.2"/>
    <row r="48" s="29" customFormat="1" x14ac:dyDescent="0.2"/>
    <row r="49" s="29" customFormat="1" x14ac:dyDescent="0.2"/>
    <row r="50" s="29" customFormat="1" x14ac:dyDescent="0.2"/>
    <row r="51" s="29" customFormat="1" x14ac:dyDescent="0.2"/>
    <row r="52" s="29" customFormat="1" x14ac:dyDescent="0.2"/>
    <row r="53" s="29" customFormat="1" x14ac:dyDescent="0.2"/>
    <row r="54" s="29" customFormat="1" x14ac:dyDescent="0.2"/>
    <row r="55" s="29" customFormat="1" x14ac:dyDescent="0.2"/>
    <row r="56" s="29" customFormat="1" x14ac:dyDescent="0.2"/>
    <row r="57" s="29" customFormat="1" x14ac:dyDescent="0.2"/>
    <row r="58" s="29" customFormat="1" x14ac:dyDescent="0.2"/>
    <row r="59" s="29" customFormat="1" x14ac:dyDescent="0.2"/>
    <row r="60" s="29" customFormat="1" x14ac:dyDescent="0.2"/>
    <row r="61" s="29" customFormat="1" x14ac:dyDescent="0.2"/>
    <row r="62" s="29" customFormat="1" x14ac:dyDescent="0.2"/>
    <row r="63" s="29" customFormat="1" x14ac:dyDescent="0.2"/>
    <row r="64" s="29" customFormat="1" x14ac:dyDescent="0.2"/>
    <row r="65" s="29" customFormat="1" x14ac:dyDescent="0.2"/>
    <row r="66" s="29" customFormat="1" x14ac:dyDescent="0.2"/>
    <row r="67" s="29" customFormat="1" x14ac:dyDescent="0.2"/>
    <row r="68" s="29" customFormat="1" x14ac:dyDescent="0.2"/>
    <row r="69" s="29" customFormat="1" x14ac:dyDescent="0.2"/>
    <row r="70" s="29" customFormat="1" x14ac:dyDescent="0.2"/>
    <row r="71" s="29" customFormat="1" x14ac:dyDescent="0.2"/>
    <row r="72" s="29" customFormat="1" x14ac:dyDescent="0.2"/>
    <row r="73" s="29" customFormat="1" x14ac:dyDescent="0.2"/>
    <row r="74" s="29" customFormat="1" x14ac:dyDescent="0.2"/>
    <row r="75" s="29" customFormat="1" x14ac:dyDescent="0.2"/>
    <row r="76" s="29" customFormat="1" x14ac:dyDescent="0.2"/>
    <row r="77" s="29" customFormat="1" x14ac:dyDescent="0.2"/>
    <row r="78" s="29" customFormat="1" x14ac:dyDescent="0.2"/>
    <row r="79" s="29" customFormat="1" x14ac:dyDescent="0.2"/>
    <row r="80" s="29" customFormat="1" x14ac:dyDescent="0.2"/>
    <row r="81" s="29" customFormat="1" x14ac:dyDescent="0.2"/>
    <row r="82" s="29" customFormat="1" x14ac:dyDescent="0.2"/>
    <row r="83" s="29" customFormat="1" x14ac:dyDescent="0.2"/>
    <row r="84" s="29" customFormat="1" x14ac:dyDescent="0.2"/>
    <row r="85" s="29" customFormat="1" x14ac:dyDescent="0.2"/>
    <row r="86" s="29" customFormat="1" x14ac:dyDescent="0.2"/>
    <row r="87" s="29" customFormat="1" x14ac:dyDescent="0.2"/>
    <row r="88" s="29" customFormat="1" x14ac:dyDescent="0.2"/>
    <row r="89" s="29" customFormat="1" x14ac:dyDescent="0.2"/>
    <row r="90" s="29" customFormat="1" x14ac:dyDescent="0.2"/>
    <row r="91" s="29" customFormat="1" x14ac:dyDescent="0.2"/>
    <row r="92" s="29" customFormat="1" x14ac:dyDescent="0.2"/>
    <row r="93" s="29" customFormat="1" x14ac:dyDescent="0.2"/>
    <row r="94" s="29" customFormat="1" x14ac:dyDescent="0.2"/>
    <row r="95" s="29" customFormat="1" x14ac:dyDescent="0.2"/>
    <row r="96" s="29" customFormat="1" x14ac:dyDescent="0.2"/>
    <row r="97" s="29" customFormat="1" x14ac:dyDescent="0.2"/>
    <row r="98" s="29" customFormat="1" x14ac:dyDescent="0.2"/>
    <row r="99" s="29" customFormat="1" x14ac:dyDescent="0.2"/>
    <row r="100" s="29" customFormat="1" x14ac:dyDescent="0.2"/>
    <row r="101" s="29" customFormat="1" x14ac:dyDescent="0.2"/>
    <row r="102" s="29" customFormat="1" x14ac:dyDescent="0.2"/>
    <row r="103" s="29" customFormat="1" x14ac:dyDescent="0.2"/>
    <row r="104" s="29" customFormat="1" x14ac:dyDescent="0.2"/>
    <row r="105" s="29" customFormat="1" x14ac:dyDescent="0.2"/>
    <row r="106" s="29" customFormat="1" x14ac:dyDescent="0.2"/>
    <row r="107" s="29" customFormat="1" x14ac:dyDescent="0.2"/>
    <row r="108" s="29" customFormat="1" x14ac:dyDescent="0.2"/>
    <row r="109" s="29" customFormat="1" x14ac:dyDescent="0.2"/>
    <row r="110" s="29" customFormat="1" x14ac:dyDescent="0.2"/>
    <row r="111" s="29" customFormat="1" x14ac:dyDescent="0.2"/>
    <row r="112" s="29" customFormat="1" x14ac:dyDescent="0.2"/>
    <row r="113" s="29" customFormat="1" x14ac:dyDescent="0.2"/>
    <row r="114" s="29" customFormat="1" x14ac:dyDescent="0.2"/>
    <row r="115" s="29" customFormat="1" x14ac:dyDescent="0.2"/>
    <row r="116" s="29" customFormat="1" x14ac:dyDescent="0.2"/>
    <row r="117" s="29" customFormat="1" x14ac:dyDescent="0.2"/>
    <row r="118" s="29" customFormat="1" x14ac:dyDescent="0.2"/>
    <row r="119" s="29" customFormat="1" x14ac:dyDescent="0.2"/>
    <row r="120" s="29" customFormat="1" x14ac:dyDescent="0.2"/>
    <row r="121" s="29" customFormat="1" x14ac:dyDescent="0.2"/>
    <row r="122" s="29" customFormat="1" x14ac:dyDescent="0.2"/>
    <row r="123" s="29" customFormat="1" x14ac:dyDescent="0.2"/>
    <row r="124" s="29" customFormat="1" x14ac:dyDescent="0.2"/>
    <row r="125" s="29" customFormat="1" x14ac:dyDescent="0.2"/>
    <row r="126" s="29" customFormat="1" x14ac:dyDescent="0.2"/>
    <row r="127" s="29" customFormat="1" x14ac:dyDescent="0.2"/>
    <row r="128" s="29" customFormat="1" x14ac:dyDescent="0.2"/>
    <row r="129" s="29" customFormat="1" x14ac:dyDescent="0.2"/>
    <row r="130" s="29" customFormat="1" x14ac:dyDescent="0.2"/>
    <row r="131" s="29" customFormat="1" x14ac:dyDescent="0.2"/>
    <row r="132" s="29" customFormat="1" x14ac:dyDescent="0.2"/>
    <row r="133" s="29" customFormat="1" x14ac:dyDescent="0.2"/>
    <row r="134" s="29" customFormat="1" x14ac:dyDescent="0.2"/>
    <row r="135" s="29" customFormat="1" x14ac:dyDescent="0.2"/>
    <row r="136" s="29" customFormat="1" x14ac:dyDescent="0.2"/>
    <row r="137" s="29" customFormat="1" x14ac:dyDescent="0.2"/>
    <row r="138" s="29" customFormat="1" x14ac:dyDescent="0.2"/>
    <row r="139" s="29" customFormat="1" x14ac:dyDescent="0.2"/>
    <row r="140" s="29" customFormat="1" x14ac:dyDescent="0.2"/>
    <row r="141" s="29" customFormat="1" x14ac:dyDescent="0.2"/>
    <row r="142" s="29" customFormat="1" x14ac:dyDescent="0.2"/>
    <row r="143" s="29" customFormat="1" x14ac:dyDescent="0.2"/>
    <row r="144" s="29" customFormat="1" x14ac:dyDescent="0.2"/>
    <row r="145" s="29" customFormat="1" x14ac:dyDescent="0.2"/>
    <row r="146" s="29" customFormat="1" x14ac:dyDescent="0.2"/>
    <row r="147" s="29" customFormat="1" x14ac:dyDescent="0.2"/>
    <row r="148" s="29" customFormat="1" x14ac:dyDescent="0.2"/>
    <row r="149" s="29" customFormat="1" x14ac:dyDescent="0.2"/>
    <row r="150" s="29" customFormat="1" x14ac:dyDescent="0.2"/>
    <row r="151" s="29" customFormat="1" x14ac:dyDescent="0.2"/>
    <row r="152" s="29" customFormat="1" x14ac:dyDescent="0.2"/>
    <row r="153" s="29" customFormat="1" x14ac:dyDescent="0.2"/>
    <row r="154" s="29" customFormat="1" x14ac:dyDescent="0.2"/>
    <row r="155" s="29" customFormat="1" x14ac:dyDescent="0.2"/>
    <row r="156" s="29" customFormat="1" x14ac:dyDescent="0.2"/>
    <row r="157" s="29" customFormat="1" x14ac:dyDescent="0.2"/>
    <row r="158" s="29" customFormat="1" x14ac:dyDescent="0.2"/>
    <row r="159" s="29" customFormat="1" x14ac:dyDescent="0.2"/>
    <row r="160" s="29" customFormat="1" x14ac:dyDescent="0.2"/>
    <row r="161" s="29" customFormat="1" x14ac:dyDescent="0.2"/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4852-A547-48A8-8BE4-ECAD5B248447}">
  <sheetPr>
    <tabColor theme="4" tint="0.79998168889431442"/>
  </sheetPr>
  <dimension ref="A1:L30"/>
  <sheetViews>
    <sheetView workbookViewId="0">
      <selection activeCell="A33" sqref="A33"/>
    </sheetView>
  </sheetViews>
  <sheetFormatPr defaultRowHeight="14.4" x14ac:dyDescent="0.3"/>
  <cols>
    <col min="1" max="1" width="26.109375" customWidth="1"/>
  </cols>
  <sheetData>
    <row r="1" spans="1:12" x14ac:dyDescent="0.3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1</v>
      </c>
      <c r="G1" s="6"/>
      <c r="H1" s="6" t="s">
        <v>8</v>
      </c>
      <c r="I1" s="6" t="s">
        <v>9</v>
      </c>
      <c r="J1" s="6" t="s">
        <v>10</v>
      </c>
      <c r="K1" s="6" t="s">
        <v>11</v>
      </c>
      <c r="L1" s="6" t="s">
        <v>210</v>
      </c>
    </row>
    <row r="2" spans="1:12" x14ac:dyDescent="0.3">
      <c r="A2" t="s">
        <v>604</v>
      </c>
      <c r="B2">
        <v>526986</v>
      </c>
      <c r="C2">
        <v>465000</v>
      </c>
      <c r="D2">
        <v>206300</v>
      </c>
      <c r="E2">
        <v>996565</v>
      </c>
      <c r="F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</row>
    <row r="3" spans="1:12" x14ac:dyDescent="0.3">
      <c r="A3" t="s">
        <v>611</v>
      </c>
      <c r="B3">
        <v>207585</v>
      </c>
      <c r="C3">
        <v>96000</v>
      </c>
      <c r="D3">
        <v>82400</v>
      </c>
      <c r="E3">
        <v>91151</v>
      </c>
      <c r="F3" t="s">
        <v>612</v>
      </c>
      <c r="H3" t="s">
        <v>613</v>
      </c>
      <c r="I3" t="s">
        <v>614</v>
      </c>
      <c r="J3" t="s">
        <v>615</v>
      </c>
      <c r="K3" t="s">
        <v>616</v>
      </c>
      <c r="L3" t="s">
        <v>617</v>
      </c>
    </row>
    <row r="4" spans="1:12" x14ac:dyDescent="0.3">
      <c r="A4" t="s">
        <v>618</v>
      </c>
      <c r="B4">
        <v>196484</v>
      </c>
      <c r="C4">
        <v>77000</v>
      </c>
      <c r="D4">
        <v>84000</v>
      </c>
      <c r="E4">
        <v>93227</v>
      </c>
      <c r="F4" t="s">
        <v>619</v>
      </c>
      <c r="H4" t="s">
        <v>620</v>
      </c>
      <c r="I4" t="s">
        <v>621</v>
      </c>
      <c r="J4" t="s">
        <v>622</v>
      </c>
      <c r="K4" t="s">
        <v>623</v>
      </c>
      <c r="L4" t="s">
        <v>624</v>
      </c>
    </row>
    <row r="5" spans="1:12" x14ac:dyDescent="0.3">
      <c r="A5" t="s">
        <v>625</v>
      </c>
      <c r="B5">
        <v>187599</v>
      </c>
      <c r="C5">
        <v>372000</v>
      </c>
      <c r="D5">
        <v>118400</v>
      </c>
      <c r="E5">
        <v>184437</v>
      </c>
      <c r="F5" t="s">
        <v>626</v>
      </c>
      <c r="H5" t="s">
        <v>627</v>
      </c>
      <c r="I5" t="s">
        <v>628</v>
      </c>
      <c r="J5" t="s">
        <v>629</v>
      </c>
      <c r="K5" t="s">
        <v>630</v>
      </c>
      <c r="L5" t="s">
        <v>631</v>
      </c>
    </row>
    <row r="6" spans="1:12" x14ac:dyDescent="0.3">
      <c r="A6" t="s">
        <v>632</v>
      </c>
      <c r="B6">
        <v>116673</v>
      </c>
      <c r="C6">
        <v>229000</v>
      </c>
      <c r="D6">
        <v>37700</v>
      </c>
      <c r="E6">
        <v>124766</v>
      </c>
      <c r="F6" t="s">
        <v>633</v>
      </c>
      <c r="H6" t="s">
        <v>634</v>
      </c>
      <c r="I6" t="s">
        <v>635</v>
      </c>
      <c r="J6" t="s">
        <v>636</v>
      </c>
      <c r="K6" t="s">
        <v>637</v>
      </c>
      <c r="L6" t="s">
        <v>638</v>
      </c>
    </row>
    <row r="7" spans="1:12" x14ac:dyDescent="0.3">
      <c r="A7" t="s">
        <v>639</v>
      </c>
      <c r="B7">
        <v>216612</v>
      </c>
      <c r="C7">
        <v>268000</v>
      </c>
      <c r="D7">
        <v>39800</v>
      </c>
      <c r="E7">
        <v>208270</v>
      </c>
      <c r="F7" t="s">
        <v>640</v>
      </c>
      <c r="H7" t="s">
        <v>641</v>
      </c>
      <c r="I7" t="s">
        <v>642</v>
      </c>
      <c r="J7" t="s">
        <v>643</v>
      </c>
      <c r="K7" t="s">
        <v>644</v>
      </c>
      <c r="L7" t="s">
        <v>645</v>
      </c>
    </row>
    <row r="8" spans="1:12" x14ac:dyDescent="0.3">
      <c r="A8" t="s">
        <v>646</v>
      </c>
      <c r="B8">
        <v>220370</v>
      </c>
      <c r="C8">
        <v>358000</v>
      </c>
      <c r="D8">
        <v>73000</v>
      </c>
      <c r="E8">
        <v>179016</v>
      </c>
      <c r="F8" t="s">
        <v>647</v>
      </c>
      <c r="H8" t="s">
        <v>648</v>
      </c>
      <c r="I8" t="s">
        <v>649</v>
      </c>
      <c r="J8" t="s">
        <v>650</v>
      </c>
      <c r="K8" t="s">
        <v>651</v>
      </c>
      <c r="L8" t="s">
        <v>652</v>
      </c>
    </row>
    <row r="9" spans="1:12" x14ac:dyDescent="0.3">
      <c r="A9" t="s">
        <v>653</v>
      </c>
      <c r="B9">
        <v>168835</v>
      </c>
      <c r="C9">
        <v>148000</v>
      </c>
      <c r="D9">
        <v>15100</v>
      </c>
      <c r="E9">
        <v>140145</v>
      </c>
      <c r="F9" t="s">
        <v>654</v>
      </c>
      <c r="H9" t="s">
        <v>655</v>
      </c>
      <c r="J9" t="s">
        <v>656</v>
      </c>
      <c r="K9" t="s">
        <v>657</v>
      </c>
      <c r="L9" t="s">
        <v>658</v>
      </c>
    </row>
    <row r="10" spans="1:12" x14ac:dyDescent="0.3">
      <c r="A10" t="s">
        <v>659</v>
      </c>
      <c r="B10">
        <v>182848</v>
      </c>
      <c r="C10">
        <v>411000</v>
      </c>
      <c r="D10">
        <v>108500</v>
      </c>
      <c r="E10">
        <v>196095</v>
      </c>
      <c r="F10" t="s">
        <v>660</v>
      </c>
      <c r="H10" t="s">
        <v>661</v>
      </c>
      <c r="I10" t="s">
        <v>662</v>
      </c>
      <c r="J10" t="s">
        <v>663</v>
      </c>
      <c r="K10" t="s">
        <v>664</v>
      </c>
      <c r="L10" t="s">
        <v>665</v>
      </c>
    </row>
    <row r="11" spans="1:12" x14ac:dyDescent="0.3">
      <c r="A11" t="s">
        <v>666</v>
      </c>
      <c r="B11">
        <v>223501</v>
      </c>
      <c r="C11">
        <v>337000</v>
      </c>
      <c r="D11">
        <v>88200</v>
      </c>
      <c r="E11">
        <v>419668</v>
      </c>
      <c r="F11" t="s">
        <v>667</v>
      </c>
      <c r="H11" t="s">
        <v>668</v>
      </c>
      <c r="I11" t="s">
        <v>669</v>
      </c>
      <c r="J11" t="s">
        <v>670</v>
      </c>
      <c r="K11" t="s">
        <v>671</v>
      </c>
      <c r="L11" t="s">
        <v>672</v>
      </c>
    </row>
    <row r="12" spans="1:12" x14ac:dyDescent="0.3">
      <c r="A12" t="s">
        <v>673</v>
      </c>
      <c r="B12">
        <v>16124689</v>
      </c>
      <c r="C12">
        <v>5500000</v>
      </c>
      <c r="D12">
        <v>8200000</v>
      </c>
      <c r="E12">
        <v>1218447</v>
      </c>
      <c r="F12" t="s">
        <v>674</v>
      </c>
      <c r="H12" t="s">
        <v>675</v>
      </c>
      <c r="I12" t="s">
        <v>676</v>
      </c>
      <c r="J12" t="s">
        <v>677</v>
      </c>
      <c r="K12" t="s">
        <v>678</v>
      </c>
      <c r="L12" t="s">
        <v>679</v>
      </c>
    </row>
    <row r="13" spans="1:12" x14ac:dyDescent="0.3">
      <c r="A13" t="s">
        <v>680</v>
      </c>
      <c r="B13">
        <v>1523289</v>
      </c>
      <c r="C13">
        <v>2600000</v>
      </c>
      <c r="D13">
        <v>1300000</v>
      </c>
      <c r="E13">
        <v>539764</v>
      </c>
      <c r="F13" t="s">
        <v>681</v>
      </c>
      <c r="H13" t="s">
        <v>682</v>
      </c>
      <c r="I13" t="s">
        <v>683</v>
      </c>
      <c r="J13" t="s">
        <v>684</v>
      </c>
      <c r="K13" t="s">
        <v>685</v>
      </c>
      <c r="L13" t="s">
        <v>686</v>
      </c>
    </row>
    <row r="14" spans="1:12" x14ac:dyDescent="0.3">
      <c r="A14" t="s">
        <v>687</v>
      </c>
      <c r="B14">
        <v>854598</v>
      </c>
      <c r="C14">
        <v>805000</v>
      </c>
      <c r="D14">
        <v>274400</v>
      </c>
      <c r="E14">
        <v>321280</v>
      </c>
      <c r="F14" t="s">
        <v>688</v>
      </c>
      <c r="H14" t="s">
        <v>689</v>
      </c>
      <c r="I14" t="s">
        <v>690</v>
      </c>
      <c r="J14" t="s">
        <v>691</v>
      </c>
      <c r="K14" t="s">
        <v>692</v>
      </c>
      <c r="L14" t="s">
        <v>693</v>
      </c>
    </row>
    <row r="15" spans="1:12" x14ac:dyDescent="0.3">
      <c r="A15" t="s">
        <v>694</v>
      </c>
      <c r="B15">
        <v>133417</v>
      </c>
      <c r="C15">
        <v>268000</v>
      </c>
      <c r="D15">
        <v>125400</v>
      </c>
      <c r="E15">
        <v>174439</v>
      </c>
      <c r="F15" t="s">
        <v>695</v>
      </c>
      <c r="H15" t="s">
        <v>696</v>
      </c>
      <c r="I15" t="s">
        <v>697</v>
      </c>
      <c r="J15" t="s">
        <v>698</v>
      </c>
      <c r="K15" t="s">
        <v>699</v>
      </c>
      <c r="L15" t="s">
        <v>700</v>
      </c>
    </row>
    <row r="16" spans="1:12" x14ac:dyDescent="0.3">
      <c r="A16" t="s">
        <v>701</v>
      </c>
      <c r="B16">
        <v>180027</v>
      </c>
      <c r="C16">
        <v>393000</v>
      </c>
      <c r="D16">
        <v>45800</v>
      </c>
      <c r="E16">
        <v>352518</v>
      </c>
      <c r="F16" t="s">
        <v>702</v>
      </c>
      <c r="H16" t="s">
        <v>703</v>
      </c>
      <c r="I16" t="s">
        <v>704</v>
      </c>
      <c r="J16" t="s">
        <v>705</v>
      </c>
      <c r="K16" t="s">
        <v>706</v>
      </c>
      <c r="L16" t="s">
        <v>707</v>
      </c>
    </row>
    <row r="17" spans="1:12" x14ac:dyDescent="0.3">
      <c r="A17" t="s">
        <v>708</v>
      </c>
      <c r="B17">
        <v>159030</v>
      </c>
      <c r="C17">
        <v>109000</v>
      </c>
      <c r="D17">
        <v>54800</v>
      </c>
      <c r="E17">
        <v>84513</v>
      </c>
      <c r="F17" t="s">
        <v>709</v>
      </c>
      <c r="H17" t="s">
        <v>710</v>
      </c>
      <c r="I17" t="s">
        <v>711</v>
      </c>
      <c r="J17" t="s">
        <v>712</v>
      </c>
      <c r="K17" t="s">
        <v>713</v>
      </c>
      <c r="L17" t="s">
        <v>714</v>
      </c>
    </row>
    <row r="18" spans="1:12" x14ac:dyDescent="0.3">
      <c r="A18" t="s">
        <v>715</v>
      </c>
      <c r="B18">
        <v>136131</v>
      </c>
      <c r="C18">
        <v>213000</v>
      </c>
      <c r="D18">
        <v>41200</v>
      </c>
      <c r="E18">
        <v>136026</v>
      </c>
      <c r="F18" t="s">
        <v>716</v>
      </c>
      <c r="H18" t="s">
        <v>717</v>
      </c>
      <c r="I18" t="s">
        <v>718</v>
      </c>
      <c r="J18" t="s">
        <v>719</v>
      </c>
      <c r="K18" t="s">
        <v>720</v>
      </c>
      <c r="L18" t="s">
        <v>721</v>
      </c>
    </row>
    <row r="19" spans="1:12" x14ac:dyDescent="0.3">
      <c r="A19" t="s">
        <v>722</v>
      </c>
      <c r="B19">
        <v>771010</v>
      </c>
      <c r="C19">
        <v>2200000</v>
      </c>
      <c r="D19">
        <v>207900</v>
      </c>
      <c r="E19">
        <v>397493</v>
      </c>
      <c r="F19" t="s">
        <v>723</v>
      </c>
      <c r="H19" t="s">
        <v>724</v>
      </c>
      <c r="I19" t="s">
        <v>725</v>
      </c>
      <c r="J19" t="s">
        <v>726</v>
      </c>
      <c r="K19" t="s">
        <v>727</v>
      </c>
      <c r="L19" t="s">
        <v>728</v>
      </c>
    </row>
    <row r="20" spans="1:12" x14ac:dyDescent="0.3">
      <c r="A20" t="s">
        <v>729</v>
      </c>
      <c r="B20">
        <v>245569</v>
      </c>
      <c r="C20">
        <v>966000</v>
      </c>
      <c r="D20">
        <v>179200</v>
      </c>
      <c r="E20">
        <v>232914</v>
      </c>
      <c r="F20" t="s">
        <v>730</v>
      </c>
      <c r="H20" t="s">
        <v>731</v>
      </c>
      <c r="I20" t="s">
        <v>732</v>
      </c>
      <c r="J20" t="s">
        <v>733</v>
      </c>
      <c r="K20" t="s">
        <v>734</v>
      </c>
      <c r="L20" t="s">
        <v>735</v>
      </c>
    </row>
    <row r="21" spans="1:12" x14ac:dyDescent="0.3">
      <c r="A21" t="s">
        <v>736</v>
      </c>
      <c r="B21">
        <v>418009</v>
      </c>
      <c r="C21">
        <v>597000</v>
      </c>
      <c r="D21">
        <v>56300</v>
      </c>
      <c r="E21">
        <v>486908</v>
      </c>
      <c r="F21" t="s">
        <v>737</v>
      </c>
      <c r="H21" t="s">
        <v>738</v>
      </c>
      <c r="I21" t="s">
        <v>739</v>
      </c>
      <c r="J21" t="s">
        <v>740</v>
      </c>
      <c r="K21" t="s">
        <v>741</v>
      </c>
      <c r="L21" t="s">
        <v>742</v>
      </c>
    </row>
    <row r="22" spans="1:12" x14ac:dyDescent="0.3">
      <c r="A22" t="s">
        <v>743</v>
      </c>
      <c r="B22">
        <v>375118</v>
      </c>
      <c r="C22">
        <v>237000</v>
      </c>
      <c r="D22">
        <v>116500</v>
      </c>
      <c r="E22">
        <v>187163</v>
      </c>
      <c r="F22" t="s">
        <v>744</v>
      </c>
      <c r="H22" t="s">
        <v>745</v>
      </c>
      <c r="I22" t="s">
        <v>746</v>
      </c>
      <c r="J22" t="s">
        <v>747</v>
      </c>
      <c r="K22" t="s">
        <v>748</v>
      </c>
      <c r="L22" t="s">
        <v>749</v>
      </c>
    </row>
    <row r="23" spans="1:12" x14ac:dyDescent="0.3">
      <c r="A23" t="s">
        <v>750</v>
      </c>
      <c r="B23">
        <v>188421</v>
      </c>
      <c r="C23">
        <v>308000</v>
      </c>
      <c r="D23">
        <v>109000</v>
      </c>
      <c r="E23">
        <v>351374</v>
      </c>
      <c r="F23" t="s">
        <v>751</v>
      </c>
      <c r="H23" t="s">
        <v>752</v>
      </c>
      <c r="I23" t="s">
        <v>753</v>
      </c>
      <c r="J23" t="s">
        <v>754</v>
      </c>
      <c r="K23" t="s">
        <v>755</v>
      </c>
      <c r="L23" t="s">
        <v>756</v>
      </c>
    </row>
    <row r="24" spans="1:12" x14ac:dyDescent="0.3">
      <c r="A24" t="s">
        <v>757</v>
      </c>
      <c r="B24">
        <v>137270</v>
      </c>
      <c r="C24">
        <v>246000</v>
      </c>
      <c r="D24">
        <v>77200</v>
      </c>
      <c r="E24">
        <v>170433</v>
      </c>
      <c r="F24" t="s">
        <v>758</v>
      </c>
      <c r="H24" t="s">
        <v>759</v>
      </c>
      <c r="I24" t="s">
        <v>760</v>
      </c>
      <c r="J24" t="s">
        <v>761</v>
      </c>
      <c r="K24" t="s">
        <v>762</v>
      </c>
      <c r="L24" t="s">
        <v>763</v>
      </c>
    </row>
    <row r="25" spans="1:12" x14ac:dyDescent="0.3">
      <c r="A25" t="s">
        <v>764</v>
      </c>
      <c r="B25">
        <v>169642</v>
      </c>
      <c r="C25">
        <v>235000</v>
      </c>
      <c r="D25">
        <v>163100</v>
      </c>
      <c r="E25">
        <v>278350</v>
      </c>
      <c r="F25" t="s">
        <v>758</v>
      </c>
      <c r="H25" t="s">
        <v>765</v>
      </c>
      <c r="I25" t="s">
        <v>766</v>
      </c>
      <c r="J25" t="s">
        <v>767</v>
      </c>
      <c r="K25" t="s">
        <v>768</v>
      </c>
      <c r="L25" t="s">
        <v>769</v>
      </c>
    </row>
    <row r="26" spans="1:12" x14ac:dyDescent="0.3">
      <c r="A26" t="s">
        <v>770</v>
      </c>
      <c r="B26">
        <v>379447</v>
      </c>
      <c r="C26">
        <v>784000</v>
      </c>
      <c r="D26">
        <v>72100</v>
      </c>
      <c r="E26">
        <v>572990</v>
      </c>
      <c r="F26" t="s">
        <v>771</v>
      </c>
      <c r="H26" t="s">
        <v>772</v>
      </c>
      <c r="I26" t="s">
        <v>773</v>
      </c>
      <c r="J26" t="s">
        <v>774</v>
      </c>
      <c r="K26" t="s">
        <v>775</v>
      </c>
      <c r="L26" t="s">
        <v>776</v>
      </c>
    </row>
    <row r="27" spans="1:12" x14ac:dyDescent="0.3">
      <c r="A27" t="s">
        <v>777</v>
      </c>
      <c r="B27">
        <v>207083</v>
      </c>
      <c r="C27">
        <v>347000</v>
      </c>
      <c r="D27">
        <v>63800</v>
      </c>
      <c r="E27">
        <v>394531</v>
      </c>
      <c r="F27" t="s">
        <v>778</v>
      </c>
      <c r="H27" t="s">
        <v>779</v>
      </c>
      <c r="I27" t="s">
        <v>780</v>
      </c>
      <c r="J27" t="s">
        <v>781</v>
      </c>
      <c r="K27" t="s">
        <v>782</v>
      </c>
      <c r="L27" t="s">
        <v>783</v>
      </c>
    </row>
    <row r="28" spans="1:12" x14ac:dyDescent="0.3">
      <c r="A28" t="s">
        <v>784</v>
      </c>
      <c r="B28">
        <v>156773</v>
      </c>
      <c r="C28">
        <v>220000</v>
      </c>
      <c r="D28">
        <v>55000</v>
      </c>
      <c r="E28">
        <v>110652</v>
      </c>
      <c r="F28" t="s">
        <v>785</v>
      </c>
      <c r="H28" t="s">
        <v>786</v>
      </c>
      <c r="I28" t="s">
        <v>787</v>
      </c>
      <c r="J28" t="s">
        <v>788</v>
      </c>
      <c r="K28" t="s">
        <v>789</v>
      </c>
      <c r="L28" t="s">
        <v>790</v>
      </c>
    </row>
    <row r="29" spans="1:12" x14ac:dyDescent="0.3">
      <c r="A29" t="s">
        <v>791</v>
      </c>
      <c r="B29">
        <v>344866</v>
      </c>
      <c r="C29">
        <v>387000</v>
      </c>
      <c r="D29">
        <v>197000</v>
      </c>
      <c r="E29">
        <v>423321</v>
      </c>
      <c r="F29" t="s">
        <v>792</v>
      </c>
      <c r="H29" t="s">
        <v>793</v>
      </c>
      <c r="I29" t="s">
        <v>794</v>
      </c>
      <c r="J29" t="s">
        <v>795</v>
      </c>
      <c r="K29" t="s">
        <v>796</v>
      </c>
      <c r="L29" t="s">
        <v>797</v>
      </c>
    </row>
    <row r="30" spans="1:12" x14ac:dyDescent="0.3">
      <c r="A30" t="s">
        <v>798</v>
      </c>
      <c r="B30">
        <v>184661</v>
      </c>
      <c r="C30">
        <v>280000</v>
      </c>
      <c r="D30">
        <v>126000</v>
      </c>
      <c r="E30">
        <v>330789</v>
      </c>
      <c r="F30" t="s">
        <v>799</v>
      </c>
      <c r="H30" t="s">
        <v>800</v>
      </c>
      <c r="I30" t="s">
        <v>801</v>
      </c>
      <c r="J30" t="s">
        <v>802</v>
      </c>
      <c r="K30" t="s">
        <v>803</v>
      </c>
      <c r="L30" t="s">
        <v>804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6AAD-EB2D-423C-A4CE-5EA55354ECAC}">
  <dimension ref="A1:M21"/>
  <sheetViews>
    <sheetView workbookViewId="0">
      <selection activeCell="A2" sqref="A2"/>
    </sheetView>
  </sheetViews>
  <sheetFormatPr defaultRowHeight="14.4" x14ac:dyDescent="0.3"/>
  <cols>
    <col min="5" max="5" width="20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1010</v>
      </c>
      <c r="C2" t="s">
        <v>1011</v>
      </c>
      <c r="D2">
        <v>845143</v>
      </c>
      <c r="E2">
        <v>1100000</v>
      </c>
      <c r="F2">
        <v>493300</v>
      </c>
      <c r="G2">
        <v>1218476</v>
      </c>
      <c r="I2" t="s">
        <v>1012</v>
      </c>
      <c r="J2" t="s">
        <v>1013</v>
      </c>
      <c r="K2" t="s">
        <v>1014</v>
      </c>
      <c r="L2" t="s">
        <v>1015</v>
      </c>
      <c r="M2" t="s">
        <v>1016</v>
      </c>
    </row>
    <row r="3" spans="1:13" x14ac:dyDescent="0.3">
      <c r="A3" t="s">
        <v>1017</v>
      </c>
      <c r="C3" t="s">
        <v>1018</v>
      </c>
      <c r="D3">
        <v>234646</v>
      </c>
      <c r="E3">
        <v>105000</v>
      </c>
      <c r="F3">
        <v>129900</v>
      </c>
      <c r="G3">
        <v>135715</v>
      </c>
      <c r="I3" t="s">
        <v>1019</v>
      </c>
      <c r="J3" t="s">
        <v>1020</v>
      </c>
      <c r="K3" t="s">
        <v>1021</v>
      </c>
      <c r="L3" t="s">
        <v>1022</v>
      </c>
      <c r="M3" t="s">
        <v>1023</v>
      </c>
    </row>
    <row r="4" spans="1:13" x14ac:dyDescent="0.3">
      <c r="A4" t="s">
        <v>1024</v>
      </c>
      <c r="C4" t="s">
        <v>1025</v>
      </c>
      <c r="D4">
        <v>2885676</v>
      </c>
      <c r="E4">
        <v>3400000</v>
      </c>
      <c r="F4">
        <v>1500000</v>
      </c>
      <c r="G4">
        <v>2624817</v>
      </c>
      <c r="I4" t="s">
        <v>1026</v>
      </c>
      <c r="J4" t="s">
        <v>1027</v>
      </c>
      <c r="K4" t="s">
        <v>1028</v>
      </c>
      <c r="L4" t="s">
        <v>1029</v>
      </c>
      <c r="M4" t="s">
        <v>1030</v>
      </c>
    </row>
    <row r="5" spans="1:13" x14ac:dyDescent="0.3">
      <c r="A5" t="s">
        <v>1031</v>
      </c>
      <c r="C5" t="s">
        <v>1032</v>
      </c>
      <c r="D5">
        <v>1461615</v>
      </c>
      <c r="E5">
        <v>1100000</v>
      </c>
      <c r="F5">
        <v>400300</v>
      </c>
      <c r="G5">
        <v>1600926</v>
      </c>
      <c r="I5" t="s">
        <v>1033</v>
      </c>
      <c r="J5" t="s">
        <v>1034</v>
      </c>
      <c r="K5" t="s">
        <v>1035</v>
      </c>
      <c r="L5" t="s">
        <v>1036</v>
      </c>
      <c r="M5" t="s">
        <v>1037</v>
      </c>
    </row>
    <row r="6" spans="1:13" x14ac:dyDescent="0.3">
      <c r="A6" t="s">
        <v>1038</v>
      </c>
      <c r="C6" t="s">
        <v>1039</v>
      </c>
      <c r="D6">
        <v>1377879</v>
      </c>
      <c r="E6">
        <v>1400000</v>
      </c>
      <c r="F6">
        <v>860900</v>
      </c>
      <c r="G6">
        <v>1489645</v>
      </c>
      <c r="I6" t="s">
        <v>1040</v>
      </c>
      <c r="J6" t="s">
        <v>1041</v>
      </c>
      <c r="K6" t="s">
        <v>1042</v>
      </c>
      <c r="L6" t="s">
        <v>1043</v>
      </c>
      <c r="M6" t="s">
        <v>1044</v>
      </c>
    </row>
    <row r="7" spans="1:13" x14ac:dyDescent="0.3">
      <c r="A7" t="s">
        <v>1045</v>
      </c>
      <c r="C7" t="s">
        <v>1046</v>
      </c>
      <c r="D7">
        <v>11284209</v>
      </c>
      <c r="E7">
        <v>11000000</v>
      </c>
      <c r="F7">
        <v>4100000</v>
      </c>
      <c r="G7">
        <v>7889413</v>
      </c>
      <c r="I7" t="s">
        <v>1047</v>
      </c>
      <c r="J7" t="s">
        <v>1048</v>
      </c>
      <c r="K7" t="s">
        <v>1049</v>
      </c>
      <c r="L7" t="s">
        <v>1050</v>
      </c>
      <c r="M7" t="s">
        <v>1051</v>
      </c>
    </row>
    <row r="8" spans="1:13" x14ac:dyDescent="0.3">
      <c r="A8" t="s">
        <v>1052</v>
      </c>
      <c r="C8" t="s">
        <v>1053</v>
      </c>
      <c r="D8">
        <v>330446</v>
      </c>
      <c r="E8">
        <v>205000</v>
      </c>
      <c r="F8">
        <v>52800</v>
      </c>
      <c r="G8">
        <v>571904</v>
      </c>
      <c r="I8" t="s">
        <v>1054</v>
      </c>
      <c r="J8" t="s">
        <v>1055</v>
      </c>
      <c r="K8" t="s">
        <v>1056</v>
      </c>
      <c r="L8" t="s">
        <v>1057</v>
      </c>
      <c r="M8" t="s">
        <v>1058</v>
      </c>
    </row>
    <row r="9" spans="1:13" x14ac:dyDescent="0.3">
      <c r="A9" t="s">
        <v>1059</v>
      </c>
      <c r="C9" t="s">
        <v>1060</v>
      </c>
      <c r="D9">
        <v>2629847</v>
      </c>
      <c r="E9">
        <v>3100000</v>
      </c>
      <c r="F9">
        <v>1000000</v>
      </c>
      <c r="G9">
        <v>2617324</v>
      </c>
      <c r="I9" t="s">
        <v>1061</v>
      </c>
      <c r="J9" t="s">
        <v>1062</v>
      </c>
      <c r="K9" t="s">
        <v>1063</v>
      </c>
      <c r="L9" t="s">
        <v>1064</v>
      </c>
      <c r="M9" t="s">
        <v>1065</v>
      </c>
    </row>
    <row r="10" spans="1:13" x14ac:dyDescent="0.3">
      <c r="A10" t="s">
        <v>1066</v>
      </c>
      <c r="C10" t="s">
        <v>1067</v>
      </c>
      <c r="D10">
        <v>441176</v>
      </c>
      <c r="E10">
        <v>169000</v>
      </c>
      <c r="F10">
        <v>110400</v>
      </c>
      <c r="G10">
        <v>77157</v>
      </c>
      <c r="I10" t="s">
        <v>1068</v>
      </c>
      <c r="J10" t="s">
        <v>1069</v>
      </c>
      <c r="K10" t="s">
        <v>1070</v>
      </c>
      <c r="L10" t="s">
        <v>1071</v>
      </c>
      <c r="M10" t="s">
        <v>1072</v>
      </c>
    </row>
    <row r="11" spans="1:13" x14ac:dyDescent="0.3">
      <c r="A11" t="s">
        <v>1073</v>
      </c>
      <c r="C11" t="s">
        <v>1074</v>
      </c>
      <c r="D11">
        <v>19343769</v>
      </c>
      <c r="E11">
        <v>13000000</v>
      </c>
      <c r="F11">
        <v>8000000</v>
      </c>
      <c r="G11">
        <v>10651435</v>
      </c>
      <c r="I11" t="s">
        <v>1075</v>
      </c>
      <c r="J11" s="7" t="s">
        <v>1076</v>
      </c>
      <c r="K11" t="s">
        <v>1077</v>
      </c>
      <c r="L11" t="s">
        <v>1078</v>
      </c>
      <c r="M11" t="s">
        <v>1079</v>
      </c>
    </row>
    <row r="12" spans="1:13" x14ac:dyDescent="0.3">
      <c r="A12" t="s">
        <v>1080</v>
      </c>
      <c r="C12" t="s">
        <v>1081</v>
      </c>
      <c r="D12">
        <v>2372463</v>
      </c>
      <c r="E12">
        <v>1900000</v>
      </c>
      <c r="F12">
        <v>2200000</v>
      </c>
      <c r="G12">
        <v>1566219</v>
      </c>
      <c r="I12" t="s">
        <v>1082</v>
      </c>
      <c r="J12" t="s">
        <v>1083</v>
      </c>
      <c r="K12" t="s">
        <v>1084</v>
      </c>
      <c r="L12" t="s">
        <v>1085</v>
      </c>
      <c r="M12" t="s">
        <v>1086</v>
      </c>
    </row>
    <row r="13" spans="1:13" x14ac:dyDescent="0.3">
      <c r="A13" t="s">
        <v>1087</v>
      </c>
      <c r="C13" t="s">
        <v>1088</v>
      </c>
      <c r="D13">
        <v>1489975</v>
      </c>
      <c r="E13">
        <v>1000000</v>
      </c>
      <c r="F13">
        <v>712000</v>
      </c>
      <c r="G13">
        <v>455211</v>
      </c>
      <c r="I13" t="s">
        <v>1089</v>
      </c>
      <c r="J13" t="s">
        <v>1090</v>
      </c>
      <c r="K13" t="s">
        <v>1091</v>
      </c>
      <c r="L13" t="s">
        <v>1092</v>
      </c>
      <c r="M13" t="s">
        <v>1093</v>
      </c>
    </row>
    <row r="14" spans="1:13" x14ac:dyDescent="0.3">
      <c r="A14" t="s">
        <v>1094</v>
      </c>
      <c r="C14" t="s">
        <v>1095</v>
      </c>
      <c r="D14">
        <v>3241229</v>
      </c>
      <c r="E14">
        <v>3400000</v>
      </c>
      <c r="F14">
        <v>1100000</v>
      </c>
      <c r="G14">
        <v>3135225</v>
      </c>
      <c r="I14" t="s">
        <v>1096</v>
      </c>
      <c r="J14" t="s">
        <v>1097</v>
      </c>
      <c r="K14" t="s">
        <v>1098</v>
      </c>
      <c r="L14" t="s">
        <v>1099</v>
      </c>
      <c r="M14" t="s">
        <v>1100</v>
      </c>
    </row>
    <row r="15" spans="1:13" x14ac:dyDescent="0.3">
      <c r="A15" t="s">
        <v>1101</v>
      </c>
      <c r="C15" t="s">
        <v>1102</v>
      </c>
      <c r="D15">
        <v>2107905</v>
      </c>
      <c r="E15">
        <v>2600000</v>
      </c>
      <c r="F15">
        <v>702100</v>
      </c>
      <c r="G15">
        <v>1941537</v>
      </c>
      <c r="I15" t="s">
        <v>1103</v>
      </c>
      <c r="J15" t="s">
        <v>1104</v>
      </c>
      <c r="K15" t="s">
        <v>1105</v>
      </c>
      <c r="L15" t="s">
        <v>1106</v>
      </c>
      <c r="M15" t="s">
        <v>1107</v>
      </c>
    </row>
    <row r="16" spans="1:13" x14ac:dyDescent="0.3">
      <c r="A16" t="s">
        <v>1108</v>
      </c>
      <c r="C16" t="s">
        <v>1109</v>
      </c>
      <c r="D16">
        <v>219905</v>
      </c>
      <c r="E16">
        <v>205000</v>
      </c>
      <c r="F16">
        <v>102200</v>
      </c>
      <c r="G16">
        <v>96876</v>
      </c>
      <c r="I16" t="s">
        <v>1110</v>
      </c>
      <c r="J16" t="s">
        <v>1111</v>
      </c>
      <c r="K16" t="s">
        <v>1112</v>
      </c>
      <c r="L16" t="s">
        <v>1113</v>
      </c>
      <c r="M16" t="s">
        <v>1114</v>
      </c>
    </row>
    <row r="17" spans="1:13" x14ac:dyDescent="0.3">
      <c r="A17" t="s">
        <v>1115</v>
      </c>
      <c r="C17" t="s">
        <v>1046</v>
      </c>
      <c r="D17">
        <v>5892795</v>
      </c>
      <c r="E17">
        <v>4900000</v>
      </c>
      <c r="F17">
        <v>3300000</v>
      </c>
      <c r="G17">
        <v>3803125</v>
      </c>
      <c r="I17" t="s">
        <v>1116</v>
      </c>
      <c r="J17" t="s">
        <v>1117</v>
      </c>
      <c r="K17" t="s">
        <v>1118</v>
      </c>
      <c r="L17" t="s">
        <v>1119</v>
      </c>
      <c r="M17" t="s">
        <v>1120</v>
      </c>
    </row>
    <row r="18" spans="1:13" x14ac:dyDescent="0.3">
      <c r="A18" t="s">
        <v>1121</v>
      </c>
      <c r="C18" t="s">
        <v>1122</v>
      </c>
      <c r="D18">
        <v>602408</v>
      </c>
      <c r="E18">
        <v>395000</v>
      </c>
      <c r="F18">
        <v>567300</v>
      </c>
      <c r="G18">
        <v>130217</v>
      </c>
      <c r="I18" t="s">
        <v>1123</v>
      </c>
      <c r="J18" t="s">
        <v>1124</v>
      </c>
      <c r="K18" t="s">
        <v>1125</v>
      </c>
      <c r="L18" t="s">
        <v>1126</v>
      </c>
      <c r="M18" t="s">
        <v>1127</v>
      </c>
    </row>
    <row r="19" spans="1:13" x14ac:dyDescent="0.3">
      <c r="A19" t="s">
        <v>1128</v>
      </c>
      <c r="C19" t="s">
        <v>1129</v>
      </c>
      <c r="D19">
        <v>6554639</v>
      </c>
      <c r="E19">
        <v>6900000</v>
      </c>
      <c r="F19">
        <v>1700000</v>
      </c>
      <c r="G19">
        <v>4933601</v>
      </c>
      <c r="I19" t="s">
        <v>1130</v>
      </c>
      <c r="J19" t="s">
        <v>1131</v>
      </c>
      <c r="K19" t="s">
        <v>1132</v>
      </c>
      <c r="L19" t="s">
        <v>1133</v>
      </c>
      <c r="M19" t="s">
        <v>1134</v>
      </c>
    </row>
    <row r="20" spans="1:13" x14ac:dyDescent="0.3">
      <c r="A20" t="s">
        <v>1135</v>
      </c>
      <c r="C20" t="s">
        <v>1136</v>
      </c>
      <c r="D20">
        <v>3077074</v>
      </c>
      <c r="E20">
        <v>3100000</v>
      </c>
      <c r="F20">
        <v>2900000</v>
      </c>
      <c r="G20">
        <v>2746415</v>
      </c>
      <c r="I20" t="s">
        <v>1137</v>
      </c>
      <c r="J20" t="s">
        <v>1138</v>
      </c>
      <c r="K20" t="s">
        <v>1139</v>
      </c>
      <c r="L20" t="s">
        <v>1140</v>
      </c>
      <c r="M20" t="s">
        <v>1141</v>
      </c>
    </row>
    <row r="21" spans="1:13" x14ac:dyDescent="0.3">
      <c r="A21" t="s">
        <v>1142</v>
      </c>
      <c r="C21" t="s">
        <v>1143</v>
      </c>
      <c r="D21">
        <v>1611146</v>
      </c>
      <c r="E21">
        <v>758000</v>
      </c>
      <c r="F21">
        <v>545500</v>
      </c>
      <c r="G21">
        <v>1153850</v>
      </c>
      <c r="I21" t="s">
        <v>1144</v>
      </c>
      <c r="J21" t="s">
        <v>1145</v>
      </c>
      <c r="K21" t="s">
        <v>1146</v>
      </c>
      <c r="L21" t="s">
        <v>1147</v>
      </c>
      <c r="M21" t="s">
        <v>1148</v>
      </c>
    </row>
  </sheetData>
  <hyperlinks>
    <hyperlink ref="J11" r:id="rId1" xr:uid="{421D65D6-25DE-42E8-9187-9E9EBB249885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C324-97FF-41AB-B637-5AF84C962EF1}">
  <dimension ref="A1:M19"/>
  <sheetViews>
    <sheetView workbookViewId="0">
      <selection activeCell="G2" sqref="A2:G19"/>
    </sheetView>
  </sheetViews>
  <sheetFormatPr defaultRowHeight="14.4" x14ac:dyDescent="0.3"/>
  <cols>
    <col min="10" max="10" width="45.44140625" bestFit="1" customWidth="1"/>
  </cols>
  <sheetData>
    <row r="1" spans="1:13" x14ac:dyDescent="0.3">
      <c r="A1" s="6"/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/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1150</v>
      </c>
      <c r="C2" t="s">
        <v>1151</v>
      </c>
      <c r="D2">
        <v>72633</v>
      </c>
      <c r="E2">
        <v>49000</v>
      </c>
      <c r="F2">
        <v>56700</v>
      </c>
      <c r="G2">
        <v>40183</v>
      </c>
      <c r="I2" t="s">
        <v>1152</v>
      </c>
      <c r="J2" t="s">
        <v>1153</v>
      </c>
      <c r="K2" t="s">
        <v>1154</v>
      </c>
      <c r="L2" t="s">
        <v>1155</v>
      </c>
      <c r="M2" t="s">
        <v>1156</v>
      </c>
    </row>
    <row r="3" spans="1:13" x14ac:dyDescent="0.3">
      <c r="A3" t="s">
        <v>1157</v>
      </c>
      <c r="C3" t="s">
        <v>1158</v>
      </c>
      <c r="D3">
        <v>573641</v>
      </c>
      <c r="E3">
        <v>819000</v>
      </c>
      <c r="F3">
        <v>621100</v>
      </c>
      <c r="G3">
        <v>56759</v>
      </c>
      <c r="I3" t="s">
        <v>1159</v>
      </c>
      <c r="J3" t="s">
        <v>1160</v>
      </c>
      <c r="K3" t="s">
        <v>1161</v>
      </c>
      <c r="L3" t="s">
        <v>1162</v>
      </c>
      <c r="M3" t="s">
        <v>1163</v>
      </c>
    </row>
    <row r="4" spans="1:13" x14ac:dyDescent="0.3">
      <c r="A4" t="s">
        <v>1164</v>
      </c>
      <c r="C4" t="s">
        <v>1165</v>
      </c>
      <c r="D4">
        <v>356274</v>
      </c>
      <c r="E4">
        <v>306000</v>
      </c>
      <c r="F4">
        <v>117400</v>
      </c>
      <c r="G4">
        <v>38882</v>
      </c>
      <c r="I4" t="s">
        <v>1166</v>
      </c>
      <c r="J4" t="s">
        <v>1167</v>
      </c>
      <c r="K4" t="s">
        <v>1168</v>
      </c>
      <c r="L4" t="s">
        <v>1169</v>
      </c>
      <c r="M4" t="s">
        <v>1170</v>
      </c>
    </row>
    <row r="5" spans="1:13" x14ac:dyDescent="0.3">
      <c r="A5" t="s">
        <v>1171</v>
      </c>
      <c r="C5" t="s">
        <v>1172</v>
      </c>
      <c r="D5">
        <v>227454</v>
      </c>
      <c r="E5">
        <v>431000</v>
      </c>
      <c r="F5">
        <v>117400</v>
      </c>
      <c r="G5">
        <v>38039</v>
      </c>
      <c r="I5" t="s">
        <v>1173</v>
      </c>
      <c r="J5" t="s">
        <v>1174</v>
      </c>
      <c r="K5" t="s">
        <v>1175</v>
      </c>
      <c r="L5" t="s">
        <v>1176</v>
      </c>
      <c r="M5" t="s">
        <v>1177</v>
      </c>
    </row>
    <row r="6" spans="1:13" x14ac:dyDescent="0.3">
      <c r="A6" t="s">
        <v>1178</v>
      </c>
      <c r="C6" t="s">
        <v>1179</v>
      </c>
      <c r="D6">
        <v>3413537</v>
      </c>
      <c r="E6">
        <v>3200000</v>
      </c>
      <c r="F6">
        <v>2800000</v>
      </c>
      <c r="G6">
        <v>499721</v>
      </c>
      <c r="I6" t="s">
        <v>1180</v>
      </c>
      <c r="J6" t="s">
        <v>1181</v>
      </c>
      <c r="K6" t="s">
        <v>1182</v>
      </c>
      <c r="L6" t="s">
        <v>1183</v>
      </c>
      <c r="M6" t="s">
        <v>1184</v>
      </c>
    </row>
    <row r="7" spans="1:13" x14ac:dyDescent="0.3">
      <c r="A7" t="s">
        <v>1185</v>
      </c>
      <c r="C7" t="s">
        <v>1186</v>
      </c>
      <c r="D7">
        <v>19819284</v>
      </c>
      <c r="E7">
        <v>15000000</v>
      </c>
      <c r="F7">
        <v>8000000</v>
      </c>
      <c r="G7">
        <v>2483069</v>
      </c>
      <c r="I7" t="s">
        <v>1187</v>
      </c>
      <c r="J7" t="s">
        <v>1188</v>
      </c>
      <c r="K7" t="s">
        <v>1189</v>
      </c>
      <c r="L7" t="s">
        <v>1190</v>
      </c>
      <c r="M7" t="s">
        <v>1191</v>
      </c>
    </row>
    <row r="8" spans="1:13" x14ac:dyDescent="0.3">
      <c r="A8" t="s">
        <v>1192</v>
      </c>
      <c r="C8" t="s">
        <v>1193</v>
      </c>
      <c r="D8">
        <v>850636</v>
      </c>
      <c r="E8">
        <v>1300000</v>
      </c>
      <c r="F8">
        <v>1200000</v>
      </c>
      <c r="G8">
        <v>182394</v>
      </c>
      <c r="I8" t="s">
        <v>1194</v>
      </c>
      <c r="J8" t="s">
        <v>1195</v>
      </c>
      <c r="K8" t="s">
        <v>1196</v>
      </c>
      <c r="L8" t="s">
        <v>1197</v>
      </c>
      <c r="M8" t="s">
        <v>1198</v>
      </c>
    </row>
    <row r="9" spans="1:13" x14ac:dyDescent="0.3">
      <c r="A9" t="s">
        <v>1199</v>
      </c>
      <c r="C9" t="s">
        <v>873</v>
      </c>
      <c r="D9">
        <v>1143593</v>
      </c>
      <c r="E9">
        <v>1200000</v>
      </c>
      <c r="F9">
        <v>1200000</v>
      </c>
      <c r="G9">
        <v>105026</v>
      </c>
      <c r="I9" t="s">
        <v>1200</v>
      </c>
      <c r="J9" t="s">
        <v>1201</v>
      </c>
      <c r="K9" t="s">
        <v>1202</v>
      </c>
      <c r="L9" t="s">
        <v>1203</v>
      </c>
      <c r="M9" t="s">
        <v>1204</v>
      </c>
    </row>
    <row r="10" spans="1:13" x14ac:dyDescent="0.3">
      <c r="A10" t="s">
        <v>1205</v>
      </c>
      <c r="C10" t="s">
        <v>751</v>
      </c>
      <c r="D10">
        <v>211790</v>
      </c>
      <c r="E10">
        <v>287000</v>
      </c>
      <c r="F10">
        <v>220100</v>
      </c>
      <c r="G10">
        <v>42390</v>
      </c>
      <c r="I10" t="s">
        <v>1206</v>
      </c>
      <c r="J10" t="s">
        <v>1207</v>
      </c>
      <c r="K10" t="s">
        <v>1208</v>
      </c>
      <c r="L10" t="s">
        <v>1209</v>
      </c>
      <c r="M10" t="s">
        <v>1210</v>
      </c>
    </row>
    <row r="11" spans="1:13" x14ac:dyDescent="0.3">
      <c r="A11" t="s">
        <v>1211</v>
      </c>
      <c r="C11" t="s">
        <v>1212</v>
      </c>
      <c r="D11">
        <v>41636124</v>
      </c>
      <c r="E11">
        <v>60000000</v>
      </c>
      <c r="F11">
        <v>18800000</v>
      </c>
      <c r="G11">
        <v>3415557</v>
      </c>
      <c r="I11" t="s">
        <v>1213</v>
      </c>
      <c r="J11" t="s">
        <v>1214</v>
      </c>
      <c r="K11" t="s">
        <v>1215</v>
      </c>
      <c r="L11" t="s">
        <v>1216</v>
      </c>
      <c r="M11" t="s">
        <v>1217</v>
      </c>
    </row>
    <row r="12" spans="1:13" x14ac:dyDescent="0.3">
      <c r="A12" t="s">
        <v>1218</v>
      </c>
      <c r="C12" t="s">
        <v>1143</v>
      </c>
      <c r="D12">
        <v>2128517</v>
      </c>
      <c r="E12">
        <v>1100000</v>
      </c>
      <c r="F12">
        <v>2600000</v>
      </c>
      <c r="G12">
        <v>235780</v>
      </c>
      <c r="I12" t="s">
        <v>1219</v>
      </c>
      <c r="J12" t="s">
        <v>1220</v>
      </c>
      <c r="K12" t="s">
        <v>1221</v>
      </c>
      <c r="L12" t="s">
        <v>1222</v>
      </c>
      <c r="M12" t="s">
        <v>1223</v>
      </c>
    </row>
    <row r="13" spans="1:13" x14ac:dyDescent="0.3">
      <c r="A13" t="s">
        <v>1224</v>
      </c>
      <c r="C13" t="s">
        <v>1225</v>
      </c>
      <c r="D13">
        <v>99453</v>
      </c>
      <c r="E13">
        <v>146000</v>
      </c>
      <c r="F13">
        <v>360300</v>
      </c>
      <c r="G13">
        <v>106027</v>
      </c>
      <c r="I13" t="s">
        <v>1226</v>
      </c>
      <c r="J13" t="s">
        <v>1227</v>
      </c>
      <c r="K13" t="s">
        <v>1228</v>
      </c>
      <c r="L13" t="s">
        <v>1229</v>
      </c>
      <c r="M13" t="s">
        <v>1230</v>
      </c>
    </row>
    <row r="14" spans="1:13" x14ac:dyDescent="0.3">
      <c r="A14" t="s">
        <v>1231</v>
      </c>
      <c r="C14" t="s">
        <v>1232</v>
      </c>
      <c r="D14">
        <v>480051</v>
      </c>
      <c r="E14">
        <v>1000000</v>
      </c>
      <c r="F14">
        <v>198300</v>
      </c>
      <c r="G14">
        <v>37100</v>
      </c>
      <c r="I14" t="s">
        <v>1233</v>
      </c>
      <c r="J14" t="s">
        <v>1234</v>
      </c>
      <c r="K14" t="s">
        <v>1235</v>
      </c>
      <c r="L14" t="s">
        <v>1236</v>
      </c>
      <c r="M14" t="s">
        <v>1237</v>
      </c>
    </row>
    <row r="15" spans="1:13" x14ac:dyDescent="0.3">
      <c r="A15" t="s">
        <v>1238</v>
      </c>
      <c r="C15" t="s">
        <v>1239</v>
      </c>
      <c r="D15">
        <v>602672</v>
      </c>
      <c r="E15">
        <v>389000</v>
      </c>
      <c r="F15">
        <v>147100</v>
      </c>
      <c r="G15">
        <v>309202</v>
      </c>
      <c r="I15" t="s">
        <v>1240</v>
      </c>
      <c r="J15" t="s">
        <v>1241</v>
      </c>
      <c r="K15" t="s">
        <v>1242</v>
      </c>
      <c r="L15" t="s">
        <v>1243</v>
      </c>
      <c r="M15" t="s">
        <v>1244</v>
      </c>
    </row>
    <row r="16" spans="1:13" x14ac:dyDescent="0.3">
      <c r="A16" t="s">
        <v>1245</v>
      </c>
      <c r="C16" t="s">
        <v>562</v>
      </c>
      <c r="D16">
        <v>486819</v>
      </c>
      <c r="E16">
        <v>352000</v>
      </c>
      <c r="F16">
        <v>497600</v>
      </c>
      <c r="G16">
        <v>42805</v>
      </c>
      <c r="I16" t="s">
        <v>1246</v>
      </c>
      <c r="J16" t="s">
        <v>1247</v>
      </c>
      <c r="K16" t="s">
        <v>1248</v>
      </c>
      <c r="L16" t="s">
        <v>1249</v>
      </c>
      <c r="M16" t="s">
        <v>1250</v>
      </c>
    </row>
    <row r="17" spans="1:13" x14ac:dyDescent="0.3">
      <c r="A17" t="s">
        <v>1251</v>
      </c>
      <c r="C17" t="s">
        <v>1252</v>
      </c>
      <c r="D17">
        <v>498695</v>
      </c>
      <c r="E17">
        <v>563000</v>
      </c>
      <c r="F17">
        <v>190900</v>
      </c>
      <c r="G17">
        <v>34001</v>
      </c>
      <c r="I17" t="s">
        <v>1253</v>
      </c>
      <c r="J17" t="s">
        <v>1254</v>
      </c>
      <c r="K17" t="s">
        <v>1255</v>
      </c>
      <c r="L17" t="s">
        <v>1256</v>
      </c>
      <c r="M17" t="s">
        <v>1257</v>
      </c>
    </row>
    <row r="18" spans="1:13" x14ac:dyDescent="0.3">
      <c r="A18" t="s">
        <v>1258</v>
      </c>
      <c r="C18" t="s">
        <v>1259</v>
      </c>
      <c r="D18">
        <v>140594</v>
      </c>
      <c r="E18">
        <v>155000</v>
      </c>
      <c r="F18">
        <v>216400</v>
      </c>
      <c r="G18">
        <v>6503</v>
      </c>
      <c r="I18" t="s">
        <v>1260</v>
      </c>
      <c r="J18" t="s">
        <v>1261</v>
      </c>
      <c r="K18" t="s">
        <v>1262</v>
      </c>
      <c r="L18" t="s">
        <v>1263</v>
      </c>
      <c r="M18" t="s">
        <v>1264</v>
      </c>
    </row>
    <row r="19" spans="1:13" x14ac:dyDescent="0.3">
      <c r="A19" t="s">
        <v>1265</v>
      </c>
      <c r="C19" t="s">
        <v>1266</v>
      </c>
      <c r="D19">
        <v>726695</v>
      </c>
      <c r="E19">
        <v>2100000</v>
      </c>
      <c r="F19">
        <v>980400</v>
      </c>
      <c r="G19">
        <v>77139</v>
      </c>
      <c r="I19" t="s">
        <v>1267</v>
      </c>
      <c r="J19" t="s">
        <v>1268</v>
      </c>
      <c r="K19" t="s">
        <v>1269</v>
      </c>
      <c r="L19" t="s">
        <v>1270</v>
      </c>
      <c r="M19" t="s">
        <v>1271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B087-4BE0-4E09-A27D-411AE5600707}">
  <dimension ref="A1:L25"/>
  <sheetViews>
    <sheetView workbookViewId="0">
      <selection activeCell="J21" sqref="J21"/>
    </sheetView>
  </sheetViews>
  <sheetFormatPr defaultRowHeight="14.4" x14ac:dyDescent="0.3"/>
  <cols>
    <col min="1" max="1" width="21.5546875" bestFit="1" customWidth="1"/>
    <col min="4" max="4" width="20" bestFit="1" customWidth="1"/>
    <col min="9" max="9" width="54" bestFit="1" customWidth="1"/>
    <col min="10" max="10" width="45.6640625" bestFit="1" customWidth="1"/>
    <col min="11" max="11" width="37" bestFit="1" customWidth="1"/>
  </cols>
  <sheetData>
    <row r="1" spans="1:12" x14ac:dyDescent="0.3">
      <c r="A1" s="6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 t="s">
        <v>8</v>
      </c>
      <c r="I1" s="6" t="s">
        <v>9</v>
      </c>
      <c r="J1" s="6" t="s">
        <v>10</v>
      </c>
      <c r="K1" s="6" t="s">
        <v>11</v>
      </c>
      <c r="L1" s="6" t="s">
        <v>210</v>
      </c>
    </row>
    <row r="2" spans="1:12" x14ac:dyDescent="0.3">
      <c r="A2" t="s">
        <v>1273</v>
      </c>
      <c r="B2" t="s">
        <v>1274</v>
      </c>
      <c r="C2">
        <v>271679</v>
      </c>
      <c r="D2">
        <v>471000</v>
      </c>
      <c r="E2">
        <v>180800</v>
      </c>
      <c r="F2">
        <v>445716</v>
      </c>
      <c r="H2" t="s">
        <v>1275</v>
      </c>
      <c r="I2" t="s">
        <v>1276</v>
      </c>
      <c r="J2" t="s">
        <v>1277</v>
      </c>
      <c r="K2" t="s">
        <v>1278</v>
      </c>
      <c r="L2" t="s">
        <v>1279</v>
      </c>
    </row>
    <row r="3" spans="1:12" x14ac:dyDescent="0.3">
      <c r="A3" t="s">
        <v>1280</v>
      </c>
      <c r="B3" t="s">
        <v>1281</v>
      </c>
      <c r="C3">
        <v>185437</v>
      </c>
      <c r="D3">
        <v>321000</v>
      </c>
      <c r="E3">
        <v>101000</v>
      </c>
      <c r="F3">
        <v>308749</v>
      </c>
      <c r="H3" t="s">
        <v>1282</v>
      </c>
      <c r="I3" t="s">
        <v>1283</v>
      </c>
      <c r="J3" t="s">
        <v>1284</v>
      </c>
      <c r="K3" t="s">
        <v>1285</v>
      </c>
      <c r="L3" t="s">
        <v>1286</v>
      </c>
    </row>
    <row r="4" spans="1:12" x14ac:dyDescent="0.3">
      <c r="A4" t="s">
        <v>1287</v>
      </c>
      <c r="B4" t="s">
        <v>1288</v>
      </c>
      <c r="C4">
        <v>271679</v>
      </c>
      <c r="D4">
        <v>228000</v>
      </c>
      <c r="E4">
        <v>296800</v>
      </c>
      <c r="F4">
        <v>220254</v>
      </c>
      <c r="H4" t="s">
        <v>1289</v>
      </c>
      <c r="I4" t="s">
        <v>1290</v>
      </c>
      <c r="J4" t="s">
        <v>1291</v>
      </c>
      <c r="K4" t="s">
        <v>1292</v>
      </c>
      <c r="L4" t="s">
        <v>1293</v>
      </c>
    </row>
    <row r="5" spans="1:12" x14ac:dyDescent="0.3">
      <c r="A5" t="s">
        <v>1294</v>
      </c>
      <c r="B5" t="s">
        <v>1295</v>
      </c>
      <c r="C5">
        <v>201570</v>
      </c>
      <c r="D5">
        <v>564000</v>
      </c>
      <c r="E5">
        <v>10200</v>
      </c>
      <c r="F5">
        <v>398762</v>
      </c>
      <c r="H5" t="s">
        <v>1296</v>
      </c>
      <c r="I5" t="s">
        <v>1297</v>
      </c>
      <c r="J5" t="s">
        <v>1298</v>
      </c>
      <c r="K5" t="s">
        <v>1299</v>
      </c>
      <c r="L5" t="s">
        <v>1300</v>
      </c>
    </row>
    <row r="6" spans="1:12" x14ac:dyDescent="0.3">
      <c r="A6" t="s">
        <v>1301</v>
      </c>
      <c r="B6" t="s">
        <v>1302</v>
      </c>
      <c r="C6">
        <v>96220</v>
      </c>
      <c r="D6">
        <v>174000</v>
      </c>
      <c r="E6">
        <v>124800</v>
      </c>
      <c r="F6">
        <v>179548</v>
      </c>
      <c r="H6" t="s">
        <v>1303</v>
      </c>
      <c r="I6" t="s">
        <v>1304</v>
      </c>
      <c r="J6" t="s">
        <v>1305</v>
      </c>
      <c r="K6" t="s">
        <v>1306</v>
      </c>
      <c r="L6" t="s">
        <v>1307</v>
      </c>
    </row>
    <row r="7" spans="1:12" x14ac:dyDescent="0.3">
      <c r="A7" t="s">
        <v>1308</v>
      </c>
      <c r="B7" t="s">
        <v>1309</v>
      </c>
      <c r="C7">
        <v>264867</v>
      </c>
      <c r="D7">
        <v>166000</v>
      </c>
      <c r="E7">
        <v>150700</v>
      </c>
      <c r="F7">
        <v>244947</v>
      </c>
      <c r="H7" t="s">
        <v>1310</v>
      </c>
      <c r="I7" t="s">
        <v>1311</v>
      </c>
      <c r="J7" t="s">
        <v>1312</v>
      </c>
      <c r="K7" t="s">
        <v>1313</v>
      </c>
      <c r="L7" t="s">
        <v>1314</v>
      </c>
    </row>
    <row r="8" spans="1:12" x14ac:dyDescent="0.3">
      <c r="A8" t="s">
        <v>1315</v>
      </c>
      <c r="B8" t="s">
        <v>1316</v>
      </c>
      <c r="C8">
        <v>621588</v>
      </c>
      <c r="D8">
        <v>1000000</v>
      </c>
      <c r="E8">
        <v>468800</v>
      </c>
      <c r="F8">
        <v>583136</v>
      </c>
      <c r="H8" t="s">
        <v>1317</v>
      </c>
      <c r="I8" t="s">
        <v>1318</v>
      </c>
      <c r="J8" t="s">
        <v>1319</v>
      </c>
      <c r="K8" t="s">
        <v>1320</v>
      </c>
      <c r="L8" t="s">
        <v>1321</v>
      </c>
    </row>
    <row r="9" spans="1:12" x14ac:dyDescent="0.3">
      <c r="A9" t="s">
        <v>1322</v>
      </c>
      <c r="B9" t="s">
        <v>1323</v>
      </c>
      <c r="C9">
        <v>294811</v>
      </c>
      <c r="D9">
        <v>255000</v>
      </c>
      <c r="E9">
        <v>161600</v>
      </c>
      <c r="F9">
        <v>245539</v>
      </c>
      <c r="H9" t="s">
        <v>1324</v>
      </c>
      <c r="I9" t="s">
        <v>1325</v>
      </c>
      <c r="J9" t="s">
        <v>1326</v>
      </c>
      <c r="K9" t="s">
        <v>1327</v>
      </c>
      <c r="L9" t="s">
        <v>1328</v>
      </c>
    </row>
    <row r="10" spans="1:12" x14ac:dyDescent="0.3">
      <c r="A10" t="s">
        <v>1329</v>
      </c>
      <c r="B10" t="s">
        <v>1330</v>
      </c>
      <c r="C10">
        <v>1198472</v>
      </c>
      <c r="D10">
        <v>1400000</v>
      </c>
      <c r="E10">
        <v>1700000</v>
      </c>
      <c r="F10">
        <v>1067004</v>
      </c>
      <c r="H10" t="s">
        <v>1331</v>
      </c>
      <c r="I10" t="s">
        <v>1332</v>
      </c>
      <c r="J10" t="s">
        <v>1333</v>
      </c>
      <c r="K10" t="s">
        <v>1334</v>
      </c>
      <c r="L10" t="s">
        <v>1335</v>
      </c>
    </row>
    <row r="11" spans="1:12" x14ac:dyDescent="0.3">
      <c r="A11" t="s">
        <v>1336</v>
      </c>
      <c r="B11" t="s">
        <v>1337</v>
      </c>
      <c r="C11">
        <v>7882781</v>
      </c>
      <c r="D11">
        <v>8700000</v>
      </c>
      <c r="E11">
        <v>2800000</v>
      </c>
      <c r="F11">
        <v>2729467</v>
      </c>
      <c r="H11" t="s">
        <v>1338</v>
      </c>
      <c r="I11" t="s">
        <v>1339</v>
      </c>
      <c r="J11" t="s">
        <v>1340</v>
      </c>
      <c r="K11" t="s">
        <v>1341</v>
      </c>
      <c r="L11" t="s">
        <v>1342</v>
      </c>
    </row>
    <row r="12" spans="1:12" x14ac:dyDescent="0.3">
      <c r="A12" t="s">
        <v>1343</v>
      </c>
      <c r="B12" t="s">
        <v>1344</v>
      </c>
      <c r="C12">
        <v>141047</v>
      </c>
      <c r="D12">
        <v>494000</v>
      </c>
      <c r="E12">
        <v>154400</v>
      </c>
      <c r="F12">
        <v>395683</v>
      </c>
      <c r="H12" t="s">
        <v>1345</v>
      </c>
      <c r="I12" t="s">
        <v>1346</v>
      </c>
      <c r="J12" t="s">
        <v>1347</v>
      </c>
      <c r="K12" t="s">
        <v>1348</v>
      </c>
      <c r="L12" t="s">
        <v>1349</v>
      </c>
    </row>
    <row r="13" spans="1:12" x14ac:dyDescent="0.3">
      <c r="A13" t="s">
        <v>1350</v>
      </c>
      <c r="B13" t="s">
        <v>1351</v>
      </c>
      <c r="C13">
        <v>144643</v>
      </c>
      <c r="D13">
        <v>207000</v>
      </c>
      <c r="E13">
        <v>119900</v>
      </c>
      <c r="F13">
        <v>166753</v>
      </c>
      <c r="H13" t="s">
        <v>1352</v>
      </c>
      <c r="I13" t="s">
        <v>1353</v>
      </c>
      <c r="J13" t="s">
        <v>1354</v>
      </c>
      <c r="K13" t="s">
        <v>1355</v>
      </c>
      <c r="L13" t="s">
        <v>1356</v>
      </c>
    </row>
    <row r="14" spans="1:12" x14ac:dyDescent="0.3">
      <c r="A14" t="s">
        <v>1357</v>
      </c>
      <c r="B14" t="s">
        <v>1358</v>
      </c>
      <c r="C14">
        <v>495859</v>
      </c>
      <c r="D14">
        <v>1100000</v>
      </c>
      <c r="E14">
        <v>1100000</v>
      </c>
      <c r="F14">
        <v>879302</v>
      </c>
      <c r="H14" t="s">
        <v>1359</v>
      </c>
      <c r="I14" t="s">
        <v>1360</v>
      </c>
      <c r="J14" t="s">
        <v>1361</v>
      </c>
      <c r="K14" t="s">
        <v>1362</v>
      </c>
      <c r="L14" t="s">
        <v>1363</v>
      </c>
    </row>
    <row r="15" spans="1:12" x14ac:dyDescent="0.3">
      <c r="A15" t="s">
        <v>1364</v>
      </c>
      <c r="B15" t="s">
        <v>562</v>
      </c>
      <c r="C15">
        <v>89202</v>
      </c>
      <c r="D15">
        <v>79000</v>
      </c>
      <c r="E15">
        <v>95000</v>
      </c>
      <c r="F15">
        <v>142129</v>
      </c>
      <c r="H15" t="s">
        <v>1365</v>
      </c>
      <c r="I15" t="s">
        <v>1366</v>
      </c>
      <c r="J15" t="s">
        <v>1367</v>
      </c>
      <c r="K15" t="s">
        <v>1368</v>
      </c>
      <c r="L15" t="s">
        <v>1369</v>
      </c>
    </row>
    <row r="16" spans="1:12" x14ac:dyDescent="0.3">
      <c r="A16" t="s">
        <v>1370</v>
      </c>
      <c r="B16" t="s">
        <v>1371</v>
      </c>
      <c r="C16">
        <v>83361</v>
      </c>
      <c r="D16">
        <v>142000</v>
      </c>
      <c r="E16">
        <v>52600</v>
      </c>
      <c r="F16">
        <v>137136</v>
      </c>
      <c r="H16" t="s">
        <v>1372</v>
      </c>
      <c r="I16" t="s">
        <v>1373</v>
      </c>
      <c r="J16" t="s">
        <v>1374</v>
      </c>
      <c r="K16" t="s">
        <v>1375</v>
      </c>
      <c r="L16" t="s">
        <v>1376</v>
      </c>
    </row>
    <row r="17" spans="1:12" x14ac:dyDescent="0.3">
      <c r="A17" t="s">
        <v>1377</v>
      </c>
      <c r="B17" t="s">
        <v>1378</v>
      </c>
      <c r="C17">
        <v>200218</v>
      </c>
      <c r="D17">
        <v>740000</v>
      </c>
      <c r="E17">
        <v>132800</v>
      </c>
      <c r="F17">
        <v>488179</v>
      </c>
      <c r="H17" t="s">
        <v>1379</v>
      </c>
      <c r="I17" t="s">
        <v>1380</v>
      </c>
      <c r="J17" t="s">
        <v>1381</v>
      </c>
      <c r="K17" t="s">
        <v>1382</v>
      </c>
      <c r="L17" t="s">
        <v>1383</v>
      </c>
    </row>
    <row r="18" spans="1:12" x14ac:dyDescent="0.3">
      <c r="A18" t="s">
        <v>1384</v>
      </c>
      <c r="B18" t="s">
        <v>1385</v>
      </c>
      <c r="C18">
        <v>34651</v>
      </c>
      <c r="D18">
        <v>65000</v>
      </c>
      <c r="F18">
        <v>122086</v>
      </c>
      <c r="H18" t="s">
        <v>1386</v>
      </c>
      <c r="I18" t="s">
        <v>1387</v>
      </c>
      <c r="K18" t="s">
        <v>1388</v>
      </c>
      <c r="L18" t="s">
        <v>1389</v>
      </c>
    </row>
    <row r="19" spans="1:12" x14ac:dyDescent="0.3">
      <c r="A19" t="s">
        <v>1390</v>
      </c>
      <c r="B19" t="s">
        <v>1391</v>
      </c>
      <c r="C19">
        <v>137533</v>
      </c>
      <c r="D19">
        <v>379000</v>
      </c>
      <c r="E19">
        <v>122600</v>
      </c>
      <c r="F19">
        <v>378640</v>
      </c>
      <c r="H19" t="s">
        <v>1392</v>
      </c>
      <c r="I19" t="s">
        <v>1393</v>
      </c>
      <c r="J19" t="s">
        <v>1394</v>
      </c>
      <c r="K19" t="s">
        <v>1395</v>
      </c>
      <c r="L19" t="s">
        <v>1396</v>
      </c>
    </row>
    <row r="20" spans="1:12" x14ac:dyDescent="0.3">
      <c r="A20" t="s">
        <v>1397</v>
      </c>
      <c r="B20" t="s">
        <v>1398</v>
      </c>
      <c r="C20">
        <v>1385476</v>
      </c>
      <c r="D20">
        <v>3400000</v>
      </c>
      <c r="E20">
        <v>957300</v>
      </c>
      <c r="F20">
        <v>1610214</v>
      </c>
      <c r="H20" t="s">
        <v>1399</v>
      </c>
      <c r="I20" t="s">
        <v>1400</v>
      </c>
      <c r="J20" t="s">
        <v>1401</v>
      </c>
      <c r="K20" t="s">
        <v>1402</v>
      </c>
      <c r="L20" t="s">
        <v>1403</v>
      </c>
    </row>
    <row r="21" spans="1:12" x14ac:dyDescent="0.3">
      <c r="A21" t="s">
        <v>1404</v>
      </c>
      <c r="B21" t="s">
        <v>1405</v>
      </c>
      <c r="C21">
        <v>399691</v>
      </c>
      <c r="D21">
        <v>1200000</v>
      </c>
      <c r="E21">
        <v>58300</v>
      </c>
      <c r="F21">
        <v>1087026</v>
      </c>
      <c r="H21" t="s">
        <v>1406</v>
      </c>
      <c r="I21" t="s">
        <v>1407</v>
      </c>
      <c r="J21" s="7" t="s">
        <v>1439</v>
      </c>
      <c r="K21" t="s">
        <v>1408</v>
      </c>
      <c r="L21" t="s">
        <v>1409</v>
      </c>
    </row>
    <row r="22" spans="1:12" x14ac:dyDescent="0.3">
      <c r="A22" t="s">
        <v>1410</v>
      </c>
      <c r="B22" t="s">
        <v>1411</v>
      </c>
      <c r="C22">
        <v>653121</v>
      </c>
      <c r="D22">
        <v>1600000</v>
      </c>
      <c r="E22">
        <v>446300</v>
      </c>
      <c r="F22">
        <v>1028166</v>
      </c>
      <c r="H22" t="s">
        <v>1412</v>
      </c>
      <c r="I22" t="s">
        <v>1413</v>
      </c>
      <c r="J22" t="s">
        <v>1414</v>
      </c>
      <c r="K22" t="s">
        <v>1415</v>
      </c>
      <c r="L22" t="s">
        <v>1416</v>
      </c>
    </row>
    <row r="23" spans="1:12" x14ac:dyDescent="0.3">
      <c r="A23" t="s">
        <v>1417</v>
      </c>
      <c r="B23" t="s">
        <v>1418</v>
      </c>
      <c r="C23">
        <v>393881</v>
      </c>
      <c r="D23">
        <v>1300000</v>
      </c>
      <c r="E23">
        <v>409200</v>
      </c>
      <c r="F23">
        <v>1046007</v>
      </c>
      <c r="H23" t="s">
        <v>1419</v>
      </c>
      <c r="I23" t="s">
        <v>1420</v>
      </c>
      <c r="J23" t="s">
        <v>1421</v>
      </c>
      <c r="K23" t="s">
        <v>1422</v>
      </c>
      <c r="L23" t="s">
        <v>1423</v>
      </c>
    </row>
    <row r="24" spans="1:12" x14ac:dyDescent="0.3">
      <c r="A24" t="s">
        <v>1424</v>
      </c>
      <c r="B24" t="s">
        <v>1425</v>
      </c>
      <c r="C24">
        <v>1183867</v>
      </c>
      <c r="D24">
        <v>1700000</v>
      </c>
      <c r="E24">
        <v>1400000</v>
      </c>
      <c r="F24">
        <v>908892</v>
      </c>
      <c r="H24" t="s">
        <v>1426</v>
      </c>
      <c r="I24" t="s">
        <v>1427</v>
      </c>
      <c r="J24" t="s">
        <v>1428</v>
      </c>
      <c r="K24" t="s">
        <v>1429</v>
      </c>
      <c r="L24" t="s">
        <v>1430</v>
      </c>
    </row>
    <row r="25" spans="1:12" x14ac:dyDescent="0.3">
      <c r="A25" t="s">
        <v>1431</v>
      </c>
      <c r="B25" t="s">
        <v>1432</v>
      </c>
      <c r="C25">
        <v>422262</v>
      </c>
      <c r="D25">
        <v>880000</v>
      </c>
      <c r="E25">
        <v>97700</v>
      </c>
      <c r="F25">
        <v>1162704</v>
      </c>
      <c r="H25" t="s">
        <v>1433</v>
      </c>
      <c r="I25" t="s">
        <v>1434</v>
      </c>
      <c r="J25" t="s">
        <v>1435</v>
      </c>
      <c r="K25" t="s">
        <v>1436</v>
      </c>
      <c r="L25" t="s">
        <v>1437</v>
      </c>
    </row>
  </sheetData>
  <hyperlinks>
    <hyperlink ref="J21" r:id="rId1" xr:uid="{2842F87F-F54F-4EAF-91E7-9B01AD2CA39D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3C86-871D-41AC-A1F5-CC4B6384F931}">
  <dimension ref="A1:M20"/>
  <sheetViews>
    <sheetView workbookViewId="0">
      <selection activeCell="A2" sqref="A2:G20"/>
    </sheetView>
  </sheetViews>
  <sheetFormatPr defaultRowHeight="14.4" x14ac:dyDescent="0.3"/>
  <cols>
    <col min="3" max="3" width="21" bestFit="1" customWidth="1"/>
    <col min="4" max="4" width="20.33203125" bestFit="1" customWidth="1"/>
    <col min="5" max="5" width="10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1440</v>
      </c>
      <c r="B2" t="s">
        <v>1441</v>
      </c>
      <c r="C2" t="s">
        <v>1442</v>
      </c>
      <c r="D2">
        <v>161981</v>
      </c>
      <c r="E2">
        <v>1300000</v>
      </c>
      <c r="F2">
        <v>2800000</v>
      </c>
      <c r="G2">
        <v>251398</v>
      </c>
      <c r="I2" t="s">
        <v>1443</v>
      </c>
      <c r="J2" t="s">
        <v>1444</v>
      </c>
      <c r="K2" t="s">
        <v>1445</v>
      </c>
      <c r="L2" t="s">
        <v>1446</v>
      </c>
      <c r="M2" t="s">
        <v>1447</v>
      </c>
    </row>
    <row r="3" spans="1:13" x14ac:dyDescent="0.3">
      <c r="A3" t="s">
        <v>1448</v>
      </c>
      <c r="B3" t="s">
        <v>1449</v>
      </c>
      <c r="C3" t="s">
        <v>568</v>
      </c>
      <c r="D3">
        <v>914876</v>
      </c>
      <c r="E3">
        <v>2700000</v>
      </c>
      <c r="F3">
        <v>5400000</v>
      </c>
      <c r="G3">
        <v>1016376</v>
      </c>
      <c r="I3" t="s">
        <v>1450</v>
      </c>
      <c r="J3" t="s">
        <v>1451</v>
      </c>
      <c r="K3" t="s">
        <v>1452</v>
      </c>
      <c r="L3" t="s">
        <v>1453</v>
      </c>
      <c r="M3" t="s">
        <v>1454</v>
      </c>
    </row>
    <row r="4" spans="1:13" x14ac:dyDescent="0.3">
      <c r="A4" t="s">
        <v>1455</v>
      </c>
      <c r="B4" t="s">
        <v>1456</v>
      </c>
      <c r="C4" t="s">
        <v>1457</v>
      </c>
      <c r="D4">
        <v>16757458</v>
      </c>
      <c r="E4">
        <v>17000000</v>
      </c>
      <c r="F4">
        <v>15300000</v>
      </c>
      <c r="G4">
        <v>875561</v>
      </c>
      <c r="I4" t="s">
        <v>1458</v>
      </c>
      <c r="J4" t="s">
        <v>1459</v>
      </c>
      <c r="K4" t="s">
        <v>1460</v>
      </c>
      <c r="L4" t="s">
        <v>1461</v>
      </c>
      <c r="M4" t="s">
        <v>1462</v>
      </c>
    </row>
    <row r="5" spans="1:13" x14ac:dyDescent="0.3">
      <c r="A5" t="s">
        <v>1463</v>
      </c>
      <c r="B5" t="s">
        <v>1464</v>
      </c>
      <c r="C5" t="s">
        <v>1465</v>
      </c>
      <c r="D5">
        <v>125847988</v>
      </c>
      <c r="E5">
        <v>113000000</v>
      </c>
      <c r="F5">
        <v>32800000</v>
      </c>
      <c r="G5">
        <v>48696232</v>
      </c>
      <c r="I5" t="s">
        <v>1466</v>
      </c>
      <c r="J5" t="s">
        <v>1467</v>
      </c>
      <c r="K5" t="s">
        <v>1468</v>
      </c>
      <c r="L5" t="s">
        <v>1469</v>
      </c>
      <c r="M5" t="s">
        <v>1470</v>
      </c>
    </row>
    <row r="6" spans="1:13" x14ac:dyDescent="0.3">
      <c r="A6" t="s">
        <v>1471</v>
      </c>
      <c r="B6" t="s">
        <v>1472</v>
      </c>
      <c r="C6" t="s">
        <v>1473</v>
      </c>
      <c r="D6">
        <v>426664</v>
      </c>
      <c r="E6">
        <v>3400000</v>
      </c>
      <c r="F6">
        <v>7100000</v>
      </c>
      <c r="G6">
        <v>252631</v>
      </c>
      <c r="I6" t="s">
        <v>1474</v>
      </c>
      <c r="J6" t="s">
        <v>1475</v>
      </c>
      <c r="K6" t="s">
        <v>1476</v>
      </c>
      <c r="L6" t="s">
        <v>1477</v>
      </c>
      <c r="M6" t="s">
        <v>1478</v>
      </c>
    </row>
    <row r="7" spans="1:13" x14ac:dyDescent="0.3">
      <c r="A7" t="s">
        <v>1479</v>
      </c>
      <c r="B7" t="s">
        <v>1480</v>
      </c>
      <c r="C7" t="s">
        <v>1481</v>
      </c>
      <c r="D7">
        <v>465871</v>
      </c>
      <c r="E7">
        <v>2500000</v>
      </c>
      <c r="F7">
        <v>6700000</v>
      </c>
      <c r="G7">
        <v>527046</v>
      </c>
      <c r="I7" t="s">
        <v>1482</v>
      </c>
      <c r="J7" t="s">
        <v>1483</v>
      </c>
      <c r="K7" t="s">
        <v>1484</v>
      </c>
      <c r="L7" t="s">
        <v>1485</v>
      </c>
      <c r="M7" t="s">
        <v>1486</v>
      </c>
    </row>
    <row r="8" spans="1:13" x14ac:dyDescent="0.3">
      <c r="A8" t="s">
        <v>1487</v>
      </c>
      <c r="B8" t="s">
        <v>1488</v>
      </c>
      <c r="C8" t="s">
        <v>1489</v>
      </c>
      <c r="D8">
        <v>511589</v>
      </c>
      <c r="E8">
        <v>2200000</v>
      </c>
      <c r="F8">
        <v>4500000</v>
      </c>
      <c r="G8">
        <v>220884</v>
      </c>
      <c r="I8" t="s">
        <v>1490</v>
      </c>
      <c r="J8" t="s">
        <v>1491</v>
      </c>
      <c r="K8" t="s">
        <v>1492</v>
      </c>
      <c r="L8" t="s">
        <v>1493</v>
      </c>
      <c r="M8" t="s">
        <v>1494</v>
      </c>
    </row>
    <row r="9" spans="1:13" x14ac:dyDescent="0.3">
      <c r="A9" t="s">
        <v>1495</v>
      </c>
      <c r="B9" t="s">
        <v>1496</v>
      </c>
      <c r="C9" t="s">
        <v>1497</v>
      </c>
      <c r="D9">
        <v>722787</v>
      </c>
      <c r="E9">
        <v>1900000</v>
      </c>
      <c r="F9">
        <v>3600000</v>
      </c>
      <c r="G9">
        <v>349286</v>
      </c>
      <c r="I9" t="s">
        <v>1498</v>
      </c>
      <c r="J9" t="s">
        <v>1499</v>
      </c>
      <c r="K9" t="s">
        <v>1500</v>
      </c>
      <c r="L9" t="s">
        <v>1501</v>
      </c>
      <c r="M9" t="s">
        <v>1502</v>
      </c>
    </row>
    <row r="10" spans="1:13" x14ac:dyDescent="0.3">
      <c r="A10" t="s">
        <v>1503</v>
      </c>
      <c r="B10" t="s">
        <v>1504</v>
      </c>
      <c r="C10" t="s">
        <v>1505</v>
      </c>
      <c r="D10">
        <v>374767</v>
      </c>
      <c r="E10">
        <v>1100000</v>
      </c>
      <c r="F10">
        <v>2100000</v>
      </c>
      <c r="G10">
        <v>436126</v>
      </c>
      <c r="I10" t="s">
        <v>1506</v>
      </c>
      <c r="J10" t="s">
        <v>1507</v>
      </c>
      <c r="K10" t="s">
        <v>1508</v>
      </c>
      <c r="L10" t="s">
        <v>1509</v>
      </c>
      <c r="M10" t="s">
        <v>1510</v>
      </c>
    </row>
    <row r="11" spans="1:13" x14ac:dyDescent="0.3">
      <c r="A11" t="s">
        <v>1511</v>
      </c>
      <c r="B11" t="s">
        <v>1512</v>
      </c>
      <c r="C11" t="s">
        <v>1513</v>
      </c>
      <c r="D11">
        <v>279102</v>
      </c>
      <c r="E11">
        <v>1600000</v>
      </c>
      <c r="F11">
        <v>2500000</v>
      </c>
      <c r="G11">
        <v>304111</v>
      </c>
      <c r="I11" t="s">
        <v>1514</v>
      </c>
      <c r="J11" t="s">
        <v>1515</v>
      </c>
      <c r="K11" t="s">
        <v>1516</v>
      </c>
      <c r="L11" t="s">
        <v>1517</v>
      </c>
      <c r="M11" t="s">
        <v>1518</v>
      </c>
    </row>
    <row r="12" spans="1:13" x14ac:dyDescent="0.3">
      <c r="A12" t="s">
        <v>1519</v>
      </c>
      <c r="B12" t="s">
        <v>1520</v>
      </c>
      <c r="C12" t="s">
        <v>1521</v>
      </c>
      <c r="D12">
        <v>254247</v>
      </c>
      <c r="E12">
        <v>1900000</v>
      </c>
      <c r="F12">
        <v>4000000</v>
      </c>
      <c r="G12">
        <v>363753</v>
      </c>
      <c r="I12" t="s">
        <v>1522</v>
      </c>
      <c r="J12" t="s">
        <v>1523</v>
      </c>
      <c r="K12" t="s">
        <v>1524</v>
      </c>
      <c r="L12" t="s">
        <v>1525</v>
      </c>
      <c r="M12" t="s">
        <v>1526</v>
      </c>
    </row>
    <row r="13" spans="1:13" x14ac:dyDescent="0.3">
      <c r="A13" t="s">
        <v>1527</v>
      </c>
      <c r="B13" t="s">
        <v>1528</v>
      </c>
      <c r="C13" t="s">
        <v>681</v>
      </c>
      <c r="D13">
        <v>322670</v>
      </c>
      <c r="E13">
        <v>1600000</v>
      </c>
      <c r="F13">
        <v>4200000</v>
      </c>
      <c r="G13">
        <v>298957</v>
      </c>
      <c r="I13" t="s">
        <v>1529</v>
      </c>
      <c r="J13" t="s">
        <v>1530</v>
      </c>
      <c r="K13" t="s">
        <v>1531</v>
      </c>
      <c r="L13" t="s">
        <v>1532</v>
      </c>
      <c r="M13" t="s">
        <v>1533</v>
      </c>
    </row>
    <row r="14" spans="1:13" x14ac:dyDescent="0.3">
      <c r="A14" t="s">
        <v>1534</v>
      </c>
      <c r="B14" t="s">
        <v>1535</v>
      </c>
      <c r="C14" t="s">
        <v>1536</v>
      </c>
      <c r="D14">
        <v>202497</v>
      </c>
      <c r="E14">
        <v>382000</v>
      </c>
      <c r="F14">
        <v>996300</v>
      </c>
      <c r="G14">
        <v>464166</v>
      </c>
      <c r="I14" t="s">
        <v>1537</v>
      </c>
      <c r="J14" t="s">
        <v>1538</v>
      </c>
      <c r="K14" t="s">
        <v>1539</v>
      </c>
      <c r="L14" t="s">
        <v>1540</v>
      </c>
      <c r="M14" t="s">
        <v>1541</v>
      </c>
    </row>
    <row r="15" spans="1:13" x14ac:dyDescent="0.3">
      <c r="A15" t="s">
        <v>1542</v>
      </c>
      <c r="B15" t="s">
        <v>1543</v>
      </c>
      <c r="C15" t="s">
        <v>1544</v>
      </c>
      <c r="D15">
        <v>1820116</v>
      </c>
      <c r="E15">
        <v>4700000</v>
      </c>
      <c r="F15">
        <v>6300000</v>
      </c>
      <c r="G15">
        <v>97489</v>
      </c>
      <c r="I15" t="s">
        <v>1545</v>
      </c>
      <c r="J15" t="s">
        <v>1546</v>
      </c>
      <c r="K15" t="s">
        <v>1547</v>
      </c>
      <c r="L15" t="s">
        <v>1548</v>
      </c>
      <c r="M15" t="s">
        <v>1549</v>
      </c>
    </row>
    <row r="16" spans="1:13" x14ac:dyDescent="0.3">
      <c r="A16" t="s">
        <v>1550</v>
      </c>
      <c r="B16" t="s">
        <v>1551</v>
      </c>
      <c r="C16" t="s">
        <v>1552</v>
      </c>
      <c r="D16">
        <v>153870239</v>
      </c>
      <c r="E16">
        <v>121000000</v>
      </c>
      <c r="F16">
        <v>40100000</v>
      </c>
      <c r="G16">
        <v>50207603</v>
      </c>
      <c r="I16" t="s">
        <v>1553</v>
      </c>
      <c r="J16" t="s">
        <v>1554</v>
      </c>
      <c r="K16" t="s">
        <v>1555</v>
      </c>
      <c r="L16" t="s">
        <v>1556</v>
      </c>
      <c r="M16" t="s">
        <v>1557</v>
      </c>
    </row>
    <row r="17" spans="1:13" x14ac:dyDescent="0.3">
      <c r="A17" t="s">
        <v>1558</v>
      </c>
      <c r="B17" t="s">
        <v>1559</v>
      </c>
      <c r="C17" t="s">
        <v>1560</v>
      </c>
      <c r="D17">
        <v>857666</v>
      </c>
      <c r="E17">
        <v>1700000</v>
      </c>
      <c r="F17">
        <v>11300000</v>
      </c>
      <c r="G17">
        <v>31939</v>
      </c>
      <c r="I17" t="s">
        <v>1561</v>
      </c>
      <c r="J17" t="s">
        <v>1562</v>
      </c>
      <c r="K17" t="s">
        <v>1563</v>
      </c>
      <c r="L17" t="s">
        <v>1564</v>
      </c>
      <c r="M17" t="s">
        <v>1565</v>
      </c>
    </row>
    <row r="18" spans="1:13" x14ac:dyDescent="0.3">
      <c r="A18" t="s">
        <v>1566</v>
      </c>
      <c r="B18" t="s">
        <v>1567</v>
      </c>
      <c r="C18" t="s">
        <v>1568</v>
      </c>
      <c r="D18">
        <v>3548522</v>
      </c>
      <c r="E18">
        <v>5800000</v>
      </c>
      <c r="F18">
        <v>7100000</v>
      </c>
      <c r="G18">
        <v>1181963</v>
      </c>
      <c r="I18" t="s">
        <v>1569</v>
      </c>
      <c r="J18" t="s">
        <v>1570</v>
      </c>
      <c r="K18" t="s">
        <v>1571</v>
      </c>
      <c r="L18" t="s">
        <v>1572</v>
      </c>
      <c r="M18" t="s">
        <v>1573</v>
      </c>
    </row>
    <row r="19" spans="1:13" x14ac:dyDescent="0.3">
      <c r="A19" t="s">
        <v>1574</v>
      </c>
      <c r="B19" t="s">
        <v>1575</v>
      </c>
      <c r="C19" t="s">
        <v>1576</v>
      </c>
      <c r="D19">
        <v>1282719</v>
      </c>
      <c r="E19">
        <v>4600000</v>
      </c>
      <c r="F19">
        <v>5100000</v>
      </c>
      <c r="G19">
        <v>1378162</v>
      </c>
      <c r="I19" t="s">
        <v>1577</v>
      </c>
      <c r="J19" t="s">
        <v>1578</v>
      </c>
      <c r="K19" t="s">
        <v>1579</v>
      </c>
      <c r="L19" t="s">
        <v>1580</v>
      </c>
      <c r="M19" t="s">
        <v>1581</v>
      </c>
    </row>
    <row r="20" spans="1:13" x14ac:dyDescent="0.3">
      <c r="A20" t="s">
        <v>1582</v>
      </c>
      <c r="B20" t="s">
        <v>1583</v>
      </c>
      <c r="C20">
        <v>67900</v>
      </c>
      <c r="D20">
        <v>1627613</v>
      </c>
      <c r="E20">
        <v>2400000</v>
      </c>
      <c r="F20">
        <v>3300000</v>
      </c>
      <c r="G20">
        <v>648661</v>
      </c>
      <c r="I20" t="s">
        <v>1584</v>
      </c>
      <c r="J20" t="s">
        <v>1585</v>
      </c>
      <c r="K20" t="s">
        <v>1586</v>
      </c>
      <c r="L20" t="s">
        <v>1587</v>
      </c>
      <c r="M20" t="s">
        <v>1588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EB31-BB77-4062-AB6D-6D3C5E9440C4}">
  <dimension ref="A1:M19"/>
  <sheetViews>
    <sheetView workbookViewId="0">
      <selection activeCell="A2" sqref="A2:G19"/>
    </sheetView>
  </sheetViews>
  <sheetFormatPr defaultRowHeight="14.4" x14ac:dyDescent="0.3"/>
  <cols>
    <col min="5" max="5" width="20" bestFit="1" customWidth="1"/>
    <col min="10" max="10" width="52.6640625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1590</v>
      </c>
      <c r="C2">
        <v>203000</v>
      </c>
      <c r="D2">
        <v>2121004</v>
      </c>
      <c r="E2">
        <v>10000000</v>
      </c>
      <c r="F2">
        <v>5600000</v>
      </c>
      <c r="G2">
        <v>2251611</v>
      </c>
      <c r="I2" t="s">
        <v>1591</v>
      </c>
      <c r="J2" t="s">
        <v>1592</v>
      </c>
      <c r="K2" t="s">
        <v>1593</v>
      </c>
      <c r="L2" t="s">
        <v>1594</v>
      </c>
      <c r="M2" t="s">
        <v>1595</v>
      </c>
    </row>
    <row r="3" spans="1:13" x14ac:dyDescent="0.3">
      <c r="A3" t="s">
        <v>1596</v>
      </c>
      <c r="C3">
        <v>12900</v>
      </c>
      <c r="D3">
        <v>118946</v>
      </c>
      <c r="E3">
        <v>152000</v>
      </c>
      <c r="F3">
        <v>410000</v>
      </c>
      <c r="G3">
        <v>107160</v>
      </c>
      <c r="I3" t="s">
        <v>1597</v>
      </c>
      <c r="J3" t="s">
        <v>1598</v>
      </c>
      <c r="K3" t="s">
        <v>1599</v>
      </c>
      <c r="L3" t="s">
        <v>1600</v>
      </c>
      <c r="M3" t="s">
        <v>1601</v>
      </c>
    </row>
    <row r="4" spans="1:13" x14ac:dyDescent="0.3">
      <c r="A4" t="s">
        <v>1602</v>
      </c>
      <c r="C4">
        <v>5390</v>
      </c>
      <c r="D4">
        <v>156192</v>
      </c>
      <c r="E4">
        <v>375000</v>
      </c>
      <c r="F4">
        <v>68000</v>
      </c>
      <c r="G4">
        <v>325513</v>
      </c>
      <c r="I4" t="s">
        <v>1603</v>
      </c>
      <c r="J4" t="s">
        <v>1604</v>
      </c>
      <c r="K4" t="s">
        <v>1605</v>
      </c>
      <c r="L4" t="s">
        <v>1606</v>
      </c>
      <c r="M4" t="s">
        <v>1607</v>
      </c>
    </row>
    <row r="5" spans="1:13" x14ac:dyDescent="0.3">
      <c r="A5" t="s">
        <v>1608</v>
      </c>
      <c r="C5">
        <v>2640</v>
      </c>
      <c r="D5">
        <v>222290</v>
      </c>
      <c r="E5">
        <v>280000</v>
      </c>
      <c r="F5">
        <v>221200</v>
      </c>
      <c r="G5">
        <v>205223</v>
      </c>
      <c r="I5" t="s">
        <v>1609</v>
      </c>
      <c r="J5" t="s">
        <v>1610</v>
      </c>
      <c r="K5" t="s">
        <v>1611</v>
      </c>
      <c r="L5" t="s">
        <v>1612</v>
      </c>
      <c r="M5" t="s">
        <v>1613</v>
      </c>
    </row>
    <row r="6" spans="1:13" x14ac:dyDescent="0.3">
      <c r="A6" t="s">
        <v>1614</v>
      </c>
      <c r="C6">
        <v>70500</v>
      </c>
      <c r="D6">
        <v>595207</v>
      </c>
      <c r="E6">
        <v>906000</v>
      </c>
      <c r="F6">
        <v>348600</v>
      </c>
      <c r="G6">
        <v>670783</v>
      </c>
      <c r="I6" t="s">
        <v>1615</v>
      </c>
      <c r="J6" t="s">
        <v>1616</v>
      </c>
      <c r="K6" t="s">
        <v>1617</v>
      </c>
      <c r="L6" t="s">
        <v>1618</v>
      </c>
      <c r="M6" t="s">
        <v>1619</v>
      </c>
    </row>
    <row r="7" spans="1:13" x14ac:dyDescent="0.3">
      <c r="A7" t="s">
        <v>1620</v>
      </c>
      <c r="C7">
        <v>13700</v>
      </c>
      <c r="D7">
        <v>116836</v>
      </c>
      <c r="E7">
        <v>116000</v>
      </c>
      <c r="F7">
        <v>210500</v>
      </c>
      <c r="G7">
        <v>96720</v>
      </c>
      <c r="I7" t="s">
        <v>1621</v>
      </c>
      <c r="J7" t="s">
        <v>1622</v>
      </c>
      <c r="K7" t="s">
        <v>1623</v>
      </c>
      <c r="L7" t="s">
        <v>1624</v>
      </c>
      <c r="M7" t="s">
        <v>1625</v>
      </c>
    </row>
    <row r="8" spans="1:13" x14ac:dyDescent="0.3">
      <c r="A8" t="s">
        <v>1626</v>
      </c>
      <c r="C8">
        <v>69000</v>
      </c>
      <c r="D8">
        <v>714340</v>
      </c>
      <c r="E8">
        <v>1400000</v>
      </c>
      <c r="F8">
        <v>1900000</v>
      </c>
      <c r="G8">
        <v>914188</v>
      </c>
      <c r="I8" t="s">
        <v>1627</v>
      </c>
      <c r="J8" t="s">
        <v>1628</v>
      </c>
      <c r="K8" t="s">
        <v>1629</v>
      </c>
      <c r="L8" t="s">
        <v>1630</v>
      </c>
      <c r="M8" t="s">
        <v>1631</v>
      </c>
    </row>
    <row r="9" spans="1:13" x14ac:dyDescent="0.3">
      <c r="A9" t="s">
        <v>1632</v>
      </c>
      <c r="C9">
        <v>21900</v>
      </c>
      <c r="D9">
        <v>378658</v>
      </c>
      <c r="E9">
        <v>466000</v>
      </c>
      <c r="F9">
        <v>342000</v>
      </c>
      <c r="G9">
        <v>412040</v>
      </c>
      <c r="I9" t="s">
        <v>1633</v>
      </c>
      <c r="J9" t="s">
        <v>1634</v>
      </c>
      <c r="K9" t="s">
        <v>1635</v>
      </c>
      <c r="L9" t="s">
        <v>1636</v>
      </c>
      <c r="M9" t="s">
        <v>1637</v>
      </c>
    </row>
    <row r="10" spans="1:13" x14ac:dyDescent="0.3">
      <c r="A10" t="s">
        <v>1638</v>
      </c>
      <c r="C10">
        <v>119000</v>
      </c>
      <c r="D10">
        <v>585548</v>
      </c>
      <c r="E10">
        <v>834000</v>
      </c>
      <c r="F10">
        <v>861900</v>
      </c>
      <c r="G10">
        <v>559441</v>
      </c>
      <c r="I10" t="s">
        <v>1639</v>
      </c>
      <c r="J10" t="s">
        <v>1640</v>
      </c>
      <c r="K10" t="s">
        <v>1641</v>
      </c>
      <c r="L10" t="s">
        <v>1642</v>
      </c>
      <c r="M10" t="s">
        <v>1643</v>
      </c>
    </row>
    <row r="11" spans="1:13" x14ac:dyDescent="0.3">
      <c r="A11" t="s">
        <v>1644</v>
      </c>
      <c r="C11">
        <v>663000</v>
      </c>
      <c r="D11">
        <v>3330092</v>
      </c>
      <c r="E11">
        <v>8000000</v>
      </c>
      <c r="F11">
        <v>3400000</v>
      </c>
      <c r="G11">
        <v>4353343</v>
      </c>
      <c r="I11" t="s">
        <v>1645</v>
      </c>
      <c r="J11" t="s">
        <v>1646</v>
      </c>
      <c r="K11" t="s">
        <v>1647</v>
      </c>
      <c r="L11" t="s">
        <v>1648</v>
      </c>
      <c r="M11" t="s">
        <v>1649</v>
      </c>
    </row>
    <row r="12" spans="1:13" x14ac:dyDescent="0.3">
      <c r="A12" t="s">
        <v>1650</v>
      </c>
      <c r="C12">
        <v>174000</v>
      </c>
      <c r="D12">
        <v>2394763</v>
      </c>
      <c r="E12">
        <v>4700000</v>
      </c>
      <c r="F12">
        <v>1700000</v>
      </c>
      <c r="G12">
        <v>2339134</v>
      </c>
      <c r="I12" t="s">
        <v>1651</v>
      </c>
      <c r="J12" t="s">
        <v>1652</v>
      </c>
      <c r="K12" t="s">
        <v>1653</v>
      </c>
      <c r="L12" t="s">
        <v>1654</v>
      </c>
      <c r="M12" t="s">
        <v>1655</v>
      </c>
    </row>
    <row r="13" spans="1:13" x14ac:dyDescent="0.3">
      <c r="A13" t="s">
        <v>1656</v>
      </c>
      <c r="C13">
        <v>7390000</v>
      </c>
      <c r="D13">
        <v>64998612</v>
      </c>
      <c r="E13">
        <v>51000000</v>
      </c>
      <c r="F13">
        <v>41400000</v>
      </c>
      <c r="G13">
        <v>15134555</v>
      </c>
      <c r="I13" t="s">
        <v>1657</v>
      </c>
      <c r="J13" t="s">
        <v>1658</v>
      </c>
      <c r="K13" t="s">
        <v>1659</v>
      </c>
      <c r="L13" t="s">
        <v>1660</v>
      </c>
      <c r="M13" t="s">
        <v>1661</v>
      </c>
    </row>
    <row r="14" spans="1:13" x14ac:dyDescent="0.3">
      <c r="A14" t="s">
        <v>1662</v>
      </c>
      <c r="C14">
        <v>100000</v>
      </c>
      <c r="D14">
        <v>416360</v>
      </c>
      <c r="E14">
        <v>672000</v>
      </c>
      <c r="F14">
        <v>1500000</v>
      </c>
      <c r="G14">
        <v>378842</v>
      </c>
      <c r="I14" t="s">
        <v>1663</v>
      </c>
      <c r="J14" t="s">
        <v>1664</v>
      </c>
      <c r="K14" t="s">
        <v>1665</v>
      </c>
      <c r="L14" t="s">
        <v>1666</v>
      </c>
      <c r="M14" t="s">
        <v>1667</v>
      </c>
    </row>
    <row r="15" spans="1:13" x14ac:dyDescent="0.3">
      <c r="A15" t="s">
        <v>1668</v>
      </c>
      <c r="C15">
        <v>40800</v>
      </c>
      <c r="D15">
        <v>231201</v>
      </c>
      <c r="E15">
        <v>246000</v>
      </c>
      <c r="F15">
        <v>388300</v>
      </c>
      <c r="G15">
        <v>215029</v>
      </c>
      <c r="I15" t="s">
        <v>1669</v>
      </c>
      <c r="J15" t="s">
        <v>1670</v>
      </c>
      <c r="K15" t="s">
        <v>1671</v>
      </c>
      <c r="L15" t="s">
        <v>1672</v>
      </c>
      <c r="M15" t="s">
        <v>1673</v>
      </c>
    </row>
    <row r="16" spans="1:13" x14ac:dyDescent="0.3">
      <c r="A16" t="s">
        <v>1674</v>
      </c>
      <c r="C16">
        <v>20900</v>
      </c>
      <c r="D16">
        <v>348109</v>
      </c>
      <c r="E16">
        <v>8800</v>
      </c>
      <c r="F16">
        <v>492400</v>
      </c>
      <c r="G16">
        <v>150876</v>
      </c>
      <c r="I16" t="s">
        <v>1675</v>
      </c>
      <c r="J16" t="s">
        <v>1676</v>
      </c>
      <c r="K16" t="s">
        <v>1677</v>
      </c>
      <c r="L16" t="s">
        <v>1678</v>
      </c>
      <c r="M16" t="s">
        <v>1679</v>
      </c>
    </row>
    <row r="17" spans="1:13" x14ac:dyDescent="0.3">
      <c r="A17" t="s">
        <v>1680</v>
      </c>
      <c r="C17">
        <v>10300</v>
      </c>
      <c r="D17">
        <v>171980</v>
      </c>
      <c r="E17">
        <v>312000</v>
      </c>
      <c r="F17">
        <v>305400</v>
      </c>
      <c r="G17">
        <v>280093</v>
      </c>
      <c r="I17" t="s">
        <v>1681</v>
      </c>
      <c r="J17" t="s">
        <v>1682</v>
      </c>
      <c r="K17" t="s">
        <v>1683</v>
      </c>
      <c r="L17" t="s">
        <v>1684</v>
      </c>
      <c r="M17" t="s">
        <v>1685</v>
      </c>
    </row>
    <row r="18" spans="1:13" x14ac:dyDescent="0.3">
      <c r="A18" t="s">
        <v>1686</v>
      </c>
      <c r="C18">
        <v>39100</v>
      </c>
      <c r="D18">
        <v>459831</v>
      </c>
      <c r="E18">
        <v>675000</v>
      </c>
      <c r="F18">
        <v>682100</v>
      </c>
      <c r="G18">
        <v>469600</v>
      </c>
      <c r="I18" t="s">
        <v>1687</v>
      </c>
      <c r="J18" t="s">
        <v>1688</v>
      </c>
      <c r="K18" t="s">
        <v>1689</v>
      </c>
      <c r="L18" t="s">
        <v>1690</v>
      </c>
      <c r="M18" t="s">
        <v>1691</v>
      </c>
    </row>
    <row r="19" spans="1:13" x14ac:dyDescent="0.3">
      <c r="A19" t="s">
        <v>1692</v>
      </c>
      <c r="C19">
        <v>34000</v>
      </c>
      <c r="D19">
        <v>419993</v>
      </c>
      <c r="E19">
        <v>446000</v>
      </c>
      <c r="F19">
        <v>623900</v>
      </c>
      <c r="G19">
        <v>527963</v>
      </c>
      <c r="I19" t="s">
        <v>1693</v>
      </c>
      <c r="J19" s="7" t="s">
        <v>1694</v>
      </c>
      <c r="K19" t="s">
        <v>1695</v>
      </c>
      <c r="L19" t="s">
        <v>1696</v>
      </c>
      <c r="M19" t="s">
        <v>1697</v>
      </c>
    </row>
  </sheetData>
  <hyperlinks>
    <hyperlink ref="J19" r:id="rId1" xr:uid="{B1B59644-BD14-472F-B4C6-ED1B6CECBC85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BA57-44C8-40C1-A615-FE8F04E880BA}">
  <dimension ref="A1:L21"/>
  <sheetViews>
    <sheetView workbookViewId="0">
      <selection activeCell="F2" sqref="A2:F21"/>
    </sheetView>
  </sheetViews>
  <sheetFormatPr defaultRowHeight="14.4" x14ac:dyDescent="0.3"/>
  <cols>
    <col min="10" max="10" width="47.5546875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210</v>
      </c>
    </row>
    <row r="2" spans="1:12" x14ac:dyDescent="0.3">
      <c r="A2" t="s">
        <v>1699</v>
      </c>
      <c r="B2" t="s">
        <v>1700</v>
      </c>
      <c r="C2">
        <v>28884375</v>
      </c>
      <c r="D2">
        <v>42000000</v>
      </c>
      <c r="E2">
        <v>6800000</v>
      </c>
      <c r="F2">
        <v>22270616</v>
      </c>
      <c r="H2" t="s">
        <v>1701</v>
      </c>
      <c r="I2" t="s">
        <v>1702</v>
      </c>
      <c r="J2" t="s">
        <v>1703</v>
      </c>
      <c r="K2" t="s">
        <v>1704</v>
      </c>
      <c r="L2" t="s">
        <v>1705</v>
      </c>
    </row>
    <row r="3" spans="1:12" x14ac:dyDescent="0.3">
      <c r="A3" t="s">
        <v>1706</v>
      </c>
      <c r="B3" t="s">
        <v>1707</v>
      </c>
      <c r="C3">
        <v>3865831</v>
      </c>
      <c r="D3">
        <v>5700000</v>
      </c>
      <c r="E3">
        <v>3500000</v>
      </c>
      <c r="F3">
        <v>2395426</v>
      </c>
      <c r="H3" t="s">
        <v>1708</v>
      </c>
      <c r="I3" t="s">
        <v>1709</v>
      </c>
      <c r="J3" t="s">
        <v>1710</v>
      </c>
      <c r="K3" t="s">
        <v>1711</v>
      </c>
      <c r="L3" t="s">
        <v>1712</v>
      </c>
    </row>
    <row r="4" spans="1:12" x14ac:dyDescent="0.3">
      <c r="A4" t="s">
        <v>1713</v>
      </c>
      <c r="B4" t="s">
        <v>813</v>
      </c>
      <c r="C4">
        <v>907375</v>
      </c>
      <c r="D4">
        <v>760300</v>
      </c>
      <c r="E4">
        <v>1300000</v>
      </c>
      <c r="F4">
        <v>705453</v>
      </c>
      <c r="H4" t="s">
        <v>1714</v>
      </c>
      <c r="I4" t="s">
        <v>1715</v>
      </c>
      <c r="J4" t="s">
        <v>1716</v>
      </c>
      <c r="K4" t="s">
        <v>1717</v>
      </c>
      <c r="L4" t="s">
        <v>1718</v>
      </c>
    </row>
    <row r="5" spans="1:12" x14ac:dyDescent="0.3">
      <c r="A5" t="s">
        <v>1719</v>
      </c>
      <c r="B5" t="s">
        <v>1720</v>
      </c>
      <c r="C5">
        <v>643169</v>
      </c>
      <c r="D5">
        <v>980000</v>
      </c>
      <c r="E5">
        <v>1900000</v>
      </c>
      <c r="F5">
        <v>363070</v>
      </c>
      <c r="H5" t="s">
        <v>1721</v>
      </c>
      <c r="I5" t="s">
        <v>1722</v>
      </c>
      <c r="J5" t="s">
        <v>1723</v>
      </c>
      <c r="K5" t="s">
        <v>1724</v>
      </c>
      <c r="L5" t="s">
        <v>1725</v>
      </c>
    </row>
    <row r="6" spans="1:12" x14ac:dyDescent="0.3">
      <c r="A6" t="s">
        <v>1726</v>
      </c>
      <c r="B6" t="s">
        <v>1727</v>
      </c>
      <c r="C6">
        <v>2160212</v>
      </c>
      <c r="D6">
        <v>2000000</v>
      </c>
      <c r="E6">
        <v>3000000</v>
      </c>
      <c r="F6">
        <v>1007142</v>
      </c>
      <c r="H6" t="s">
        <v>1728</v>
      </c>
      <c r="I6" t="s">
        <v>1729</v>
      </c>
      <c r="J6" t="s">
        <v>1730</v>
      </c>
      <c r="K6" t="s">
        <v>1731</v>
      </c>
      <c r="L6" t="s">
        <v>1732</v>
      </c>
    </row>
    <row r="7" spans="1:12" x14ac:dyDescent="0.3">
      <c r="A7" t="s">
        <v>1733</v>
      </c>
      <c r="B7" t="s">
        <v>1734</v>
      </c>
      <c r="C7">
        <v>691237</v>
      </c>
      <c r="D7">
        <v>840000</v>
      </c>
      <c r="E7">
        <v>773900</v>
      </c>
      <c r="F7">
        <v>819707</v>
      </c>
      <c r="H7" t="s">
        <v>1735</v>
      </c>
      <c r="I7" t="s">
        <v>1736</v>
      </c>
      <c r="J7" t="s">
        <v>1737</v>
      </c>
      <c r="K7" t="s">
        <v>1738</v>
      </c>
      <c r="L7" t="s">
        <v>1739</v>
      </c>
    </row>
    <row r="8" spans="1:12" x14ac:dyDescent="0.3">
      <c r="A8" t="s">
        <v>1740</v>
      </c>
      <c r="B8" t="s">
        <v>1741</v>
      </c>
      <c r="C8">
        <v>41705826</v>
      </c>
      <c r="D8">
        <v>54000000</v>
      </c>
      <c r="E8">
        <v>15500000</v>
      </c>
      <c r="F8">
        <v>25517126</v>
      </c>
      <c r="H8" t="s">
        <v>1742</v>
      </c>
      <c r="I8" t="s">
        <v>1743</v>
      </c>
      <c r="J8" t="s">
        <v>1744</v>
      </c>
      <c r="K8" t="s">
        <v>1745</v>
      </c>
      <c r="L8" t="s">
        <v>1746</v>
      </c>
    </row>
    <row r="9" spans="1:12" x14ac:dyDescent="0.3">
      <c r="A9" t="s">
        <v>1747</v>
      </c>
      <c r="B9" t="s">
        <v>1748</v>
      </c>
      <c r="C9">
        <v>1904736</v>
      </c>
      <c r="D9">
        <v>1800000</v>
      </c>
      <c r="E9">
        <v>931100</v>
      </c>
      <c r="F9">
        <v>1459444</v>
      </c>
      <c r="H9" t="s">
        <v>1749</v>
      </c>
      <c r="I9" t="s">
        <v>1750</v>
      </c>
      <c r="J9" t="s">
        <v>1751</v>
      </c>
      <c r="K9" t="s">
        <v>1752</v>
      </c>
      <c r="L9" t="s">
        <v>1753</v>
      </c>
    </row>
    <row r="10" spans="1:12" x14ac:dyDescent="0.3">
      <c r="A10" t="s">
        <v>1754</v>
      </c>
      <c r="B10" t="s">
        <v>1755</v>
      </c>
      <c r="C10">
        <v>3114580</v>
      </c>
      <c r="D10">
        <v>4600000</v>
      </c>
      <c r="E10">
        <v>2300000</v>
      </c>
      <c r="F10">
        <v>3050676</v>
      </c>
      <c r="H10" t="s">
        <v>1756</v>
      </c>
      <c r="I10" t="s">
        <v>1757</v>
      </c>
      <c r="J10" t="s">
        <v>1758</v>
      </c>
      <c r="K10" t="s">
        <v>1759</v>
      </c>
      <c r="L10" t="s">
        <v>1760</v>
      </c>
    </row>
    <row r="11" spans="1:12" x14ac:dyDescent="0.3">
      <c r="A11" t="s">
        <v>1761</v>
      </c>
      <c r="B11" t="s">
        <v>1088</v>
      </c>
      <c r="C11">
        <v>1125872</v>
      </c>
      <c r="D11">
        <v>1300000</v>
      </c>
      <c r="E11">
        <v>1000000</v>
      </c>
      <c r="F11">
        <v>770430</v>
      </c>
      <c r="H11" t="s">
        <v>1762</v>
      </c>
      <c r="I11" t="s">
        <v>1763</v>
      </c>
      <c r="J11" t="s">
        <v>1764</v>
      </c>
      <c r="K11" t="s">
        <v>1765</v>
      </c>
      <c r="L11" t="s">
        <v>1766</v>
      </c>
    </row>
    <row r="12" spans="1:12" x14ac:dyDescent="0.3">
      <c r="A12" t="s">
        <v>1767</v>
      </c>
      <c r="B12" t="s">
        <v>1768</v>
      </c>
      <c r="C12">
        <v>44852693</v>
      </c>
      <c r="D12">
        <v>47000000</v>
      </c>
      <c r="E12">
        <v>18900000</v>
      </c>
      <c r="F12">
        <v>24374311</v>
      </c>
      <c r="H12" t="s">
        <v>1769</v>
      </c>
      <c r="I12" t="s">
        <v>1770</v>
      </c>
      <c r="J12" t="s">
        <v>1771</v>
      </c>
      <c r="K12" t="s">
        <v>1772</v>
      </c>
      <c r="L12" t="s">
        <v>1773</v>
      </c>
    </row>
    <row r="13" spans="1:12" x14ac:dyDescent="0.3">
      <c r="A13" t="s">
        <v>1774</v>
      </c>
      <c r="B13" t="s">
        <v>1775</v>
      </c>
      <c r="C13">
        <v>421565</v>
      </c>
      <c r="D13">
        <v>404000</v>
      </c>
      <c r="E13">
        <v>559100</v>
      </c>
      <c r="F13">
        <v>221695</v>
      </c>
      <c r="H13" t="s">
        <v>1776</v>
      </c>
      <c r="I13" t="s">
        <v>1777</v>
      </c>
      <c r="J13" t="s">
        <v>1778</v>
      </c>
      <c r="K13" t="s">
        <v>1779</v>
      </c>
      <c r="L13" t="s">
        <v>1780</v>
      </c>
    </row>
    <row r="14" spans="1:12" x14ac:dyDescent="0.3">
      <c r="A14" t="s">
        <v>1781</v>
      </c>
      <c r="B14" t="s">
        <v>1782</v>
      </c>
      <c r="C14">
        <v>51681329</v>
      </c>
      <c r="D14">
        <v>50000000</v>
      </c>
      <c r="E14">
        <v>23800000</v>
      </c>
      <c r="F14">
        <v>17546044</v>
      </c>
      <c r="H14" t="s">
        <v>1783</v>
      </c>
      <c r="I14" t="s">
        <v>1784</v>
      </c>
      <c r="J14" t="s">
        <v>1785</v>
      </c>
      <c r="K14" t="s">
        <v>1786</v>
      </c>
      <c r="L14" t="s">
        <v>1787</v>
      </c>
    </row>
    <row r="15" spans="1:12" x14ac:dyDescent="0.3">
      <c r="A15" t="s">
        <v>1788</v>
      </c>
      <c r="B15" t="s">
        <v>1789</v>
      </c>
      <c r="C15">
        <v>63404537</v>
      </c>
      <c r="D15">
        <v>83000000</v>
      </c>
      <c r="E15">
        <v>24800000</v>
      </c>
      <c r="F15">
        <v>37721553</v>
      </c>
      <c r="H15" t="s">
        <v>1790</v>
      </c>
      <c r="I15" t="s">
        <v>1791</v>
      </c>
      <c r="J15" t="s">
        <v>1792</v>
      </c>
      <c r="K15" t="s">
        <v>1793</v>
      </c>
      <c r="L15" t="s">
        <v>1794</v>
      </c>
    </row>
    <row r="16" spans="1:12" x14ac:dyDescent="0.3">
      <c r="A16" t="s">
        <v>1795</v>
      </c>
      <c r="B16" t="s">
        <v>1796</v>
      </c>
      <c r="C16">
        <v>2779126</v>
      </c>
      <c r="D16">
        <v>4200000</v>
      </c>
      <c r="E16">
        <v>3400000</v>
      </c>
      <c r="F16">
        <v>2757413</v>
      </c>
      <c r="H16" t="s">
        <v>1797</v>
      </c>
      <c r="I16" t="s">
        <v>1798</v>
      </c>
      <c r="J16" t="s">
        <v>1799</v>
      </c>
      <c r="K16" t="s">
        <v>1800</v>
      </c>
      <c r="L16" t="s">
        <v>1801</v>
      </c>
    </row>
    <row r="17" spans="1:12" x14ac:dyDescent="0.3">
      <c r="A17" t="s">
        <v>1802</v>
      </c>
      <c r="B17" t="s">
        <v>492</v>
      </c>
      <c r="C17">
        <v>1080469</v>
      </c>
      <c r="D17">
        <v>966000</v>
      </c>
      <c r="E17">
        <v>1200000</v>
      </c>
      <c r="F17">
        <v>662354</v>
      </c>
      <c r="H17" t="s">
        <v>1803</v>
      </c>
      <c r="I17" t="s">
        <v>1804</v>
      </c>
      <c r="J17" t="s">
        <v>1805</v>
      </c>
      <c r="K17" t="s">
        <v>1806</v>
      </c>
      <c r="L17" t="s">
        <v>1807</v>
      </c>
    </row>
    <row r="18" spans="1:12" x14ac:dyDescent="0.3">
      <c r="A18" t="s">
        <v>1808</v>
      </c>
      <c r="B18" t="s">
        <v>1809</v>
      </c>
      <c r="C18">
        <v>738470</v>
      </c>
      <c r="D18">
        <v>1100000</v>
      </c>
      <c r="E18">
        <v>1800000</v>
      </c>
      <c r="F18">
        <v>576931</v>
      </c>
      <c r="H18" t="s">
        <v>1810</v>
      </c>
      <c r="I18" t="s">
        <v>1811</v>
      </c>
      <c r="J18" t="s">
        <v>1812</v>
      </c>
      <c r="K18" t="s">
        <v>1813</v>
      </c>
      <c r="L18" t="s">
        <v>1814</v>
      </c>
    </row>
    <row r="19" spans="1:12" x14ac:dyDescent="0.3">
      <c r="A19" t="s">
        <v>1815</v>
      </c>
      <c r="B19" t="s">
        <v>1816</v>
      </c>
      <c r="C19">
        <v>16949511</v>
      </c>
      <c r="D19">
        <v>34000000</v>
      </c>
      <c r="E19">
        <v>34500000</v>
      </c>
      <c r="F19">
        <v>8879995</v>
      </c>
      <c r="H19" t="s">
        <v>1817</v>
      </c>
      <c r="I19" t="s">
        <v>1818</v>
      </c>
      <c r="J19" t="s">
        <v>1819</v>
      </c>
      <c r="K19" t="s">
        <v>1820</v>
      </c>
      <c r="L19" t="s">
        <v>1821</v>
      </c>
    </row>
    <row r="20" spans="1:12" x14ac:dyDescent="0.3">
      <c r="A20" t="s">
        <v>1822</v>
      </c>
      <c r="B20" t="s">
        <v>1823</v>
      </c>
      <c r="C20">
        <v>4439926</v>
      </c>
      <c r="D20">
        <v>4099999</v>
      </c>
      <c r="E20">
        <v>5800000</v>
      </c>
      <c r="F20">
        <v>2722972</v>
      </c>
      <c r="H20" t="s">
        <v>1824</v>
      </c>
      <c r="I20" t="s">
        <v>1825</v>
      </c>
      <c r="J20" t="s">
        <v>1826</v>
      </c>
      <c r="K20" t="s">
        <v>1827</v>
      </c>
      <c r="L20" t="s">
        <v>1828</v>
      </c>
    </row>
    <row r="21" spans="1:12" x14ac:dyDescent="0.3">
      <c r="A21" t="s">
        <v>1829</v>
      </c>
      <c r="B21" t="s">
        <v>1830</v>
      </c>
      <c r="C21">
        <v>2819926</v>
      </c>
      <c r="D21">
        <v>3200000</v>
      </c>
      <c r="E21">
        <v>2800000</v>
      </c>
      <c r="F21">
        <v>1256691</v>
      </c>
      <c r="H21" t="s">
        <v>1831</v>
      </c>
      <c r="I21" t="s">
        <v>1832</v>
      </c>
      <c r="J21" t="s">
        <v>1833</v>
      </c>
      <c r="K21" t="s">
        <v>1834</v>
      </c>
      <c r="L21" t="s">
        <v>1835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EF81-7344-4FEC-B184-012083B10EAB}">
  <dimension ref="A1:M21"/>
  <sheetViews>
    <sheetView workbookViewId="0">
      <selection activeCell="G2" sqref="A2:G21"/>
    </sheetView>
  </sheetViews>
  <sheetFormatPr defaultRowHeight="14.4" x14ac:dyDescent="0.3"/>
  <cols>
    <col min="5" max="5" width="20" bestFit="1" customWidth="1"/>
  </cols>
  <sheetData>
    <row r="1" spans="1:13" x14ac:dyDescent="0.3">
      <c r="A1" s="6" t="s">
        <v>0</v>
      </c>
      <c r="B1" s="6" t="s">
        <v>1009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210</v>
      </c>
    </row>
    <row r="2" spans="1:13" x14ac:dyDescent="0.3">
      <c r="A2" t="s">
        <v>1837</v>
      </c>
      <c r="C2">
        <v>1630000</v>
      </c>
      <c r="D2">
        <v>15996423</v>
      </c>
      <c r="E2">
        <v>28000000</v>
      </c>
      <c r="F2">
        <v>15100000</v>
      </c>
      <c r="G2">
        <v>8569187</v>
      </c>
      <c r="I2" t="s">
        <v>1838</v>
      </c>
      <c r="J2" t="s">
        <v>1839</v>
      </c>
      <c r="K2" t="s">
        <v>1840</v>
      </c>
      <c r="L2" t="s">
        <v>1841</v>
      </c>
      <c r="M2" t="s">
        <v>1842</v>
      </c>
    </row>
    <row r="3" spans="1:13" x14ac:dyDescent="0.3">
      <c r="A3" t="s">
        <v>1843</v>
      </c>
      <c r="C3">
        <v>13200</v>
      </c>
      <c r="D3">
        <v>293098</v>
      </c>
      <c r="E3">
        <v>90000</v>
      </c>
      <c r="F3">
        <v>341400</v>
      </c>
      <c r="G3">
        <v>32465</v>
      </c>
      <c r="I3" t="s">
        <v>1844</v>
      </c>
      <c r="J3" t="s">
        <v>1845</v>
      </c>
      <c r="K3" t="s">
        <v>1846</v>
      </c>
      <c r="L3" t="s">
        <v>1847</v>
      </c>
      <c r="M3" t="s">
        <v>1848</v>
      </c>
    </row>
    <row r="4" spans="1:13" x14ac:dyDescent="0.3">
      <c r="A4" t="s">
        <v>1849</v>
      </c>
      <c r="C4">
        <v>84200</v>
      </c>
      <c r="D4">
        <v>1198292</v>
      </c>
      <c r="E4">
        <v>2000000</v>
      </c>
      <c r="F4">
        <v>701200</v>
      </c>
      <c r="G4">
        <v>737745</v>
      </c>
      <c r="I4" t="s">
        <v>1850</v>
      </c>
      <c r="J4" t="s">
        <v>1851</v>
      </c>
      <c r="K4" t="s">
        <v>1852</v>
      </c>
      <c r="L4" t="s">
        <v>1853</v>
      </c>
      <c r="M4" t="s">
        <v>1854</v>
      </c>
    </row>
    <row r="5" spans="1:13" x14ac:dyDescent="0.3">
      <c r="A5" t="s">
        <v>1855</v>
      </c>
      <c r="C5">
        <v>1960000</v>
      </c>
      <c r="D5">
        <v>7254032</v>
      </c>
      <c r="E5">
        <v>10000000</v>
      </c>
      <c r="F5">
        <v>14700000</v>
      </c>
      <c r="G5">
        <v>2339372</v>
      </c>
      <c r="I5" t="s">
        <v>1856</v>
      </c>
      <c r="J5" t="s">
        <v>1857</v>
      </c>
      <c r="K5" t="s">
        <v>1858</v>
      </c>
      <c r="L5" t="s">
        <v>1859</v>
      </c>
      <c r="M5" t="s">
        <v>1860</v>
      </c>
    </row>
    <row r="6" spans="1:13" x14ac:dyDescent="0.3">
      <c r="A6" t="s">
        <v>1861</v>
      </c>
      <c r="C6">
        <v>86000</v>
      </c>
      <c r="D6">
        <v>746971</v>
      </c>
      <c r="E6">
        <v>579000</v>
      </c>
      <c r="F6">
        <v>666600</v>
      </c>
      <c r="G6">
        <v>465017</v>
      </c>
      <c r="I6" t="s">
        <v>1862</v>
      </c>
      <c r="J6" t="s">
        <v>1863</v>
      </c>
      <c r="K6" t="s">
        <v>1864</v>
      </c>
      <c r="L6" t="s">
        <v>1865</v>
      </c>
      <c r="M6" t="s">
        <v>1866</v>
      </c>
    </row>
    <row r="7" spans="1:13" x14ac:dyDescent="0.3">
      <c r="A7" t="s">
        <v>1867</v>
      </c>
      <c r="C7">
        <v>71000</v>
      </c>
      <c r="D7">
        <v>402048</v>
      </c>
      <c r="E7">
        <v>1000000</v>
      </c>
      <c r="F7">
        <v>425500</v>
      </c>
      <c r="G7">
        <v>39196</v>
      </c>
      <c r="I7" t="s">
        <v>1868</v>
      </c>
      <c r="J7" t="s">
        <v>1869</v>
      </c>
      <c r="K7" t="s">
        <v>1870</v>
      </c>
      <c r="L7" t="s">
        <v>1871</v>
      </c>
      <c r="M7" t="s">
        <v>1872</v>
      </c>
    </row>
    <row r="8" spans="1:13" x14ac:dyDescent="0.3">
      <c r="A8" t="s">
        <v>1873</v>
      </c>
      <c r="C8">
        <v>56900</v>
      </c>
      <c r="D8">
        <v>478610</v>
      </c>
      <c r="E8">
        <v>456000</v>
      </c>
      <c r="F8">
        <v>284500</v>
      </c>
      <c r="G8">
        <v>390655</v>
      </c>
      <c r="I8" t="s">
        <v>1874</v>
      </c>
      <c r="J8" t="s">
        <v>1875</v>
      </c>
      <c r="K8" t="s">
        <v>1876</v>
      </c>
      <c r="L8" t="s">
        <v>1877</v>
      </c>
      <c r="M8" t="s">
        <v>1878</v>
      </c>
    </row>
    <row r="9" spans="1:13" x14ac:dyDescent="0.3">
      <c r="A9" t="s">
        <v>1879</v>
      </c>
      <c r="C9">
        <v>9650</v>
      </c>
      <c r="D9">
        <v>215677</v>
      </c>
      <c r="E9">
        <v>149000</v>
      </c>
      <c r="F9">
        <v>128700</v>
      </c>
      <c r="G9">
        <v>161405</v>
      </c>
      <c r="I9" t="s">
        <v>1880</v>
      </c>
      <c r="J9" t="s">
        <v>1881</v>
      </c>
      <c r="K9" t="s">
        <v>1882</v>
      </c>
      <c r="L9" t="s">
        <v>1883</v>
      </c>
      <c r="M9" t="s">
        <v>1884</v>
      </c>
    </row>
    <row r="10" spans="1:13" x14ac:dyDescent="0.3">
      <c r="A10" t="s">
        <v>1885</v>
      </c>
      <c r="C10">
        <v>7310</v>
      </c>
      <c r="D10">
        <v>116838</v>
      </c>
      <c r="E10">
        <v>75000</v>
      </c>
      <c r="F10">
        <v>17000</v>
      </c>
      <c r="G10">
        <v>51848</v>
      </c>
      <c r="I10" t="s">
        <v>1886</v>
      </c>
      <c r="J10" t="s">
        <v>1887</v>
      </c>
      <c r="K10" t="s">
        <v>1888</v>
      </c>
      <c r="L10" t="s">
        <v>1889</v>
      </c>
      <c r="M10" t="s">
        <v>1890</v>
      </c>
    </row>
    <row r="11" spans="1:13" x14ac:dyDescent="0.3">
      <c r="A11" t="s">
        <v>1891</v>
      </c>
      <c r="C11">
        <v>46900</v>
      </c>
      <c r="D11">
        <v>355193</v>
      </c>
      <c r="E11">
        <v>413000</v>
      </c>
      <c r="F11">
        <v>271800</v>
      </c>
      <c r="G11">
        <v>396549</v>
      </c>
      <c r="I11" t="s">
        <v>1892</v>
      </c>
      <c r="J11" t="s">
        <v>1893</v>
      </c>
      <c r="K11" t="s">
        <v>1894</v>
      </c>
      <c r="L11" t="s">
        <v>1895</v>
      </c>
      <c r="M11" t="s">
        <v>1896</v>
      </c>
    </row>
    <row r="12" spans="1:13" x14ac:dyDescent="0.3">
      <c r="A12" t="s">
        <v>1897</v>
      </c>
      <c r="C12">
        <v>26100</v>
      </c>
      <c r="D12">
        <v>258926</v>
      </c>
      <c r="E12">
        <v>308000</v>
      </c>
      <c r="F12">
        <v>167700</v>
      </c>
      <c r="G12">
        <v>280066</v>
      </c>
      <c r="I12" t="s">
        <v>1898</v>
      </c>
      <c r="J12" t="s">
        <v>1899</v>
      </c>
      <c r="K12" t="s">
        <v>1900</v>
      </c>
      <c r="L12" t="s">
        <v>1901</v>
      </c>
      <c r="M12" t="s">
        <v>1902</v>
      </c>
    </row>
    <row r="13" spans="1:13" x14ac:dyDescent="0.3">
      <c r="A13" t="s">
        <v>1903</v>
      </c>
      <c r="C13">
        <v>1330000</v>
      </c>
      <c r="D13">
        <v>11391657</v>
      </c>
      <c r="E13">
        <v>32000000</v>
      </c>
      <c r="F13">
        <v>12900000</v>
      </c>
      <c r="G13">
        <v>3043343</v>
      </c>
      <c r="I13" t="s">
        <v>1904</v>
      </c>
      <c r="J13" t="s">
        <v>1905</v>
      </c>
      <c r="K13" t="s">
        <v>1906</v>
      </c>
      <c r="L13" t="s">
        <v>1907</v>
      </c>
      <c r="M13" t="s">
        <v>1908</v>
      </c>
    </row>
    <row r="14" spans="1:13" x14ac:dyDescent="0.3">
      <c r="A14" t="s">
        <v>1909</v>
      </c>
      <c r="C14">
        <v>5750000</v>
      </c>
      <c r="D14">
        <v>60364573</v>
      </c>
      <c r="E14">
        <v>46000000</v>
      </c>
      <c r="F14">
        <v>31400000</v>
      </c>
      <c r="G14">
        <v>10085715</v>
      </c>
      <c r="I14" t="s">
        <v>1910</v>
      </c>
      <c r="J14" t="s">
        <v>1911</v>
      </c>
      <c r="K14" t="s">
        <v>1912</v>
      </c>
      <c r="L14" t="s">
        <v>1913</v>
      </c>
      <c r="M14" t="s">
        <v>1914</v>
      </c>
    </row>
    <row r="15" spans="1:13" x14ac:dyDescent="0.3">
      <c r="A15" t="s">
        <v>1915</v>
      </c>
      <c r="C15">
        <v>116000</v>
      </c>
      <c r="D15">
        <v>1134063</v>
      </c>
      <c r="E15">
        <v>1000000</v>
      </c>
      <c r="F15">
        <v>263300</v>
      </c>
      <c r="G15">
        <v>686783</v>
      </c>
      <c r="I15" t="s">
        <v>1916</v>
      </c>
      <c r="J15" t="s">
        <v>1917</v>
      </c>
      <c r="K15" t="s">
        <v>1918</v>
      </c>
      <c r="L15" t="s">
        <v>1919</v>
      </c>
      <c r="M15" t="s">
        <v>1920</v>
      </c>
    </row>
    <row r="16" spans="1:13" x14ac:dyDescent="0.3">
      <c r="A16" t="s">
        <v>1921</v>
      </c>
      <c r="C16">
        <v>291000</v>
      </c>
      <c r="D16">
        <v>4769381</v>
      </c>
      <c r="E16">
        <v>5100000</v>
      </c>
      <c r="F16">
        <v>5000000</v>
      </c>
      <c r="G16">
        <v>2127632</v>
      </c>
      <c r="I16" t="s">
        <v>1922</v>
      </c>
      <c r="J16" t="s">
        <v>1923</v>
      </c>
      <c r="K16" t="s">
        <v>1924</v>
      </c>
      <c r="L16" t="s">
        <v>1925</v>
      </c>
      <c r="M16" t="s">
        <v>1926</v>
      </c>
    </row>
    <row r="17" spans="1:13" x14ac:dyDescent="0.3">
      <c r="A17" t="s">
        <v>1927</v>
      </c>
      <c r="C17">
        <v>41800</v>
      </c>
      <c r="D17">
        <v>428608</v>
      </c>
      <c r="E17">
        <v>503000</v>
      </c>
      <c r="F17">
        <v>248800</v>
      </c>
      <c r="G17">
        <v>448255</v>
      </c>
      <c r="I17" t="s">
        <v>1928</v>
      </c>
      <c r="J17" t="s">
        <v>1929</v>
      </c>
      <c r="K17" t="s">
        <v>1930</v>
      </c>
      <c r="L17" t="s">
        <v>1931</v>
      </c>
      <c r="M17" t="s">
        <v>1932</v>
      </c>
    </row>
    <row r="18" spans="1:13" x14ac:dyDescent="0.3">
      <c r="A18" t="s">
        <v>1933</v>
      </c>
      <c r="C18">
        <v>29600</v>
      </c>
      <c r="D18">
        <v>290669</v>
      </c>
      <c r="E18">
        <v>453000</v>
      </c>
      <c r="F18">
        <v>210800</v>
      </c>
      <c r="G18">
        <v>320755</v>
      </c>
      <c r="I18" t="s">
        <v>1934</v>
      </c>
      <c r="J18" t="s">
        <v>1935</v>
      </c>
      <c r="K18" t="s">
        <v>1936</v>
      </c>
      <c r="L18" t="s">
        <v>1937</v>
      </c>
      <c r="M18" t="s">
        <v>1938</v>
      </c>
    </row>
    <row r="19" spans="1:13" x14ac:dyDescent="0.3">
      <c r="A19" t="s">
        <v>1939</v>
      </c>
      <c r="C19">
        <v>14800</v>
      </c>
      <c r="D19">
        <v>208087</v>
      </c>
      <c r="E19">
        <v>137000</v>
      </c>
      <c r="F19">
        <v>7453</v>
      </c>
      <c r="G19">
        <v>27051</v>
      </c>
      <c r="I19" t="s">
        <v>1940</v>
      </c>
      <c r="J19" t="s">
        <v>1941</v>
      </c>
      <c r="K19" t="s">
        <v>1942</v>
      </c>
      <c r="L19" t="s">
        <v>1943</v>
      </c>
      <c r="M19" t="s">
        <v>1944</v>
      </c>
    </row>
    <row r="20" spans="1:13" x14ac:dyDescent="0.3">
      <c r="A20" t="s">
        <v>1945</v>
      </c>
      <c r="C20">
        <v>19200</v>
      </c>
      <c r="D20">
        <v>235836</v>
      </c>
      <c r="E20">
        <v>152000</v>
      </c>
      <c r="F20">
        <v>324400</v>
      </c>
      <c r="G20">
        <v>54215</v>
      </c>
      <c r="I20" t="s">
        <v>1946</v>
      </c>
      <c r="J20" t="s">
        <v>1947</v>
      </c>
      <c r="K20" t="s">
        <v>1948</v>
      </c>
      <c r="L20" t="s">
        <v>1949</v>
      </c>
      <c r="M20" t="s">
        <v>1950</v>
      </c>
    </row>
    <row r="21" spans="1:13" x14ac:dyDescent="0.3">
      <c r="A21" t="s">
        <v>1951</v>
      </c>
      <c r="C21">
        <v>21000</v>
      </c>
      <c r="D21">
        <v>293713</v>
      </c>
      <c r="E21">
        <v>285000</v>
      </c>
      <c r="F21">
        <v>27600</v>
      </c>
      <c r="G21">
        <v>306877</v>
      </c>
      <c r="I21" t="s">
        <v>1952</v>
      </c>
      <c r="J21" t="s">
        <v>1953</v>
      </c>
      <c r="K21" t="s">
        <v>1954</v>
      </c>
      <c r="L21" t="s">
        <v>1955</v>
      </c>
      <c r="M21" t="s">
        <v>1956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872-FCC0-4C8E-BE10-E4D080B293FD}">
  <dimension ref="A1:K154"/>
  <sheetViews>
    <sheetView workbookViewId="0">
      <selection activeCell="F18" sqref="F18"/>
    </sheetView>
  </sheetViews>
  <sheetFormatPr defaultColWidth="8.77734375" defaultRowHeight="11.4" x14ac:dyDescent="0.2"/>
  <cols>
    <col min="1" max="1" width="33.5546875" style="34" customWidth="1"/>
    <col min="2" max="2" width="8.77734375" style="34"/>
    <col min="3" max="11" width="10.88671875" style="34" customWidth="1"/>
    <col min="12" max="16384" width="8.77734375" style="34"/>
  </cols>
  <sheetData>
    <row r="1" spans="1:11" s="30" customFormat="1" ht="12" x14ac:dyDescent="0.25">
      <c r="A1" s="30" t="s">
        <v>1001</v>
      </c>
      <c r="B1" s="30" t="s">
        <v>599</v>
      </c>
      <c r="C1" s="31">
        <v>45383</v>
      </c>
      <c r="D1" s="31">
        <v>45413</v>
      </c>
      <c r="E1" s="31">
        <v>45444</v>
      </c>
      <c r="F1" s="31">
        <v>45474</v>
      </c>
      <c r="G1" s="31">
        <v>45505</v>
      </c>
      <c r="H1" s="31">
        <v>45536</v>
      </c>
      <c r="I1" s="31">
        <v>45566</v>
      </c>
      <c r="J1" s="31">
        <v>45597</v>
      </c>
      <c r="K1" s="31">
        <v>45627</v>
      </c>
    </row>
    <row r="2" spans="1:11" x14ac:dyDescent="0.2">
      <c r="A2" s="32" t="s">
        <v>62</v>
      </c>
      <c r="B2" s="33" t="s">
        <v>600</v>
      </c>
    </row>
    <row r="3" spans="1:11" x14ac:dyDescent="0.2">
      <c r="A3" s="32" t="s">
        <v>89</v>
      </c>
      <c r="B3" s="33" t="s">
        <v>600</v>
      </c>
    </row>
    <row r="4" spans="1:11" x14ac:dyDescent="0.2">
      <c r="A4" s="32" t="s">
        <v>32</v>
      </c>
      <c r="B4" s="33" t="s">
        <v>600</v>
      </c>
    </row>
    <row r="5" spans="1:11" x14ac:dyDescent="0.2">
      <c r="A5" s="32" t="s">
        <v>673</v>
      </c>
      <c r="B5" s="33" t="s">
        <v>805</v>
      </c>
    </row>
    <row r="6" spans="1:11" x14ac:dyDescent="0.2">
      <c r="A6" s="32" t="s">
        <v>38</v>
      </c>
      <c r="B6" s="33" t="s">
        <v>600</v>
      </c>
    </row>
    <row r="7" spans="1:11" x14ac:dyDescent="0.2">
      <c r="A7" s="32" t="s">
        <v>102</v>
      </c>
      <c r="B7" s="33" t="s">
        <v>600</v>
      </c>
    </row>
    <row r="8" spans="1:11" x14ac:dyDescent="0.2">
      <c r="A8" s="32" t="s">
        <v>68</v>
      </c>
      <c r="B8" s="33" t="s">
        <v>600</v>
      </c>
    </row>
    <row r="9" spans="1:11" x14ac:dyDescent="0.2">
      <c r="A9" s="32" t="s">
        <v>20</v>
      </c>
      <c r="B9" s="33" t="s">
        <v>600</v>
      </c>
    </row>
    <row r="10" spans="1:11" x14ac:dyDescent="0.2">
      <c r="A10" s="32" t="s">
        <v>854</v>
      </c>
      <c r="B10" s="33" t="s">
        <v>999</v>
      </c>
    </row>
    <row r="11" spans="1:11" x14ac:dyDescent="0.2">
      <c r="A11" s="32" t="s">
        <v>933</v>
      </c>
      <c r="B11" s="33" t="s">
        <v>999</v>
      </c>
    </row>
    <row r="12" spans="1:11" x14ac:dyDescent="0.2">
      <c r="A12" s="32" t="s">
        <v>318</v>
      </c>
      <c r="B12" s="33" t="s">
        <v>601</v>
      </c>
    </row>
    <row r="13" spans="1:11" x14ac:dyDescent="0.2">
      <c r="A13" s="32" t="s">
        <v>181</v>
      </c>
      <c r="B13" s="33" t="s">
        <v>600</v>
      </c>
    </row>
    <row r="14" spans="1:11" x14ac:dyDescent="0.2">
      <c r="A14" s="32" t="s">
        <v>142</v>
      </c>
      <c r="B14" s="33" t="s">
        <v>600</v>
      </c>
    </row>
    <row r="15" spans="1:11" x14ac:dyDescent="0.2">
      <c r="A15" s="32" t="s">
        <v>963</v>
      </c>
      <c r="B15" s="33" t="s">
        <v>999</v>
      </c>
    </row>
    <row r="16" spans="1:11" x14ac:dyDescent="0.2">
      <c r="A16" s="32" t="s">
        <v>957</v>
      </c>
      <c r="B16" s="33" t="s">
        <v>999</v>
      </c>
    </row>
    <row r="17" spans="1:2" x14ac:dyDescent="0.2">
      <c r="A17" s="32" t="s">
        <v>897</v>
      </c>
      <c r="B17" s="33" t="s">
        <v>999</v>
      </c>
    </row>
    <row r="18" spans="1:2" x14ac:dyDescent="0.2">
      <c r="A18" s="32" t="s">
        <v>82</v>
      </c>
      <c r="B18" s="33" t="s">
        <v>600</v>
      </c>
    </row>
    <row r="19" spans="1:2" x14ac:dyDescent="0.2">
      <c r="A19" s="32" t="s">
        <v>136</v>
      </c>
      <c r="B19" s="33" t="s">
        <v>600</v>
      </c>
    </row>
    <row r="20" spans="1:2" x14ac:dyDescent="0.2">
      <c r="A20" s="32" t="s">
        <v>44</v>
      </c>
      <c r="B20" s="33" t="s">
        <v>600</v>
      </c>
    </row>
    <row r="21" spans="1:2" x14ac:dyDescent="0.2">
      <c r="A21" s="32" t="s">
        <v>969</v>
      </c>
      <c r="B21" s="33" t="s">
        <v>999</v>
      </c>
    </row>
    <row r="22" spans="1:2" x14ac:dyDescent="0.2">
      <c r="A22" s="32" t="s">
        <v>109</v>
      </c>
      <c r="B22" s="33" t="s">
        <v>600</v>
      </c>
    </row>
    <row r="23" spans="1:2" x14ac:dyDescent="0.2">
      <c r="A23" s="32" t="s">
        <v>123</v>
      </c>
      <c r="B23" s="33" t="s">
        <v>600</v>
      </c>
    </row>
    <row r="24" spans="1:2" x14ac:dyDescent="0.2">
      <c r="A24" s="32" t="s">
        <v>174</v>
      </c>
      <c r="B24" s="33" t="s">
        <v>600</v>
      </c>
    </row>
    <row r="25" spans="1:2" x14ac:dyDescent="0.2">
      <c r="A25" s="32" t="s">
        <v>294</v>
      </c>
      <c r="B25" s="33" t="s">
        <v>601</v>
      </c>
    </row>
    <row r="26" spans="1:2" x14ac:dyDescent="0.2">
      <c r="A26" s="32" t="s">
        <v>872</v>
      </c>
      <c r="B26" s="33" t="s">
        <v>999</v>
      </c>
    </row>
    <row r="27" spans="1:2" x14ac:dyDescent="0.2">
      <c r="A27" s="32" t="s">
        <v>975</v>
      </c>
      <c r="B27" s="33" t="s">
        <v>999</v>
      </c>
    </row>
    <row r="28" spans="1:2" x14ac:dyDescent="0.2">
      <c r="A28" s="32" t="s">
        <v>229</v>
      </c>
      <c r="B28" s="33" t="s">
        <v>601</v>
      </c>
    </row>
    <row r="29" spans="1:2" x14ac:dyDescent="0.2">
      <c r="A29" s="32" t="s">
        <v>187</v>
      </c>
      <c r="B29" s="33" t="s">
        <v>600</v>
      </c>
    </row>
    <row r="30" spans="1:2" x14ac:dyDescent="0.2">
      <c r="A30" s="32" t="s">
        <v>194</v>
      </c>
      <c r="B30" s="33" t="s">
        <v>600</v>
      </c>
    </row>
    <row r="31" spans="1:2" x14ac:dyDescent="0.2">
      <c r="A31" s="32" t="s">
        <v>945</v>
      </c>
      <c r="B31" s="33" t="s">
        <v>999</v>
      </c>
    </row>
    <row r="32" spans="1:2" x14ac:dyDescent="0.2">
      <c r="A32" s="32" t="s">
        <v>155</v>
      </c>
      <c r="B32" s="33" t="s">
        <v>600</v>
      </c>
    </row>
    <row r="33" spans="1:2" x14ac:dyDescent="0.2">
      <c r="A33" s="32" t="s">
        <v>860</v>
      </c>
      <c r="B33" s="33" t="s">
        <v>999</v>
      </c>
    </row>
    <row r="34" spans="1:2" x14ac:dyDescent="0.2">
      <c r="A34" s="32" t="s">
        <v>235</v>
      </c>
      <c r="B34" s="33" t="s">
        <v>601</v>
      </c>
    </row>
    <row r="35" spans="1:2" x14ac:dyDescent="0.2">
      <c r="A35" s="32" t="s">
        <v>939</v>
      </c>
      <c r="B35" s="33" t="s">
        <v>999</v>
      </c>
    </row>
    <row r="36" spans="1:2" x14ac:dyDescent="0.2">
      <c r="A36" s="32" t="s">
        <v>837</v>
      </c>
      <c r="B36" s="33" t="s">
        <v>999</v>
      </c>
    </row>
    <row r="37" spans="1:2" x14ac:dyDescent="0.2">
      <c r="A37" s="32" t="s">
        <v>200</v>
      </c>
      <c r="B37" s="33" t="s">
        <v>600</v>
      </c>
    </row>
    <row r="38" spans="1:2" x14ac:dyDescent="0.2">
      <c r="A38" s="32" t="s">
        <v>75</v>
      </c>
      <c r="B38" s="33" t="s">
        <v>600</v>
      </c>
    </row>
    <row r="39" spans="1:2" x14ac:dyDescent="0.2">
      <c r="A39" s="32" t="s">
        <v>903</v>
      </c>
      <c r="B39" s="33" t="s">
        <v>999</v>
      </c>
    </row>
    <row r="40" spans="1:2" x14ac:dyDescent="0.2">
      <c r="A40" s="32" t="s">
        <v>831</v>
      </c>
      <c r="B40" s="33" t="s">
        <v>999</v>
      </c>
    </row>
    <row r="41" spans="1:2" x14ac:dyDescent="0.2">
      <c r="A41" s="32" t="s">
        <v>819</v>
      </c>
      <c r="B41" s="33" t="s">
        <v>999</v>
      </c>
    </row>
    <row r="42" spans="1:2" x14ac:dyDescent="0.2">
      <c r="A42" s="32" t="s">
        <v>161</v>
      </c>
      <c r="B42" s="33" t="s">
        <v>600</v>
      </c>
    </row>
    <row r="43" spans="1:2" x14ac:dyDescent="0.2">
      <c r="A43" s="32" t="s">
        <v>168</v>
      </c>
      <c r="B43" s="33" t="s">
        <v>600</v>
      </c>
    </row>
    <row r="44" spans="1:2" x14ac:dyDescent="0.2">
      <c r="A44" s="32" t="s">
        <v>148</v>
      </c>
      <c r="B44" s="33" t="s">
        <v>600</v>
      </c>
    </row>
    <row r="45" spans="1:2" x14ac:dyDescent="0.2">
      <c r="A45" s="32" t="s">
        <v>50</v>
      </c>
      <c r="B45" s="33" t="s">
        <v>600</v>
      </c>
    </row>
    <row r="46" spans="1:2" x14ac:dyDescent="0.2">
      <c r="A46" s="32" t="s">
        <v>866</v>
      </c>
      <c r="B46" s="33" t="s">
        <v>999</v>
      </c>
    </row>
    <row r="47" spans="1:2" x14ac:dyDescent="0.2">
      <c r="A47" s="32" t="s">
        <v>430</v>
      </c>
      <c r="B47" s="33" t="s">
        <v>602</v>
      </c>
    </row>
    <row r="48" spans="1:2" x14ac:dyDescent="0.2">
      <c r="A48" s="32" t="s">
        <v>96</v>
      </c>
      <c r="B48" s="33" t="s">
        <v>600</v>
      </c>
    </row>
    <row r="49" spans="1:2" x14ac:dyDescent="0.2">
      <c r="A49" s="32" t="s">
        <v>534</v>
      </c>
      <c r="B49" s="33" t="s">
        <v>602</v>
      </c>
    </row>
    <row r="50" spans="1:2" x14ac:dyDescent="0.2">
      <c r="A50" s="32" t="s">
        <v>217</v>
      </c>
      <c r="B50" s="33" t="s">
        <v>601</v>
      </c>
    </row>
    <row r="51" spans="1:2" x14ac:dyDescent="0.2">
      <c r="A51" s="32" t="s">
        <v>129</v>
      </c>
      <c r="B51" s="33" t="s">
        <v>600</v>
      </c>
    </row>
    <row r="52" spans="1:2" x14ac:dyDescent="0.2">
      <c r="A52" s="32" t="s">
        <v>825</v>
      </c>
      <c r="B52" s="33" t="s">
        <v>999</v>
      </c>
    </row>
    <row r="53" spans="1:2" x14ac:dyDescent="0.2">
      <c r="A53" s="32" t="s">
        <v>13</v>
      </c>
      <c r="B53" s="33" t="s">
        <v>600</v>
      </c>
    </row>
    <row r="54" spans="1:2" x14ac:dyDescent="0.2">
      <c r="A54" s="32" t="s">
        <v>812</v>
      </c>
      <c r="B54" s="33" t="s">
        <v>999</v>
      </c>
    </row>
    <row r="55" spans="1:2" x14ac:dyDescent="0.2">
      <c r="A55" s="32" t="s">
        <v>921</v>
      </c>
      <c r="B55" s="33" t="s">
        <v>999</v>
      </c>
    </row>
    <row r="56" spans="1:2" x14ac:dyDescent="0.2">
      <c r="A56" s="32" t="s">
        <v>116</v>
      </c>
      <c r="B56" s="33" t="s">
        <v>600</v>
      </c>
    </row>
    <row r="57" spans="1:2" x14ac:dyDescent="0.2">
      <c r="A57" s="32" t="s">
        <v>843</v>
      </c>
      <c r="B57" s="33" t="s">
        <v>999</v>
      </c>
    </row>
    <row r="58" spans="1:2" x14ac:dyDescent="0.2">
      <c r="A58" s="32" t="s">
        <v>26</v>
      </c>
      <c r="B58" s="33" t="s">
        <v>600</v>
      </c>
    </row>
    <row r="59" spans="1:2" x14ac:dyDescent="0.2">
      <c r="A59" s="32" t="s">
        <v>348</v>
      </c>
      <c r="B59" s="33" t="s">
        <v>601</v>
      </c>
    </row>
    <row r="60" spans="1:2" x14ac:dyDescent="0.2">
      <c r="A60" s="32" t="s">
        <v>927</v>
      </c>
      <c r="B60" s="33" t="s">
        <v>999</v>
      </c>
    </row>
    <row r="61" spans="1:2" x14ac:dyDescent="0.2">
      <c r="A61" s="32" t="s">
        <v>378</v>
      </c>
      <c r="B61" s="33" t="s">
        <v>601</v>
      </c>
    </row>
    <row r="62" spans="1:2" x14ac:dyDescent="0.2">
      <c r="A62" s="32" t="s">
        <v>879</v>
      </c>
      <c r="B62" s="33" t="s">
        <v>999</v>
      </c>
    </row>
    <row r="63" spans="1:2" x14ac:dyDescent="0.2">
      <c r="A63" s="32" t="s">
        <v>680</v>
      </c>
      <c r="B63" s="33" t="s">
        <v>805</v>
      </c>
    </row>
    <row r="64" spans="1:2" x14ac:dyDescent="0.2">
      <c r="A64" s="32" t="s">
        <v>849</v>
      </c>
      <c r="B64" s="33" t="s">
        <v>999</v>
      </c>
    </row>
    <row r="65" spans="1:2" x14ac:dyDescent="0.2">
      <c r="A65" s="32" t="s">
        <v>915</v>
      </c>
      <c r="B65" s="33" t="s">
        <v>999</v>
      </c>
    </row>
    <row r="66" spans="1:2" x14ac:dyDescent="0.2">
      <c r="A66" s="32" t="s">
        <v>276</v>
      </c>
      <c r="B66" s="33" t="s">
        <v>601</v>
      </c>
    </row>
    <row r="67" spans="1:2" x14ac:dyDescent="0.2">
      <c r="A67" s="32" t="s">
        <v>402</v>
      </c>
      <c r="B67" s="33" t="s">
        <v>602</v>
      </c>
    </row>
    <row r="68" spans="1:2" x14ac:dyDescent="0.2">
      <c r="A68" s="32" t="s">
        <v>981</v>
      </c>
      <c r="B68" s="33" t="s">
        <v>999</v>
      </c>
    </row>
    <row r="69" spans="1:2" x14ac:dyDescent="0.2">
      <c r="A69" s="32" t="s">
        <v>330</v>
      </c>
      <c r="B69" s="33" t="s">
        <v>601</v>
      </c>
    </row>
    <row r="70" spans="1:2" x14ac:dyDescent="0.2">
      <c r="A70" s="32" t="s">
        <v>885</v>
      </c>
      <c r="B70" s="33" t="s">
        <v>999</v>
      </c>
    </row>
    <row r="71" spans="1:2" x14ac:dyDescent="0.2">
      <c r="A71" s="32" t="s">
        <v>993</v>
      </c>
      <c r="B71" s="33" t="s">
        <v>999</v>
      </c>
    </row>
    <row r="72" spans="1:2" x14ac:dyDescent="0.2">
      <c r="A72" s="32" t="s">
        <v>951</v>
      </c>
      <c r="B72" s="33" t="s">
        <v>999</v>
      </c>
    </row>
    <row r="73" spans="1:2" x14ac:dyDescent="0.2">
      <c r="A73" s="32" t="s">
        <v>909</v>
      </c>
      <c r="B73" s="33" t="s">
        <v>999</v>
      </c>
    </row>
    <row r="74" spans="1:2" x14ac:dyDescent="0.2">
      <c r="A74" s="32" t="s">
        <v>56</v>
      </c>
      <c r="B74" s="33" t="s">
        <v>600</v>
      </c>
    </row>
    <row r="75" spans="1:2" x14ac:dyDescent="0.2">
      <c r="A75" s="32" t="s">
        <v>372</v>
      </c>
      <c r="B75" s="33" t="s">
        <v>601</v>
      </c>
    </row>
    <row r="76" spans="1:2" x14ac:dyDescent="0.2">
      <c r="A76" s="32" t="s">
        <v>312</v>
      </c>
      <c r="B76" s="33" t="s">
        <v>601</v>
      </c>
    </row>
    <row r="77" spans="1:2" x14ac:dyDescent="0.2">
      <c r="A77" s="32" t="s">
        <v>264</v>
      </c>
      <c r="B77" s="33" t="s">
        <v>601</v>
      </c>
    </row>
    <row r="78" spans="1:2" x14ac:dyDescent="0.2">
      <c r="A78" s="32" t="s">
        <v>360</v>
      </c>
      <c r="B78" s="33" t="s">
        <v>601</v>
      </c>
    </row>
    <row r="79" spans="1:2" x14ac:dyDescent="0.2">
      <c r="A79" s="32" t="s">
        <v>567</v>
      </c>
      <c r="B79" s="33" t="s">
        <v>602</v>
      </c>
    </row>
    <row r="80" spans="1:2" x14ac:dyDescent="0.2">
      <c r="A80" s="32" t="s">
        <v>515</v>
      </c>
      <c r="B80" s="33" t="s">
        <v>602</v>
      </c>
    </row>
    <row r="81" spans="1:2" x14ac:dyDescent="0.2">
      <c r="A81" s="32" t="s">
        <v>491</v>
      </c>
      <c r="B81" s="33" t="s">
        <v>602</v>
      </c>
    </row>
    <row r="82" spans="1:2" x14ac:dyDescent="0.2">
      <c r="A82" s="32" t="s">
        <v>288</v>
      </c>
      <c r="B82" s="33" t="s">
        <v>601</v>
      </c>
    </row>
    <row r="83" spans="1:2" x14ac:dyDescent="0.2">
      <c r="A83" s="32" t="s">
        <v>457</v>
      </c>
      <c r="B83" s="33" t="s">
        <v>602</v>
      </c>
    </row>
    <row r="84" spans="1:2" x14ac:dyDescent="0.2">
      <c r="A84" s="32" t="s">
        <v>987</v>
      </c>
      <c r="B84" s="33" t="s">
        <v>999</v>
      </c>
    </row>
    <row r="85" spans="1:2" x14ac:dyDescent="0.2">
      <c r="A85" s="32" t="s">
        <v>722</v>
      </c>
      <c r="B85" s="33" t="s">
        <v>805</v>
      </c>
    </row>
    <row r="86" spans="1:2" x14ac:dyDescent="0.2">
      <c r="A86" s="32" t="s">
        <v>342</v>
      </c>
      <c r="B86" s="33" t="s">
        <v>601</v>
      </c>
    </row>
    <row r="87" spans="1:2" x14ac:dyDescent="0.2">
      <c r="A87" s="32" t="s">
        <v>282</v>
      </c>
      <c r="B87" s="33" t="s">
        <v>601</v>
      </c>
    </row>
    <row r="88" spans="1:2" x14ac:dyDescent="0.2">
      <c r="A88" s="32" t="s">
        <v>806</v>
      </c>
      <c r="B88" s="33" t="s">
        <v>999</v>
      </c>
    </row>
    <row r="89" spans="1:2" x14ac:dyDescent="0.2">
      <c r="A89" s="32" t="s">
        <v>528</v>
      </c>
      <c r="B89" s="33" t="s">
        <v>602</v>
      </c>
    </row>
    <row r="90" spans="1:2" x14ac:dyDescent="0.2">
      <c r="A90" s="32" t="s">
        <v>241</v>
      </c>
      <c r="B90" s="33" t="s">
        <v>601</v>
      </c>
    </row>
    <row r="91" spans="1:2" x14ac:dyDescent="0.2">
      <c r="A91" s="32" t="s">
        <v>247</v>
      </c>
      <c r="B91" s="33" t="s">
        <v>601</v>
      </c>
    </row>
    <row r="92" spans="1:2" x14ac:dyDescent="0.2">
      <c r="A92" s="32" t="s">
        <v>354</v>
      </c>
      <c r="B92" s="33" t="s">
        <v>601</v>
      </c>
    </row>
    <row r="93" spans="1:2" x14ac:dyDescent="0.2">
      <c r="A93" s="32" t="s">
        <v>336</v>
      </c>
      <c r="B93" s="33" t="s">
        <v>601</v>
      </c>
    </row>
    <row r="94" spans="1:2" x14ac:dyDescent="0.2">
      <c r="A94" s="32" t="s">
        <v>253</v>
      </c>
      <c r="B94" s="33" t="s">
        <v>601</v>
      </c>
    </row>
    <row r="95" spans="1:2" x14ac:dyDescent="0.2">
      <c r="A95" s="32" t="s">
        <v>891</v>
      </c>
      <c r="B95" s="33" t="s">
        <v>999</v>
      </c>
    </row>
    <row r="96" spans="1:2" x14ac:dyDescent="0.2">
      <c r="A96" s="32" t="s">
        <v>585</v>
      </c>
      <c r="B96" s="33" t="s">
        <v>602</v>
      </c>
    </row>
    <row r="97" spans="1:2" x14ac:dyDescent="0.2">
      <c r="A97" s="32" t="s">
        <v>477</v>
      </c>
      <c r="B97" s="33" t="s">
        <v>602</v>
      </c>
    </row>
    <row r="98" spans="1:2" x14ac:dyDescent="0.2">
      <c r="A98" s="32" t="s">
        <v>223</v>
      </c>
      <c r="B98" s="33" t="s">
        <v>601</v>
      </c>
    </row>
    <row r="99" spans="1:2" x14ac:dyDescent="0.2">
      <c r="A99" s="32" t="s">
        <v>573</v>
      </c>
      <c r="B99" s="33" t="s">
        <v>602</v>
      </c>
    </row>
    <row r="100" spans="1:2" x14ac:dyDescent="0.2">
      <c r="A100" s="32" t="s">
        <v>300</v>
      </c>
      <c r="B100" s="33" t="s">
        <v>601</v>
      </c>
    </row>
    <row r="101" spans="1:2" x14ac:dyDescent="0.2">
      <c r="A101" s="32" t="s">
        <v>306</v>
      </c>
      <c r="B101" s="33" t="s">
        <v>601</v>
      </c>
    </row>
    <row r="102" spans="1:2" x14ac:dyDescent="0.2">
      <c r="A102" s="32" t="s">
        <v>464</v>
      </c>
      <c r="B102" s="33" t="s">
        <v>602</v>
      </c>
    </row>
    <row r="103" spans="1:2" x14ac:dyDescent="0.2">
      <c r="A103" s="32" t="s">
        <v>561</v>
      </c>
      <c r="B103" s="33" t="s">
        <v>602</v>
      </c>
    </row>
    <row r="104" spans="1:2" x14ac:dyDescent="0.2">
      <c r="A104" s="32" t="s">
        <v>437</v>
      </c>
      <c r="B104" s="33" t="s">
        <v>602</v>
      </c>
    </row>
    <row r="105" spans="1:2" x14ac:dyDescent="0.2">
      <c r="A105" s="32" t="s">
        <v>450</v>
      </c>
      <c r="B105" s="33" t="s">
        <v>602</v>
      </c>
    </row>
    <row r="106" spans="1:2" x14ac:dyDescent="0.2">
      <c r="A106" s="32" t="s">
        <v>366</v>
      </c>
      <c r="B106" s="33" t="s">
        <v>602</v>
      </c>
    </row>
    <row r="107" spans="1:2" x14ac:dyDescent="0.2">
      <c r="A107" s="32" t="s">
        <v>541</v>
      </c>
      <c r="B107" s="33" t="s">
        <v>602</v>
      </c>
    </row>
    <row r="108" spans="1:2" x14ac:dyDescent="0.2">
      <c r="A108" s="32" t="s">
        <v>687</v>
      </c>
      <c r="B108" s="33" t="s">
        <v>805</v>
      </c>
    </row>
    <row r="109" spans="1:2" x14ac:dyDescent="0.2">
      <c r="A109" s="32" t="s">
        <v>211</v>
      </c>
      <c r="B109" s="33" t="s">
        <v>601</v>
      </c>
    </row>
    <row r="110" spans="1:2" x14ac:dyDescent="0.2">
      <c r="A110" s="32" t="s">
        <v>555</v>
      </c>
      <c r="B110" s="33" t="s">
        <v>602</v>
      </c>
    </row>
    <row r="111" spans="1:2" x14ac:dyDescent="0.2">
      <c r="A111" s="32" t="s">
        <v>604</v>
      </c>
      <c r="B111" s="33" t="s">
        <v>805</v>
      </c>
    </row>
    <row r="112" spans="1:2" x14ac:dyDescent="0.2">
      <c r="A112" s="32" t="s">
        <v>484</v>
      </c>
      <c r="B112" s="33" t="s">
        <v>602</v>
      </c>
    </row>
    <row r="113" spans="1:2" x14ac:dyDescent="0.2">
      <c r="A113" s="32" t="s">
        <v>384</v>
      </c>
      <c r="B113" s="33" t="s">
        <v>601</v>
      </c>
    </row>
    <row r="114" spans="1:2" x14ac:dyDescent="0.2">
      <c r="A114" s="32" t="s">
        <v>258</v>
      </c>
      <c r="B114" s="33" t="s">
        <v>601</v>
      </c>
    </row>
    <row r="115" spans="1:2" x14ac:dyDescent="0.2">
      <c r="A115" s="32" t="s">
        <v>579</v>
      </c>
      <c r="B115" s="33" t="s">
        <v>602</v>
      </c>
    </row>
    <row r="116" spans="1:2" x14ac:dyDescent="0.2">
      <c r="A116" s="32" t="s">
        <v>270</v>
      </c>
      <c r="B116" s="33" t="s">
        <v>601</v>
      </c>
    </row>
    <row r="117" spans="1:2" x14ac:dyDescent="0.2">
      <c r="A117" s="32" t="s">
        <v>324</v>
      </c>
      <c r="B117" s="33" t="s">
        <v>601</v>
      </c>
    </row>
    <row r="118" spans="1:2" x14ac:dyDescent="0.2">
      <c r="A118" s="32" t="s">
        <v>503</v>
      </c>
      <c r="B118" s="33" t="s">
        <v>602</v>
      </c>
    </row>
    <row r="119" spans="1:2" x14ac:dyDescent="0.2">
      <c r="A119" s="32" t="s">
        <v>409</v>
      </c>
      <c r="B119" s="33" t="s">
        <v>602</v>
      </c>
    </row>
    <row r="120" spans="1:2" x14ac:dyDescent="0.2">
      <c r="A120" s="32" t="s">
        <v>592</v>
      </c>
      <c r="B120" s="33" t="s">
        <v>602</v>
      </c>
    </row>
    <row r="121" spans="1:2" x14ac:dyDescent="0.2">
      <c r="A121" s="32" t="s">
        <v>770</v>
      </c>
      <c r="B121" s="33" t="s">
        <v>805</v>
      </c>
    </row>
    <row r="122" spans="1:2" x14ac:dyDescent="0.2">
      <c r="A122" s="32" t="s">
        <v>389</v>
      </c>
      <c r="B122" s="33" t="s">
        <v>602</v>
      </c>
    </row>
    <row r="123" spans="1:2" x14ac:dyDescent="0.2">
      <c r="A123" s="32" t="s">
        <v>416</v>
      </c>
      <c r="B123" s="33" t="s">
        <v>602</v>
      </c>
    </row>
    <row r="124" spans="1:2" x14ac:dyDescent="0.2">
      <c r="A124" s="32" t="s">
        <v>729</v>
      </c>
      <c r="B124" s="33" t="s">
        <v>805</v>
      </c>
    </row>
    <row r="125" spans="1:2" x14ac:dyDescent="0.2">
      <c r="A125" s="32" t="s">
        <v>498</v>
      </c>
      <c r="B125" s="33" t="s">
        <v>602</v>
      </c>
    </row>
    <row r="126" spans="1:2" x14ac:dyDescent="0.2">
      <c r="A126" s="32" t="s">
        <v>423</v>
      </c>
      <c r="B126" s="33" t="s">
        <v>602</v>
      </c>
    </row>
    <row r="127" spans="1:2" x14ac:dyDescent="0.2">
      <c r="A127" s="32" t="s">
        <v>736</v>
      </c>
      <c r="B127" s="33" t="s">
        <v>805</v>
      </c>
    </row>
    <row r="128" spans="1:2" x14ac:dyDescent="0.2">
      <c r="A128" s="32" t="s">
        <v>522</v>
      </c>
      <c r="B128" s="33" t="s">
        <v>602</v>
      </c>
    </row>
    <row r="129" spans="1:2" x14ac:dyDescent="0.2">
      <c r="A129" s="32" t="s">
        <v>548</v>
      </c>
      <c r="B129" s="33" t="s">
        <v>602</v>
      </c>
    </row>
    <row r="130" spans="1:2" x14ac:dyDescent="0.2">
      <c r="A130" s="32" t="s">
        <v>509</v>
      </c>
      <c r="B130" s="33" t="s">
        <v>602</v>
      </c>
    </row>
    <row r="131" spans="1:2" x14ac:dyDescent="0.2">
      <c r="A131" s="32" t="s">
        <v>443</v>
      </c>
      <c r="B131" s="33" t="s">
        <v>602</v>
      </c>
    </row>
    <row r="132" spans="1:2" x14ac:dyDescent="0.2">
      <c r="A132" s="32" t="s">
        <v>791</v>
      </c>
      <c r="B132" s="33" t="s">
        <v>805</v>
      </c>
    </row>
    <row r="133" spans="1:2" x14ac:dyDescent="0.2">
      <c r="A133" s="32" t="s">
        <v>471</v>
      </c>
      <c r="B133" s="33" t="s">
        <v>602</v>
      </c>
    </row>
    <row r="134" spans="1:2" x14ac:dyDescent="0.2">
      <c r="A134" s="32" t="s">
        <v>395</v>
      </c>
      <c r="B134" s="33" t="s">
        <v>602</v>
      </c>
    </row>
    <row r="135" spans="1:2" x14ac:dyDescent="0.2">
      <c r="A135" s="32" t="s">
        <v>666</v>
      </c>
      <c r="B135" s="33" t="s">
        <v>805</v>
      </c>
    </row>
    <row r="136" spans="1:2" x14ac:dyDescent="0.2">
      <c r="A136" s="32" t="s">
        <v>777</v>
      </c>
      <c r="B136" s="33" t="s">
        <v>805</v>
      </c>
    </row>
    <row r="137" spans="1:2" x14ac:dyDescent="0.2">
      <c r="A137" s="32" t="s">
        <v>701</v>
      </c>
      <c r="B137" s="33" t="s">
        <v>805</v>
      </c>
    </row>
    <row r="138" spans="1:2" x14ac:dyDescent="0.2">
      <c r="A138" s="32" t="s">
        <v>750</v>
      </c>
      <c r="B138" s="33" t="s">
        <v>805</v>
      </c>
    </row>
    <row r="139" spans="1:2" x14ac:dyDescent="0.2">
      <c r="A139" s="32" t="s">
        <v>798</v>
      </c>
      <c r="B139" s="33" t="s">
        <v>805</v>
      </c>
    </row>
    <row r="140" spans="1:2" x14ac:dyDescent="0.2">
      <c r="A140" s="32" t="s">
        <v>659</v>
      </c>
      <c r="B140" s="33" t="s">
        <v>805</v>
      </c>
    </row>
    <row r="141" spans="1:2" x14ac:dyDescent="0.2">
      <c r="A141" s="32" t="s">
        <v>743</v>
      </c>
      <c r="B141" s="33" t="s">
        <v>805</v>
      </c>
    </row>
    <row r="142" spans="1:2" x14ac:dyDescent="0.2">
      <c r="A142" s="32" t="s">
        <v>625</v>
      </c>
      <c r="B142" s="33" t="s">
        <v>805</v>
      </c>
    </row>
    <row r="143" spans="1:2" x14ac:dyDescent="0.2">
      <c r="A143" s="32" t="s">
        <v>764</v>
      </c>
      <c r="B143" s="33" t="s">
        <v>805</v>
      </c>
    </row>
    <row r="144" spans="1:2" x14ac:dyDescent="0.2">
      <c r="A144" s="32" t="s">
        <v>646</v>
      </c>
      <c r="B144" s="33" t="s">
        <v>805</v>
      </c>
    </row>
    <row r="145" spans="1:2" x14ac:dyDescent="0.2">
      <c r="A145" s="32" t="s">
        <v>639</v>
      </c>
      <c r="B145" s="33" t="s">
        <v>805</v>
      </c>
    </row>
    <row r="146" spans="1:2" x14ac:dyDescent="0.2">
      <c r="A146" s="32" t="s">
        <v>694</v>
      </c>
      <c r="B146" s="33" t="s">
        <v>805</v>
      </c>
    </row>
    <row r="147" spans="1:2" x14ac:dyDescent="0.2">
      <c r="A147" s="32" t="s">
        <v>757</v>
      </c>
      <c r="B147" s="33" t="s">
        <v>805</v>
      </c>
    </row>
    <row r="148" spans="1:2" x14ac:dyDescent="0.2">
      <c r="A148" s="32" t="s">
        <v>784</v>
      </c>
      <c r="B148" s="33" t="s">
        <v>805</v>
      </c>
    </row>
    <row r="149" spans="1:2" x14ac:dyDescent="0.2">
      <c r="A149" s="32" t="s">
        <v>715</v>
      </c>
      <c r="B149" s="33" t="s">
        <v>805</v>
      </c>
    </row>
    <row r="150" spans="1:2" x14ac:dyDescent="0.2">
      <c r="A150" s="32" t="s">
        <v>632</v>
      </c>
      <c r="B150" s="33" t="s">
        <v>805</v>
      </c>
    </row>
    <row r="151" spans="1:2" x14ac:dyDescent="0.2">
      <c r="A151" s="32" t="s">
        <v>611</v>
      </c>
      <c r="B151" s="33" t="s">
        <v>805</v>
      </c>
    </row>
    <row r="152" spans="1:2" x14ac:dyDescent="0.2">
      <c r="A152" s="32" t="s">
        <v>653</v>
      </c>
      <c r="B152" s="33" t="s">
        <v>805</v>
      </c>
    </row>
    <row r="153" spans="1:2" x14ac:dyDescent="0.2">
      <c r="A153" s="32" t="s">
        <v>618</v>
      </c>
      <c r="B153" s="33" t="s">
        <v>805</v>
      </c>
    </row>
    <row r="154" spans="1:2" x14ac:dyDescent="0.2">
      <c r="A154" s="32" t="s">
        <v>708</v>
      </c>
      <c r="B154" s="33" t="s">
        <v>805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2F4B-A6E4-42D0-9413-4E340AE69A00}">
  <sheetPr>
    <tabColor theme="4" tint="0.79998168889431442"/>
  </sheetPr>
  <dimension ref="A1"/>
  <sheetViews>
    <sheetView workbookViewId="0">
      <selection activeCell="J24" sqref="J24"/>
    </sheetView>
  </sheetViews>
  <sheetFormatPr defaultRowHeight="14.4" x14ac:dyDescent="0.3"/>
  <sheetData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7784-776E-4C6B-9EF1-86BF44D51040}">
  <sheetPr>
    <tabColor theme="4" tint="0.79998168889431442"/>
  </sheetPr>
  <dimension ref="A1:L293"/>
  <sheetViews>
    <sheetView tabSelected="1" workbookViewId="0">
      <pane ySplit="1" topLeftCell="A2" activePane="bottomLeft" state="frozen"/>
      <selection pane="bottomLeft" activeCell="F278" sqref="F278"/>
    </sheetView>
  </sheetViews>
  <sheetFormatPr defaultColWidth="8.77734375" defaultRowHeight="14.4" x14ac:dyDescent="0.3"/>
  <cols>
    <col min="1" max="1" width="25.5546875" style="8" customWidth="1"/>
    <col min="2" max="2" width="8.77734375" style="4"/>
    <col min="3" max="8" width="18.5546875" style="4" customWidth="1"/>
    <col min="9" max="12" width="8.77734375" style="16"/>
    <col min="13" max="16384" width="8.77734375" style="4"/>
  </cols>
  <sheetData>
    <row r="1" spans="1:12" s="5" customFormat="1" x14ac:dyDescent="0.3">
      <c r="A1" s="24" t="s">
        <v>207</v>
      </c>
      <c r="B1" s="5" t="s">
        <v>599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</v>
      </c>
      <c r="H1" s="5" t="s">
        <v>209</v>
      </c>
      <c r="I1" s="15"/>
      <c r="J1" s="15"/>
      <c r="K1" s="15"/>
      <c r="L1" s="15"/>
    </row>
    <row r="2" spans="1:12" s="11" customFormat="1" x14ac:dyDescent="0.3">
      <c r="A2" s="39" t="s">
        <v>1010</v>
      </c>
      <c r="B2" s="40" t="s">
        <v>1149</v>
      </c>
      <c r="C2" s="40">
        <v>255000</v>
      </c>
      <c r="D2" s="40">
        <v>845143</v>
      </c>
      <c r="E2" s="40">
        <v>1100000</v>
      </c>
      <c r="F2" s="40">
        <v>493300</v>
      </c>
      <c r="G2" s="40">
        <v>1218476</v>
      </c>
      <c r="H2" s="40">
        <f>SUM(C2:G2)</f>
        <v>3911919</v>
      </c>
      <c r="I2" s="16"/>
      <c r="J2" s="16"/>
      <c r="K2" s="16"/>
      <c r="L2" s="16"/>
    </row>
    <row r="3" spans="1:12" s="11" customFormat="1" x14ac:dyDescent="0.3">
      <c r="A3" s="39" t="s">
        <v>1017</v>
      </c>
      <c r="B3" s="40" t="s">
        <v>1149</v>
      </c>
      <c r="C3" s="40">
        <v>15600</v>
      </c>
      <c r="D3" s="40">
        <v>234646</v>
      </c>
      <c r="E3" s="40">
        <v>105000</v>
      </c>
      <c r="F3" s="40">
        <v>129900</v>
      </c>
      <c r="G3" s="40">
        <v>135715</v>
      </c>
      <c r="H3" s="40">
        <f>SUM(C3:G3)</f>
        <v>620861</v>
      </c>
      <c r="I3" s="16"/>
      <c r="J3" s="16"/>
      <c r="K3" s="16"/>
      <c r="L3" s="16"/>
    </row>
    <row r="4" spans="1:12" s="11" customFormat="1" x14ac:dyDescent="0.3">
      <c r="A4" s="39" t="s">
        <v>1024</v>
      </c>
      <c r="B4" s="40" t="s">
        <v>1149</v>
      </c>
      <c r="C4" s="40">
        <v>638000</v>
      </c>
      <c r="D4" s="40">
        <v>2885676</v>
      </c>
      <c r="E4" s="40">
        <v>3400000</v>
      </c>
      <c r="F4" s="40">
        <v>1500000</v>
      </c>
      <c r="G4" s="40">
        <v>2624817</v>
      </c>
      <c r="H4" s="40">
        <f>SUM(C4:G4)</f>
        <v>11048493</v>
      </c>
      <c r="I4" s="16"/>
      <c r="J4" s="16"/>
      <c r="K4" s="16"/>
      <c r="L4" s="16"/>
    </row>
    <row r="5" spans="1:12" s="11" customFormat="1" x14ac:dyDescent="0.3">
      <c r="A5" s="39" t="s">
        <v>1031</v>
      </c>
      <c r="B5" s="40" t="s">
        <v>1149</v>
      </c>
      <c r="C5" s="40">
        <v>294000</v>
      </c>
      <c r="D5" s="40">
        <v>1461615</v>
      </c>
      <c r="E5" s="40">
        <v>1100000</v>
      </c>
      <c r="F5" s="40">
        <v>400300</v>
      </c>
      <c r="G5" s="40">
        <v>1600926</v>
      </c>
      <c r="H5" s="40">
        <f>SUM(C5:G5)</f>
        <v>4856841</v>
      </c>
      <c r="I5" s="16"/>
      <c r="J5" s="16"/>
      <c r="K5" s="16"/>
      <c r="L5" s="16"/>
    </row>
    <row r="6" spans="1:12" s="11" customFormat="1" x14ac:dyDescent="0.3">
      <c r="A6" s="39" t="s">
        <v>1038</v>
      </c>
      <c r="B6" s="40" t="s">
        <v>1149</v>
      </c>
      <c r="C6" s="40">
        <v>529000</v>
      </c>
      <c r="D6" s="40">
        <v>1377879</v>
      </c>
      <c r="E6" s="40">
        <v>1400000</v>
      </c>
      <c r="F6" s="40">
        <v>860900</v>
      </c>
      <c r="G6" s="40">
        <v>1489645</v>
      </c>
      <c r="H6" s="40">
        <f>SUM(C6:G6)</f>
        <v>5657424</v>
      </c>
      <c r="I6" s="16"/>
      <c r="J6" s="16"/>
      <c r="K6" s="16"/>
      <c r="L6" s="16"/>
    </row>
    <row r="7" spans="1:12" s="11" customFormat="1" x14ac:dyDescent="0.3">
      <c r="A7" s="39" t="s">
        <v>1045</v>
      </c>
      <c r="B7" s="40" t="s">
        <v>1149</v>
      </c>
      <c r="C7" s="40">
        <v>2090000</v>
      </c>
      <c r="D7" s="40">
        <v>11284209</v>
      </c>
      <c r="E7" s="40">
        <v>11000000</v>
      </c>
      <c r="F7" s="40">
        <v>4100000</v>
      </c>
      <c r="G7" s="40">
        <v>7889413</v>
      </c>
      <c r="H7" s="40">
        <f>SUM(C7:G7)</f>
        <v>36363622</v>
      </c>
      <c r="I7" s="16"/>
      <c r="J7" s="16"/>
      <c r="K7" s="16"/>
      <c r="L7" s="16"/>
    </row>
    <row r="8" spans="1:12" s="11" customFormat="1" x14ac:dyDescent="0.3">
      <c r="A8" s="39" t="s">
        <v>1052</v>
      </c>
      <c r="B8" s="40" t="s">
        <v>1149</v>
      </c>
      <c r="C8" s="40">
        <v>22600</v>
      </c>
      <c r="D8" s="40">
        <v>330446</v>
      </c>
      <c r="E8" s="40">
        <v>205000</v>
      </c>
      <c r="F8" s="40">
        <v>52800</v>
      </c>
      <c r="G8" s="40">
        <v>571904</v>
      </c>
      <c r="H8" s="40">
        <f>SUM(C8:G8)</f>
        <v>1182750</v>
      </c>
      <c r="I8" s="16"/>
      <c r="J8" s="16"/>
      <c r="K8" s="16"/>
      <c r="L8" s="16"/>
    </row>
    <row r="9" spans="1:12" s="11" customFormat="1" x14ac:dyDescent="0.3">
      <c r="A9" s="39" t="s">
        <v>1059</v>
      </c>
      <c r="B9" s="40" t="s">
        <v>1149</v>
      </c>
      <c r="C9" s="40">
        <v>589000</v>
      </c>
      <c r="D9" s="40">
        <v>2629847</v>
      </c>
      <c r="E9" s="40">
        <v>3100000</v>
      </c>
      <c r="F9" s="40">
        <v>1000000</v>
      </c>
      <c r="G9" s="40">
        <v>2617324</v>
      </c>
      <c r="H9" s="40">
        <f>SUM(C9:G9)</f>
        <v>9936171</v>
      </c>
      <c r="I9" s="16"/>
      <c r="J9" s="16"/>
      <c r="K9" s="16"/>
      <c r="L9" s="16"/>
    </row>
    <row r="10" spans="1:12" s="11" customFormat="1" x14ac:dyDescent="0.3">
      <c r="A10" s="39" t="s">
        <v>1066</v>
      </c>
      <c r="B10" s="40" t="s">
        <v>1149</v>
      </c>
      <c r="C10" s="40">
        <v>26900</v>
      </c>
      <c r="D10" s="40">
        <v>441176</v>
      </c>
      <c r="E10" s="40">
        <v>169000</v>
      </c>
      <c r="F10" s="40">
        <v>110400</v>
      </c>
      <c r="G10" s="40">
        <v>77157</v>
      </c>
      <c r="H10" s="40">
        <f>SUM(C10:G10)</f>
        <v>824633</v>
      </c>
      <c r="I10" s="16"/>
      <c r="J10" s="16"/>
      <c r="K10" s="16"/>
      <c r="L10" s="16"/>
    </row>
    <row r="11" spans="1:12" s="11" customFormat="1" x14ac:dyDescent="0.3">
      <c r="A11" s="39" t="s">
        <v>1073</v>
      </c>
      <c r="B11" s="40" t="s">
        <v>1149</v>
      </c>
      <c r="C11" s="40">
        <v>6860000</v>
      </c>
      <c r="D11" s="40">
        <v>19343769</v>
      </c>
      <c r="E11" s="40">
        <v>13000000</v>
      </c>
      <c r="F11" s="40">
        <v>8000000</v>
      </c>
      <c r="G11" s="40">
        <v>10651435</v>
      </c>
      <c r="H11" s="40">
        <f>SUM(C11:G11)</f>
        <v>57855204</v>
      </c>
      <c r="I11" s="16"/>
      <c r="J11" s="16"/>
      <c r="K11" s="16"/>
      <c r="L11" s="16"/>
    </row>
    <row r="12" spans="1:12" s="11" customFormat="1" x14ac:dyDescent="0.3">
      <c r="A12" s="39" t="s">
        <v>1080</v>
      </c>
      <c r="B12" s="40" t="s">
        <v>1149</v>
      </c>
      <c r="C12" s="40">
        <v>805000</v>
      </c>
      <c r="D12" s="40">
        <v>2372463</v>
      </c>
      <c r="E12" s="40">
        <v>1900000</v>
      </c>
      <c r="F12" s="40">
        <v>2200000</v>
      </c>
      <c r="G12" s="40">
        <v>1566219</v>
      </c>
      <c r="H12" s="40">
        <f>SUM(C12:G12)</f>
        <v>8843682</v>
      </c>
      <c r="I12" s="16"/>
      <c r="J12" s="16"/>
      <c r="K12" s="16"/>
      <c r="L12" s="16"/>
    </row>
    <row r="13" spans="1:12" s="11" customFormat="1" x14ac:dyDescent="0.3">
      <c r="A13" s="39" t="s">
        <v>1087</v>
      </c>
      <c r="B13" s="40" t="s">
        <v>1149</v>
      </c>
      <c r="C13" s="40">
        <v>246000</v>
      </c>
      <c r="D13" s="40">
        <v>1489975</v>
      </c>
      <c r="E13" s="40">
        <v>1000000</v>
      </c>
      <c r="F13" s="40">
        <v>712000</v>
      </c>
      <c r="G13" s="40">
        <v>455211</v>
      </c>
      <c r="H13" s="40">
        <f>SUM(C13:G13)</f>
        <v>3903186</v>
      </c>
      <c r="I13" s="16"/>
      <c r="J13" s="16"/>
      <c r="K13" s="16"/>
      <c r="L13" s="16"/>
    </row>
    <row r="14" spans="1:12" s="11" customFormat="1" x14ac:dyDescent="0.3">
      <c r="A14" s="39" t="s">
        <v>1094</v>
      </c>
      <c r="B14" s="40" t="s">
        <v>1149</v>
      </c>
      <c r="C14" s="40">
        <v>919000</v>
      </c>
      <c r="D14" s="40">
        <v>3241229</v>
      </c>
      <c r="E14" s="40">
        <v>3400000</v>
      </c>
      <c r="F14" s="40">
        <v>1100000</v>
      </c>
      <c r="G14" s="40">
        <v>3135225</v>
      </c>
      <c r="H14" s="40">
        <f>SUM(C14:G14)</f>
        <v>11795454</v>
      </c>
      <c r="I14" s="16"/>
      <c r="J14" s="16"/>
      <c r="K14" s="16"/>
      <c r="L14" s="16"/>
    </row>
    <row r="15" spans="1:12" s="11" customFormat="1" x14ac:dyDescent="0.3">
      <c r="A15" s="39" t="s">
        <v>1101</v>
      </c>
      <c r="B15" s="40" t="s">
        <v>1149</v>
      </c>
      <c r="C15" s="40">
        <v>384000</v>
      </c>
      <c r="D15" s="40">
        <v>2107905</v>
      </c>
      <c r="E15" s="40">
        <v>2600000</v>
      </c>
      <c r="F15" s="40">
        <v>702100</v>
      </c>
      <c r="G15" s="40">
        <v>1941537</v>
      </c>
      <c r="H15" s="40">
        <f>SUM(C15:G15)</f>
        <v>7735542</v>
      </c>
      <c r="I15" s="16"/>
      <c r="J15" s="16"/>
      <c r="K15" s="16"/>
      <c r="L15" s="16"/>
    </row>
    <row r="16" spans="1:12" s="11" customFormat="1" x14ac:dyDescent="0.3">
      <c r="A16" s="39" t="s">
        <v>1108</v>
      </c>
      <c r="B16" s="40" t="s">
        <v>1149</v>
      </c>
      <c r="C16" s="40">
        <v>16600</v>
      </c>
      <c r="D16" s="40">
        <v>219905</v>
      </c>
      <c r="E16" s="40">
        <v>205000</v>
      </c>
      <c r="F16" s="40">
        <v>102200</v>
      </c>
      <c r="G16" s="40">
        <v>96876</v>
      </c>
      <c r="H16" s="40">
        <f>SUM(C16:G16)</f>
        <v>640581</v>
      </c>
      <c r="I16" s="16"/>
      <c r="J16" s="16"/>
      <c r="K16" s="16"/>
      <c r="L16" s="16"/>
    </row>
    <row r="17" spans="1:12" s="11" customFormat="1" x14ac:dyDescent="0.3">
      <c r="A17" s="39" t="s">
        <v>1115</v>
      </c>
      <c r="B17" s="40" t="s">
        <v>1149</v>
      </c>
      <c r="C17" s="40">
        <v>2090000</v>
      </c>
      <c r="D17" s="40">
        <v>5892795</v>
      </c>
      <c r="E17" s="40">
        <v>4900000</v>
      </c>
      <c r="F17" s="40">
        <v>3300000</v>
      </c>
      <c r="G17" s="40">
        <v>3803125</v>
      </c>
      <c r="H17" s="40">
        <f>SUM(C17:G17)</f>
        <v>19985920</v>
      </c>
      <c r="I17" s="16"/>
      <c r="J17" s="16"/>
      <c r="K17" s="16"/>
      <c r="L17" s="16"/>
    </row>
    <row r="18" spans="1:12" s="11" customFormat="1" x14ac:dyDescent="0.3">
      <c r="A18" s="39" t="s">
        <v>1121</v>
      </c>
      <c r="B18" s="40" t="s">
        <v>1149</v>
      </c>
      <c r="C18" s="40">
        <v>26800</v>
      </c>
      <c r="D18" s="40">
        <v>602408</v>
      </c>
      <c r="E18" s="40">
        <v>395000</v>
      </c>
      <c r="F18" s="40">
        <v>567300</v>
      </c>
      <c r="G18" s="40">
        <v>130217</v>
      </c>
      <c r="H18" s="40">
        <f>SUM(C18:G18)</f>
        <v>1721725</v>
      </c>
      <c r="I18" s="16"/>
      <c r="J18" s="16"/>
      <c r="K18" s="16"/>
      <c r="L18" s="16"/>
    </row>
    <row r="19" spans="1:12" s="11" customFormat="1" x14ac:dyDescent="0.3">
      <c r="A19" s="39" t="s">
        <v>1128</v>
      </c>
      <c r="B19" s="40" t="s">
        <v>1149</v>
      </c>
      <c r="C19" s="40">
        <v>1890000</v>
      </c>
      <c r="D19" s="40">
        <v>6554639</v>
      </c>
      <c r="E19" s="40">
        <v>6900000</v>
      </c>
      <c r="F19" s="40">
        <v>1700000</v>
      </c>
      <c r="G19" s="40">
        <v>4933601</v>
      </c>
      <c r="H19" s="40">
        <f>SUM(C19:G19)</f>
        <v>21978240</v>
      </c>
      <c r="I19" s="16"/>
      <c r="J19" s="16"/>
      <c r="K19" s="16"/>
      <c r="L19" s="16"/>
    </row>
    <row r="20" spans="1:12" s="11" customFormat="1" x14ac:dyDescent="0.3">
      <c r="A20" s="39" t="s">
        <v>1135</v>
      </c>
      <c r="B20" s="40" t="s">
        <v>1149</v>
      </c>
      <c r="C20" s="40">
        <v>1290000</v>
      </c>
      <c r="D20" s="40">
        <v>3077074</v>
      </c>
      <c r="E20" s="40">
        <v>3100000</v>
      </c>
      <c r="F20" s="40">
        <v>2900000</v>
      </c>
      <c r="G20" s="40">
        <v>2746415</v>
      </c>
      <c r="H20" s="40">
        <f>SUM(C20:G20)</f>
        <v>13113489</v>
      </c>
      <c r="I20" s="16"/>
      <c r="J20" s="16"/>
      <c r="K20" s="16"/>
      <c r="L20" s="16"/>
    </row>
    <row r="21" spans="1:12" s="11" customFormat="1" x14ac:dyDescent="0.3">
      <c r="A21" s="39" t="s">
        <v>1142</v>
      </c>
      <c r="B21" s="40" t="s">
        <v>1149</v>
      </c>
      <c r="C21" s="40">
        <v>129000</v>
      </c>
      <c r="D21" s="40">
        <v>1611146</v>
      </c>
      <c r="E21" s="40">
        <v>758000</v>
      </c>
      <c r="F21" s="40">
        <v>545500</v>
      </c>
      <c r="G21" s="40">
        <v>1153850</v>
      </c>
      <c r="H21" s="40">
        <f>SUM(C21:G21)</f>
        <v>4197496</v>
      </c>
      <c r="I21" s="16"/>
      <c r="J21" s="16"/>
      <c r="K21" s="16"/>
      <c r="L21" s="16"/>
    </row>
    <row r="22" spans="1:12" s="11" customFormat="1" x14ac:dyDescent="0.3">
      <c r="A22" s="41" t="s">
        <v>1959</v>
      </c>
      <c r="B22" s="42" t="s">
        <v>1272</v>
      </c>
      <c r="C22" s="42">
        <v>7840</v>
      </c>
      <c r="D22" s="42">
        <v>72633</v>
      </c>
      <c r="E22" s="42">
        <v>49000</v>
      </c>
      <c r="F22" s="42">
        <v>56700</v>
      </c>
      <c r="G22" s="42">
        <v>40183</v>
      </c>
      <c r="H22" s="42">
        <f>SUM(C22:G22)</f>
        <v>226356</v>
      </c>
      <c r="I22" s="16"/>
      <c r="J22" s="16"/>
      <c r="K22" s="16"/>
      <c r="L22" s="16"/>
    </row>
    <row r="23" spans="1:12" s="11" customFormat="1" x14ac:dyDescent="0.3">
      <c r="A23" s="41" t="s">
        <v>1960</v>
      </c>
      <c r="B23" s="42" t="s">
        <v>1272</v>
      </c>
      <c r="C23" s="42">
        <v>104000</v>
      </c>
      <c r="D23" s="42">
        <v>573641</v>
      </c>
      <c r="E23" s="42">
        <v>819000</v>
      </c>
      <c r="F23" s="42">
        <v>621100</v>
      </c>
      <c r="G23" s="42">
        <v>56759</v>
      </c>
      <c r="H23" s="42">
        <f>SUM(C23:G23)</f>
        <v>2174500</v>
      </c>
      <c r="I23" s="16"/>
      <c r="J23" s="16"/>
      <c r="K23" s="16"/>
      <c r="L23" s="16"/>
    </row>
    <row r="24" spans="1:12" s="11" customFormat="1" x14ac:dyDescent="0.3">
      <c r="A24" s="41" t="s">
        <v>1961</v>
      </c>
      <c r="B24" s="42" t="s">
        <v>1272</v>
      </c>
      <c r="C24" s="42">
        <v>46000</v>
      </c>
      <c r="D24" s="42">
        <v>356274</v>
      </c>
      <c r="E24" s="42">
        <v>306000</v>
      </c>
      <c r="F24" s="42">
        <v>117400</v>
      </c>
      <c r="G24" s="42">
        <v>38882</v>
      </c>
      <c r="H24" s="42">
        <f>SUM(C24:G24)</f>
        <v>864556</v>
      </c>
      <c r="I24" s="16"/>
      <c r="J24" s="16"/>
      <c r="K24" s="16"/>
      <c r="L24" s="16"/>
    </row>
    <row r="25" spans="1:12" s="11" customFormat="1" x14ac:dyDescent="0.3">
      <c r="A25" s="41" t="s">
        <v>1962</v>
      </c>
      <c r="B25" s="42" t="s">
        <v>1272</v>
      </c>
      <c r="C25" s="42">
        <v>21300</v>
      </c>
      <c r="D25" s="42">
        <v>227454</v>
      </c>
      <c r="E25" s="42">
        <v>431000</v>
      </c>
      <c r="F25" s="42">
        <v>117400</v>
      </c>
      <c r="G25" s="42">
        <v>38039</v>
      </c>
      <c r="H25" s="42">
        <f>SUM(C25:G25)</f>
        <v>835193</v>
      </c>
      <c r="I25" s="16"/>
      <c r="J25" s="16"/>
      <c r="K25" s="16"/>
      <c r="L25" s="16"/>
    </row>
    <row r="26" spans="1:12" s="11" customFormat="1" x14ac:dyDescent="0.3">
      <c r="A26" s="41" t="s">
        <v>1178</v>
      </c>
      <c r="B26" s="42" t="s">
        <v>1272</v>
      </c>
      <c r="C26" s="42">
        <v>315000</v>
      </c>
      <c r="D26" s="42">
        <v>3413537</v>
      </c>
      <c r="E26" s="42">
        <v>3200000</v>
      </c>
      <c r="F26" s="42">
        <v>2800000</v>
      </c>
      <c r="G26" s="42">
        <v>499721</v>
      </c>
      <c r="H26" s="42">
        <f>SUM(C26:G26)</f>
        <v>10228258</v>
      </c>
      <c r="I26" s="16"/>
      <c r="J26" s="16"/>
      <c r="K26" s="16"/>
      <c r="L26" s="16"/>
    </row>
    <row r="27" spans="1:12" s="11" customFormat="1" x14ac:dyDescent="0.3">
      <c r="A27" s="41" t="s">
        <v>1185</v>
      </c>
      <c r="B27" s="42" t="s">
        <v>1272</v>
      </c>
      <c r="C27" s="42">
        <v>1200000</v>
      </c>
      <c r="D27" s="42">
        <v>19819284</v>
      </c>
      <c r="E27" s="42">
        <v>15000000</v>
      </c>
      <c r="F27" s="42">
        <v>8000000</v>
      </c>
      <c r="G27" s="42">
        <v>2483069</v>
      </c>
      <c r="H27" s="42">
        <f>SUM(C27:G27)</f>
        <v>46502353</v>
      </c>
      <c r="I27" s="16"/>
      <c r="J27" s="16"/>
      <c r="K27" s="16"/>
      <c r="L27" s="16"/>
    </row>
    <row r="28" spans="1:12" s="11" customFormat="1" x14ac:dyDescent="0.3">
      <c r="A28" s="41" t="s">
        <v>1192</v>
      </c>
      <c r="B28" s="42" t="s">
        <v>1272</v>
      </c>
      <c r="C28" s="42">
        <v>205000</v>
      </c>
      <c r="D28" s="42">
        <v>850636</v>
      </c>
      <c r="E28" s="42">
        <v>1300000</v>
      </c>
      <c r="F28" s="42">
        <v>1200000</v>
      </c>
      <c r="G28" s="42">
        <v>182394</v>
      </c>
      <c r="H28" s="42">
        <f>SUM(C28:G28)</f>
        <v>3738030</v>
      </c>
      <c r="I28" s="16"/>
      <c r="J28" s="16"/>
      <c r="K28" s="16"/>
      <c r="L28" s="16"/>
    </row>
    <row r="29" spans="1:12" s="11" customFormat="1" x14ac:dyDescent="0.3">
      <c r="A29" s="41" t="s">
        <v>1199</v>
      </c>
      <c r="B29" s="42" t="s">
        <v>1272</v>
      </c>
      <c r="C29" s="42">
        <v>146000</v>
      </c>
      <c r="D29" s="42">
        <v>1143593</v>
      </c>
      <c r="E29" s="42">
        <v>1200000</v>
      </c>
      <c r="F29" s="42">
        <v>1200000</v>
      </c>
      <c r="G29" s="42">
        <v>105026</v>
      </c>
      <c r="H29" s="42">
        <f>SUM(C29:G29)</f>
        <v>3794619</v>
      </c>
      <c r="I29" s="16"/>
      <c r="J29" s="16"/>
      <c r="K29" s="16"/>
      <c r="L29" s="16"/>
    </row>
    <row r="30" spans="1:12" s="11" customFormat="1" x14ac:dyDescent="0.3">
      <c r="A30" s="41" t="s">
        <v>1205</v>
      </c>
      <c r="B30" s="42" t="s">
        <v>1272</v>
      </c>
      <c r="C30" s="42">
        <v>22200</v>
      </c>
      <c r="D30" s="42">
        <v>211790</v>
      </c>
      <c r="E30" s="42">
        <v>287000</v>
      </c>
      <c r="F30" s="42">
        <v>220100</v>
      </c>
      <c r="G30" s="42">
        <v>42390</v>
      </c>
      <c r="H30" s="42">
        <f>SUM(C30:G30)</f>
        <v>783480</v>
      </c>
      <c r="I30" s="16"/>
      <c r="J30" s="16"/>
      <c r="K30" s="16"/>
      <c r="L30" s="16"/>
    </row>
    <row r="31" spans="1:12" s="12" customFormat="1" x14ac:dyDescent="0.3">
      <c r="A31" s="41" t="s">
        <v>1211</v>
      </c>
      <c r="B31" s="42" t="s">
        <v>1272</v>
      </c>
      <c r="C31" s="42">
        <v>4000000</v>
      </c>
      <c r="D31" s="42">
        <v>41636124</v>
      </c>
      <c r="E31" s="42">
        <v>60000000</v>
      </c>
      <c r="F31" s="42">
        <v>18800000</v>
      </c>
      <c r="G31" s="42">
        <v>3415557</v>
      </c>
      <c r="H31" s="42">
        <f>SUM(C31:G31)</f>
        <v>127851681</v>
      </c>
      <c r="I31" s="16"/>
      <c r="J31" s="16"/>
      <c r="K31" s="16"/>
      <c r="L31" s="16"/>
    </row>
    <row r="32" spans="1:12" s="12" customFormat="1" x14ac:dyDescent="0.3">
      <c r="A32" s="41" t="s">
        <v>1218</v>
      </c>
      <c r="B32" s="42" t="s">
        <v>1272</v>
      </c>
      <c r="C32" s="42">
        <v>129000</v>
      </c>
      <c r="D32" s="42">
        <v>2128517</v>
      </c>
      <c r="E32" s="42">
        <v>1100000</v>
      </c>
      <c r="F32" s="42">
        <v>2600000</v>
      </c>
      <c r="G32" s="42">
        <v>235780</v>
      </c>
      <c r="H32" s="42">
        <f>SUM(C32:G32)</f>
        <v>6193297</v>
      </c>
      <c r="I32" s="16"/>
      <c r="J32" s="16"/>
      <c r="K32" s="16"/>
      <c r="L32" s="16"/>
    </row>
    <row r="33" spans="1:12" s="12" customFormat="1" x14ac:dyDescent="0.3">
      <c r="A33" s="41" t="s">
        <v>1238</v>
      </c>
      <c r="B33" s="42" t="s">
        <v>1272</v>
      </c>
      <c r="C33" s="42">
        <v>19300</v>
      </c>
      <c r="D33" s="42">
        <v>602672</v>
      </c>
      <c r="E33" s="42">
        <v>389000</v>
      </c>
      <c r="F33" s="42">
        <v>147100</v>
      </c>
      <c r="G33" s="42">
        <v>309202</v>
      </c>
      <c r="H33" s="42">
        <f>SUM(C33:G33)</f>
        <v>1467274</v>
      </c>
      <c r="I33" s="16"/>
      <c r="J33" s="16"/>
      <c r="K33" s="16"/>
      <c r="L33" s="16"/>
    </row>
    <row r="34" spans="1:12" s="12" customFormat="1" x14ac:dyDescent="0.3">
      <c r="A34" s="41" t="s">
        <v>1224</v>
      </c>
      <c r="B34" s="42" t="s">
        <v>1272</v>
      </c>
      <c r="C34" s="42">
        <v>12500</v>
      </c>
      <c r="D34" s="42">
        <v>99453</v>
      </c>
      <c r="E34" s="42">
        <v>146000</v>
      </c>
      <c r="F34" s="42">
        <v>360300</v>
      </c>
      <c r="G34" s="42">
        <v>106027</v>
      </c>
      <c r="H34" s="42">
        <f>SUM(C34:G34)</f>
        <v>724280</v>
      </c>
      <c r="I34" s="16"/>
      <c r="J34" s="16"/>
      <c r="K34" s="16"/>
      <c r="L34" s="16"/>
    </row>
    <row r="35" spans="1:12" s="12" customFormat="1" x14ac:dyDescent="0.3">
      <c r="A35" s="41" t="s">
        <v>1231</v>
      </c>
      <c r="B35" s="42" t="s">
        <v>1272</v>
      </c>
      <c r="C35" s="42">
        <v>148000</v>
      </c>
      <c r="D35" s="42">
        <v>480051</v>
      </c>
      <c r="E35" s="42">
        <v>1000000</v>
      </c>
      <c r="F35" s="42">
        <v>198300</v>
      </c>
      <c r="G35" s="42">
        <v>37100</v>
      </c>
      <c r="H35" s="42">
        <f>SUM(C35:G35)</f>
        <v>1863451</v>
      </c>
      <c r="I35" s="16"/>
      <c r="J35" s="16"/>
      <c r="K35" s="16"/>
      <c r="L35" s="16"/>
    </row>
    <row r="36" spans="1:12" s="12" customFormat="1" x14ac:dyDescent="0.3">
      <c r="A36" s="41" t="s">
        <v>1245</v>
      </c>
      <c r="B36" s="42" t="s">
        <v>1272</v>
      </c>
      <c r="C36" s="42">
        <v>27700</v>
      </c>
      <c r="D36" s="42">
        <v>486819</v>
      </c>
      <c r="E36" s="42">
        <v>352000</v>
      </c>
      <c r="F36" s="42">
        <v>497600</v>
      </c>
      <c r="G36" s="42">
        <v>42805</v>
      </c>
      <c r="H36" s="42">
        <f>SUM(C36:G36)</f>
        <v>1406924</v>
      </c>
      <c r="I36" s="16"/>
      <c r="J36" s="16"/>
      <c r="K36" s="16"/>
      <c r="L36" s="16"/>
    </row>
    <row r="37" spans="1:12" s="12" customFormat="1" x14ac:dyDescent="0.3">
      <c r="A37" s="41" t="s">
        <v>1251</v>
      </c>
      <c r="B37" s="42" t="s">
        <v>1272</v>
      </c>
      <c r="C37" s="42">
        <v>66800</v>
      </c>
      <c r="D37" s="42">
        <v>498695</v>
      </c>
      <c r="E37" s="42">
        <v>563000</v>
      </c>
      <c r="F37" s="42">
        <v>190900</v>
      </c>
      <c r="G37" s="42">
        <v>34001</v>
      </c>
      <c r="H37" s="42">
        <f>SUM(C37:G37)</f>
        <v>1353396</v>
      </c>
      <c r="I37" s="16"/>
      <c r="J37" s="16"/>
      <c r="K37" s="16"/>
      <c r="L37" s="16"/>
    </row>
    <row r="38" spans="1:12" s="12" customFormat="1" x14ac:dyDescent="0.3">
      <c r="A38" s="41" t="s">
        <v>1258</v>
      </c>
      <c r="B38" s="42" t="s">
        <v>1272</v>
      </c>
      <c r="C38" s="42">
        <v>26100</v>
      </c>
      <c r="D38" s="42">
        <v>140594</v>
      </c>
      <c r="E38" s="42">
        <v>155000</v>
      </c>
      <c r="F38" s="42">
        <v>216400</v>
      </c>
      <c r="G38" s="42">
        <v>6503</v>
      </c>
      <c r="H38" s="42">
        <f>SUM(C38:G38)</f>
        <v>544597</v>
      </c>
      <c r="I38" s="16"/>
      <c r="J38" s="16"/>
      <c r="K38" s="16"/>
      <c r="L38" s="16"/>
    </row>
    <row r="39" spans="1:12" s="12" customFormat="1" x14ac:dyDescent="0.3">
      <c r="A39" s="41" t="s">
        <v>1265</v>
      </c>
      <c r="B39" s="42" t="s">
        <v>1272</v>
      </c>
      <c r="C39" s="42">
        <v>83000</v>
      </c>
      <c r="D39" s="42">
        <v>726695</v>
      </c>
      <c r="E39" s="42">
        <v>2100000</v>
      </c>
      <c r="F39" s="42">
        <v>980400</v>
      </c>
      <c r="G39" s="42">
        <v>77139</v>
      </c>
      <c r="H39" s="42">
        <f>SUM(C39:G39)</f>
        <v>3967234</v>
      </c>
      <c r="I39" s="16"/>
      <c r="J39" s="16"/>
      <c r="K39" s="16"/>
      <c r="L39" s="16"/>
    </row>
    <row r="40" spans="1:12" s="12" customFormat="1" x14ac:dyDescent="0.3">
      <c r="A40" s="43" t="s">
        <v>1273</v>
      </c>
      <c r="B40" s="44" t="s">
        <v>1438</v>
      </c>
      <c r="C40" s="44">
        <v>56700</v>
      </c>
      <c r="D40" s="44">
        <v>271679</v>
      </c>
      <c r="E40" s="44">
        <v>471000</v>
      </c>
      <c r="F40" s="44">
        <v>180800</v>
      </c>
      <c r="G40" s="44">
        <v>445716</v>
      </c>
      <c r="H40" s="44">
        <f>SUM(C40:G40)</f>
        <v>1425895</v>
      </c>
      <c r="I40" s="16"/>
      <c r="J40" s="16"/>
      <c r="K40" s="16"/>
      <c r="L40" s="16"/>
    </row>
    <row r="41" spans="1:12" s="12" customFormat="1" x14ac:dyDescent="0.3">
      <c r="A41" s="43" t="s">
        <v>1280</v>
      </c>
      <c r="B41" s="44" t="s">
        <v>1438</v>
      </c>
      <c r="C41" s="44">
        <v>35800</v>
      </c>
      <c r="D41" s="44">
        <v>185437</v>
      </c>
      <c r="E41" s="44">
        <v>321000</v>
      </c>
      <c r="F41" s="44">
        <v>101000</v>
      </c>
      <c r="G41" s="44">
        <v>308749</v>
      </c>
      <c r="H41" s="44">
        <f>SUM(C41:G41)</f>
        <v>951986</v>
      </c>
      <c r="I41" s="16"/>
      <c r="J41" s="16"/>
      <c r="K41" s="16"/>
      <c r="L41" s="16"/>
    </row>
    <row r="42" spans="1:12" s="12" customFormat="1" x14ac:dyDescent="0.3">
      <c r="A42" s="43" t="s">
        <v>1287</v>
      </c>
      <c r="B42" s="44" t="s">
        <v>1438</v>
      </c>
      <c r="C42" s="44">
        <v>38300</v>
      </c>
      <c r="D42" s="44">
        <v>271679</v>
      </c>
      <c r="E42" s="44">
        <v>228000</v>
      </c>
      <c r="F42" s="44">
        <v>296800</v>
      </c>
      <c r="G42" s="44">
        <v>220254</v>
      </c>
      <c r="H42" s="44">
        <f>SUM(C42:G42)</f>
        <v>1055033</v>
      </c>
      <c r="I42" s="16"/>
      <c r="J42" s="16"/>
      <c r="K42" s="16"/>
      <c r="L42" s="16"/>
    </row>
    <row r="43" spans="1:12" s="12" customFormat="1" x14ac:dyDescent="0.3">
      <c r="A43" s="43" t="s">
        <v>1294</v>
      </c>
      <c r="B43" s="44" t="s">
        <v>1438</v>
      </c>
      <c r="C43" s="44">
        <v>36200</v>
      </c>
      <c r="D43" s="44">
        <v>201570</v>
      </c>
      <c r="E43" s="44">
        <v>564000</v>
      </c>
      <c r="F43" s="44">
        <v>10200</v>
      </c>
      <c r="G43" s="44">
        <v>398762</v>
      </c>
      <c r="H43" s="44">
        <f>SUM(C43:G43)</f>
        <v>1210732</v>
      </c>
      <c r="I43" s="16"/>
      <c r="J43" s="16"/>
      <c r="K43" s="16"/>
      <c r="L43" s="16"/>
    </row>
    <row r="44" spans="1:12" s="12" customFormat="1" x14ac:dyDescent="0.3">
      <c r="A44" s="43" t="s">
        <v>1301</v>
      </c>
      <c r="B44" s="44" t="s">
        <v>1438</v>
      </c>
      <c r="C44" s="44">
        <v>29000</v>
      </c>
      <c r="D44" s="44">
        <v>96220</v>
      </c>
      <c r="E44" s="44">
        <v>174000</v>
      </c>
      <c r="F44" s="44">
        <v>124800</v>
      </c>
      <c r="G44" s="44">
        <v>179548</v>
      </c>
      <c r="H44" s="44">
        <f>SUM(C44:G44)</f>
        <v>603568</v>
      </c>
      <c r="I44" s="16"/>
      <c r="J44" s="16"/>
      <c r="K44" s="16"/>
      <c r="L44" s="16"/>
    </row>
    <row r="45" spans="1:12" s="12" customFormat="1" x14ac:dyDescent="0.3">
      <c r="A45" s="43" t="s">
        <v>1308</v>
      </c>
      <c r="B45" s="44" t="s">
        <v>1438</v>
      </c>
      <c r="C45" s="44">
        <v>38700</v>
      </c>
      <c r="D45" s="44">
        <v>264867</v>
      </c>
      <c r="E45" s="44">
        <v>166000</v>
      </c>
      <c r="F45" s="44">
        <v>150700</v>
      </c>
      <c r="G45" s="44">
        <v>244947</v>
      </c>
      <c r="H45" s="44">
        <f>SUM(C45:G45)</f>
        <v>865214</v>
      </c>
      <c r="I45" s="16"/>
      <c r="J45" s="16"/>
      <c r="K45" s="16"/>
      <c r="L45" s="16"/>
    </row>
    <row r="46" spans="1:12" s="12" customFormat="1" x14ac:dyDescent="0.3">
      <c r="A46" s="43" t="s">
        <v>1315</v>
      </c>
      <c r="B46" s="44" t="s">
        <v>1438</v>
      </c>
      <c r="C46" s="44">
        <v>83900</v>
      </c>
      <c r="D46" s="44">
        <v>621588</v>
      </c>
      <c r="E46" s="44">
        <v>1000000</v>
      </c>
      <c r="F46" s="44">
        <v>468800</v>
      </c>
      <c r="G46" s="44">
        <v>583136</v>
      </c>
      <c r="H46" s="44">
        <f>SUM(C46:G46)</f>
        <v>2757424</v>
      </c>
      <c r="I46" s="16"/>
      <c r="J46" s="16"/>
      <c r="K46" s="16"/>
      <c r="L46" s="16"/>
    </row>
    <row r="47" spans="1:12" s="12" customFormat="1" x14ac:dyDescent="0.3">
      <c r="A47" s="43" t="s">
        <v>1322</v>
      </c>
      <c r="B47" s="44" t="s">
        <v>1438</v>
      </c>
      <c r="C47" s="44">
        <v>106000</v>
      </c>
      <c r="D47" s="44">
        <v>294811</v>
      </c>
      <c r="E47" s="44">
        <v>255000</v>
      </c>
      <c r="F47" s="44">
        <v>161600</v>
      </c>
      <c r="G47" s="44">
        <v>245539</v>
      </c>
      <c r="H47" s="44">
        <f>SUM(C47:G47)</f>
        <v>1062950</v>
      </c>
      <c r="I47" s="16"/>
      <c r="J47" s="16"/>
      <c r="K47" s="16"/>
      <c r="L47" s="16"/>
    </row>
    <row r="48" spans="1:12" s="12" customFormat="1" x14ac:dyDescent="0.3">
      <c r="A48" s="43" t="s">
        <v>1329</v>
      </c>
      <c r="B48" s="44" t="s">
        <v>1438</v>
      </c>
      <c r="C48" s="44">
        <v>419000</v>
      </c>
      <c r="D48" s="44">
        <v>1198472</v>
      </c>
      <c r="E48" s="44">
        <v>1400000</v>
      </c>
      <c r="F48" s="44">
        <v>1700000</v>
      </c>
      <c r="G48" s="44">
        <v>1067004</v>
      </c>
      <c r="H48" s="44">
        <f>SUM(C48:G48)</f>
        <v>5784476</v>
      </c>
      <c r="I48" s="16"/>
      <c r="J48" s="16"/>
      <c r="K48" s="16"/>
      <c r="L48" s="16"/>
    </row>
    <row r="49" spans="1:12" s="12" customFormat="1" x14ac:dyDescent="0.3">
      <c r="A49" s="43" t="s">
        <v>1336</v>
      </c>
      <c r="B49" s="44" t="s">
        <v>1438</v>
      </c>
      <c r="C49" s="44">
        <v>538000</v>
      </c>
      <c r="D49" s="44">
        <v>7882781</v>
      </c>
      <c r="E49" s="44">
        <v>8700000</v>
      </c>
      <c r="F49" s="44">
        <v>2800000</v>
      </c>
      <c r="G49" s="44">
        <v>2729467</v>
      </c>
      <c r="H49" s="44">
        <f>SUM(C49:G49)</f>
        <v>22650248</v>
      </c>
      <c r="I49" s="16"/>
      <c r="J49" s="16"/>
      <c r="K49" s="16"/>
      <c r="L49" s="16"/>
    </row>
    <row r="50" spans="1:12" s="12" customFormat="1" x14ac:dyDescent="0.3">
      <c r="A50" s="43" t="s">
        <v>1343</v>
      </c>
      <c r="B50" s="44" t="s">
        <v>1438</v>
      </c>
      <c r="C50" s="44">
        <v>42100</v>
      </c>
      <c r="D50" s="44">
        <v>141047</v>
      </c>
      <c r="E50" s="44">
        <v>494000</v>
      </c>
      <c r="F50" s="44">
        <v>154400</v>
      </c>
      <c r="G50" s="44">
        <v>395683</v>
      </c>
      <c r="H50" s="44">
        <f>SUM(C50:G50)</f>
        <v>1227230</v>
      </c>
      <c r="I50" s="16"/>
      <c r="J50" s="16"/>
      <c r="K50" s="16"/>
      <c r="L50" s="16"/>
    </row>
    <row r="51" spans="1:12" s="12" customFormat="1" x14ac:dyDescent="0.3">
      <c r="A51" s="43" t="s">
        <v>1350</v>
      </c>
      <c r="B51" s="44" t="s">
        <v>1438</v>
      </c>
      <c r="C51" s="44">
        <v>24700</v>
      </c>
      <c r="D51" s="44">
        <v>144643</v>
      </c>
      <c r="E51" s="44">
        <v>207000</v>
      </c>
      <c r="F51" s="44">
        <v>119900</v>
      </c>
      <c r="G51" s="44">
        <v>166753</v>
      </c>
      <c r="H51" s="44">
        <f>SUM(C51:G51)</f>
        <v>662996</v>
      </c>
      <c r="I51" s="16"/>
      <c r="J51" s="16"/>
      <c r="K51" s="16"/>
      <c r="L51" s="16"/>
    </row>
    <row r="52" spans="1:12" s="12" customFormat="1" x14ac:dyDescent="0.3">
      <c r="A52" s="43" t="s">
        <v>1357</v>
      </c>
      <c r="B52" s="44" t="s">
        <v>1438</v>
      </c>
      <c r="C52" s="44">
        <v>207000</v>
      </c>
      <c r="D52" s="44">
        <v>495859</v>
      </c>
      <c r="E52" s="44">
        <v>1100000</v>
      </c>
      <c r="F52" s="44">
        <v>1100000</v>
      </c>
      <c r="G52" s="44">
        <v>879302</v>
      </c>
      <c r="H52" s="44">
        <f>SUM(C52:G52)</f>
        <v>3782161</v>
      </c>
      <c r="I52" s="16"/>
      <c r="J52" s="16"/>
      <c r="K52" s="16"/>
      <c r="L52" s="16"/>
    </row>
    <row r="53" spans="1:12" s="12" customFormat="1" x14ac:dyDescent="0.3">
      <c r="A53" s="43" t="s">
        <v>1364</v>
      </c>
      <c r="B53" s="44" t="s">
        <v>1438</v>
      </c>
      <c r="C53" s="44">
        <v>27700</v>
      </c>
      <c r="D53" s="44">
        <v>89202</v>
      </c>
      <c r="E53" s="44">
        <v>79000</v>
      </c>
      <c r="F53" s="44">
        <v>95000</v>
      </c>
      <c r="G53" s="44">
        <v>142129</v>
      </c>
      <c r="H53" s="44">
        <f>SUM(C53:G53)</f>
        <v>433031</v>
      </c>
      <c r="I53" s="16"/>
      <c r="J53" s="16"/>
      <c r="K53" s="16"/>
      <c r="L53" s="16"/>
    </row>
    <row r="54" spans="1:12" s="12" customFormat="1" x14ac:dyDescent="0.3">
      <c r="A54" s="43" t="s">
        <v>1370</v>
      </c>
      <c r="B54" s="44" t="s">
        <v>1438</v>
      </c>
      <c r="C54" s="44">
        <v>18600</v>
      </c>
      <c r="D54" s="44">
        <v>83361</v>
      </c>
      <c r="E54" s="44">
        <v>142000</v>
      </c>
      <c r="F54" s="44">
        <v>52600</v>
      </c>
      <c r="G54" s="44">
        <v>137136</v>
      </c>
      <c r="H54" s="44">
        <f>SUM(C54:G54)</f>
        <v>433697</v>
      </c>
      <c r="I54" s="16"/>
      <c r="J54" s="16"/>
      <c r="K54" s="16"/>
      <c r="L54" s="16"/>
    </row>
    <row r="55" spans="1:12" s="12" customFormat="1" x14ac:dyDescent="0.3">
      <c r="A55" s="43" t="s">
        <v>1377</v>
      </c>
      <c r="B55" s="44" t="s">
        <v>1438</v>
      </c>
      <c r="C55" s="44">
        <v>46300</v>
      </c>
      <c r="D55" s="44">
        <v>200218</v>
      </c>
      <c r="E55" s="44">
        <v>740000</v>
      </c>
      <c r="F55" s="44">
        <v>132800</v>
      </c>
      <c r="G55" s="44">
        <v>488179</v>
      </c>
      <c r="H55" s="44">
        <f>SUM(C55:G55)</f>
        <v>1607497</v>
      </c>
      <c r="I55" s="16"/>
      <c r="J55" s="16"/>
      <c r="K55" s="16"/>
      <c r="L55" s="16"/>
    </row>
    <row r="56" spans="1:12" s="12" customFormat="1" x14ac:dyDescent="0.3">
      <c r="A56" s="43" t="s">
        <v>1384</v>
      </c>
      <c r="B56" s="44" t="s">
        <v>1438</v>
      </c>
      <c r="C56" s="44">
        <v>11800</v>
      </c>
      <c r="D56" s="44">
        <v>34651</v>
      </c>
      <c r="E56" s="44">
        <v>65000</v>
      </c>
      <c r="F56" s="44"/>
      <c r="G56" s="44">
        <v>122086</v>
      </c>
      <c r="H56" s="44">
        <f>SUM(C56:G56)</f>
        <v>233537</v>
      </c>
      <c r="I56" s="16"/>
      <c r="J56" s="16"/>
      <c r="K56" s="16"/>
      <c r="L56" s="16"/>
    </row>
    <row r="57" spans="1:12" s="12" customFormat="1" x14ac:dyDescent="0.3">
      <c r="A57" s="43" t="s">
        <v>1390</v>
      </c>
      <c r="B57" s="44" t="s">
        <v>1438</v>
      </c>
      <c r="C57" s="44">
        <v>63300</v>
      </c>
      <c r="D57" s="44">
        <v>137533</v>
      </c>
      <c r="E57" s="44">
        <v>379000</v>
      </c>
      <c r="F57" s="44">
        <v>122600</v>
      </c>
      <c r="G57" s="44">
        <v>378640</v>
      </c>
      <c r="H57" s="44">
        <f>SUM(C57:G57)</f>
        <v>1081073</v>
      </c>
      <c r="I57" s="16"/>
      <c r="J57" s="16"/>
      <c r="K57" s="16"/>
      <c r="L57" s="16"/>
    </row>
    <row r="58" spans="1:12" s="12" customFormat="1" x14ac:dyDescent="0.3">
      <c r="A58" s="43" t="s">
        <v>1397</v>
      </c>
      <c r="B58" s="44" t="s">
        <v>1438</v>
      </c>
      <c r="C58" s="44">
        <v>296000</v>
      </c>
      <c r="D58" s="44">
        <v>1385476</v>
      </c>
      <c r="E58" s="44">
        <v>3400000</v>
      </c>
      <c r="F58" s="44">
        <v>957300</v>
      </c>
      <c r="G58" s="44">
        <v>1610214</v>
      </c>
      <c r="H58" s="44">
        <f>SUM(C58:G58)</f>
        <v>7648990</v>
      </c>
      <c r="I58" s="16"/>
      <c r="J58" s="16"/>
      <c r="K58" s="16"/>
      <c r="L58" s="16"/>
    </row>
    <row r="59" spans="1:12" s="12" customFormat="1" x14ac:dyDescent="0.3">
      <c r="A59" s="43" t="s">
        <v>1404</v>
      </c>
      <c r="B59" s="44" t="s">
        <v>1438</v>
      </c>
      <c r="C59" s="44">
        <v>51300</v>
      </c>
      <c r="D59" s="44">
        <v>399691</v>
      </c>
      <c r="E59" s="44">
        <v>1200000</v>
      </c>
      <c r="F59" s="44">
        <v>58300</v>
      </c>
      <c r="G59" s="44">
        <v>1087026</v>
      </c>
      <c r="H59" s="44">
        <f>SUM(C59:G59)</f>
        <v>2796317</v>
      </c>
      <c r="I59" s="16"/>
      <c r="J59" s="16"/>
      <c r="K59" s="16"/>
      <c r="L59" s="16"/>
    </row>
    <row r="60" spans="1:12" s="12" customFormat="1" x14ac:dyDescent="0.3">
      <c r="A60" s="43" t="s">
        <v>1410</v>
      </c>
      <c r="B60" s="44" t="s">
        <v>1438</v>
      </c>
      <c r="C60" s="44">
        <v>83300</v>
      </c>
      <c r="D60" s="44">
        <v>653121</v>
      </c>
      <c r="E60" s="44">
        <v>1600000</v>
      </c>
      <c r="F60" s="44">
        <v>446300</v>
      </c>
      <c r="G60" s="44">
        <v>1028166</v>
      </c>
      <c r="H60" s="44">
        <f>SUM(C60:G60)</f>
        <v>3810887</v>
      </c>
      <c r="I60" s="16"/>
      <c r="J60" s="16"/>
      <c r="K60" s="16"/>
      <c r="L60" s="16"/>
    </row>
    <row r="61" spans="1:12" s="13" customFormat="1" x14ac:dyDescent="0.3">
      <c r="A61" s="43" t="s">
        <v>1417</v>
      </c>
      <c r="B61" s="44" t="s">
        <v>1438</v>
      </c>
      <c r="C61" s="44">
        <v>56200</v>
      </c>
      <c r="D61" s="44">
        <v>393881</v>
      </c>
      <c r="E61" s="44">
        <v>1300000</v>
      </c>
      <c r="F61" s="44">
        <v>409200</v>
      </c>
      <c r="G61" s="44">
        <v>1046007</v>
      </c>
      <c r="H61" s="44">
        <f>SUM(C61:G61)</f>
        <v>3205288</v>
      </c>
      <c r="I61" s="16"/>
      <c r="J61" s="16"/>
      <c r="K61" s="16"/>
      <c r="L61" s="16"/>
    </row>
    <row r="62" spans="1:12" s="13" customFormat="1" x14ac:dyDescent="0.3">
      <c r="A62" s="43" t="s">
        <v>1424</v>
      </c>
      <c r="B62" s="44" t="s">
        <v>1438</v>
      </c>
      <c r="C62" s="44">
        <v>189000</v>
      </c>
      <c r="D62" s="44">
        <v>1183867</v>
      </c>
      <c r="E62" s="44">
        <v>1700000</v>
      </c>
      <c r="F62" s="44">
        <v>1400000</v>
      </c>
      <c r="G62" s="44">
        <v>908892</v>
      </c>
      <c r="H62" s="44">
        <f>SUM(C62:G62)</f>
        <v>5381759</v>
      </c>
      <c r="I62" s="16"/>
      <c r="J62" s="16"/>
      <c r="K62" s="16"/>
      <c r="L62" s="16"/>
    </row>
    <row r="63" spans="1:12" s="13" customFormat="1" x14ac:dyDescent="0.3">
      <c r="A63" s="43" t="s">
        <v>1431</v>
      </c>
      <c r="B63" s="44" t="s">
        <v>1438</v>
      </c>
      <c r="C63" s="44">
        <v>45600</v>
      </c>
      <c r="D63" s="44">
        <v>422262</v>
      </c>
      <c r="E63" s="44">
        <v>880000</v>
      </c>
      <c r="F63" s="44">
        <v>97700</v>
      </c>
      <c r="G63" s="44">
        <v>1162704</v>
      </c>
      <c r="H63" s="44">
        <f>SUM(C63:G63)</f>
        <v>2608266</v>
      </c>
      <c r="I63" s="16"/>
      <c r="J63" s="16"/>
      <c r="K63" s="16"/>
      <c r="L63" s="16"/>
    </row>
    <row r="64" spans="1:12" s="13" customFormat="1" x14ac:dyDescent="0.3">
      <c r="A64" s="45" t="s">
        <v>1440</v>
      </c>
      <c r="B64" s="46" t="s">
        <v>1589</v>
      </c>
      <c r="C64" s="46">
        <v>22900</v>
      </c>
      <c r="D64" s="46">
        <v>161981</v>
      </c>
      <c r="E64" s="46">
        <v>1300000</v>
      </c>
      <c r="F64" s="46">
        <v>2800000</v>
      </c>
      <c r="G64" s="46">
        <v>251398</v>
      </c>
      <c r="H64" s="46">
        <f>SUM(C64:G64)</f>
        <v>4536279</v>
      </c>
      <c r="I64" s="16"/>
      <c r="J64" s="16"/>
      <c r="K64" s="16"/>
      <c r="L64" s="16"/>
    </row>
    <row r="65" spans="1:12" s="13" customFormat="1" x14ac:dyDescent="0.3">
      <c r="A65" s="45" t="s">
        <v>1448</v>
      </c>
      <c r="B65" s="46" t="s">
        <v>1589</v>
      </c>
      <c r="C65" s="46">
        <v>137000</v>
      </c>
      <c r="D65" s="46">
        <v>914876</v>
      </c>
      <c r="E65" s="46">
        <v>2700000</v>
      </c>
      <c r="F65" s="46">
        <v>5400000</v>
      </c>
      <c r="G65" s="46">
        <v>1016376</v>
      </c>
      <c r="H65" s="46">
        <f>SUM(C65:G65)</f>
        <v>10168252</v>
      </c>
      <c r="I65" s="16"/>
      <c r="J65" s="16"/>
      <c r="K65" s="16"/>
      <c r="L65" s="16"/>
    </row>
    <row r="66" spans="1:12" s="13" customFormat="1" x14ac:dyDescent="0.3">
      <c r="A66" s="45" t="s">
        <v>1455</v>
      </c>
      <c r="B66" s="46" t="s">
        <v>1589</v>
      </c>
      <c r="C66" s="46">
        <v>392000</v>
      </c>
      <c r="D66" s="46">
        <v>16757458</v>
      </c>
      <c r="E66" s="46">
        <v>17000000</v>
      </c>
      <c r="F66" s="46">
        <v>15300000</v>
      </c>
      <c r="G66" s="46">
        <v>875561</v>
      </c>
      <c r="H66" s="46">
        <f>SUM(C66:G66)</f>
        <v>50325019</v>
      </c>
      <c r="I66" s="16"/>
      <c r="J66" s="16"/>
      <c r="K66" s="16"/>
      <c r="L66" s="16"/>
    </row>
    <row r="67" spans="1:12" s="13" customFormat="1" x14ac:dyDescent="0.3">
      <c r="A67" s="45" t="s">
        <v>1463</v>
      </c>
      <c r="B67" s="46" t="s">
        <v>1589</v>
      </c>
      <c r="C67" s="46">
        <v>16600000</v>
      </c>
      <c r="D67" s="46">
        <v>125847988</v>
      </c>
      <c r="E67" s="46">
        <v>113000000</v>
      </c>
      <c r="F67" s="46">
        <v>32800000</v>
      </c>
      <c r="G67" s="46">
        <v>48696232</v>
      </c>
      <c r="H67" s="46">
        <f>SUM(C67:G67)</f>
        <v>336944220</v>
      </c>
      <c r="I67" s="16"/>
      <c r="J67" s="16"/>
      <c r="K67" s="16"/>
      <c r="L67" s="16"/>
    </row>
    <row r="68" spans="1:12" s="13" customFormat="1" x14ac:dyDescent="0.3">
      <c r="A68" s="45" t="s">
        <v>1471</v>
      </c>
      <c r="B68" s="46" t="s">
        <v>1589</v>
      </c>
      <c r="C68" s="46">
        <v>43900</v>
      </c>
      <c r="D68" s="46">
        <v>426664</v>
      </c>
      <c r="E68" s="46">
        <v>3400000</v>
      </c>
      <c r="F68" s="46">
        <v>7100000</v>
      </c>
      <c r="G68" s="46">
        <v>252631</v>
      </c>
      <c r="H68" s="46">
        <f>SUM(C68:G68)</f>
        <v>11223195</v>
      </c>
      <c r="I68" s="16"/>
      <c r="J68" s="16"/>
      <c r="K68" s="16"/>
      <c r="L68" s="16"/>
    </row>
    <row r="69" spans="1:12" s="13" customFormat="1" x14ac:dyDescent="0.3">
      <c r="A69" s="45" t="s">
        <v>1479</v>
      </c>
      <c r="B69" s="46" t="s">
        <v>1589</v>
      </c>
      <c r="C69" s="46">
        <v>61700</v>
      </c>
      <c r="D69" s="46">
        <v>465871</v>
      </c>
      <c r="E69" s="46">
        <v>2500000</v>
      </c>
      <c r="F69" s="46">
        <v>6700000</v>
      </c>
      <c r="G69" s="46">
        <v>527046</v>
      </c>
      <c r="H69" s="46">
        <f>SUM(C69:G69)</f>
        <v>10254617</v>
      </c>
      <c r="I69" s="16"/>
      <c r="J69" s="16"/>
      <c r="K69" s="16"/>
      <c r="L69" s="16"/>
    </row>
    <row r="70" spans="1:12" s="13" customFormat="1" x14ac:dyDescent="0.3">
      <c r="A70" s="45" t="s">
        <v>1487</v>
      </c>
      <c r="B70" s="46" t="s">
        <v>1589</v>
      </c>
      <c r="C70" s="46">
        <v>21900</v>
      </c>
      <c r="D70" s="46">
        <v>511589</v>
      </c>
      <c r="E70" s="46">
        <v>2200000</v>
      </c>
      <c r="F70" s="46">
        <v>4500000</v>
      </c>
      <c r="G70" s="46">
        <v>220884</v>
      </c>
      <c r="H70" s="46">
        <f>SUM(C70:G70)</f>
        <v>7454373</v>
      </c>
      <c r="I70" s="16"/>
      <c r="J70" s="16"/>
      <c r="K70" s="16"/>
      <c r="L70" s="16"/>
    </row>
    <row r="71" spans="1:12" s="13" customFormat="1" x14ac:dyDescent="0.3">
      <c r="A71" s="45" t="s">
        <v>1495</v>
      </c>
      <c r="B71" s="46" t="s">
        <v>1589</v>
      </c>
      <c r="C71" s="46">
        <v>26000</v>
      </c>
      <c r="D71" s="46">
        <v>722787</v>
      </c>
      <c r="E71" s="46">
        <v>1900000</v>
      </c>
      <c r="F71" s="46">
        <v>3600000</v>
      </c>
      <c r="G71" s="46">
        <v>349286</v>
      </c>
      <c r="H71" s="46">
        <f>SUM(C71:G71)</f>
        <v>6598073</v>
      </c>
      <c r="I71" s="16"/>
      <c r="J71" s="16"/>
      <c r="K71" s="16"/>
      <c r="L71" s="16"/>
    </row>
    <row r="72" spans="1:12" s="13" customFormat="1" x14ac:dyDescent="0.3">
      <c r="A72" s="45" t="s">
        <v>1503</v>
      </c>
      <c r="B72" s="46" t="s">
        <v>1589</v>
      </c>
      <c r="C72" s="46">
        <v>25000</v>
      </c>
      <c r="D72" s="46">
        <v>374767</v>
      </c>
      <c r="E72" s="46">
        <v>1100000</v>
      </c>
      <c r="F72" s="46">
        <v>2100000</v>
      </c>
      <c r="G72" s="46">
        <v>436126</v>
      </c>
      <c r="H72" s="46">
        <f>SUM(C72:G72)</f>
        <v>4035893</v>
      </c>
      <c r="I72" s="16"/>
      <c r="J72" s="16"/>
      <c r="K72" s="16"/>
      <c r="L72" s="16"/>
    </row>
    <row r="73" spans="1:12" s="13" customFormat="1" x14ac:dyDescent="0.3">
      <c r="A73" s="45" t="s">
        <v>1511</v>
      </c>
      <c r="B73" s="46" t="s">
        <v>1589</v>
      </c>
      <c r="C73" s="46">
        <v>27000</v>
      </c>
      <c r="D73" s="46">
        <v>279102</v>
      </c>
      <c r="E73" s="46">
        <v>1600000</v>
      </c>
      <c r="F73" s="46">
        <v>2500000</v>
      </c>
      <c r="G73" s="46">
        <v>304111</v>
      </c>
      <c r="H73" s="46">
        <f>SUM(C73:G73)</f>
        <v>4710213</v>
      </c>
      <c r="I73" s="16"/>
      <c r="J73" s="16"/>
      <c r="K73" s="16"/>
      <c r="L73" s="16"/>
    </row>
    <row r="74" spans="1:12" s="13" customFormat="1" x14ac:dyDescent="0.3">
      <c r="A74" s="45" t="s">
        <v>1519</v>
      </c>
      <c r="B74" s="46" t="s">
        <v>1589</v>
      </c>
      <c r="C74" s="46">
        <v>61400</v>
      </c>
      <c r="D74" s="46">
        <v>254247</v>
      </c>
      <c r="E74" s="46">
        <v>1900000</v>
      </c>
      <c r="F74" s="46">
        <v>4000000</v>
      </c>
      <c r="G74" s="46">
        <v>363753</v>
      </c>
      <c r="H74" s="46">
        <f>SUM(C74:G74)</f>
        <v>6579400</v>
      </c>
      <c r="I74" s="16"/>
      <c r="J74" s="16"/>
      <c r="K74" s="16"/>
      <c r="L74" s="16"/>
    </row>
    <row r="75" spans="1:12" s="13" customFormat="1" x14ac:dyDescent="0.3">
      <c r="A75" s="45" t="s">
        <v>1527</v>
      </c>
      <c r="B75" s="46" t="s">
        <v>1589</v>
      </c>
      <c r="C75" s="46">
        <v>117000</v>
      </c>
      <c r="D75" s="46">
        <v>322670</v>
      </c>
      <c r="E75" s="46">
        <v>1600000</v>
      </c>
      <c r="F75" s="46">
        <v>4200000</v>
      </c>
      <c r="G75" s="46">
        <v>298957</v>
      </c>
      <c r="H75" s="46">
        <f>SUM(C75:G75)</f>
        <v>6538627</v>
      </c>
      <c r="I75" s="16"/>
      <c r="J75" s="16"/>
      <c r="K75" s="16"/>
      <c r="L75" s="16"/>
    </row>
    <row r="76" spans="1:12" s="13" customFormat="1" x14ac:dyDescent="0.3">
      <c r="A76" s="45" t="s">
        <v>1534</v>
      </c>
      <c r="B76" s="46" t="s">
        <v>1589</v>
      </c>
      <c r="C76" s="46">
        <v>23200</v>
      </c>
      <c r="D76" s="46">
        <v>202497</v>
      </c>
      <c r="E76" s="46">
        <v>382000</v>
      </c>
      <c r="F76" s="46">
        <v>996300</v>
      </c>
      <c r="G76" s="46">
        <v>464166</v>
      </c>
      <c r="H76" s="46">
        <f>SUM(C76:G76)</f>
        <v>2068163</v>
      </c>
      <c r="I76" s="16"/>
      <c r="J76" s="16"/>
      <c r="K76" s="16"/>
      <c r="L76" s="16"/>
    </row>
    <row r="77" spans="1:12" s="13" customFormat="1" x14ac:dyDescent="0.3">
      <c r="A77" s="45" t="s">
        <v>1542</v>
      </c>
      <c r="B77" s="46" t="s">
        <v>1589</v>
      </c>
      <c r="C77" s="46">
        <v>508000</v>
      </c>
      <c r="D77" s="46">
        <v>1820116</v>
      </c>
      <c r="E77" s="46">
        <v>4700000</v>
      </c>
      <c r="F77" s="46">
        <v>6300000</v>
      </c>
      <c r="G77" s="46">
        <v>97489</v>
      </c>
      <c r="H77" s="46">
        <f>SUM(C77:G77)</f>
        <v>13425605</v>
      </c>
      <c r="I77" s="16"/>
      <c r="J77" s="16"/>
      <c r="K77" s="16"/>
      <c r="L77" s="16"/>
    </row>
    <row r="78" spans="1:12" s="13" customFormat="1" x14ac:dyDescent="0.3">
      <c r="A78" s="45" t="s">
        <v>1550</v>
      </c>
      <c r="B78" s="46" t="s">
        <v>1589</v>
      </c>
      <c r="C78" s="46">
        <v>12400000</v>
      </c>
      <c r="D78" s="46">
        <v>153870239</v>
      </c>
      <c r="E78" s="46">
        <v>121000000</v>
      </c>
      <c r="F78" s="46">
        <v>40100000</v>
      </c>
      <c r="G78" s="46">
        <v>50207603</v>
      </c>
      <c r="H78" s="46">
        <f>SUM(C78:G78)</f>
        <v>377577842</v>
      </c>
      <c r="I78" s="16"/>
      <c r="J78" s="16"/>
      <c r="K78" s="16"/>
      <c r="L78" s="16"/>
    </row>
    <row r="79" spans="1:12" s="13" customFormat="1" x14ac:dyDescent="0.3">
      <c r="A79" s="45" t="s">
        <v>1558</v>
      </c>
      <c r="B79" s="46" t="s">
        <v>1589</v>
      </c>
      <c r="C79" s="46">
        <v>140000</v>
      </c>
      <c r="D79" s="46">
        <v>857666</v>
      </c>
      <c r="E79" s="46">
        <v>1700000</v>
      </c>
      <c r="F79" s="46">
        <v>11300000</v>
      </c>
      <c r="G79" s="46">
        <v>31939</v>
      </c>
      <c r="H79" s="46">
        <f>SUM(C79:G79)</f>
        <v>14029605</v>
      </c>
      <c r="I79" s="16"/>
      <c r="J79" s="16"/>
      <c r="K79" s="16"/>
      <c r="L79" s="16"/>
    </row>
    <row r="80" spans="1:12" s="13" customFormat="1" x14ac:dyDescent="0.3">
      <c r="A80" s="45" t="s">
        <v>1566</v>
      </c>
      <c r="B80" s="46" t="s">
        <v>1589</v>
      </c>
      <c r="C80" s="46">
        <v>228000</v>
      </c>
      <c r="D80" s="46">
        <v>3548522</v>
      </c>
      <c r="E80" s="46">
        <v>5800000</v>
      </c>
      <c r="F80" s="46">
        <v>7100000</v>
      </c>
      <c r="G80" s="46">
        <v>1181963</v>
      </c>
      <c r="H80" s="46">
        <f>SUM(C80:G80)</f>
        <v>17858485</v>
      </c>
      <c r="I80" s="16"/>
      <c r="J80" s="16"/>
      <c r="K80" s="16"/>
      <c r="L80" s="16"/>
    </row>
    <row r="81" spans="1:12" s="13" customFormat="1" x14ac:dyDescent="0.3">
      <c r="A81" s="45" t="s">
        <v>1574</v>
      </c>
      <c r="B81" s="46" t="s">
        <v>1589</v>
      </c>
      <c r="C81" s="46">
        <v>134000</v>
      </c>
      <c r="D81" s="46">
        <v>1282719</v>
      </c>
      <c r="E81" s="46">
        <v>4600000</v>
      </c>
      <c r="F81" s="46">
        <v>5100000</v>
      </c>
      <c r="G81" s="46">
        <v>1378162</v>
      </c>
      <c r="H81" s="46">
        <f>SUM(C81:G81)</f>
        <v>12494881</v>
      </c>
      <c r="I81" s="16"/>
      <c r="J81" s="16"/>
      <c r="K81" s="16"/>
      <c r="L81" s="16"/>
    </row>
    <row r="82" spans="1:12" s="13" customFormat="1" x14ac:dyDescent="0.3">
      <c r="A82" s="45" t="s">
        <v>1582</v>
      </c>
      <c r="B82" s="46" t="s">
        <v>1589</v>
      </c>
      <c r="C82" s="46">
        <v>67900</v>
      </c>
      <c r="D82" s="46">
        <v>1627613</v>
      </c>
      <c r="E82" s="46">
        <v>2400000</v>
      </c>
      <c r="F82" s="46">
        <v>3300000</v>
      </c>
      <c r="G82" s="46">
        <v>648661</v>
      </c>
      <c r="H82" s="46">
        <f>SUM(C82:G82)</f>
        <v>8044174</v>
      </c>
      <c r="I82" s="16"/>
      <c r="J82" s="16"/>
      <c r="K82" s="16"/>
      <c r="L82" s="16"/>
    </row>
    <row r="83" spans="1:12" s="13" customFormat="1" x14ac:dyDescent="0.3">
      <c r="A83" s="47" t="s">
        <v>1590</v>
      </c>
      <c r="B83" s="48" t="s">
        <v>1698</v>
      </c>
      <c r="C83" s="48">
        <v>203000</v>
      </c>
      <c r="D83" s="48">
        <v>2121004</v>
      </c>
      <c r="E83" s="48">
        <v>10000000</v>
      </c>
      <c r="F83" s="48">
        <v>5600000</v>
      </c>
      <c r="G83" s="48">
        <v>2251611</v>
      </c>
      <c r="H83" s="48">
        <f>SUM(C83:G83)</f>
        <v>20175615</v>
      </c>
      <c r="I83" s="16"/>
      <c r="J83" s="16"/>
      <c r="K83" s="16"/>
      <c r="L83" s="16"/>
    </row>
    <row r="84" spans="1:12" s="13" customFormat="1" x14ac:dyDescent="0.3">
      <c r="A84" s="47" t="s">
        <v>1596</v>
      </c>
      <c r="B84" s="48" t="s">
        <v>1698</v>
      </c>
      <c r="C84" s="48">
        <v>12900</v>
      </c>
      <c r="D84" s="48">
        <v>118946</v>
      </c>
      <c r="E84" s="48">
        <v>152000</v>
      </c>
      <c r="F84" s="48">
        <v>410000</v>
      </c>
      <c r="G84" s="48">
        <v>107160</v>
      </c>
      <c r="H84" s="48">
        <f>SUM(C84:G84)</f>
        <v>801006</v>
      </c>
      <c r="I84" s="16"/>
      <c r="J84" s="16"/>
      <c r="K84" s="16"/>
      <c r="L84" s="16"/>
    </row>
    <row r="85" spans="1:12" s="13" customFormat="1" x14ac:dyDescent="0.3">
      <c r="A85" s="47" t="s">
        <v>1602</v>
      </c>
      <c r="B85" s="48" t="s">
        <v>1698</v>
      </c>
      <c r="C85" s="48">
        <v>5390</v>
      </c>
      <c r="D85" s="48">
        <v>156192</v>
      </c>
      <c r="E85" s="48">
        <v>375000</v>
      </c>
      <c r="F85" s="48">
        <v>68000</v>
      </c>
      <c r="G85" s="48">
        <v>325513</v>
      </c>
      <c r="H85" s="48">
        <f>SUM(C85:G85)</f>
        <v>930095</v>
      </c>
      <c r="I85" s="16"/>
      <c r="J85" s="16"/>
      <c r="K85" s="16"/>
      <c r="L85" s="16"/>
    </row>
    <row r="86" spans="1:12" s="13" customFormat="1" x14ac:dyDescent="0.3">
      <c r="A86" s="47" t="s">
        <v>1608</v>
      </c>
      <c r="B86" s="48" t="s">
        <v>1698</v>
      </c>
      <c r="C86" s="48">
        <v>2640</v>
      </c>
      <c r="D86" s="48">
        <v>222290</v>
      </c>
      <c r="E86" s="48">
        <v>280000</v>
      </c>
      <c r="F86" s="48">
        <v>221200</v>
      </c>
      <c r="G86" s="48">
        <v>205223</v>
      </c>
      <c r="H86" s="48">
        <f>SUM(C86:G86)</f>
        <v>931353</v>
      </c>
      <c r="I86" s="16"/>
      <c r="J86" s="16"/>
      <c r="K86" s="16"/>
      <c r="L86" s="16"/>
    </row>
    <row r="87" spans="1:12" s="13" customFormat="1" x14ac:dyDescent="0.3">
      <c r="A87" s="47" t="s">
        <v>1614</v>
      </c>
      <c r="B87" s="48" t="s">
        <v>1698</v>
      </c>
      <c r="C87" s="48">
        <v>70500</v>
      </c>
      <c r="D87" s="48">
        <v>595207</v>
      </c>
      <c r="E87" s="48">
        <v>906000</v>
      </c>
      <c r="F87" s="48">
        <v>348600</v>
      </c>
      <c r="G87" s="48">
        <v>670783</v>
      </c>
      <c r="H87" s="48">
        <f>SUM(C87:G87)</f>
        <v>2591090</v>
      </c>
      <c r="I87" s="16"/>
      <c r="J87" s="16"/>
      <c r="K87" s="16"/>
      <c r="L87" s="16"/>
    </row>
    <row r="88" spans="1:12" s="13" customFormat="1" x14ac:dyDescent="0.3">
      <c r="A88" s="47" t="s">
        <v>1620</v>
      </c>
      <c r="B88" s="48" t="s">
        <v>1698</v>
      </c>
      <c r="C88" s="48">
        <v>13700</v>
      </c>
      <c r="D88" s="48">
        <v>116836</v>
      </c>
      <c r="E88" s="48">
        <v>116000</v>
      </c>
      <c r="F88" s="48">
        <v>210500</v>
      </c>
      <c r="G88" s="48">
        <v>96720</v>
      </c>
      <c r="H88" s="48">
        <f>SUM(C88:G88)</f>
        <v>553756</v>
      </c>
      <c r="I88" s="16"/>
      <c r="J88" s="16"/>
      <c r="K88" s="16"/>
      <c r="L88" s="16"/>
    </row>
    <row r="89" spans="1:12" s="13" customFormat="1" x14ac:dyDescent="0.3">
      <c r="A89" s="47" t="s">
        <v>1626</v>
      </c>
      <c r="B89" s="48" t="s">
        <v>1698</v>
      </c>
      <c r="C89" s="48">
        <v>69000</v>
      </c>
      <c r="D89" s="48">
        <v>714340</v>
      </c>
      <c r="E89" s="48">
        <v>1400000</v>
      </c>
      <c r="F89" s="48">
        <v>1900000</v>
      </c>
      <c r="G89" s="48">
        <v>914188</v>
      </c>
      <c r="H89" s="48">
        <f>SUM(C89:G89)</f>
        <v>4997528</v>
      </c>
      <c r="I89" s="16"/>
      <c r="J89" s="16"/>
      <c r="K89" s="16"/>
      <c r="L89" s="16"/>
    </row>
    <row r="90" spans="1:12" s="13" customFormat="1" x14ac:dyDescent="0.3">
      <c r="A90" s="47" t="s">
        <v>1632</v>
      </c>
      <c r="B90" s="48" t="s">
        <v>1698</v>
      </c>
      <c r="C90" s="48">
        <v>21900</v>
      </c>
      <c r="D90" s="48">
        <v>378658</v>
      </c>
      <c r="E90" s="48">
        <v>466000</v>
      </c>
      <c r="F90" s="48">
        <v>342000</v>
      </c>
      <c r="G90" s="48">
        <v>412040</v>
      </c>
      <c r="H90" s="48">
        <f>SUM(C90:G90)</f>
        <v>1620598</v>
      </c>
      <c r="I90" s="16"/>
      <c r="J90" s="16"/>
      <c r="K90" s="16"/>
      <c r="L90" s="16"/>
    </row>
    <row r="91" spans="1:12" s="13" customFormat="1" x14ac:dyDescent="0.3">
      <c r="A91" s="47" t="s">
        <v>1638</v>
      </c>
      <c r="B91" s="48" t="s">
        <v>1698</v>
      </c>
      <c r="C91" s="48">
        <v>119000</v>
      </c>
      <c r="D91" s="48">
        <v>585548</v>
      </c>
      <c r="E91" s="48">
        <v>834000</v>
      </c>
      <c r="F91" s="48">
        <v>861900</v>
      </c>
      <c r="G91" s="48">
        <v>559441</v>
      </c>
      <c r="H91" s="48">
        <f>SUM(C91:G91)</f>
        <v>2959889</v>
      </c>
      <c r="I91" s="16"/>
      <c r="J91" s="16"/>
      <c r="K91" s="16"/>
      <c r="L91" s="16"/>
    </row>
    <row r="92" spans="1:12" s="13" customFormat="1" x14ac:dyDescent="0.3">
      <c r="A92" s="47" t="s">
        <v>1644</v>
      </c>
      <c r="B92" s="48" t="s">
        <v>1698</v>
      </c>
      <c r="C92" s="48">
        <v>663000</v>
      </c>
      <c r="D92" s="48">
        <v>3330092</v>
      </c>
      <c r="E92" s="48">
        <v>8000000</v>
      </c>
      <c r="F92" s="48">
        <v>3400000</v>
      </c>
      <c r="G92" s="48">
        <v>4353343</v>
      </c>
      <c r="H92" s="48">
        <f>SUM(C92:G92)</f>
        <v>19746435</v>
      </c>
      <c r="I92" s="16"/>
      <c r="J92" s="16"/>
      <c r="K92" s="16"/>
      <c r="L92" s="16"/>
    </row>
    <row r="93" spans="1:12" s="13" customFormat="1" x14ac:dyDescent="0.3">
      <c r="A93" s="47" t="s">
        <v>1650</v>
      </c>
      <c r="B93" s="48" t="s">
        <v>1698</v>
      </c>
      <c r="C93" s="48">
        <v>174000</v>
      </c>
      <c r="D93" s="48">
        <v>2394763</v>
      </c>
      <c r="E93" s="48">
        <v>4700000</v>
      </c>
      <c r="F93" s="48">
        <v>1700000</v>
      </c>
      <c r="G93" s="48">
        <v>2339134</v>
      </c>
      <c r="H93" s="48">
        <f>SUM(C93:G93)</f>
        <v>11307897</v>
      </c>
      <c r="I93" s="16"/>
      <c r="J93" s="16"/>
      <c r="K93" s="16"/>
      <c r="L93" s="16"/>
    </row>
    <row r="94" spans="1:12" x14ac:dyDescent="0.3">
      <c r="A94" s="47" t="s">
        <v>1656</v>
      </c>
      <c r="B94" s="48" t="s">
        <v>1698</v>
      </c>
      <c r="C94" s="48">
        <v>7390000</v>
      </c>
      <c r="D94" s="48">
        <v>64998612</v>
      </c>
      <c r="E94" s="48">
        <v>51000000</v>
      </c>
      <c r="F94" s="48">
        <v>41400000</v>
      </c>
      <c r="G94" s="48">
        <v>15134555</v>
      </c>
      <c r="H94" s="48">
        <f>SUM(C94:G94)</f>
        <v>179923167</v>
      </c>
    </row>
    <row r="95" spans="1:12" x14ac:dyDescent="0.3">
      <c r="A95" s="47" t="s">
        <v>1662</v>
      </c>
      <c r="B95" s="48" t="s">
        <v>1698</v>
      </c>
      <c r="C95" s="48">
        <v>100000</v>
      </c>
      <c r="D95" s="48">
        <v>416360</v>
      </c>
      <c r="E95" s="48">
        <v>672000</v>
      </c>
      <c r="F95" s="48">
        <v>1500000</v>
      </c>
      <c r="G95" s="48">
        <v>378842</v>
      </c>
      <c r="H95" s="48">
        <f>SUM(C95:G95)</f>
        <v>3067202</v>
      </c>
    </row>
    <row r="96" spans="1:12" x14ac:dyDescent="0.3">
      <c r="A96" s="47" t="s">
        <v>1668</v>
      </c>
      <c r="B96" s="48" t="s">
        <v>1698</v>
      </c>
      <c r="C96" s="48">
        <v>40800</v>
      </c>
      <c r="D96" s="48">
        <v>231201</v>
      </c>
      <c r="E96" s="48">
        <v>246000</v>
      </c>
      <c r="F96" s="48">
        <v>388300</v>
      </c>
      <c r="G96" s="48">
        <v>215029</v>
      </c>
      <c r="H96" s="48">
        <f>SUM(C96:G96)</f>
        <v>1121330</v>
      </c>
    </row>
    <row r="97" spans="1:8" x14ac:dyDescent="0.3">
      <c r="A97" s="47" t="s">
        <v>1674</v>
      </c>
      <c r="B97" s="48" t="s">
        <v>1698</v>
      </c>
      <c r="C97" s="48">
        <v>20900</v>
      </c>
      <c r="D97" s="48">
        <v>348109</v>
      </c>
      <c r="E97" s="48">
        <v>8800</v>
      </c>
      <c r="F97" s="48">
        <v>492400</v>
      </c>
      <c r="G97" s="48">
        <v>150876</v>
      </c>
      <c r="H97" s="48">
        <f>SUM(C97:G97)</f>
        <v>1021085</v>
      </c>
    </row>
    <row r="98" spans="1:8" x14ac:dyDescent="0.3">
      <c r="A98" s="47" t="s">
        <v>1680</v>
      </c>
      <c r="B98" s="48" t="s">
        <v>1698</v>
      </c>
      <c r="C98" s="48">
        <v>10300</v>
      </c>
      <c r="D98" s="48">
        <v>171980</v>
      </c>
      <c r="E98" s="48">
        <v>312000</v>
      </c>
      <c r="F98" s="48">
        <v>305400</v>
      </c>
      <c r="G98" s="48">
        <v>280093</v>
      </c>
      <c r="H98" s="48">
        <f>SUM(C98:G98)</f>
        <v>1079773</v>
      </c>
    </row>
    <row r="99" spans="1:8" x14ac:dyDescent="0.3">
      <c r="A99" s="47" t="s">
        <v>1686</v>
      </c>
      <c r="B99" s="48" t="s">
        <v>1698</v>
      </c>
      <c r="C99" s="48">
        <v>39100</v>
      </c>
      <c r="D99" s="48">
        <v>459831</v>
      </c>
      <c r="E99" s="48">
        <v>675000</v>
      </c>
      <c r="F99" s="48">
        <v>682100</v>
      </c>
      <c r="G99" s="48">
        <v>469600</v>
      </c>
      <c r="H99" s="48">
        <f>SUM(C99:G99)</f>
        <v>2325631</v>
      </c>
    </row>
    <row r="100" spans="1:8" x14ac:dyDescent="0.3">
      <c r="A100" s="47" t="s">
        <v>1692</v>
      </c>
      <c r="B100" s="48" t="s">
        <v>1698</v>
      </c>
      <c r="C100" s="48">
        <v>34000</v>
      </c>
      <c r="D100" s="48">
        <v>419993</v>
      </c>
      <c r="E100" s="48">
        <v>446000</v>
      </c>
      <c r="F100" s="48">
        <v>623900</v>
      </c>
      <c r="G100" s="48">
        <v>527963</v>
      </c>
      <c r="H100" s="48">
        <f>SUM(C100:G100)</f>
        <v>2051856</v>
      </c>
    </row>
    <row r="101" spans="1:8" x14ac:dyDescent="0.3">
      <c r="A101" s="19" t="s">
        <v>211</v>
      </c>
      <c r="B101" s="11" t="s">
        <v>601</v>
      </c>
      <c r="C101" s="11">
        <v>607676</v>
      </c>
      <c r="D101" s="11">
        <v>794000</v>
      </c>
      <c r="E101" s="11">
        <v>235400</v>
      </c>
      <c r="F101" s="11">
        <v>646950</v>
      </c>
      <c r="G101" s="11">
        <v>24300</v>
      </c>
      <c r="H101" s="11">
        <v>2308326</v>
      </c>
    </row>
    <row r="102" spans="1:8" x14ac:dyDescent="0.3">
      <c r="A102" s="19" t="s">
        <v>217</v>
      </c>
      <c r="B102" s="11" t="s">
        <v>601</v>
      </c>
      <c r="C102" s="11">
        <v>1901745</v>
      </c>
      <c r="D102" s="11">
        <v>2400000</v>
      </c>
      <c r="E102" s="11">
        <v>921000</v>
      </c>
      <c r="F102" s="11">
        <v>1660341</v>
      </c>
      <c r="G102" s="11">
        <v>128000</v>
      </c>
      <c r="H102" s="11">
        <v>7011086</v>
      </c>
    </row>
    <row r="103" spans="1:8" x14ac:dyDescent="0.3">
      <c r="A103" s="19" t="s">
        <v>223</v>
      </c>
      <c r="B103" s="11" t="s">
        <v>601</v>
      </c>
      <c r="C103" s="11">
        <v>624294</v>
      </c>
      <c r="D103" s="11">
        <v>1100000</v>
      </c>
      <c r="E103" s="11">
        <v>231600</v>
      </c>
      <c r="F103" s="11">
        <v>867138</v>
      </c>
      <c r="G103" s="11">
        <v>45300</v>
      </c>
      <c r="H103" s="11">
        <v>2868332</v>
      </c>
    </row>
    <row r="104" spans="1:8" x14ac:dyDescent="0.3">
      <c r="A104" s="19" t="s">
        <v>229</v>
      </c>
      <c r="B104" s="11" t="s">
        <v>601</v>
      </c>
      <c r="C104" s="11">
        <v>2228854</v>
      </c>
      <c r="D104" s="11">
        <v>4800000</v>
      </c>
      <c r="E104" s="11">
        <v>778800</v>
      </c>
      <c r="F104" s="11">
        <v>2220006</v>
      </c>
      <c r="G104" s="11">
        <v>100000</v>
      </c>
      <c r="H104" s="11">
        <v>10127660</v>
      </c>
    </row>
    <row r="105" spans="1:8" x14ac:dyDescent="0.3">
      <c r="A105" s="19" t="s">
        <v>235</v>
      </c>
      <c r="B105" s="11" t="s">
        <v>601</v>
      </c>
      <c r="C105" s="11">
        <v>1870072</v>
      </c>
      <c r="D105" s="11">
        <v>3200000</v>
      </c>
      <c r="E105" s="11">
        <v>848800</v>
      </c>
      <c r="F105" s="11">
        <v>2600878</v>
      </c>
      <c r="G105" s="11">
        <v>229000</v>
      </c>
      <c r="H105" s="11">
        <v>8748750</v>
      </c>
    </row>
    <row r="106" spans="1:8" x14ac:dyDescent="0.3">
      <c r="A106" s="19" t="s">
        <v>241</v>
      </c>
      <c r="B106" s="11" t="s">
        <v>601</v>
      </c>
      <c r="C106" s="11">
        <v>634844</v>
      </c>
      <c r="D106" s="11">
        <v>1500000</v>
      </c>
      <c r="E106" s="11">
        <v>344600</v>
      </c>
      <c r="F106" s="11">
        <v>1033510</v>
      </c>
      <c r="G106" s="11">
        <v>43300</v>
      </c>
      <c r="H106" s="11">
        <v>3556254</v>
      </c>
    </row>
    <row r="107" spans="1:8" x14ac:dyDescent="0.3">
      <c r="A107" s="19" t="s">
        <v>247</v>
      </c>
      <c r="B107" s="11" t="s">
        <v>601</v>
      </c>
      <c r="C107" s="11">
        <v>708241</v>
      </c>
      <c r="D107" s="11">
        <v>1200000</v>
      </c>
      <c r="E107" s="11">
        <v>512200</v>
      </c>
      <c r="F107" s="11">
        <v>986938</v>
      </c>
      <c r="G107" s="11">
        <v>27200</v>
      </c>
      <c r="H107" s="11">
        <v>3434579</v>
      </c>
    </row>
    <row r="108" spans="1:8" x14ac:dyDescent="0.3">
      <c r="A108" s="19" t="s">
        <v>253</v>
      </c>
      <c r="B108" s="11" t="s">
        <v>601</v>
      </c>
      <c r="C108" s="11">
        <v>674227</v>
      </c>
      <c r="D108" s="11">
        <v>1200000</v>
      </c>
      <c r="E108" s="11">
        <v>72</v>
      </c>
      <c r="F108" s="11">
        <v>1155140</v>
      </c>
      <c r="G108" s="11">
        <v>24100</v>
      </c>
      <c r="H108" s="11">
        <v>3053539</v>
      </c>
    </row>
    <row r="109" spans="1:8" x14ac:dyDescent="0.3">
      <c r="A109" s="19" t="s">
        <v>258</v>
      </c>
      <c r="B109" s="11" t="s">
        <v>601</v>
      </c>
      <c r="C109" s="11">
        <v>536205</v>
      </c>
      <c r="D109" s="11">
        <v>872000</v>
      </c>
      <c r="E109" s="11">
        <v>132100</v>
      </c>
      <c r="F109" s="11">
        <v>622231</v>
      </c>
      <c r="G109" s="11">
        <v>12300</v>
      </c>
      <c r="H109" s="11">
        <v>2174836</v>
      </c>
    </row>
    <row r="110" spans="1:8" x14ac:dyDescent="0.3">
      <c r="A110" s="19" t="s">
        <v>264</v>
      </c>
      <c r="B110" s="11" t="s">
        <v>601</v>
      </c>
      <c r="C110" s="11">
        <v>936383</v>
      </c>
      <c r="D110" s="11">
        <v>2200000</v>
      </c>
      <c r="E110" s="11">
        <v>331300</v>
      </c>
      <c r="F110" s="11">
        <v>1503329</v>
      </c>
      <c r="G110" s="11">
        <v>29000</v>
      </c>
      <c r="H110" s="11">
        <v>5000012</v>
      </c>
    </row>
    <row r="111" spans="1:8" x14ac:dyDescent="0.3">
      <c r="A111" s="19" t="s">
        <v>270</v>
      </c>
      <c r="B111" s="11" t="s">
        <v>601</v>
      </c>
      <c r="C111" s="11">
        <v>741475</v>
      </c>
      <c r="D111" s="11">
        <v>716000</v>
      </c>
      <c r="E111" s="11">
        <v>230400</v>
      </c>
      <c r="F111" s="11">
        <v>418155</v>
      </c>
      <c r="G111" s="11">
        <v>10600</v>
      </c>
      <c r="H111" s="11">
        <v>2116630</v>
      </c>
    </row>
    <row r="112" spans="1:8" x14ac:dyDescent="0.3">
      <c r="A112" s="19" t="s">
        <v>276</v>
      </c>
      <c r="B112" s="11" t="s">
        <v>601</v>
      </c>
      <c r="C112" s="11">
        <v>1619478</v>
      </c>
      <c r="D112" s="11">
        <v>1700000</v>
      </c>
      <c r="E112" s="11">
        <v>345400</v>
      </c>
      <c r="F112" s="11">
        <v>1938112</v>
      </c>
      <c r="G112" s="11">
        <v>67600</v>
      </c>
      <c r="H112" s="11">
        <v>5670590</v>
      </c>
    </row>
    <row r="113" spans="1:8" x14ac:dyDescent="0.3">
      <c r="A113" s="19" t="s">
        <v>282</v>
      </c>
      <c r="B113" s="11" t="s">
        <v>601</v>
      </c>
      <c r="C113" s="11">
        <v>1002973</v>
      </c>
      <c r="D113" s="11">
        <v>1200000</v>
      </c>
      <c r="E113" s="11">
        <v>281700</v>
      </c>
      <c r="F113" s="11">
        <v>1126822</v>
      </c>
      <c r="G113" s="11">
        <v>22600</v>
      </c>
      <c r="H113" s="11">
        <v>3634095</v>
      </c>
    </row>
    <row r="114" spans="1:8" x14ac:dyDescent="0.3">
      <c r="A114" s="19" t="s">
        <v>288</v>
      </c>
      <c r="B114" s="11" t="s">
        <v>601</v>
      </c>
      <c r="C114" s="11">
        <v>1337889</v>
      </c>
      <c r="D114" s="11">
        <v>1300000</v>
      </c>
      <c r="E114" s="11">
        <v>329100</v>
      </c>
      <c r="F114" s="11">
        <v>1406534</v>
      </c>
      <c r="G114" s="11">
        <v>67300</v>
      </c>
      <c r="H114" s="11">
        <v>4440823</v>
      </c>
    </row>
    <row r="115" spans="1:8" x14ac:dyDescent="0.3">
      <c r="A115" s="19" t="s">
        <v>294</v>
      </c>
      <c r="B115" s="11" t="s">
        <v>601</v>
      </c>
      <c r="C115" s="11">
        <v>3771889</v>
      </c>
      <c r="D115" s="11">
        <v>3500000</v>
      </c>
      <c r="E115" s="11">
        <v>1300000</v>
      </c>
      <c r="F115" s="11">
        <v>2698723</v>
      </c>
      <c r="G115" s="11">
        <v>257000</v>
      </c>
      <c r="H115" s="11">
        <v>11527612</v>
      </c>
    </row>
    <row r="116" spans="1:8" x14ac:dyDescent="0.3">
      <c r="A116" s="19" t="s">
        <v>300</v>
      </c>
      <c r="B116" s="11" t="s">
        <v>601</v>
      </c>
      <c r="C116" s="11">
        <v>625085</v>
      </c>
      <c r="D116" s="11">
        <v>1000000</v>
      </c>
      <c r="E116" s="11">
        <v>261000</v>
      </c>
      <c r="F116" s="11">
        <v>734619</v>
      </c>
      <c r="G116" s="11">
        <v>35800</v>
      </c>
      <c r="H116" s="11">
        <v>2656504</v>
      </c>
    </row>
    <row r="117" spans="1:8" x14ac:dyDescent="0.3">
      <c r="A117" s="19" t="s">
        <v>306</v>
      </c>
      <c r="B117" s="11" t="s">
        <v>601</v>
      </c>
      <c r="C117" s="11">
        <v>548376</v>
      </c>
      <c r="D117" s="11">
        <v>1100000</v>
      </c>
      <c r="E117" s="11">
        <v>221500</v>
      </c>
      <c r="F117" s="11">
        <v>707205</v>
      </c>
      <c r="G117" s="11">
        <v>29500</v>
      </c>
      <c r="H117" s="11">
        <v>2606581</v>
      </c>
    </row>
    <row r="118" spans="1:8" x14ac:dyDescent="0.3">
      <c r="A118" s="19" t="s">
        <v>312</v>
      </c>
      <c r="B118" s="11" t="s">
        <v>601</v>
      </c>
      <c r="C118" s="11">
        <v>1530557</v>
      </c>
      <c r="D118" s="11">
        <v>1500000</v>
      </c>
      <c r="E118" s="11">
        <v>662800</v>
      </c>
      <c r="F118" s="11">
        <v>1260400</v>
      </c>
      <c r="G118" s="11">
        <v>105000</v>
      </c>
      <c r="H118" s="11">
        <v>5058757</v>
      </c>
    </row>
    <row r="119" spans="1:8" x14ac:dyDescent="0.3">
      <c r="A119" s="19" t="s">
        <v>318</v>
      </c>
      <c r="B119" s="11" t="s">
        <v>601</v>
      </c>
      <c r="C119" s="11">
        <v>3380091</v>
      </c>
      <c r="D119" s="11">
        <v>7900000</v>
      </c>
      <c r="E119" s="11">
        <v>1200000</v>
      </c>
      <c r="F119" s="11">
        <v>3823032</v>
      </c>
      <c r="G119" s="11">
        <v>149000</v>
      </c>
      <c r="H119" s="11">
        <v>16452123</v>
      </c>
    </row>
    <row r="120" spans="1:8" x14ac:dyDescent="0.3">
      <c r="A120" s="19" t="s">
        <v>324</v>
      </c>
      <c r="B120" s="11" t="s">
        <v>601</v>
      </c>
      <c r="C120" s="11">
        <v>491448</v>
      </c>
      <c r="D120" s="11">
        <v>759000</v>
      </c>
      <c r="E120" s="11">
        <v>165600</v>
      </c>
      <c r="F120" s="11">
        <v>604226</v>
      </c>
      <c r="G120" s="11">
        <v>20400</v>
      </c>
      <c r="H120" s="11">
        <v>2040674</v>
      </c>
    </row>
    <row r="121" spans="1:8" x14ac:dyDescent="0.3">
      <c r="A121" s="19" t="s">
        <v>330</v>
      </c>
      <c r="B121" s="11" t="s">
        <v>601</v>
      </c>
      <c r="C121" s="11">
        <v>1248319</v>
      </c>
      <c r="D121" s="11">
        <v>1600000</v>
      </c>
      <c r="E121" s="11">
        <v>471400</v>
      </c>
      <c r="F121" s="11">
        <v>2084334</v>
      </c>
      <c r="G121" s="11">
        <v>55900</v>
      </c>
      <c r="H121" s="11">
        <v>5459953</v>
      </c>
    </row>
    <row r="122" spans="1:8" x14ac:dyDescent="0.3">
      <c r="A122" s="19" t="s">
        <v>336</v>
      </c>
      <c r="B122" s="11" t="s">
        <v>601</v>
      </c>
      <c r="C122" s="11">
        <v>774998</v>
      </c>
      <c r="D122" s="11">
        <v>1100000</v>
      </c>
      <c r="E122" s="11">
        <v>353600</v>
      </c>
      <c r="F122" s="11">
        <v>814267</v>
      </c>
      <c r="G122" s="11">
        <v>24600</v>
      </c>
      <c r="H122" s="11">
        <v>3067465</v>
      </c>
    </row>
    <row r="123" spans="1:8" x14ac:dyDescent="0.3">
      <c r="A123" s="19" t="s">
        <v>342</v>
      </c>
      <c r="B123" s="11" t="s">
        <v>601</v>
      </c>
      <c r="C123" s="11">
        <v>1248021</v>
      </c>
      <c r="D123" s="11">
        <v>869000</v>
      </c>
      <c r="E123" s="11">
        <v>742800</v>
      </c>
      <c r="F123" s="11">
        <v>671109</v>
      </c>
      <c r="G123" s="11">
        <v>108000</v>
      </c>
      <c r="H123" s="11">
        <v>3638930</v>
      </c>
    </row>
    <row r="124" spans="1:8" x14ac:dyDescent="0.3">
      <c r="A124" s="19" t="s">
        <v>348</v>
      </c>
      <c r="B124" s="11" t="s">
        <v>601</v>
      </c>
      <c r="C124" s="11">
        <v>1555923</v>
      </c>
      <c r="D124" s="11">
        <v>2700000</v>
      </c>
      <c r="E124" s="11">
        <v>488800</v>
      </c>
      <c r="F124" s="11">
        <v>1765960</v>
      </c>
      <c r="G124" s="11">
        <v>100000</v>
      </c>
      <c r="H124" s="11">
        <v>6610683</v>
      </c>
    </row>
    <row r="125" spans="1:8" x14ac:dyDescent="0.3">
      <c r="A125" s="19" t="s">
        <v>354</v>
      </c>
      <c r="B125" s="11" t="s">
        <v>601</v>
      </c>
      <c r="C125" s="11">
        <v>838493</v>
      </c>
      <c r="D125" s="11">
        <v>1100000</v>
      </c>
      <c r="E125" s="11">
        <v>396000</v>
      </c>
      <c r="F125" s="11">
        <v>716701</v>
      </c>
      <c r="G125" s="11">
        <v>50700</v>
      </c>
      <c r="H125" s="11">
        <v>3101894</v>
      </c>
    </row>
    <row r="126" spans="1:8" x14ac:dyDescent="0.3">
      <c r="A126" s="19" t="s">
        <v>360</v>
      </c>
      <c r="B126" s="11" t="s">
        <v>601</v>
      </c>
      <c r="C126" s="11">
        <v>1113731</v>
      </c>
      <c r="D126" s="11">
        <v>2200000</v>
      </c>
      <c r="E126" s="11">
        <v>166100</v>
      </c>
      <c r="F126" s="11">
        <v>1430722</v>
      </c>
      <c r="G126" s="11">
        <v>76300</v>
      </c>
      <c r="H126" s="11">
        <v>4986853</v>
      </c>
    </row>
    <row r="127" spans="1:8" x14ac:dyDescent="0.3">
      <c r="A127" s="19" t="s">
        <v>372</v>
      </c>
      <c r="B127" s="11" t="s">
        <v>601</v>
      </c>
      <c r="C127" s="11">
        <v>984578</v>
      </c>
      <c r="D127" s="11">
        <v>2200000</v>
      </c>
      <c r="E127" s="11">
        <v>441300</v>
      </c>
      <c r="F127" s="11">
        <v>1495363</v>
      </c>
      <c r="G127" s="11">
        <v>33000</v>
      </c>
      <c r="H127" s="11">
        <v>5154241</v>
      </c>
    </row>
    <row r="128" spans="1:8" x14ac:dyDescent="0.3">
      <c r="A128" s="19" t="s">
        <v>378</v>
      </c>
      <c r="B128" s="11" t="s">
        <v>601</v>
      </c>
      <c r="C128" s="11">
        <v>1663755</v>
      </c>
      <c r="D128" s="11">
        <v>1700000</v>
      </c>
      <c r="E128" s="11">
        <v>464100</v>
      </c>
      <c r="F128" s="11">
        <v>2440908</v>
      </c>
      <c r="G128" s="11">
        <v>60900</v>
      </c>
      <c r="H128" s="11">
        <v>6329663</v>
      </c>
    </row>
    <row r="129" spans="1:8" x14ac:dyDescent="0.3">
      <c r="A129" s="19" t="s">
        <v>384</v>
      </c>
      <c r="B129" s="11" t="s">
        <v>601</v>
      </c>
      <c r="C129" s="11">
        <v>697474</v>
      </c>
      <c r="D129" s="11">
        <v>710000</v>
      </c>
      <c r="E129" s="11">
        <v>0</v>
      </c>
      <c r="F129" s="11">
        <v>808124</v>
      </c>
      <c r="G129" s="11">
        <v>14900</v>
      </c>
      <c r="H129" s="11">
        <v>2230498</v>
      </c>
    </row>
    <row r="130" spans="1:8" x14ac:dyDescent="0.3">
      <c r="A130" s="21" t="s">
        <v>604</v>
      </c>
      <c r="B130" s="17" t="s">
        <v>805</v>
      </c>
      <c r="C130" s="17">
        <v>526986</v>
      </c>
      <c r="D130" s="17">
        <v>465000</v>
      </c>
      <c r="E130" s="17">
        <v>206300</v>
      </c>
      <c r="F130" s="17">
        <v>996565</v>
      </c>
      <c r="G130" s="17">
        <v>63100</v>
      </c>
      <c r="H130" s="17">
        <f>SUM(C130:G130)</f>
        <v>2257951</v>
      </c>
    </row>
    <row r="131" spans="1:8" x14ac:dyDescent="0.3">
      <c r="A131" s="21" t="s">
        <v>611</v>
      </c>
      <c r="B131" s="17" t="s">
        <v>805</v>
      </c>
      <c r="C131" s="17">
        <v>207585</v>
      </c>
      <c r="D131" s="17">
        <v>96000</v>
      </c>
      <c r="E131" s="17">
        <v>82400</v>
      </c>
      <c r="F131" s="17">
        <v>91151</v>
      </c>
      <c r="G131" s="17">
        <v>9670</v>
      </c>
      <c r="H131" s="17">
        <f>SUM(C131:G131)</f>
        <v>486806</v>
      </c>
    </row>
    <row r="132" spans="1:8" x14ac:dyDescent="0.3">
      <c r="A132" s="21" t="s">
        <v>618</v>
      </c>
      <c r="B132" s="17" t="s">
        <v>805</v>
      </c>
      <c r="C132" s="17">
        <v>196484</v>
      </c>
      <c r="D132" s="17">
        <v>77000</v>
      </c>
      <c r="E132" s="17">
        <v>84000</v>
      </c>
      <c r="F132" s="17">
        <v>93227</v>
      </c>
      <c r="G132" s="17">
        <v>11700</v>
      </c>
      <c r="H132" s="17">
        <f>SUM(C132:G132)</f>
        <v>462411</v>
      </c>
    </row>
    <row r="133" spans="1:8" x14ac:dyDescent="0.3">
      <c r="A133" s="21" t="s">
        <v>625</v>
      </c>
      <c r="B133" s="17" t="s">
        <v>805</v>
      </c>
      <c r="C133" s="17">
        <v>187599</v>
      </c>
      <c r="D133" s="17">
        <v>372000</v>
      </c>
      <c r="E133" s="17">
        <v>118400</v>
      </c>
      <c r="F133" s="17">
        <v>184437</v>
      </c>
      <c r="G133" s="17">
        <v>16700</v>
      </c>
      <c r="H133" s="17">
        <f>SUM(C133:G133)</f>
        <v>879136</v>
      </c>
    </row>
    <row r="134" spans="1:8" x14ac:dyDescent="0.3">
      <c r="A134" s="21" t="s">
        <v>632</v>
      </c>
      <c r="B134" s="17" t="s">
        <v>805</v>
      </c>
      <c r="C134" s="17">
        <v>116673</v>
      </c>
      <c r="D134" s="17">
        <v>229000</v>
      </c>
      <c r="E134" s="17">
        <v>37700</v>
      </c>
      <c r="F134" s="17">
        <v>124766</v>
      </c>
      <c r="G134" s="17">
        <v>10100</v>
      </c>
      <c r="H134" s="17">
        <f>SUM(C134:G134)</f>
        <v>518239</v>
      </c>
    </row>
    <row r="135" spans="1:8" x14ac:dyDescent="0.3">
      <c r="A135" s="21" t="s">
        <v>639</v>
      </c>
      <c r="B135" s="17" t="s">
        <v>805</v>
      </c>
      <c r="C135" s="17">
        <v>216612</v>
      </c>
      <c r="D135" s="17">
        <v>268000</v>
      </c>
      <c r="E135" s="17">
        <v>39800</v>
      </c>
      <c r="F135" s="17">
        <v>208270</v>
      </c>
      <c r="G135" s="17">
        <v>14700</v>
      </c>
      <c r="H135" s="17">
        <f>SUM(C135:G135)</f>
        <v>747382</v>
      </c>
    </row>
    <row r="136" spans="1:8" x14ac:dyDescent="0.3">
      <c r="A136" s="21" t="s">
        <v>646</v>
      </c>
      <c r="B136" s="17" t="s">
        <v>805</v>
      </c>
      <c r="C136" s="17">
        <v>220370</v>
      </c>
      <c r="D136" s="17">
        <v>358000</v>
      </c>
      <c r="E136" s="17">
        <v>73000</v>
      </c>
      <c r="F136" s="17">
        <v>179016</v>
      </c>
      <c r="G136" s="17">
        <v>25900</v>
      </c>
      <c r="H136" s="17">
        <f>SUM(C136:G136)</f>
        <v>856286</v>
      </c>
    </row>
    <row r="137" spans="1:8" x14ac:dyDescent="0.3">
      <c r="A137" s="21" t="s">
        <v>653</v>
      </c>
      <c r="B137" s="17" t="s">
        <v>805</v>
      </c>
      <c r="C137" s="17">
        <v>168835</v>
      </c>
      <c r="D137" s="17">
        <v>148000</v>
      </c>
      <c r="E137" s="17">
        <v>15100</v>
      </c>
      <c r="F137" s="17">
        <v>140145</v>
      </c>
      <c r="G137" s="17">
        <v>12000</v>
      </c>
      <c r="H137" s="17">
        <f>SUM(C137:G137)</f>
        <v>484080</v>
      </c>
    </row>
    <row r="138" spans="1:8" x14ac:dyDescent="0.3">
      <c r="A138" s="21" t="s">
        <v>659</v>
      </c>
      <c r="B138" s="17" t="s">
        <v>805</v>
      </c>
      <c r="C138" s="17">
        <v>182848</v>
      </c>
      <c r="D138" s="17">
        <v>411000</v>
      </c>
      <c r="E138" s="17">
        <v>108500</v>
      </c>
      <c r="F138" s="17">
        <v>196095</v>
      </c>
      <c r="G138" s="17">
        <v>45200</v>
      </c>
      <c r="H138" s="17">
        <f>SUM(C138:G138)</f>
        <v>943643</v>
      </c>
    </row>
    <row r="139" spans="1:8" x14ac:dyDescent="0.3">
      <c r="A139" s="21" t="s">
        <v>666</v>
      </c>
      <c r="B139" s="17" t="s">
        <v>805</v>
      </c>
      <c r="C139" s="17">
        <v>223501</v>
      </c>
      <c r="D139" s="17">
        <v>337000</v>
      </c>
      <c r="E139" s="17">
        <v>88200</v>
      </c>
      <c r="F139" s="17">
        <v>419668</v>
      </c>
      <c r="G139" s="17">
        <v>19400</v>
      </c>
      <c r="H139" s="17">
        <f>SUM(C139:G139)</f>
        <v>1087769</v>
      </c>
    </row>
    <row r="140" spans="1:8" x14ac:dyDescent="0.3">
      <c r="A140" s="21" t="s">
        <v>673</v>
      </c>
      <c r="B140" s="17" t="s">
        <v>805</v>
      </c>
      <c r="C140" s="17">
        <v>16124689</v>
      </c>
      <c r="D140" s="17">
        <v>5500000</v>
      </c>
      <c r="E140" s="17">
        <v>8200000</v>
      </c>
      <c r="F140" s="17">
        <v>1218447</v>
      </c>
      <c r="G140" s="17">
        <v>198000</v>
      </c>
      <c r="H140" s="17">
        <f>SUM(C140:G140)</f>
        <v>31241136</v>
      </c>
    </row>
    <row r="141" spans="1:8" x14ac:dyDescent="0.3">
      <c r="A141" s="21" t="s">
        <v>680</v>
      </c>
      <c r="B141" s="17" t="s">
        <v>805</v>
      </c>
      <c r="C141" s="17">
        <v>1523289</v>
      </c>
      <c r="D141" s="17">
        <v>2600000</v>
      </c>
      <c r="E141" s="17">
        <v>1300000</v>
      </c>
      <c r="F141" s="17">
        <v>539764</v>
      </c>
      <c r="G141" s="17">
        <v>117000</v>
      </c>
      <c r="H141" s="17">
        <f>SUM(C141:G141)</f>
        <v>6080053</v>
      </c>
    </row>
    <row r="142" spans="1:8" x14ac:dyDescent="0.3">
      <c r="A142" s="21" t="s">
        <v>687</v>
      </c>
      <c r="B142" s="17" t="s">
        <v>805</v>
      </c>
      <c r="C142" s="17">
        <v>854598</v>
      </c>
      <c r="D142" s="17">
        <v>805000</v>
      </c>
      <c r="E142" s="17">
        <v>274400</v>
      </c>
      <c r="F142" s="17">
        <v>321280</v>
      </c>
      <c r="G142" s="17">
        <v>86000</v>
      </c>
      <c r="H142" s="17">
        <f>SUM(C142:G142)</f>
        <v>2341278</v>
      </c>
    </row>
    <row r="143" spans="1:8" x14ac:dyDescent="0.3">
      <c r="A143" s="21" t="s">
        <v>694</v>
      </c>
      <c r="B143" s="17" t="s">
        <v>805</v>
      </c>
      <c r="C143" s="17">
        <v>133417</v>
      </c>
      <c r="D143" s="17">
        <v>268000</v>
      </c>
      <c r="E143" s="17">
        <v>125400</v>
      </c>
      <c r="F143" s="17">
        <v>174439</v>
      </c>
      <c r="G143" s="17">
        <v>18400</v>
      </c>
      <c r="H143" s="17">
        <f>SUM(C143:G143)</f>
        <v>719656</v>
      </c>
    </row>
    <row r="144" spans="1:8" x14ac:dyDescent="0.3">
      <c r="A144" s="21" t="s">
        <v>701</v>
      </c>
      <c r="B144" s="17" t="s">
        <v>805</v>
      </c>
      <c r="C144" s="17">
        <v>180027</v>
      </c>
      <c r="D144" s="17">
        <v>393000</v>
      </c>
      <c r="E144" s="17">
        <v>45800</v>
      </c>
      <c r="F144" s="17">
        <v>352518</v>
      </c>
      <c r="G144" s="17">
        <v>27200</v>
      </c>
      <c r="H144" s="17">
        <f>SUM(C144:G144)</f>
        <v>998545</v>
      </c>
    </row>
    <row r="145" spans="1:8" x14ac:dyDescent="0.3">
      <c r="A145" s="21" t="s">
        <v>708</v>
      </c>
      <c r="B145" s="17" t="s">
        <v>805</v>
      </c>
      <c r="C145" s="17">
        <v>159030</v>
      </c>
      <c r="D145" s="17">
        <v>109000</v>
      </c>
      <c r="E145" s="17">
        <v>54800</v>
      </c>
      <c r="F145" s="17">
        <v>84513</v>
      </c>
      <c r="G145" s="17">
        <v>8600</v>
      </c>
      <c r="H145" s="17">
        <f>SUM(C145:G145)</f>
        <v>415943</v>
      </c>
    </row>
    <row r="146" spans="1:8" x14ac:dyDescent="0.3">
      <c r="A146" s="21" t="s">
        <v>715</v>
      </c>
      <c r="B146" s="17" t="s">
        <v>805</v>
      </c>
      <c r="C146" s="17">
        <v>136131</v>
      </c>
      <c r="D146" s="17">
        <v>213000</v>
      </c>
      <c r="E146" s="17">
        <v>41200</v>
      </c>
      <c r="F146" s="17">
        <v>136026</v>
      </c>
      <c r="G146" s="17">
        <v>15500</v>
      </c>
      <c r="H146" s="17">
        <f>SUM(C146:G146)</f>
        <v>541857</v>
      </c>
    </row>
    <row r="147" spans="1:8" x14ac:dyDescent="0.3">
      <c r="A147" s="21" t="s">
        <v>722</v>
      </c>
      <c r="B147" s="17" t="s">
        <v>805</v>
      </c>
      <c r="C147" s="17">
        <v>771010</v>
      </c>
      <c r="D147" s="17">
        <v>2200000</v>
      </c>
      <c r="E147" s="17">
        <v>207900</v>
      </c>
      <c r="F147" s="17">
        <v>397493</v>
      </c>
      <c r="G147" s="17">
        <v>82200</v>
      </c>
      <c r="H147" s="17">
        <f>SUM(C147:G147)</f>
        <v>3658603</v>
      </c>
    </row>
    <row r="148" spans="1:8" x14ac:dyDescent="0.3">
      <c r="A148" s="21" t="s">
        <v>729</v>
      </c>
      <c r="B148" s="17" t="s">
        <v>805</v>
      </c>
      <c r="C148" s="17">
        <v>245569</v>
      </c>
      <c r="D148" s="17">
        <v>966000</v>
      </c>
      <c r="E148" s="17">
        <v>179200</v>
      </c>
      <c r="F148" s="17">
        <v>232914</v>
      </c>
      <c r="G148" s="17">
        <v>26700</v>
      </c>
      <c r="H148" s="17">
        <f>SUM(C148:G148)</f>
        <v>1650383</v>
      </c>
    </row>
    <row r="149" spans="1:8" x14ac:dyDescent="0.3">
      <c r="A149" s="21" t="s">
        <v>736</v>
      </c>
      <c r="B149" s="17" t="s">
        <v>805</v>
      </c>
      <c r="C149" s="17">
        <v>418009</v>
      </c>
      <c r="D149" s="17">
        <v>597000</v>
      </c>
      <c r="E149" s="17">
        <v>56300</v>
      </c>
      <c r="F149" s="17">
        <v>486908</v>
      </c>
      <c r="G149" s="17">
        <v>19500</v>
      </c>
      <c r="H149" s="17">
        <f>SUM(C149:G149)</f>
        <v>1577717</v>
      </c>
    </row>
    <row r="150" spans="1:8" x14ac:dyDescent="0.3">
      <c r="A150" s="21" t="s">
        <v>743</v>
      </c>
      <c r="B150" s="17" t="s">
        <v>805</v>
      </c>
      <c r="C150" s="17">
        <v>375118</v>
      </c>
      <c r="D150" s="17">
        <v>237000</v>
      </c>
      <c r="E150" s="17">
        <v>116500</v>
      </c>
      <c r="F150" s="17">
        <v>187163</v>
      </c>
      <c r="G150" s="17">
        <v>16100</v>
      </c>
      <c r="H150" s="17">
        <f>SUM(C150:G150)</f>
        <v>931881</v>
      </c>
    </row>
    <row r="151" spans="1:8" x14ac:dyDescent="0.3">
      <c r="A151" s="21" t="s">
        <v>750</v>
      </c>
      <c r="B151" s="17" t="s">
        <v>805</v>
      </c>
      <c r="C151" s="17">
        <v>188421</v>
      </c>
      <c r="D151" s="17">
        <v>308000</v>
      </c>
      <c r="E151" s="17">
        <v>109000</v>
      </c>
      <c r="F151" s="17">
        <v>351374</v>
      </c>
      <c r="G151" s="17">
        <v>22200</v>
      </c>
      <c r="H151" s="17">
        <f>SUM(C151:G151)</f>
        <v>978995</v>
      </c>
    </row>
    <row r="152" spans="1:8" x14ac:dyDescent="0.3">
      <c r="A152" s="21" t="s">
        <v>757</v>
      </c>
      <c r="B152" s="17" t="s">
        <v>805</v>
      </c>
      <c r="C152" s="17">
        <v>137270</v>
      </c>
      <c r="D152" s="17">
        <v>246000</v>
      </c>
      <c r="E152" s="17">
        <v>77200</v>
      </c>
      <c r="F152" s="17">
        <v>170433</v>
      </c>
      <c r="G152" s="17">
        <v>16200</v>
      </c>
      <c r="H152" s="17">
        <f>SUM(C152:G152)</f>
        <v>647103</v>
      </c>
    </row>
    <row r="153" spans="1:8" x14ac:dyDescent="0.3">
      <c r="A153" s="21" t="s">
        <v>764</v>
      </c>
      <c r="B153" s="17" t="s">
        <v>805</v>
      </c>
      <c r="C153" s="17">
        <v>169642</v>
      </c>
      <c r="D153" s="17">
        <v>235000</v>
      </c>
      <c r="E153" s="17">
        <v>163100</v>
      </c>
      <c r="F153" s="17">
        <v>278350</v>
      </c>
      <c r="G153" s="17">
        <v>16200</v>
      </c>
      <c r="H153" s="17">
        <f>SUM(C153:G153)</f>
        <v>862292</v>
      </c>
    </row>
    <row r="154" spans="1:8" x14ac:dyDescent="0.3">
      <c r="A154" s="21" t="s">
        <v>770</v>
      </c>
      <c r="B154" s="17" t="s">
        <v>805</v>
      </c>
      <c r="C154" s="17">
        <v>379447</v>
      </c>
      <c r="D154" s="17">
        <v>784000</v>
      </c>
      <c r="E154" s="17">
        <v>72100</v>
      </c>
      <c r="F154" s="17">
        <v>572990</v>
      </c>
      <c r="G154" s="17">
        <v>399</v>
      </c>
      <c r="H154" s="17">
        <f>SUM(C154:G154)</f>
        <v>1808936</v>
      </c>
    </row>
    <row r="155" spans="1:8" x14ac:dyDescent="0.3">
      <c r="A155" s="21" t="s">
        <v>777</v>
      </c>
      <c r="B155" s="17" t="s">
        <v>805</v>
      </c>
      <c r="C155" s="17">
        <v>207083</v>
      </c>
      <c r="D155" s="17">
        <v>347000</v>
      </c>
      <c r="E155" s="17">
        <v>63800</v>
      </c>
      <c r="F155" s="17">
        <v>394531</v>
      </c>
      <c r="G155" s="17">
        <v>24500</v>
      </c>
      <c r="H155" s="17">
        <f>SUM(C155:G155)</f>
        <v>1036914</v>
      </c>
    </row>
    <row r="156" spans="1:8" x14ac:dyDescent="0.3">
      <c r="A156" s="21" t="s">
        <v>784</v>
      </c>
      <c r="B156" s="17" t="s">
        <v>805</v>
      </c>
      <c r="C156" s="17">
        <v>156773</v>
      </c>
      <c r="D156" s="17">
        <v>220000</v>
      </c>
      <c r="E156" s="17">
        <v>55000</v>
      </c>
      <c r="F156" s="17">
        <v>110652</v>
      </c>
      <c r="G156" s="17">
        <v>12200</v>
      </c>
      <c r="H156" s="17">
        <f>SUM(C156:G156)</f>
        <v>554625</v>
      </c>
    </row>
    <row r="157" spans="1:8" x14ac:dyDescent="0.3">
      <c r="A157" s="21" t="s">
        <v>791</v>
      </c>
      <c r="B157" s="17" t="s">
        <v>805</v>
      </c>
      <c r="C157" s="17">
        <v>344866</v>
      </c>
      <c r="D157" s="17">
        <v>387000</v>
      </c>
      <c r="E157" s="17">
        <v>197000</v>
      </c>
      <c r="F157" s="17">
        <v>423321</v>
      </c>
      <c r="G157" s="17">
        <v>37200</v>
      </c>
      <c r="H157" s="17">
        <f>SUM(C157:G157)</f>
        <v>1389387</v>
      </c>
    </row>
    <row r="158" spans="1:8" x14ac:dyDescent="0.3">
      <c r="A158" s="21" t="s">
        <v>798</v>
      </c>
      <c r="B158" s="17" t="s">
        <v>805</v>
      </c>
      <c r="C158" s="17">
        <v>184661</v>
      </c>
      <c r="D158" s="17">
        <v>280000</v>
      </c>
      <c r="E158" s="17">
        <v>126000</v>
      </c>
      <c r="F158" s="17">
        <v>330789</v>
      </c>
      <c r="G158" s="17">
        <v>40600</v>
      </c>
      <c r="H158" s="17">
        <f>SUM(C158:G158)</f>
        <v>962050</v>
      </c>
    </row>
    <row r="159" spans="1:8" x14ac:dyDescent="0.3">
      <c r="A159" s="18" t="s">
        <v>13</v>
      </c>
      <c r="B159" s="12" t="s">
        <v>600</v>
      </c>
      <c r="C159" s="12">
        <v>2618741</v>
      </c>
      <c r="D159" s="12">
        <v>1600000</v>
      </c>
      <c r="E159" s="12">
        <v>1100000</v>
      </c>
      <c r="F159" s="12">
        <v>1589977</v>
      </c>
      <c r="G159" s="12">
        <v>69200</v>
      </c>
      <c r="H159" s="12">
        <v>6977918</v>
      </c>
    </row>
    <row r="160" spans="1:8" x14ac:dyDescent="0.3">
      <c r="A160" s="18" t="s">
        <v>20</v>
      </c>
      <c r="B160" s="12" t="s">
        <v>600</v>
      </c>
      <c r="C160" s="12">
        <v>7873795</v>
      </c>
      <c r="D160" s="12">
        <v>8700000</v>
      </c>
      <c r="E160" s="12">
        <v>1600000</v>
      </c>
      <c r="F160" s="12">
        <v>4188551</v>
      </c>
      <c r="G160" s="12">
        <v>161000</v>
      </c>
      <c r="H160" s="12">
        <v>22523346</v>
      </c>
    </row>
    <row r="161" spans="1:8" x14ac:dyDescent="0.3">
      <c r="A161" s="18" t="s">
        <v>123</v>
      </c>
      <c r="B161" s="12" t="s">
        <v>600</v>
      </c>
      <c r="C161" s="12">
        <v>4935446</v>
      </c>
      <c r="D161" s="12">
        <v>3100000</v>
      </c>
      <c r="E161" s="12">
        <v>2300000</v>
      </c>
      <c r="F161" s="12">
        <v>2041362</v>
      </c>
      <c r="G161" s="12">
        <v>122000</v>
      </c>
      <c r="H161" s="12">
        <v>12498808</v>
      </c>
    </row>
    <row r="162" spans="1:8" x14ac:dyDescent="0.3">
      <c r="A162" s="18" t="s">
        <v>26</v>
      </c>
      <c r="B162" s="12" t="s">
        <v>600</v>
      </c>
      <c r="C162" s="12">
        <v>2411578</v>
      </c>
      <c r="D162" s="12">
        <v>1700000</v>
      </c>
      <c r="E162" s="12">
        <v>1400000</v>
      </c>
      <c r="F162" s="12">
        <v>1216677</v>
      </c>
      <c r="G162" s="12">
        <v>25200</v>
      </c>
      <c r="H162" s="12">
        <v>6753455</v>
      </c>
    </row>
    <row r="163" spans="1:8" x14ac:dyDescent="0.3">
      <c r="A163" s="18" t="s">
        <v>32</v>
      </c>
      <c r="B163" s="12" t="s">
        <v>600</v>
      </c>
      <c r="C163" s="12">
        <v>10191682</v>
      </c>
      <c r="D163" s="12">
        <v>16000000</v>
      </c>
      <c r="E163" s="12">
        <v>2500000</v>
      </c>
      <c r="F163" s="12">
        <v>4730441</v>
      </c>
      <c r="G163" s="12">
        <v>297000</v>
      </c>
      <c r="H163" s="12">
        <v>33719123</v>
      </c>
    </row>
    <row r="164" spans="1:8" x14ac:dyDescent="0.3">
      <c r="A164" s="18" t="s">
        <v>38</v>
      </c>
      <c r="B164" s="12" t="s">
        <v>600</v>
      </c>
      <c r="C164" s="12">
        <v>16649892</v>
      </c>
      <c r="D164" s="12">
        <v>7700000</v>
      </c>
      <c r="E164" s="12">
        <v>713000</v>
      </c>
      <c r="F164" s="12">
        <v>3323826</v>
      </c>
      <c r="G164" s="12">
        <v>47600</v>
      </c>
      <c r="H164" s="12">
        <v>28434318</v>
      </c>
    </row>
    <row r="165" spans="1:8" x14ac:dyDescent="0.3">
      <c r="A165" s="18" t="s">
        <v>44</v>
      </c>
      <c r="B165" s="12" t="s">
        <v>600</v>
      </c>
      <c r="C165" s="12">
        <v>3944609</v>
      </c>
      <c r="D165" s="12">
        <v>4400000</v>
      </c>
      <c r="E165" s="12">
        <v>2000000</v>
      </c>
      <c r="F165" s="12">
        <v>2275382</v>
      </c>
      <c r="G165" s="12">
        <v>138000</v>
      </c>
      <c r="H165" s="12">
        <v>12757991</v>
      </c>
    </row>
    <row r="166" spans="1:8" x14ac:dyDescent="0.3">
      <c r="A166" s="18" t="s">
        <v>50</v>
      </c>
      <c r="B166" s="12" t="s">
        <v>600</v>
      </c>
      <c r="C166" s="12">
        <v>2672673</v>
      </c>
      <c r="D166" s="12">
        <v>2300000</v>
      </c>
      <c r="E166" s="12">
        <v>981800</v>
      </c>
      <c r="F166" s="12">
        <v>1457558</v>
      </c>
      <c r="G166" s="12">
        <v>95900</v>
      </c>
      <c r="H166" s="12">
        <v>7507931</v>
      </c>
    </row>
    <row r="167" spans="1:8" x14ac:dyDescent="0.3">
      <c r="A167" s="18" t="s">
        <v>56</v>
      </c>
      <c r="B167" s="12" t="s">
        <v>600</v>
      </c>
      <c r="C167" s="12">
        <v>1590751</v>
      </c>
      <c r="D167" s="12">
        <v>1900000</v>
      </c>
      <c r="E167" s="12">
        <v>469600</v>
      </c>
      <c r="F167" s="12">
        <v>1134855</v>
      </c>
      <c r="G167" s="12">
        <v>60100</v>
      </c>
      <c r="H167" s="12">
        <v>5155306</v>
      </c>
    </row>
    <row r="168" spans="1:8" x14ac:dyDescent="0.3">
      <c r="A168" s="18" t="s">
        <v>62</v>
      </c>
      <c r="B168" s="12" t="s">
        <v>600</v>
      </c>
      <c r="C168" s="12">
        <v>32445116</v>
      </c>
      <c r="D168" s="12">
        <v>13000000</v>
      </c>
      <c r="E168" s="12">
        <v>6000000</v>
      </c>
      <c r="F168" s="12">
        <v>8505801</v>
      </c>
      <c r="G168" s="12">
        <v>1920000</v>
      </c>
      <c r="H168" s="12">
        <v>61870917</v>
      </c>
    </row>
    <row r="169" spans="1:8" x14ac:dyDescent="0.3">
      <c r="A169" s="18" t="s">
        <v>68</v>
      </c>
      <c r="B169" s="12" t="s">
        <v>600</v>
      </c>
      <c r="C169" s="12">
        <v>6328420</v>
      </c>
      <c r="D169" s="12">
        <v>15000000</v>
      </c>
      <c r="E169" s="12">
        <v>1200000</v>
      </c>
      <c r="F169" s="12">
        <v>3245884</v>
      </c>
      <c r="G169" s="12">
        <v>112000</v>
      </c>
      <c r="H169" s="12">
        <v>25886304</v>
      </c>
    </row>
    <row r="170" spans="1:8" x14ac:dyDescent="0.3">
      <c r="A170" s="18" t="s">
        <v>75</v>
      </c>
      <c r="B170" s="12" t="s">
        <v>600</v>
      </c>
      <c r="C170" s="12">
        <v>3127296</v>
      </c>
      <c r="D170" s="12">
        <v>3100000</v>
      </c>
      <c r="E170" s="12">
        <v>770100</v>
      </c>
      <c r="F170" s="12">
        <v>1459421</v>
      </c>
      <c r="G170" s="12">
        <v>41200</v>
      </c>
      <c r="H170" s="12">
        <v>8498017</v>
      </c>
    </row>
    <row r="171" spans="1:8" x14ac:dyDescent="0.3">
      <c r="A171" s="18" t="s">
        <v>82</v>
      </c>
      <c r="B171" s="12" t="s">
        <v>600</v>
      </c>
      <c r="C171" s="12">
        <v>5298752</v>
      </c>
      <c r="D171" s="12">
        <v>4000000</v>
      </c>
      <c r="E171" s="12">
        <v>2400000</v>
      </c>
      <c r="F171" s="12">
        <v>2044684</v>
      </c>
      <c r="G171" s="12">
        <v>189000</v>
      </c>
      <c r="H171" s="12">
        <v>13932436</v>
      </c>
    </row>
    <row r="172" spans="1:8" x14ac:dyDescent="0.3">
      <c r="A172" s="18" t="s">
        <v>89</v>
      </c>
      <c r="B172" s="12" t="s">
        <v>600</v>
      </c>
      <c r="C172" s="12">
        <v>24193967</v>
      </c>
      <c r="D172" s="12">
        <v>22000000</v>
      </c>
      <c r="E172" s="12">
        <v>2600000</v>
      </c>
      <c r="F172" s="12">
        <v>12024665</v>
      </c>
      <c r="G172" s="12">
        <v>641000</v>
      </c>
      <c r="H172" s="12">
        <v>61459632</v>
      </c>
    </row>
    <row r="173" spans="1:8" x14ac:dyDescent="0.3">
      <c r="A173" s="18" t="s">
        <v>96</v>
      </c>
      <c r="B173" s="12" t="s">
        <v>600</v>
      </c>
      <c r="C173" s="12">
        <v>2022905</v>
      </c>
      <c r="D173" s="12">
        <v>2000000</v>
      </c>
      <c r="E173" s="12">
        <v>1500000</v>
      </c>
      <c r="F173" s="12">
        <v>1633963</v>
      </c>
      <c r="G173" s="12">
        <v>82900</v>
      </c>
      <c r="H173" s="12">
        <v>7239768</v>
      </c>
    </row>
    <row r="174" spans="1:8" x14ac:dyDescent="0.3">
      <c r="A174" s="18" t="s">
        <v>102</v>
      </c>
      <c r="B174" s="12" t="s">
        <v>600</v>
      </c>
      <c r="C174" s="12">
        <v>6763446</v>
      </c>
      <c r="D174" s="12">
        <v>14000000</v>
      </c>
      <c r="E174" s="12">
        <v>1400000</v>
      </c>
      <c r="F174" s="12">
        <v>5063774</v>
      </c>
      <c r="G174" s="12">
        <v>144000</v>
      </c>
      <c r="H174" s="12">
        <v>27371220</v>
      </c>
    </row>
    <row r="175" spans="1:8" x14ac:dyDescent="0.3">
      <c r="A175" s="18" t="s">
        <v>109</v>
      </c>
      <c r="B175" s="12" t="s">
        <v>600</v>
      </c>
      <c r="C175" s="12">
        <v>5563750</v>
      </c>
      <c r="D175" s="12">
        <v>2600000</v>
      </c>
      <c r="E175" s="12">
        <v>2000000</v>
      </c>
      <c r="F175" s="12">
        <v>2039185</v>
      </c>
      <c r="G175" s="12">
        <v>445000</v>
      </c>
      <c r="H175" s="12">
        <v>12647935</v>
      </c>
    </row>
    <row r="176" spans="1:8" x14ac:dyDescent="0.3">
      <c r="A176" s="18" t="s">
        <v>116</v>
      </c>
      <c r="B176" s="12" t="s">
        <v>600</v>
      </c>
      <c r="C176" s="12">
        <v>3100320</v>
      </c>
      <c r="D176" s="12">
        <v>1800000</v>
      </c>
      <c r="E176" s="12">
        <v>598700</v>
      </c>
      <c r="F176" s="12">
        <v>1265149</v>
      </c>
      <c r="G176" s="12">
        <v>62800</v>
      </c>
      <c r="H176" s="12">
        <v>6826969</v>
      </c>
    </row>
    <row r="177" spans="1:8" x14ac:dyDescent="0.3">
      <c r="A177" s="18" t="s">
        <v>129</v>
      </c>
      <c r="B177" s="12" t="s">
        <v>600</v>
      </c>
      <c r="C177" s="12">
        <v>2819625</v>
      </c>
      <c r="D177" s="12">
        <v>1800000</v>
      </c>
      <c r="E177" s="12">
        <v>849700</v>
      </c>
      <c r="F177" s="12">
        <v>1373975</v>
      </c>
      <c r="G177" s="12">
        <v>145000</v>
      </c>
      <c r="H177" s="12">
        <v>6988300</v>
      </c>
    </row>
    <row r="178" spans="1:8" x14ac:dyDescent="0.3">
      <c r="A178" s="18" t="s">
        <v>136</v>
      </c>
      <c r="B178" s="12" t="s">
        <v>600</v>
      </c>
      <c r="C178" s="12">
        <v>4010313</v>
      </c>
      <c r="D178" s="12">
        <v>5500000</v>
      </c>
      <c r="E178" s="12">
        <v>1600000</v>
      </c>
      <c r="F178" s="12">
        <v>2474774</v>
      </c>
      <c r="G178" s="12">
        <v>99500</v>
      </c>
      <c r="H178" s="12">
        <v>13684587</v>
      </c>
    </row>
    <row r="179" spans="1:8" x14ac:dyDescent="0.3">
      <c r="A179" s="18" t="s">
        <v>142</v>
      </c>
      <c r="B179" s="12" t="s">
        <v>600</v>
      </c>
      <c r="C179" s="12">
        <v>5933840</v>
      </c>
      <c r="D179" s="12">
        <v>6100000</v>
      </c>
      <c r="E179" s="12">
        <v>636400</v>
      </c>
      <c r="F179" s="12">
        <v>2809119</v>
      </c>
      <c r="G179" s="12">
        <v>114000</v>
      </c>
      <c r="H179" s="12">
        <v>15593359</v>
      </c>
    </row>
    <row r="180" spans="1:8" x14ac:dyDescent="0.3">
      <c r="A180" s="18" t="s">
        <v>148</v>
      </c>
      <c r="B180" s="12" t="s">
        <v>600</v>
      </c>
      <c r="C180" s="12">
        <v>1888714</v>
      </c>
      <c r="D180" s="12">
        <v>2600000</v>
      </c>
      <c r="E180" s="12">
        <v>1400000</v>
      </c>
      <c r="F180" s="12">
        <v>1645247</v>
      </c>
      <c r="G180" s="12">
        <v>246000</v>
      </c>
      <c r="H180" s="12">
        <v>7779961</v>
      </c>
    </row>
    <row r="181" spans="1:8" x14ac:dyDescent="0.3">
      <c r="A181" s="18" t="s">
        <v>155</v>
      </c>
      <c r="B181" s="12" t="s">
        <v>600</v>
      </c>
      <c r="C181" s="12">
        <v>4336519</v>
      </c>
      <c r="D181" s="12">
        <v>1900000</v>
      </c>
      <c r="E181" s="12">
        <v>976200</v>
      </c>
      <c r="F181" s="12">
        <v>2350900</v>
      </c>
      <c r="G181" s="12">
        <v>67700</v>
      </c>
      <c r="H181" s="12">
        <v>9631319</v>
      </c>
    </row>
    <row r="182" spans="1:8" x14ac:dyDescent="0.3">
      <c r="A182" s="18" t="s">
        <v>161</v>
      </c>
      <c r="B182" s="12" t="s">
        <v>600</v>
      </c>
      <c r="C182" s="12">
        <v>3589644</v>
      </c>
      <c r="D182" s="12">
        <v>2100000</v>
      </c>
      <c r="E182" s="12">
        <v>749700</v>
      </c>
      <c r="F182" s="12">
        <v>1775350</v>
      </c>
      <c r="G182" s="12">
        <v>70700</v>
      </c>
      <c r="H182" s="12">
        <v>8285394</v>
      </c>
    </row>
    <row r="183" spans="1:8" x14ac:dyDescent="0.3">
      <c r="A183" s="18" t="s">
        <v>168</v>
      </c>
      <c r="B183" s="12" t="s">
        <v>600</v>
      </c>
      <c r="C183" s="12">
        <v>2943250</v>
      </c>
      <c r="D183" s="12">
        <v>2400000</v>
      </c>
      <c r="E183" s="12">
        <v>1000000</v>
      </c>
      <c r="F183" s="12">
        <v>1559476</v>
      </c>
      <c r="G183" s="12">
        <v>106000</v>
      </c>
      <c r="H183" s="12">
        <v>8008726</v>
      </c>
    </row>
    <row r="184" spans="1:8" x14ac:dyDescent="0.3">
      <c r="A184" s="18" t="s">
        <v>174</v>
      </c>
      <c r="B184" s="12" t="s">
        <v>600</v>
      </c>
      <c r="C184" s="12">
        <v>2233572</v>
      </c>
      <c r="D184" s="12">
        <v>7300000</v>
      </c>
      <c r="E184" s="12">
        <v>539500</v>
      </c>
      <c r="F184" s="12">
        <v>1268176</v>
      </c>
      <c r="G184" s="12">
        <v>312000</v>
      </c>
      <c r="H184" s="12">
        <v>11653248</v>
      </c>
    </row>
    <row r="185" spans="1:8" x14ac:dyDescent="0.3">
      <c r="A185" s="18" t="s">
        <v>181</v>
      </c>
      <c r="B185" s="12" t="s">
        <v>600</v>
      </c>
      <c r="C185" s="12">
        <v>5195934</v>
      </c>
      <c r="D185" s="12">
        <v>6700000</v>
      </c>
      <c r="E185" s="12">
        <v>815500</v>
      </c>
      <c r="F185" s="12">
        <v>3543919</v>
      </c>
      <c r="G185" s="12">
        <v>99100</v>
      </c>
      <c r="H185" s="12">
        <v>16354453</v>
      </c>
    </row>
    <row r="186" spans="1:8" x14ac:dyDescent="0.3">
      <c r="A186" s="18" t="s">
        <v>187</v>
      </c>
      <c r="B186" s="12" t="s">
        <v>600</v>
      </c>
      <c r="C186" s="12">
        <v>4127995</v>
      </c>
      <c r="D186" s="12">
        <v>2500000</v>
      </c>
      <c r="E186" s="12">
        <v>607600</v>
      </c>
      <c r="F186" s="12">
        <v>2588741</v>
      </c>
      <c r="G186" s="12">
        <v>161000</v>
      </c>
      <c r="H186" s="12">
        <v>9985336</v>
      </c>
    </row>
    <row r="187" spans="1:8" x14ac:dyDescent="0.3">
      <c r="A187" s="18" t="s">
        <v>194</v>
      </c>
      <c r="B187" s="12" t="s">
        <v>600</v>
      </c>
      <c r="C187" s="12">
        <v>1383505</v>
      </c>
      <c r="D187" s="12">
        <v>3200000</v>
      </c>
      <c r="E187" s="12">
        <v>3800000</v>
      </c>
      <c r="F187" s="12">
        <v>1289833</v>
      </c>
      <c r="G187" s="12">
        <v>145000</v>
      </c>
      <c r="H187" s="12">
        <v>9818338</v>
      </c>
    </row>
    <row r="188" spans="1:8" x14ac:dyDescent="0.3">
      <c r="A188" s="18" t="s">
        <v>200</v>
      </c>
      <c r="B188" s="12" t="s">
        <v>600</v>
      </c>
      <c r="C188" s="12">
        <v>1543308</v>
      </c>
      <c r="D188" s="12">
        <v>4900000</v>
      </c>
      <c r="E188" s="12">
        <v>742600</v>
      </c>
      <c r="F188" s="12">
        <v>1265691</v>
      </c>
      <c r="G188" s="12">
        <v>56300</v>
      </c>
      <c r="H188" s="12">
        <v>8507899</v>
      </c>
    </row>
    <row r="189" spans="1:8" x14ac:dyDescent="0.3">
      <c r="A189" s="22" t="s">
        <v>806</v>
      </c>
      <c r="B189" s="23" t="s">
        <v>999</v>
      </c>
      <c r="C189" s="23">
        <v>1158149</v>
      </c>
      <c r="D189" s="23">
        <v>1300000</v>
      </c>
      <c r="E189" s="23">
        <v>910200</v>
      </c>
      <c r="F189" s="23">
        <v>150104</v>
      </c>
      <c r="G189" s="23">
        <v>78500</v>
      </c>
      <c r="H189" s="23">
        <f>SUM(C189:G189)</f>
        <v>3596953</v>
      </c>
    </row>
    <row r="190" spans="1:8" x14ac:dyDescent="0.3">
      <c r="A190" s="22" t="s">
        <v>812</v>
      </c>
      <c r="B190" s="23" t="s">
        <v>999</v>
      </c>
      <c r="C190" s="23">
        <v>1363983</v>
      </c>
      <c r="D190" s="23">
        <v>1900000</v>
      </c>
      <c r="E190" s="23">
        <v>1100000</v>
      </c>
      <c r="F190" s="23">
        <v>2448076</v>
      </c>
      <c r="G190" s="23">
        <v>153000</v>
      </c>
      <c r="H190" s="23">
        <f>SUM(C190:G190)</f>
        <v>6965059</v>
      </c>
    </row>
    <row r="191" spans="1:8" x14ac:dyDescent="0.3">
      <c r="A191" s="22" t="s">
        <v>819</v>
      </c>
      <c r="B191" s="23" t="s">
        <v>999</v>
      </c>
      <c r="C191" s="23">
        <v>2115212</v>
      </c>
      <c r="D191" s="23">
        <v>2300000</v>
      </c>
      <c r="E191" s="23">
        <v>1700000</v>
      </c>
      <c r="F191" s="23">
        <v>1918879</v>
      </c>
      <c r="G191" s="23">
        <v>271000</v>
      </c>
      <c r="H191" s="23">
        <f>SUM(C191:G191)</f>
        <v>8305091</v>
      </c>
    </row>
    <row r="192" spans="1:8" x14ac:dyDescent="0.3">
      <c r="A192" s="22" t="s">
        <v>825</v>
      </c>
      <c r="B192" s="23" t="s">
        <v>999</v>
      </c>
      <c r="C192" s="23">
        <v>1754656</v>
      </c>
      <c r="D192" s="23">
        <v>1200000</v>
      </c>
      <c r="E192" s="23">
        <v>2100000</v>
      </c>
      <c r="F192" s="23">
        <v>1784346</v>
      </c>
      <c r="G192" s="23">
        <v>144000</v>
      </c>
      <c r="H192" s="23">
        <f>SUM(C192:G192)</f>
        <v>6983002</v>
      </c>
    </row>
    <row r="193" spans="1:8" x14ac:dyDescent="0.3">
      <c r="A193" s="22" t="s">
        <v>831</v>
      </c>
      <c r="B193" s="23" t="s">
        <v>999</v>
      </c>
      <c r="C193" s="23">
        <v>1933147</v>
      </c>
      <c r="D193" s="23">
        <v>2100000</v>
      </c>
      <c r="E193" s="23">
        <v>1100000</v>
      </c>
      <c r="F193" s="23">
        <v>3078091</v>
      </c>
      <c r="G193" s="23">
        <v>128000</v>
      </c>
      <c r="H193" s="23">
        <f>SUM(C193:G193)</f>
        <v>8339238</v>
      </c>
    </row>
    <row r="194" spans="1:8" x14ac:dyDescent="0.3">
      <c r="A194" s="22" t="s">
        <v>837</v>
      </c>
      <c r="B194" s="23" t="s">
        <v>999</v>
      </c>
      <c r="C194" s="23">
        <v>1616274</v>
      </c>
      <c r="D194" s="23">
        <v>3600000</v>
      </c>
      <c r="E194" s="23">
        <v>1100000</v>
      </c>
      <c r="F194" s="23">
        <v>2077300</v>
      </c>
      <c r="G194" s="23">
        <v>187000</v>
      </c>
      <c r="H194" s="23">
        <f>SUM(C194:G194)</f>
        <v>8580574</v>
      </c>
    </row>
    <row r="195" spans="1:8" x14ac:dyDescent="0.3">
      <c r="A195" s="22" t="s">
        <v>843</v>
      </c>
      <c r="B195" s="23" t="s">
        <v>999</v>
      </c>
      <c r="C195" s="23">
        <v>1659137</v>
      </c>
      <c r="D195" s="23">
        <v>1300000</v>
      </c>
      <c r="E195" s="23">
        <v>2100000</v>
      </c>
      <c r="F195" s="23">
        <v>1588720</v>
      </c>
      <c r="G195" s="23">
        <v>120000</v>
      </c>
      <c r="H195" s="23">
        <f>SUM(C195:G195)</f>
        <v>6767857</v>
      </c>
    </row>
    <row r="196" spans="1:8" x14ac:dyDescent="0.3">
      <c r="A196" s="22" t="s">
        <v>849</v>
      </c>
      <c r="B196" s="23" t="s">
        <v>999</v>
      </c>
      <c r="C196" s="23">
        <v>1496564</v>
      </c>
      <c r="D196" s="23">
        <v>1400000</v>
      </c>
      <c r="E196" s="23">
        <v>1100000</v>
      </c>
      <c r="F196" s="23">
        <v>1634699</v>
      </c>
      <c r="G196" s="23">
        <v>275000</v>
      </c>
      <c r="H196" s="23">
        <f>SUM(C196:G196)</f>
        <v>5906263</v>
      </c>
    </row>
    <row r="197" spans="1:8" x14ac:dyDescent="0.3">
      <c r="A197" s="22" t="s">
        <v>854</v>
      </c>
      <c r="B197" s="23" t="s">
        <v>999</v>
      </c>
      <c r="C197" s="23">
        <v>4860742</v>
      </c>
      <c r="D197" s="23">
        <v>8100000</v>
      </c>
      <c r="E197" s="23">
        <v>2300000</v>
      </c>
      <c r="F197" s="23">
        <v>4414480</v>
      </c>
      <c r="G197" s="23">
        <v>391000</v>
      </c>
      <c r="H197" s="23">
        <f>SUM(C197:G197)</f>
        <v>20066222</v>
      </c>
    </row>
    <row r="198" spans="1:8" x14ac:dyDescent="0.3">
      <c r="A198" s="22" t="s">
        <v>860</v>
      </c>
      <c r="B198" s="23" t="s">
        <v>999</v>
      </c>
      <c r="C198" s="23">
        <v>1446407</v>
      </c>
      <c r="D198" s="23">
        <v>3700000</v>
      </c>
      <c r="E198" s="23">
        <v>957600</v>
      </c>
      <c r="F198" s="23">
        <v>2791983</v>
      </c>
      <c r="G198" s="23">
        <v>142000</v>
      </c>
      <c r="H198" s="23">
        <f>SUM(C198:G198)</f>
        <v>9037990</v>
      </c>
    </row>
    <row r="199" spans="1:8" x14ac:dyDescent="0.3">
      <c r="A199" s="22" t="s">
        <v>866</v>
      </c>
      <c r="B199" s="23" t="s">
        <v>999</v>
      </c>
      <c r="C199" s="23">
        <v>1333111</v>
      </c>
      <c r="D199" s="23">
        <v>1900000</v>
      </c>
      <c r="E199" s="23">
        <v>2300000</v>
      </c>
      <c r="F199" s="23">
        <v>1664739</v>
      </c>
      <c r="G199" s="23">
        <v>175000</v>
      </c>
      <c r="H199" s="23">
        <f>SUM(C199:G199)</f>
        <v>7372850</v>
      </c>
    </row>
    <row r="200" spans="1:8" x14ac:dyDescent="0.3">
      <c r="A200" s="22" t="s">
        <v>872</v>
      </c>
      <c r="B200" s="23" t="s">
        <v>999</v>
      </c>
      <c r="C200" s="23">
        <v>2740291</v>
      </c>
      <c r="D200" s="23">
        <v>4900000</v>
      </c>
      <c r="E200" s="23">
        <v>964700</v>
      </c>
      <c r="F200" s="23">
        <v>2618183</v>
      </c>
      <c r="G200" s="23">
        <v>146000</v>
      </c>
      <c r="H200" s="23">
        <f>SUM(C200:G200)</f>
        <v>11369174</v>
      </c>
    </row>
    <row r="201" spans="1:8" x14ac:dyDescent="0.3">
      <c r="A201" s="22" t="s">
        <v>879</v>
      </c>
      <c r="B201" s="23" t="s">
        <v>999</v>
      </c>
      <c r="C201" s="23">
        <v>1649411</v>
      </c>
      <c r="D201" s="23">
        <v>2000000</v>
      </c>
      <c r="E201" s="23">
        <v>504100</v>
      </c>
      <c r="F201" s="23">
        <v>1997009</v>
      </c>
      <c r="G201" s="23">
        <v>84900</v>
      </c>
      <c r="H201" s="23">
        <f>SUM(C201:G201)</f>
        <v>6235420</v>
      </c>
    </row>
    <row r="202" spans="1:8" x14ac:dyDescent="0.3">
      <c r="A202" s="22" t="s">
        <v>885</v>
      </c>
      <c r="B202" s="23" t="s">
        <v>999</v>
      </c>
      <c r="C202" s="23">
        <v>977680</v>
      </c>
      <c r="D202" s="23">
        <v>1900000</v>
      </c>
      <c r="E202" s="23">
        <v>1100000</v>
      </c>
      <c r="F202" s="23">
        <v>1246989</v>
      </c>
      <c r="G202" s="23">
        <v>74900</v>
      </c>
      <c r="H202" s="23">
        <f>SUM(C202:G202)</f>
        <v>5299569</v>
      </c>
    </row>
    <row r="203" spans="1:8" x14ac:dyDescent="0.3">
      <c r="A203" s="22" t="s">
        <v>891</v>
      </c>
      <c r="B203" s="23" t="s">
        <v>999</v>
      </c>
      <c r="C203" s="23">
        <v>873707</v>
      </c>
      <c r="D203" s="23">
        <v>676000</v>
      </c>
      <c r="E203" s="23">
        <v>524000</v>
      </c>
      <c r="F203" s="23">
        <v>863398</v>
      </c>
      <c r="G203" s="23">
        <v>89300</v>
      </c>
      <c r="H203" s="23">
        <f>SUM(C203:G203)</f>
        <v>3026405</v>
      </c>
    </row>
    <row r="204" spans="1:8" x14ac:dyDescent="0.3">
      <c r="A204" s="22" t="s">
        <v>897</v>
      </c>
      <c r="B204" s="23" t="s">
        <v>999</v>
      </c>
      <c r="C204" s="23">
        <v>4245534</v>
      </c>
      <c r="D204" s="23">
        <v>2700000</v>
      </c>
      <c r="E204" s="23">
        <v>4500000</v>
      </c>
      <c r="F204" s="23">
        <v>2549688</v>
      </c>
      <c r="G204" s="23">
        <v>585000</v>
      </c>
      <c r="H204" s="23">
        <f>SUM(C204:G204)</f>
        <v>14580222</v>
      </c>
    </row>
    <row r="205" spans="1:8" x14ac:dyDescent="0.3">
      <c r="A205" s="22" t="s">
        <v>903</v>
      </c>
      <c r="B205" s="23" t="s">
        <v>999</v>
      </c>
      <c r="C205" s="23">
        <v>2358367</v>
      </c>
      <c r="D205" s="23">
        <v>3200000</v>
      </c>
      <c r="E205" s="23">
        <v>634200</v>
      </c>
      <c r="F205" s="23">
        <v>1943999</v>
      </c>
      <c r="G205" s="23">
        <v>270000</v>
      </c>
      <c r="H205" s="23">
        <f>SUM(C205:G205)</f>
        <v>8406566</v>
      </c>
    </row>
    <row r="206" spans="1:8" x14ac:dyDescent="0.3">
      <c r="A206" s="22" t="s">
        <v>909</v>
      </c>
      <c r="B206" s="23" t="s">
        <v>999</v>
      </c>
      <c r="C206" s="23">
        <v>1112985</v>
      </c>
      <c r="D206" s="23">
        <v>1400000</v>
      </c>
      <c r="E206" s="23">
        <v>1300000</v>
      </c>
      <c r="F206" s="23">
        <v>1121139</v>
      </c>
      <c r="G206" s="23">
        <v>307000</v>
      </c>
      <c r="H206" s="23">
        <f>SUM(C206:G206)</f>
        <v>5241124</v>
      </c>
    </row>
    <row r="207" spans="1:8" x14ac:dyDescent="0.3">
      <c r="A207" s="22" t="s">
        <v>915</v>
      </c>
      <c r="B207" s="23" t="s">
        <v>999</v>
      </c>
      <c r="C207" s="23">
        <v>1727536</v>
      </c>
      <c r="D207" s="23">
        <v>995000</v>
      </c>
      <c r="E207" s="23">
        <v>1600000</v>
      </c>
      <c r="F207" s="23">
        <v>1251221</v>
      </c>
      <c r="G207" s="23">
        <v>130000</v>
      </c>
      <c r="H207" s="23">
        <f>SUM(C207:G207)</f>
        <v>5703757</v>
      </c>
    </row>
    <row r="208" spans="1:8" x14ac:dyDescent="0.3">
      <c r="A208" s="22" t="s">
        <v>921</v>
      </c>
      <c r="B208" s="23" t="s">
        <v>999</v>
      </c>
      <c r="C208" s="23">
        <v>1877218</v>
      </c>
      <c r="D208" s="23">
        <v>2100000</v>
      </c>
      <c r="E208" s="23">
        <v>1500000</v>
      </c>
      <c r="F208" s="23">
        <v>1292544</v>
      </c>
      <c r="G208" s="23">
        <v>143000</v>
      </c>
      <c r="H208" s="23">
        <f>SUM(C208:G208)</f>
        <v>6912762</v>
      </c>
    </row>
    <row r="209" spans="1:8" x14ac:dyDescent="0.3">
      <c r="A209" s="22" t="s">
        <v>927</v>
      </c>
      <c r="B209" s="23" t="s">
        <v>999</v>
      </c>
      <c r="C209" s="23">
        <v>1417275</v>
      </c>
      <c r="D209" s="23">
        <v>2000000</v>
      </c>
      <c r="E209" s="23">
        <v>1200000</v>
      </c>
      <c r="F209" s="23">
        <v>1569438</v>
      </c>
      <c r="G209" s="23">
        <v>274000</v>
      </c>
      <c r="H209" s="23">
        <f>SUM(C209:G209)</f>
        <v>6460713</v>
      </c>
    </row>
    <row r="210" spans="1:8" x14ac:dyDescent="0.3">
      <c r="A210" s="22" t="s">
        <v>933</v>
      </c>
      <c r="B210" s="23" t="s">
        <v>999</v>
      </c>
      <c r="C210" s="23">
        <v>5036205</v>
      </c>
      <c r="D210" s="23">
        <v>6400000</v>
      </c>
      <c r="E210" s="23">
        <v>1300000</v>
      </c>
      <c r="F210" s="23">
        <v>4677185</v>
      </c>
      <c r="G210" s="23">
        <v>242000</v>
      </c>
      <c r="H210" s="23">
        <f>SUM(C210:G210)</f>
        <v>17655390</v>
      </c>
    </row>
    <row r="211" spans="1:8" x14ac:dyDescent="0.3">
      <c r="A211" s="22" t="s">
        <v>939</v>
      </c>
      <c r="B211" s="23" t="s">
        <v>999</v>
      </c>
      <c r="C211" s="23">
        <v>2053665</v>
      </c>
      <c r="D211" s="23">
        <v>3700000</v>
      </c>
      <c r="E211" s="23">
        <v>1100000</v>
      </c>
      <c r="F211" s="23">
        <v>1765701</v>
      </c>
      <c r="G211" s="23">
        <v>125000</v>
      </c>
      <c r="H211" s="23">
        <f>SUM(C211:G211)</f>
        <v>8744366</v>
      </c>
    </row>
    <row r="212" spans="1:8" x14ac:dyDescent="0.3">
      <c r="A212" s="22" t="s">
        <v>945</v>
      </c>
      <c r="B212" s="23" t="s">
        <v>999</v>
      </c>
      <c r="C212" s="23">
        <v>2761391</v>
      </c>
      <c r="D212" s="23">
        <v>3500000</v>
      </c>
      <c r="E212" s="23">
        <v>1300000</v>
      </c>
      <c r="F212" s="23">
        <v>2004077</v>
      </c>
      <c r="G212" s="23">
        <v>212000</v>
      </c>
      <c r="H212" s="23">
        <f>SUM(C212:G212)</f>
        <v>9777468</v>
      </c>
    </row>
    <row r="213" spans="1:8" x14ac:dyDescent="0.3">
      <c r="A213" s="22" t="s">
        <v>951</v>
      </c>
      <c r="B213" s="23" t="s">
        <v>999</v>
      </c>
      <c r="C213" s="23">
        <v>1155510</v>
      </c>
      <c r="D213" s="23">
        <v>1700000</v>
      </c>
      <c r="E213" s="23">
        <v>913500</v>
      </c>
      <c r="F213" s="23">
        <v>1383738</v>
      </c>
      <c r="G213" s="23">
        <v>128000</v>
      </c>
      <c r="H213" s="23">
        <f>SUM(C213:G213)</f>
        <v>5280748</v>
      </c>
    </row>
    <row r="214" spans="1:8" x14ac:dyDescent="0.3">
      <c r="A214" s="22" t="s">
        <v>957</v>
      </c>
      <c r="B214" s="23" t="s">
        <v>999</v>
      </c>
      <c r="C214" s="23">
        <v>3528862</v>
      </c>
      <c r="D214" s="23">
        <v>3700000</v>
      </c>
      <c r="E214" s="23">
        <v>3000000</v>
      </c>
      <c r="F214" s="23">
        <v>3862636</v>
      </c>
      <c r="G214" s="23">
        <v>520000</v>
      </c>
      <c r="H214" s="23">
        <f>SUM(C214:G214)</f>
        <v>14611498</v>
      </c>
    </row>
    <row r="215" spans="1:8" x14ac:dyDescent="0.3">
      <c r="A215" s="22" t="s">
        <v>963</v>
      </c>
      <c r="B215" s="23" t="s">
        <v>999</v>
      </c>
      <c r="C215" s="23">
        <v>3649406</v>
      </c>
      <c r="D215" s="23">
        <v>5900000</v>
      </c>
      <c r="E215" s="23">
        <v>2000000</v>
      </c>
      <c r="F215" s="23">
        <v>3759912</v>
      </c>
      <c r="G215" s="23">
        <v>241000</v>
      </c>
      <c r="H215" s="23">
        <f>SUM(C215:G215)</f>
        <v>15550318</v>
      </c>
    </row>
    <row r="216" spans="1:8" x14ac:dyDescent="0.3">
      <c r="A216" s="22" t="s">
        <v>969</v>
      </c>
      <c r="B216" s="23" t="s">
        <v>999</v>
      </c>
      <c r="C216" s="23">
        <v>3827848</v>
      </c>
      <c r="D216" s="23">
        <v>4000000</v>
      </c>
      <c r="E216" s="23">
        <v>2000000</v>
      </c>
      <c r="F216" s="23">
        <v>2472660</v>
      </c>
      <c r="G216" s="23">
        <v>358000</v>
      </c>
      <c r="H216" s="23">
        <f>SUM(C216:G216)</f>
        <v>12658508</v>
      </c>
    </row>
    <row r="217" spans="1:8" x14ac:dyDescent="0.3">
      <c r="A217" s="22" t="s">
        <v>975</v>
      </c>
      <c r="B217" s="23" t="s">
        <v>999</v>
      </c>
      <c r="C217" s="23">
        <v>3327467</v>
      </c>
      <c r="D217" s="23">
        <v>3500000</v>
      </c>
      <c r="E217" s="23">
        <v>1200000</v>
      </c>
      <c r="F217" s="23">
        <v>2568073</v>
      </c>
      <c r="G217" s="23">
        <v>251000</v>
      </c>
      <c r="H217" s="23">
        <f>SUM(C217:G217)</f>
        <v>10846540</v>
      </c>
    </row>
    <row r="218" spans="1:8" x14ac:dyDescent="0.3">
      <c r="A218" s="22" t="s">
        <v>981</v>
      </c>
      <c r="B218" s="23" t="s">
        <v>999</v>
      </c>
      <c r="C218" s="23">
        <v>1476402</v>
      </c>
      <c r="D218" s="23">
        <v>1200000</v>
      </c>
      <c r="E218" s="23">
        <v>1300000</v>
      </c>
      <c r="F218" s="23">
        <v>1313938</v>
      </c>
      <c r="G218" s="23">
        <v>208000</v>
      </c>
      <c r="H218" s="23">
        <f>SUM(C218:G218)</f>
        <v>5498340</v>
      </c>
    </row>
    <row r="219" spans="1:8" x14ac:dyDescent="0.3">
      <c r="A219" s="22" t="s">
        <v>987</v>
      </c>
      <c r="B219" s="23" t="s">
        <v>999</v>
      </c>
      <c r="C219" s="23">
        <v>937100</v>
      </c>
      <c r="D219" s="23">
        <v>1000000</v>
      </c>
      <c r="E219" s="23">
        <v>1200000</v>
      </c>
      <c r="F219" s="23">
        <v>1064139</v>
      </c>
      <c r="G219" s="23">
        <v>63800</v>
      </c>
      <c r="H219" s="23">
        <f>SUM(C219:G219)</f>
        <v>4265039</v>
      </c>
    </row>
    <row r="220" spans="1:8" x14ac:dyDescent="0.3">
      <c r="A220" s="22" t="s">
        <v>993</v>
      </c>
      <c r="B220" s="23" t="s">
        <v>999</v>
      </c>
      <c r="C220" s="23">
        <v>1104237</v>
      </c>
      <c r="D220" s="23">
        <v>1700000</v>
      </c>
      <c r="E220" s="23">
        <v>815600</v>
      </c>
      <c r="F220" s="23">
        <v>1421533</v>
      </c>
      <c r="G220" s="23">
        <v>258000</v>
      </c>
      <c r="H220" s="23">
        <f>SUM(C220:G220)</f>
        <v>5299370</v>
      </c>
    </row>
    <row r="221" spans="1:8" x14ac:dyDescent="0.3">
      <c r="A221" s="20" t="s">
        <v>389</v>
      </c>
      <c r="B221" s="13" t="s">
        <v>602</v>
      </c>
      <c r="C221" s="13">
        <v>484875</v>
      </c>
      <c r="D221" s="13">
        <v>402000</v>
      </c>
      <c r="E221" s="13">
        <v>161900</v>
      </c>
      <c r="F221" s="13">
        <v>621224</v>
      </c>
      <c r="G221" s="13">
        <v>22700</v>
      </c>
      <c r="H221" s="13">
        <v>1692699</v>
      </c>
    </row>
    <row r="222" spans="1:8" x14ac:dyDescent="0.3">
      <c r="A222" s="20" t="s">
        <v>395</v>
      </c>
      <c r="B222" s="13" t="s">
        <v>602</v>
      </c>
      <c r="C222" s="13">
        <v>350078</v>
      </c>
      <c r="D222" s="13">
        <v>300000</v>
      </c>
      <c r="E222" s="13">
        <v>155500</v>
      </c>
      <c r="F222" s="13">
        <v>412267</v>
      </c>
      <c r="G222" s="14">
        <v>16900</v>
      </c>
      <c r="H222" s="13">
        <v>1217845</v>
      </c>
    </row>
    <row r="223" spans="1:8" x14ac:dyDescent="0.3">
      <c r="A223" s="20" t="s">
        <v>402</v>
      </c>
      <c r="B223" s="13" t="s">
        <v>602</v>
      </c>
      <c r="C223" s="13">
        <v>1696953</v>
      </c>
      <c r="D223" s="13">
        <v>2000000</v>
      </c>
      <c r="E223" s="13">
        <v>250100</v>
      </c>
      <c r="F223" s="13">
        <v>1644605</v>
      </c>
      <c r="G223" s="14">
        <v>37700</v>
      </c>
      <c r="H223" s="13">
        <v>5591658</v>
      </c>
    </row>
    <row r="224" spans="1:8" x14ac:dyDescent="0.3">
      <c r="A224" s="20" t="s">
        <v>409</v>
      </c>
      <c r="B224" s="13" t="s">
        <v>602</v>
      </c>
      <c r="C224" s="13">
        <v>479912</v>
      </c>
      <c r="D224" s="13">
        <v>491000</v>
      </c>
      <c r="E224" s="13">
        <v>113300</v>
      </c>
      <c r="F224" s="13">
        <v>928703</v>
      </c>
      <c r="G224" s="14">
        <v>35700</v>
      </c>
      <c r="H224" s="13">
        <v>2012915</v>
      </c>
    </row>
    <row r="225" spans="1:8" x14ac:dyDescent="0.3">
      <c r="A225" s="20" t="s">
        <v>416</v>
      </c>
      <c r="B225" s="13" t="s">
        <v>602</v>
      </c>
      <c r="C225" s="13">
        <v>461131</v>
      </c>
      <c r="D225" s="13">
        <v>387000</v>
      </c>
      <c r="E225" s="13">
        <v>125700</v>
      </c>
      <c r="F225" s="13">
        <v>691871</v>
      </c>
      <c r="G225" s="14">
        <v>24000</v>
      </c>
      <c r="H225" s="13">
        <v>1665702</v>
      </c>
    </row>
    <row r="226" spans="1:8" x14ac:dyDescent="0.3">
      <c r="A226" s="20" t="s">
        <v>423</v>
      </c>
      <c r="B226" s="13" t="s">
        <v>602</v>
      </c>
      <c r="C226" s="13">
        <v>501859</v>
      </c>
      <c r="D226" s="13">
        <v>319000</v>
      </c>
      <c r="E226" s="13">
        <v>215900</v>
      </c>
      <c r="F226" s="13">
        <v>574208</v>
      </c>
      <c r="G226" s="14">
        <v>16300</v>
      </c>
      <c r="H226" s="13">
        <v>1610967</v>
      </c>
    </row>
    <row r="227" spans="1:8" x14ac:dyDescent="0.3">
      <c r="A227" s="20" t="s">
        <v>430</v>
      </c>
      <c r="B227" s="13" t="s">
        <v>602</v>
      </c>
      <c r="C227" s="13">
        <v>1825948</v>
      </c>
      <c r="D227" s="13">
        <v>2500000</v>
      </c>
      <c r="E227" s="13">
        <v>647500</v>
      </c>
      <c r="F227" s="13">
        <v>2388445</v>
      </c>
      <c r="G227" s="14">
        <v>84700</v>
      </c>
      <c r="H227" s="13">
        <v>7361893</v>
      </c>
    </row>
    <row r="228" spans="1:8" x14ac:dyDescent="0.3">
      <c r="A228" s="20" t="s">
        <v>437</v>
      </c>
      <c r="B228" s="13" t="s">
        <v>602</v>
      </c>
      <c r="C228" s="13">
        <v>741258</v>
      </c>
      <c r="D228" s="13">
        <v>758000</v>
      </c>
      <c r="E228" s="13">
        <v>277000</v>
      </c>
      <c r="F228" s="13">
        <v>670381</v>
      </c>
      <c r="G228" s="14">
        <v>46100</v>
      </c>
      <c r="H228" s="13">
        <v>2446639</v>
      </c>
    </row>
    <row r="229" spans="1:8" x14ac:dyDescent="0.3">
      <c r="A229" s="20" t="s">
        <v>443</v>
      </c>
      <c r="B229" s="13" t="s">
        <v>602</v>
      </c>
      <c r="C229" s="13">
        <v>431926</v>
      </c>
      <c r="D229" s="13">
        <v>327000</v>
      </c>
      <c r="E229" s="13">
        <v>132400</v>
      </c>
      <c r="F229" s="13">
        <v>522858</v>
      </c>
      <c r="G229" s="14">
        <v>28100</v>
      </c>
      <c r="H229" s="13">
        <v>1414184</v>
      </c>
    </row>
    <row r="230" spans="1:8" x14ac:dyDescent="0.3">
      <c r="A230" s="20" t="s">
        <v>450</v>
      </c>
      <c r="B230" s="13" t="s">
        <v>602</v>
      </c>
      <c r="C230" s="13">
        <v>589290</v>
      </c>
      <c r="D230" s="13">
        <v>488000</v>
      </c>
      <c r="E230" s="13">
        <v>235600</v>
      </c>
      <c r="F230" s="13">
        <v>1130316</v>
      </c>
      <c r="G230" s="14">
        <v>30500</v>
      </c>
      <c r="H230" s="13">
        <v>2443206</v>
      </c>
    </row>
    <row r="231" spans="1:8" x14ac:dyDescent="0.3">
      <c r="A231" s="20" t="s">
        <v>457</v>
      </c>
      <c r="B231" s="13" t="s">
        <v>602</v>
      </c>
      <c r="C231" s="13">
        <v>919849</v>
      </c>
      <c r="D231" s="13">
        <v>1800000</v>
      </c>
      <c r="E231" s="13">
        <v>436900</v>
      </c>
      <c r="F231" s="13">
        <v>1283454</v>
      </c>
      <c r="G231" s="14">
        <v>58400</v>
      </c>
      <c r="H231" s="13">
        <v>4440203</v>
      </c>
    </row>
    <row r="232" spans="1:8" x14ac:dyDescent="0.3">
      <c r="A232" s="20" t="s">
        <v>464</v>
      </c>
      <c r="B232" s="13" t="s">
        <v>602</v>
      </c>
      <c r="C232" s="13">
        <v>841199</v>
      </c>
      <c r="D232" s="13">
        <v>632000</v>
      </c>
      <c r="E232" s="13">
        <v>135500</v>
      </c>
      <c r="F232" s="13">
        <v>963768</v>
      </c>
      <c r="G232" s="14">
        <v>75700</v>
      </c>
      <c r="H232" s="13">
        <v>2572467</v>
      </c>
    </row>
    <row r="233" spans="1:8" x14ac:dyDescent="0.3">
      <c r="A233" s="20" t="s">
        <v>471</v>
      </c>
      <c r="B233" s="13" t="s">
        <v>602</v>
      </c>
      <c r="C233" s="13">
        <v>401543</v>
      </c>
      <c r="D233" s="13">
        <v>227000</v>
      </c>
      <c r="E233" s="13">
        <v>135500</v>
      </c>
      <c r="F233" s="13">
        <v>458510</v>
      </c>
      <c r="G233" s="14">
        <v>8940</v>
      </c>
      <c r="H233" s="13">
        <v>1222553</v>
      </c>
    </row>
    <row r="234" spans="1:8" x14ac:dyDescent="0.3">
      <c r="A234" s="20" t="s">
        <v>477</v>
      </c>
      <c r="B234" s="13" t="s">
        <v>602</v>
      </c>
      <c r="C234" s="13">
        <v>713058</v>
      </c>
      <c r="D234" s="13">
        <v>884000</v>
      </c>
      <c r="E234" s="13">
        <v>125200</v>
      </c>
      <c r="F234" s="13">
        <v>1155041</v>
      </c>
      <c r="G234" s="14">
        <v>42500</v>
      </c>
      <c r="H234" s="13">
        <v>2877299</v>
      </c>
    </row>
    <row r="235" spans="1:8" x14ac:dyDescent="0.3">
      <c r="A235" s="20" t="s">
        <v>484</v>
      </c>
      <c r="B235" s="13" t="s">
        <v>602</v>
      </c>
      <c r="C235" s="13">
        <v>599244</v>
      </c>
      <c r="D235" s="13">
        <v>645000</v>
      </c>
      <c r="E235" s="13">
        <v>234000</v>
      </c>
      <c r="F235" s="13">
        <v>757902</v>
      </c>
      <c r="G235" s="14">
        <v>50800</v>
      </c>
      <c r="H235" s="13">
        <v>2236146</v>
      </c>
    </row>
    <row r="236" spans="1:8" x14ac:dyDescent="0.3">
      <c r="A236" s="20" t="s">
        <v>491</v>
      </c>
      <c r="B236" s="13" t="s">
        <v>602</v>
      </c>
      <c r="C236" s="13">
        <v>959893</v>
      </c>
      <c r="D236" s="13">
        <v>1500000</v>
      </c>
      <c r="E236" s="13">
        <v>400100</v>
      </c>
      <c r="F236" s="13">
        <v>1617009</v>
      </c>
      <c r="G236" s="14">
        <v>181000</v>
      </c>
      <c r="H236" s="13">
        <v>4477002</v>
      </c>
    </row>
    <row r="237" spans="1:8" x14ac:dyDescent="0.3">
      <c r="A237" s="20" t="s">
        <v>498</v>
      </c>
      <c r="B237" s="13" t="s">
        <v>602</v>
      </c>
      <c r="C237" s="13">
        <v>471566</v>
      </c>
      <c r="D237" s="13">
        <v>415000</v>
      </c>
      <c r="E237" s="13">
        <v>81300</v>
      </c>
      <c r="F237" s="13">
        <v>650123</v>
      </c>
      <c r="G237" s="13">
        <v>6710</v>
      </c>
      <c r="H237" s="13">
        <v>1624699</v>
      </c>
    </row>
    <row r="238" spans="1:8" x14ac:dyDescent="0.3">
      <c r="A238" s="20" t="s">
        <v>503</v>
      </c>
      <c r="B238" s="13" t="s">
        <v>602</v>
      </c>
      <c r="C238" s="13">
        <v>534189</v>
      </c>
      <c r="D238" s="13">
        <v>466000</v>
      </c>
      <c r="E238" s="13">
        <v>250100</v>
      </c>
      <c r="F238" s="13">
        <v>787878</v>
      </c>
      <c r="G238" s="14">
        <v>36000</v>
      </c>
      <c r="H238" s="13">
        <v>2038167</v>
      </c>
    </row>
    <row r="239" spans="1:8" x14ac:dyDescent="0.3">
      <c r="A239" s="20" t="s">
        <v>509</v>
      </c>
      <c r="B239" s="13" t="s">
        <v>602</v>
      </c>
      <c r="C239" s="13">
        <v>452396</v>
      </c>
      <c r="D239" s="13">
        <v>317000</v>
      </c>
      <c r="E239" s="13">
        <v>113300</v>
      </c>
      <c r="F239" s="13">
        <v>601454</v>
      </c>
      <c r="G239" s="14">
        <v>6830</v>
      </c>
      <c r="H239" s="13">
        <v>1484150</v>
      </c>
    </row>
    <row r="240" spans="1:8" x14ac:dyDescent="0.3">
      <c r="A240" s="20" t="s">
        <v>515</v>
      </c>
      <c r="B240" s="13" t="s">
        <v>602</v>
      </c>
      <c r="C240" s="13">
        <v>1339280</v>
      </c>
      <c r="D240" s="13">
        <v>1400000</v>
      </c>
      <c r="E240" s="13">
        <v>552600</v>
      </c>
      <c r="F240" s="13">
        <v>1499263</v>
      </c>
      <c r="G240" s="14">
        <v>45100</v>
      </c>
      <c r="H240" s="13">
        <v>4791143</v>
      </c>
    </row>
    <row r="241" spans="1:8" x14ac:dyDescent="0.3">
      <c r="A241" s="20" t="s">
        <v>522</v>
      </c>
      <c r="B241" s="13" t="s">
        <v>602</v>
      </c>
      <c r="C241" s="13">
        <v>378432</v>
      </c>
      <c r="D241" s="13">
        <v>322000</v>
      </c>
      <c r="E241" s="13">
        <v>78500</v>
      </c>
      <c r="F241" s="13">
        <v>757902</v>
      </c>
      <c r="G241" s="14">
        <v>30100</v>
      </c>
      <c r="H241" s="13">
        <v>1536834</v>
      </c>
    </row>
    <row r="242" spans="1:8" x14ac:dyDescent="0.3">
      <c r="A242" s="20" t="s">
        <v>528</v>
      </c>
      <c r="B242" s="13" t="s">
        <v>602</v>
      </c>
      <c r="C242" s="13">
        <v>737329</v>
      </c>
      <c r="D242" s="13">
        <v>1100000</v>
      </c>
      <c r="E242" s="13">
        <v>136600</v>
      </c>
      <c r="F242" s="13">
        <v>1587627</v>
      </c>
      <c r="G242" s="14">
        <v>30500</v>
      </c>
      <c r="H242" s="13">
        <v>3561556</v>
      </c>
    </row>
    <row r="243" spans="1:8" x14ac:dyDescent="0.3">
      <c r="A243" s="20" t="s">
        <v>534</v>
      </c>
      <c r="B243" s="13" t="s">
        <v>602</v>
      </c>
      <c r="C243" s="13">
        <v>2909977</v>
      </c>
      <c r="D243" s="13">
        <v>1900000</v>
      </c>
      <c r="E243" s="13">
        <v>348400</v>
      </c>
      <c r="F243" s="13">
        <v>1874556</v>
      </c>
      <c r="G243" s="14">
        <v>62300</v>
      </c>
      <c r="H243" s="13">
        <v>7032933</v>
      </c>
    </row>
    <row r="244" spans="1:8" x14ac:dyDescent="0.3">
      <c r="A244" s="20" t="s">
        <v>541</v>
      </c>
      <c r="B244" s="13" t="s">
        <v>602</v>
      </c>
      <c r="C244" s="13">
        <v>578034</v>
      </c>
      <c r="D244" s="13">
        <v>855000</v>
      </c>
      <c r="E244" s="13">
        <v>142700</v>
      </c>
      <c r="F244" s="13">
        <v>812773</v>
      </c>
      <c r="G244" s="14">
        <v>35400</v>
      </c>
      <c r="H244" s="13">
        <v>2388507</v>
      </c>
    </row>
    <row r="245" spans="1:8" x14ac:dyDescent="0.3">
      <c r="A245" s="20" t="s">
        <v>548</v>
      </c>
      <c r="B245" s="13" t="s">
        <v>602</v>
      </c>
      <c r="C245" s="13">
        <v>601252</v>
      </c>
      <c r="D245" s="13">
        <v>214000</v>
      </c>
      <c r="E245" s="13">
        <v>371000</v>
      </c>
      <c r="F245" s="13">
        <v>347339</v>
      </c>
      <c r="G245" s="14">
        <v>38900</v>
      </c>
      <c r="H245" s="13">
        <v>1533591</v>
      </c>
    </row>
    <row r="246" spans="1:8" x14ac:dyDescent="0.3">
      <c r="A246" s="20" t="s">
        <v>555</v>
      </c>
      <c r="B246" s="13" t="s">
        <v>602</v>
      </c>
      <c r="C246" s="13">
        <v>688419</v>
      </c>
      <c r="D246" s="13">
        <v>760000</v>
      </c>
      <c r="E246" s="13">
        <v>128300</v>
      </c>
      <c r="F246" s="13">
        <v>691871</v>
      </c>
      <c r="G246" s="14">
        <v>38100</v>
      </c>
      <c r="H246" s="13">
        <v>2268590</v>
      </c>
    </row>
    <row r="247" spans="1:8" x14ac:dyDescent="0.3">
      <c r="A247" s="20" t="s">
        <v>561</v>
      </c>
      <c r="B247" s="13" t="s">
        <v>602</v>
      </c>
      <c r="C247" s="13">
        <v>767466</v>
      </c>
      <c r="D247" s="13">
        <v>609000</v>
      </c>
      <c r="E247" s="13">
        <v>234000</v>
      </c>
      <c r="F247" s="13">
        <v>843721</v>
      </c>
      <c r="G247" s="14">
        <v>27700</v>
      </c>
      <c r="H247" s="13">
        <v>2454187</v>
      </c>
    </row>
    <row r="248" spans="1:8" x14ac:dyDescent="0.3">
      <c r="A248" s="20" t="s">
        <v>366</v>
      </c>
      <c r="B248" s="13" t="s">
        <v>602</v>
      </c>
      <c r="C248" s="13">
        <v>516247</v>
      </c>
      <c r="D248" s="13">
        <v>773000</v>
      </c>
      <c r="E248" s="13">
        <v>391300</v>
      </c>
      <c r="F248" s="13">
        <v>687386</v>
      </c>
      <c r="G248" s="13">
        <v>20800</v>
      </c>
      <c r="H248" s="13">
        <v>2388733</v>
      </c>
    </row>
    <row r="249" spans="1:8" x14ac:dyDescent="0.3">
      <c r="A249" s="20" t="s">
        <v>567</v>
      </c>
      <c r="B249" s="13" t="s">
        <v>602</v>
      </c>
      <c r="C249" s="13">
        <v>1396194</v>
      </c>
      <c r="D249" s="13">
        <v>1300000</v>
      </c>
      <c r="E249" s="13">
        <v>125200</v>
      </c>
      <c r="F249" s="13">
        <v>2109413</v>
      </c>
      <c r="G249" s="14">
        <v>137000</v>
      </c>
      <c r="H249" s="13">
        <v>4930807</v>
      </c>
    </row>
    <row r="250" spans="1:8" x14ac:dyDescent="0.3">
      <c r="A250" s="20" t="s">
        <v>573</v>
      </c>
      <c r="B250" s="13" t="s">
        <v>602</v>
      </c>
      <c r="C250" s="13">
        <v>639576</v>
      </c>
      <c r="D250" s="13">
        <v>949000</v>
      </c>
      <c r="E250" s="13">
        <v>142700</v>
      </c>
      <c r="F250" s="13">
        <v>1114375</v>
      </c>
      <c r="G250" s="14">
        <v>116000</v>
      </c>
      <c r="H250" s="13">
        <v>2845651</v>
      </c>
    </row>
    <row r="251" spans="1:8" x14ac:dyDescent="0.3">
      <c r="A251" s="20" t="s">
        <v>579</v>
      </c>
      <c r="B251" s="13" t="s">
        <v>602</v>
      </c>
      <c r="C251" s="13">
        <v>820111</v>
      </c>
      <c r="D251" s="13">
        <v>417000</v>
      </c>
      <c r="E251" s="13">
        <v>371000</v>
      </c>
      <c r="F251" s="13">
        <v>559056</v>
      </c>
      <c r="G251" s="14">
        <v>34700</v>
      </c>
      <c r="H251" s="13">
        <v>2167167</v>
      </c>
    </row>
    <row r="252" spans="1:8" x14ac:dyDescent="0.3">
      <c r="A252" s="20" t="s">
        <v>585</v>
      </c>
      <c r="B252" s="13" t="s">
        <v>602</v>
      </c>
      <c r="C252" s="13">
        <v>969339</v>
      </c>
      <c r="D252" s="13">
        <v>789000</v>
      </c>
      <c r="E252" s="13">
        <v>381500</v>
      </c>
      <c r="F252" s="13">
        <v>811029</v>
      </c>
      <c r="G252" s="14">
        <v>56900</v>
      </c>
      <c r="H252" s="13">
        <v>2950868</v>
      </c>
    </row>
    <row r="253" spans="1:8" x14ac:dyDescent="0.3">
      <c r="A253" s="20" t="s">
        <v>592</v>
      </c>
      <c r="B253" s="13" t="s">
        <v>602</v>
      </c>
      <c r="C253" s="13">
        <v>473814</v>
      </c>
      <c r="D253" s="13">
        <v>403000</v>
      </c>
      <c r="E253" s="13">
        <v>358400</v>
      </c>
      <c r="F253" s="13">
        <v>592445</v>
      </c>
      <c r="G253" s="14">
        <v>26300</v>
      </c>
      <c r="H253" s="13">
        <v>1827659</v>
      </c>
    </row>
    <row r="254" spans="1:8" x14ac:dyDescent="0.3">
      <c r="A254" s="49" t="s">
        <v>1699</v>
      </c>
      <c r="B254" s="50" t="s">
        <v>1836</v>
      </c>
      <c r="C254" s="50">
        <v>3870000</v>
      </c>
      <c r="D254" s="50">
        <v>28884375</v>
      </c>
      <c r="E254" s="50">
        <v>42000000</v>
      </c>
      <c r="F254" s="50">
        <v>6800000</v>
      </c>
      <c r="G254" s="50">
        <v>22270616</v>
      </c>
      <c r="H254" s="50">
        <f>SUM(C254:G254)</f>
        <v>103824991</v>
      </c>
    </row>
    <row r="255" spans="1:8" x14ac:dyDescent="0.3">
      <c r="A255" s="49" t="s">
        <v>1706</v>
      </c>
      <c r="B255" s="50" t="s">
        <v>1836</v>
      </c>
      <c r="C255" s="50">
        <v>490000</v>
      </c>
      <c r="D255" s="50">
        <v>3865831</v>
      </c>
      <c r="E255" s="50">
        <v>5700000</v>
      </c>
      <c r="F255" s="50">
        <v>3500000</v>
      </c>
      <c r="G255" s="50">
        <v>2395426</v>
      </c>
      <c r="H255" s="50">
        <f>SUM(C255:G255)</f>
        <v>15951257</v>
      </c>
    </row>
    <row r="256" spans="1:8" x14ac:dyDescent="0.3">
      <c r="A256" s="49" t="s">
        <v>1713</v>
      </c>
      <c r="B256" s="50" t="s">
        <v>1836</v>
      </c>
      <c r="C256" s="50">
        <v>153000</v>
      </c>
      <c r="D256" s="50">
        <v>907375</v>
      </c>
      <c r="E256" s="50">
        <v>760300</v>
      </c>
      <c r="F256" s="50">
        <v>1300000</v>
      </c>
      <c r="G256" s="50">
        <v>705453</v>
      </c>
      <c r="H256" s="50">
        <f>SUM(C256:G256)</f>
        <v>3826128</v>
      </c>
    </row>
    <row r="257" spans="1:8" x14ac:dyDescent="0.3">
      <c r="A257" s="49" t="s">
        <v>1719</v>
      </c>
      <c r="B257" s="50" t="s">
        <v>1836</v>
      </c>
      <c r="C257" s="50">
        <v>197000</v>
      </c>
      <c r="D257" s="50">
        <v>643169</v>
      </c>
      <c r="E257" s="50">
        <v>980000</v>
      </c>
      <c r="F257" s="50">
        <v>1900000</v>
      </c>
      <c r="G257" s="50">
        <v>363070</v>
      </c>
      <c r="H257" s="50">
        <f>SUM(C257:G257)</f>
        <v>4083239</v>
      </c>
    </row>
    <row r="258" spans="1:8" x14ac:dyDescent="0.3">
      <c r="A258" s="49" t="s">
        <v>1726</v>
      </c>
      <c r="B258" s="50" t="s">
        <v>1836</v>
      </c>
      <c r="C258" s="50">
        <v>602000</v>
      </c>
      <c r="D258" s="50">
        <v>2160212</v>
      </c>
      <c r="E258" s="50">
        <v>2000000</v>
      </c>
      <c r="F258" s="50">
        <v>3000000</v>
      </c>
      <c r="G258" s="50">
        <v>1007142</v>
      </c>
      <c r="H258" s="50">
        <f>SUM(C258:G258)</f>
        <v>8769354</v>
      </c>
    </row>
    <row r="259" spans="1:8" x14ac:dyDescent="0.3">
      <c r="A259" s="49" t="s">
        <v>1733</v>
      </c>
      <c r="B259" s="50" t="s">
        <v>1836</v>
      </c>
      <c r="C259" s="50">
        <v>159000</v>
      </c>
      <c r="D259" s="50">
        <v>691237</v>
      </c>
      <c r="E259" s="50">
        <v>840000</v>
      </c>
      <c r="F259" s="50">
        <v>773900</v>
      </c>
      <c r="G259" s="50">
        <v>819707</v>
      </c>
      <c r="H259" s="50">
        <f>SUM(C259:G259)</f>
        <v>3283844</v>
      </c>
    </row>
    <row r="260" spans="1:8" x14ac:dyDescent="0.3">
      <c r="A260" s="49" t="s">
        <v>1740</v>
      </c>
      <c r="B260" s="50" t="s">
        <v>1836</v>
      </c>
      <c r="C260" s="50">
        <v>4920000</v>
      </c>
      <c r="D260" s="50">
        <v>41705826</v>
      </c>
      <c r="E260" s="50">
        <v>54000000</v>
      </c>
      <c r="F260" s="50">
        <v>15500000</v>
      </c>
      <c r="G260" s="50">
        <v>25517126</v>
      </c>
      <c r="H260" s="50">
        <f>SUM(C260:G260)</f>
        <v>141642952</v>
      </c>
    </row>
    <row r="261" spans="1:8" x14ac:dyDescent="0.3">
      <c r="A261" s="49" t="s">
        <v>1747</v>
      </c>
      <c r="B261" s="50" t="s">
        <v>1836</v>
      </c>
      <c r="C261" s="50">
        <v>276000</v>
      </c>
      <c r="D261" s="50">
        <v>1904736</v>
      </c>
      <c r="E261" s="50">
        <v>1800000</v>
      </c>
      <c r="F261" s="50">
        <v>931100</v>
      </c>
      <c r="G261" s="50">
        <v>1459444</v>
      </c>
      <c r="H261" s="50">
        <f>SUM(C261:G261)</f>
        <v>6371280</v>
      </c>
    </row>
    <row r="262" spans="1:8" x14ac:dyDescent="0.3">
      <c r="A262" s="49" t="s">
        <v>1754</v>
      </c>
      <c r="B262" s="50" t="s">
        <v>1836</v>
      </c>
      <c r="C262" s="50">
        <v>807000</v>
      </c>
      <c r="D262" s="50">
        <v>3114580</v>
      </c>
      <c r="E262" s="50">
        <v>4600000</v>
      </c>
      <c r="F262" s="50">
        <v>2300000</v>
      </c>
      <c r="G262" s="50">
        <v>3050676</v>
      </c>
      <c r="H262" s="50">
        <f>SUM(C262:G262)</f>
        <v>13872256</v>
      </c>
    </row>
    <row r="263" spans="1:8" x14ac:dyDescent="0.3">
      <c r="A263" s="49" t="s">
        <v>1761</v>
      </c>
      <c r="B263" s="50" t="s">
        <v>1836</v>
      </c>
      <c r="C263" s="50">
        <v>246000</v>
      </c>
      <c r="D263" s="50">
        <v>1125872</v>
      </c>
      <c r="E263" s="50">
        <v>1300000</v>
      </c>
      <c r="F263" s="50">
        <v>1000000</v>
      </c>
      <c r="G263" s="50">
        <v>770430</v>
      </c>
      <c r="H263" s="50">
        <f>SUM(C263:G263)</f>
        <v>4442302</v>
      </c>
    </row>
    <row r="264" spans="1:8" x14ac:dyDescent="0.3">
      <c r="A264" s="49" t="s">
        <v>1767</v>
      </c>
      <c r="B264" s="50" t="s">
        <v>1836</v>
      </c>
      <c r="C264" s="50">
        <v>9580000</v>
      </c>
      <c r="D264" s="50">
        <v>44852693</v>
      </c>
      <c r="E264" s="50">
        <v>47000000</v>
      </c>
      <c r="F264" s="50">
        <v>18900000</v>
      </c>
      <c r="G264" s="50">
        <v>24374311</v>
      </c>
      <c r="H264" s="50">
        <f>SUM(C264:G264)</f>
        <v>144707004</v>
      </c>
    </row>
    <row r="265" spans="1:8" x14ac:dyDescent="0.3">
      <c r="A265" s="49" t="s">
        <v>1774</v>
      </c>
      <c r="B265" s="50" t="s">
        <v>1836</v>
      </c>
      <c r="C265" s="50">
        <v>121000</v>
      </c>
      <c r="D265" s="50">
        <v>421565</v>
      </c>
      <c r="E265" s="50">
        <v>404000</v>
      </c>
      <c r="F265" s="50">
        <v>559100</v>
      </c>
      <c r="G265" s="50">
        <v>221695</v>
      </c>
      <c r="H265" s="50">
        <f>SUM(C265:G265)</f>
        <v>1727360</v>
      </c>
    </row>
    <row r="266" spans="1:8" x14ac:dyDescent="0.3">
      <c r="A266" s="49" t="s">
        <v>1781</v>
      </c>
      <c r="B266" s="50" t="s">
        <v>1836</v>
      </c>
      <c r="C266" s="50">
        <v>7130000</v>
      </c>
      <c r="D266" s="50">
        <v>51681329</v>
      </c>
      <c r="E266" s="50">
        <v>50000000</v>
      </c>
      <c r="F266" s="50">
        <v>23800000</v>
      </c>
      <c r="G266" s="50">
        <v>17546044</v>
      </c>
      <c r="H266" s="50">
        <f>SUM(C266:G266)</f>
        <v>150157373</v>
      </c>
    </row>
    <row r="267" spans="1:8" x14ac:dyDescent="0.3">
      <c r="A267" s="49" t="s">
        <v>1788</v>
      </c>
      <c r="B267" s="50" t="s">
        <v>1836</v>
      </c>
      <c r="C267" s="50">
        <v>8710000</v>
      </c>
      <c r="D267" s="50">
        <v>63404537</v>
      </c>
      <c r="E267" s="50">
        <v>83000000</v>
      </c>
      <c r="F267" s="50">
        <v>24800000</v>
      </c>
      <c r="G267" s="50">
        <v>37721553</v>
      </c>
      <c r="H267" s="50">
        <f>SUM(C267:G267)</f>
        <v>217636090</v>
      </c>
    </row>
    <row r="268" spans="1:8" x14ac:dyDescent="0.3">
      <c r="A268" s="49" t="s">
        <v>1795</v>
      </c>
      <c r="B268" s="50" t="s">
        <v>1836</v>
      </c>
      <c r="C268" s="50">
        <v>621000</v>
      </c>
      <c r="D268" s="50">
        <v>2779126</v>
      </c>
      <c r="E268" s="50">
        <v>4200000</v>
      </c>
      <c r="F268" s="50">
        <v>3400000</v>
      </c>
      <c r="G268" s="50">
        <v>2757413</v>
      </c>
      <c r="H268" s="50">
        <f>SUM(C268:G268)</f>
        <v>13757539</v>
      </c>
    </row>
    <row r="269" spans="1:8" x14ac:dyDescent="0.3">
      <c r="A269" s="49" t="s">
        <v>1802</v>
      </c>
      <c r="B269" s="50" t="s">
        <v>1836</v>
      </c>
      <c r="C269" s="50">
        <v>181000</v>
      </c>
      <c r="D269" s="50">
        <v>1080469</v>
      </c>
      <c r="E269" s="50">
        <v>966000</v>
      </c>
      <c r="F269" s="50">
        <v>1200000</v>
      </c>
      <c r="G269" s="50">
        <v>662354</v>
      </c>
      <c r="H269" s="50">
        <f>SUM(C269:G269)</f>
        <v>4089823</v>
      </c>
    </row>
    <row r="270" spans="1:8" x14ac:dyDescent="0.3">
      <c r="A270" s="49" t="s">
        <v>1808</v>
      </c>
      <c r="B270" s="50" t="s">
        <v>1836</v>
      </c>
      <c r="C270" s="50">
        <v>235000</v>
      </c>
      <c r="D270" s="50">
        <v>738470</v>
      </c>
      <c r="E270" s="50">
        <v>1100000</v>
      </c>
      <c r="F270" s="50">
        <v>1800000</v>
      </c>
      <c r="G270" s="50">
        <v>576931</v>
      </c>
      <c r="H270" s="50">
        <f>SUM(C270:G270)</f>
        <v>4450401</v>
      </c>
    </row>
    <row r="271" spans="1:8" x14ac:dyDescent="0.3">
      <c r="A271" s="49" t="s">
        <v>1815</v>
      </c>
      <c r="B271" s="50" t="s">
        <v>1836</v>
      </c>
      <c r="C271" s="50">
        <v>3400000</v>
      </c>
      <c r="D271" s="50">
        <v>16949511</v>
      </c>
      <c r="E271" s="50">
        <v>34000000</v>
      </c>
      <c r="F271" s="50">
        <v>34500000</v>
      </c>
      <c r="G271" s="50">
        <v>8879995</v>
      </c>
      <c r="H271" s="50">
        <f>SUM(C271:G271)</f>
        <v>97729506</v>
      </c>
    </row>
    <row r="272" spans="1:8" x14ac:dyDescent="0.3">
      <c r="A272" s="49" t="s">
        <v>1822</v>
      </c>
      <c r="B272" s="50" t="s">
        <v>1836</v>
      </c>
      <c r="C272" s="50">
        <v>593000</v>
      </c>
      <c r="D272" s="50">
        <v>4439926</v>
      </c>
      <c r="E272" s="50">
        <v>4099999</v>
      </c>
      <c r="F272" s="50">
        <v>5800000</v>
      </c>
      <c r="G272" s="50">
        <v>2722972</v>
      </c>
      <c r="H272" s="50">
        <f>SUM(C272:G272)</f>
        <v>17655897</v>
      </c>
    </row>
    <row r="273" spans="1:8" x14ac:dyDescent="0.3">
      <c r="A273" s="49" t="s">
        <v>1829</v>
      </c>
      <c r="B273" s="50" t="s">
        <v>1836</v>
      </c>
      <c r="C273" s="50">
        <v>742000</v>
      </c>
      <c r="D273" s="50">
        <v>2819926</v>
      </c>
      <c r="E273" s="50">
        <v>3200000</v>
      </c>
      <c r="F273" s="50">
        <v>2800000</v>
      </c>
      <c r="G273" s="50">
        <v>1256691</v>
      </c>
      <c r="H273" s="50">
        <f>SUM(C273:G273)</f>
        <v>10818617</v>
      </c>
    </row>
    <row r="274" spans="1:8" x14ac:dyDescent="0.3">
      <c r="A274" s="51" t="s">
        <v>1837</v>
      </c>
      <c r="B274" s="52" t="s">
        <v>1957</v>
      </c>
      <c r="C274" s="52">
        <v>1630000</v>
      </c>
      <c r="D274" s="52">
        <v>15996423</v>
      </c>
      <c r="E274" s="52">
        <v>28000000</v>
      </c>
      <c r="F274" s="52">
        <v>15100000</v>
      </c>
      <c r="G274" s="52">
        <v>8569187</v>
      </c>
      <c r="H274" s="52">
        <f>SUM(C274:G274)</f>
        <v>69295610</v>
      </c>
    </row>
    <row r="275" spans="1:8" x14ac:dyDescent="0.3">
      <c r="A275" s="51" t="s">
        <v>1843</v>
      </c>
      <c r="B275" s="52" t="s">
        <v>1957</v>
      </c>
      <c r="C275" s="52">
        <v>13200</v>
      </c>
      <c r="D275" s="52">
        <v>293098</v>
      </c>
      <c r="E275" s="52">
        <v>90000</v>
      </c>
      <c r="F275" s="52">
        <v>341400</v>
      </c>
      <c r="G275" s="52">
        <v>32465</v>
      </c>
      <c r="H275" s="52">
        <f>SUM(C275:G275)</f>
        <v>770163</v>
      </c>
    </row>
    <row r="276" spans="1:8" x14ac:dyDescent="0.3">
      <c r="A276" s="51" t="s">
        <v>1849</v>
      </c>
      <c r="B276" s="52" t="s">
        <v>1957</v>
      </c>
      <c r="C276" s="52">
        <v>84200</v>
      </c>
      <c r="D276" s="52">
        <v>1198292</v>
      </c>
      <c r="E276" s="52">
        <v>2000000</v>
      </c>
      <c r="F276" s="52">
        <v>701200</v>
      </c>
      <c r="G276" s="52">
        <v>737745</v>
      </c>
      <c r="H276" s="52">
        <f>SUM(C276:G276)</f>
        <v>4721437</v>
      </c>
    </row>
    <row r="277" spans="1:8" x14ac:dyDescent="0.3">
      <c r="A277" s="51" t="s">
        <v>1855</v>
      </c>
      <c r="B277" s="52" t="s">
        <v>1957</v>
      </c>
      <c r="C277" s="52">
        <v>1960000</v>
      </c>
      <c r="D277" s="52">
        <v>7254032</v>
      </c>
      <c r="E277" s="52">
        <v>10000000</v>
      </c>
      <c r="F277" s="52">
        <v>14700000</v>
      </c>
      <c r="G277" s="52">
        <v>2339372</v>
      </c>
      <c r="H277" s="52">
        <f>SUM(C277:G277)</f>
        <v>36253404</v>
      </c>
    </row>
    <row r="278" spans="1:8" x14ac:dyDescent="0.3">
      <c r="A278" s="51" t="s">
        <v>1861</v>
      </c>
      <c r="B278" s="52" t="s">
        <v>1957</v>
      </c>
      <c r="C278" s="52">
        <v>86000</v>
      </c>
      <c r="D278" s="52">
        <v>746971</v>
      </c>
      <c r="E278" s="52">
        <v>579000</v>
      </c>
      <c r="F278" s="52">
        <v>666600</v>
      </c>
      <c r="G278" s="52">
        <v>465017</v>
      </c>
      <c r="H278" s="52">
        <f>SUM(C278:G278)</f>
        <v>2543588</v>
      </c>
    </row>
    <row r="279" spans="1:8" x14ac:dyDescent="0.3">
      <c r="A279" s="51" t="s">
        <v>1867</v>
      </c>
      <c r="B279" s="52" t="s">
        <v>1957</v>
      </c>
      <c r="C279" s="52">
        <v>71000</v>
      </c>
      <c r="D279" s="52">
        <v>402048</v>
      </c>
      <c r="E279" s="52">
        <v>1000000</v>
      </c>
      <c r="F279" s="52">
        <v>425500</v>
      </c>
      <c r="G279" s="52">
        <v>39196</v>
      </c>
      <c r="H279" s="52">
        <f>SUM(C279:G279)</f>
        <v>1937744</v>
      </c>
    </row>
    <row r="280" spans="1:8" x14ac:dyDescent="0.3">
      <c r="A280" s="51" t="s">
        <v>1873</v>
      </c>
      <c r="B280" s="52" t="s">
        <v>1957</v>
      </c>
      <c r="C280" s="52">
        <v>56900</v>
      </c>
      <c r="D280" s="52">
        <v>478610</v>
      </c>
      <c r="E280" s="52">
        <v>456000</v>
      </c>
      <c r="F280" s="52">
        <v>284500</v>
      </c>
      <c r="G280" s="52">
        <v>390655</v>
      </c>
      <c r="H280" s="52">
        <f>SUM(C280:G280)</f>
        <v>1666665</v>
      </c>
    </row>
    <row r="281" spans="1:8" x14ac:dyDescent="0.3">
      <c r="A281" s="51" t="s">
        <v>1879</v>
      </c>
      <c r="B281" s="52" t="s">
        <v>1957</v>
      </c>
      <c r="C281" s="52">
        <v>9650</v>
      </c>
      <c r="D281" s="52">
        <v>215677</v>
      </c>
      <c r="E281" s="52">
        <v>149000</v>
      </c>
      <c r="F281" s="52">
        <v>128700</v>
      </c>
      <c r="G281" s="52">
        <v>161405</v>
      </c>
      <c r="H281" s="52">
        <f>SUM(C281:G281)</f>
        <v>664432</v>
      </c>
    </row>
    <row r="282" spans="1:8" x14ac:dyDescent="0.3">
      <c r="A282" s="51" t="s">
        <v>1885</v>
      </c>
      <c r="B282" s="52" t="s">
        <v>1957</v>
      </c>
      <c r="C282" s="52">
        <v>7310</v>
      </c>
      <c r="D282" s="52">
        <v>116838</v>
      </c>
      <c r="E282" s="52">
        <v>75000</v>
      </c>
      <c r="F282" s="52">
        <v>17000</v>
      </c>
      <c r="G282" s="52">
        <v>51848</v>
      </c>
      <c r="H282" s="52">
        <f>SUM(C282:G282)</f>
        <v>267996</v>
      </c>
    </row>
    <row r="283" spans="1:8" x14ac:dyDescent="0.3">
      <c r="A283" s="51" t="s">
        <v>1891</v>
      </c>
      <c r="B283" s="52" t="s">
        <v>1957</v>
      </c>
      <c r="C283" s="52">
        <v>46900</v>
      </c>
      <c r="D283" s="52">
        <v>355193</v>
      </c>
      <c r="E283" s="52">
        <v>413000</v>
      </c>
      <c r="F283" s="52">
        <v>271800</v>
      </c>
      <c r="G283" s="52">
        <v>396549</v>
      </c>
      <c r="H283" s="52">
        <f>SUM(C283:G283)</f>
        <v>1483442</v>
      </c>
    </row>
    <row r="284" spans="1:8" x14ac:dyDescent="0.3">
      <c r="A284" s="51" t="s">
        <v>1897</v>
      </c>
      <c r="B284" s="52" t="s">
        <v>1957</v>
      </c>
      <c r="C284" s="52">
        <v>26100</v>
      </c>
      <c r="D284" s="52">
        <v>258926</v>
      </c>
      <c r="E284" s="52">
        <v>308000</v>
      </c>
      <c r="F284" s="52">
        <v>167700</v>
      </c>
      <c r="G284" s="52">
        <v>280066</v>
      </c>
      <c r="H284" s="52">
        <f>SUM(C284:G284)</f>
        <v>1040792</v>
      </c>
    </row>
    <row r="285" spans="1:8" x14ac:dyDescent="0.3">
      <c r="A285" s="51" t="s">
        <v>1903</v>
      </c>
      <c r="B285" s="52" t="s">
        <v>1957</v>
      </c>
      <c r="C285" s="52">
        <v>1330000</v>
      </c>
      <c r="D285" s="52">
        <v>11391657</v>
      </c>
      <c r="E285" s="52">
        <v>32000000</v>
      </c>
      <c r="F285" s="52">
        <v>12900000</v>
      </c>
      <c r="G285" s="52">
        <v>3043343</v>
      </c>
      <c r="H285" s="52">
        <f>SUM(C285:G285)</f>
        <v>60665000</v>
      </c>
    </row>
    <row r="286" spans="1:8" x14ac:dyDescent="0.3">
      <c r="A286" s="51" t="s">
        <v>1909</v>
      </c>
      <c r="B286" s="52" t="s">
        <v>1957</v>
      </c>
      <c r="C286" s="52">
        <v>5750000</v>
      </c>
      <c r="D286" s="52">
        <v>60364573</v>
      </c>
      <c r="E286" s="52">
        <v>46000000</v>
      </c>
      <c r="F286" s="52">
        <v>31400000</v>
      </c>
      <c r="G286" s="52">
        <v>10085715</v>
      </c>
      <c r="H286" s="52">
        <f>SUM(C286:G286)</f>
        <v>153600288</v>
      </c>
    </row>
    <row r="287" spans="1:8" x14ac:dyDescent="0.3">
      <c r="A287" s="51" t="s">
        <v>1915</v>
      </c>
      <c r="B287" s="52" t="s">
        <v>1957</v>
      </c>
      <c r="C287" s="52">
        <v>116000</v>
      </c>
      <c r="D287" s="52">
        <v>1134063</v>
      </c>
      <c r="E287" s="52">
        <v>1000000</v>
      </c>
      <c r="F287" s="52">
        <v>263300</v>
      </c>
      <c r="G287" s="52">
        <v>686783</v>
      </c>
      <c r="H287" s="52">
        <f>SUM(C287:G287)</f>
        <v>3200146</v>
      </c>
    </row>
    <row r="288" spans="1:8" x14ac:dyDescent="0.3">
      <c r="A288" s="51" t="s">
        <v>1921</v>
      </c>
      <c r="B288" s="52" t="s">
        <v>1957</v>
      </c>
      <c r="C288" s="52">
        <v>291000</v>
      </c>
      <c r="D288" s="52">
        <v>4769381</v>
      </c>
      <c r="E288" s="52">
        <v>5100000</v>
      </c>
      <c r="F288" s="52">
        <v>5000000</v>
      </c>
      <c r="G288" s="52">
        <v>2127632</v>
      </c>
      <c r="H288" s="52">
        <f>SUM(C288:G288)</f>
        <v>17288013</v>
      </c>
    </row>
    <row r="289" spans="1:8" x14ac:dyDescent="0.3">
      <c r="A289" s="51" t="s">
        <v>1927</v>
      </c>
      <c r="B289" s="52" t="s">
        <v>1957</v>
      </c>
      <c r="C289" s="52">
        <v>41800</v>
      </c>
      <c r="D289" s="52">
        <v>428608</v>
      </c>
      <c r="E289" s="52">
        <v>503000</v>
      </c>
      <c r="F289" s="52">
        <v>248800</v>
      </c>
      <c r="G289" s="52">
        <v>448255</v>
      </c>
      <c r="H289" s="52">
        <f>SUM(C289:G289)</f>
        <v>1670463</v>
      </c>
    </row>
    <row r="290" spans="1:8" x14ac:dyDescent="0.3">
      <c r="A290" s="51" t="s">
        <v>1933</v>
      </c>
      <c r="B290" s="52" t="s">
        <v>1957</v>
      </c>
      <c r="C290" s="52">
        <v>29600</v>
      </c>
      <c r="D290" s="52">
        <v>290669</v>
      </c>
      <c r="E290" s="52">
        <v>453000</v>
      </c>
      <c r="F290" s="52">
        <v>210800</v>
      </c>
      <c r="G290" s="52">
        <v>320755</v>
      </c>
      <c r="H290" s="52">
        <f>SUM(C290:G290)</f>
        <v>1304824</v>
      </c>
    </row>
    <row r="291" spans="1:8" x14ac:dyDescent="0.3">
      <c r="A291" s="51" t="s">
        <v>1939</v>
      </c>
      <c r="B291" s="52" t="s">
        <v>1957</v>
      </c>
      <c r="C291" s="52">
        <v>14800</v>
      </c>
      <c r="D291" s="52">
        <v>208087</v>
      </c>
      <c r="E291" s="52">
        <v>137000</v>
      </c>
      <c r="F291" s="52">
        <v>7453</v>
      </c>
      <c r="G291" s="52">
        <v>27051</v>
      </c>
      <c r="H291" s="52">
        <f>SUM(C291:G291)</f>
        <v>394391</v>
      </c>
    </row>
    <row r="292" spans="1:8" x14ac:dyDescent="0.3">
      <c r="A292" s="51" t="s">
        <v>1945</v>
      </c>
      <c r="B292" s="52" t="s">
        <v>1957</v>
      </c>
      <c r="C292" s="52">
        <v>19200</v>
      </c>
      <c r="D292" s="52">
        <v>235836</v>
      </c>
      <c r="E292" s="52">
        <v>152000</v>
      </c>
      <c r="F292" s="52">
        <v>324400</v>
      </c>
      <c r="G292" s="52">
        <v>54215</v>
      </c>
      <c r="H292" s="52">
        <f>SUM(C292:G292)</f>
        <v>785651</v>
      </c>
    </row>
    <row r="293" spans="1:8" x14ac:dyDescent="0.3">
      <c r="A293" s="51" t="s">
        <v>1951</v>
      </c>
      <c r="B293" s="52" t="s">
        <v>1957</v>
      </c>
      <c r="C293" s="52">
        <v>21000</v>
      </c>
      <c r="D293" s="52">
        <v>293713</v>
      </c>
      <c r="E293" s="52">
        <v>285000</v>
      </c>
      <c r="F293" s="52">
        <v>27600</v>
      </c>
      <c r="G293" s="52">
        <v>306877</v>
      </c>
      <c r="H293" s="52">
        <f>SUM(C293:G293)</f>
        <v>934190</v>
      </c>
    </row>
  </sheetData>
  <autoFilter ref="A1:L93" xr:uid="{83427784-776E-4C6B-9EF1-86BF44D51040}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B674-C581-4B81-8C11-BBD47DBAD770}">
  <sheetPr>
    <tabColor theme="4" tint="0.79998168889431442"/>
  </sheetPr>
  <dimension ref="A3:M51"/>
  <sheetViews>
    <sheetView topLeftCell="A50" workbookViewId="0">
      <selection activeCell="D34" sqref="D34"/>
    </sheetView>
  </sheetViews>
  <sheetFormatPr defaultRowHeight="14.4" x14ac:dyDescent="0.3"/>
  <cols>
    <col min="1" max="1" width="13.6640625" bestFit="1" customWidth="1"/>
    <col min="2" max="2" width="25.77734375" bestFit="1" customWidth="1"/>
    <col min="3" max="3" width="25.44140625" bestFit="1" customWidth="1"/>
    <col min="4" max="4" width="22.77734375" bestFit="1" customWidth="1"/>
    <col min="5" max="5" width="26.109375" bestFit="1" customWidth="1"/>
    <col min="6" max="6" width="26.44140625" bestFit="1" customWidth="1"/>
    <col min="7" max="45" width="8.88671875" bestFit="1" customWidth="1"/>
    <col min="46" max="225" width="10.44140625" bestFit="1" customWidth="1"/>
    <col min="226" max="283" width="11.44140625" bestFit="1" customWidth="1"/>
    <col min="284" max="293" width="12.44140625" bestFit="1" customWidth="1"/>
    <col min="294" max="294" width="12.109375" bestFit="1" customWidth="1"/>
  </cols>
  <sheetData>
    <row r="3" spans="1:5" x14ac:dyDescent="0.3">
      <c r="A3" s="2" t="s">
        <v>207</v>
      </c>
      <c r="B3" t="s">
        <v>603</v>
      </c>
    </row>
    <row r="4" spans="1:5" x14ac:dyDescent="0.3">
      <c r="A4" s="3" t="s">
        <v>1149</v>
      </c>
      <c r="B4" s="10">
        <v>226173233</v>
      </c>
      <c r="D4" t="str">
        <f>A4</f>
        <v>Brasileiro</v>
      </c>
      <c r="E4">
        <f>B4</f>
        <v>226173233</v>
      </c>
    </row>
    <row r="5" spans="1:5" x14ac:dyDescent="0.3">
      <c r="A5" s="3" t="s">
        <v>1272</v>
      </c>
      <c r="B5" s="10">
        <v>214519479</v>
      </c>
      <c r="D5" t="str">
        <f t="shared" ref="D5:E15" si="0">A5</f>
        <v>Bundesliga</v>
      </c>
      <c r="E5">
        <f t="shared" si="0"/>
        <v>214519479</v>
      </c>
    </row>
    <row r="6" spans="1:5" x14ac:dyDescent="0.3">
      <c r="A6" s="3" t="s">
        <v>1438</v>
      </c>
      <c r="B6" s="10">
        <v>73280255</v>
      </c>
      <c r="D6" t="str">
        <f t="shared" si="0"/>
        <v>EFL</v>
      </c>
      <c r="E6">
        <f t="shared" si="0"/>
        <v>73280255</v>
      </c>
    </row>
    <row r="7" spans="1:5" x14ac:dyDescent="0.3">
      <c r="A7" s="3" t="s">
        <v>1589</v>
      </c>
      <c r="B7" s="10">
        <v>904866916</v>
      </c>
      <c r="D7" t="str">
        <f t="shared" si="0"/>
        <v>LaLiga</v>
      </c>
      <c r="E7">
        <f t="shared" si="0"/>
        <v>904866916</v>
      </c>
    </row>
    <row r="8" spans="1:5" x14ac:dyDescent="0.3">
      <c r="A8" s="3" t="s">
        <v>1698</v>
      </c>
      <c r="B8" s="10">
        <v>257205306</v>
      </c>
      <c r="D8" t="str">
        <f t="shared" si="0"/>
        <v>Ligue</v>
      </c>
      <c r="E8">
        <f t="shared" si="0"/>
        <v>257205306</v>
      </c>
    </row>
    <row r="9" spans="1:5" x14ac:dyDescent="0.3">
      <c r="A9" s="3" t="s">
        <v>601</v>
      </c>
      <c r="B9" s="10">
        <v>145067943</v>
      </c>
      <c r="D9" t="str">
        <f t="shared" si="0"/>
        <v>MLB</v>
      </c>
      <c r="E9">
        <f t="shared" si="0"/>
        <v>145067943</v>
      </c>
    </row>
    <row r="10" spans="1:5" x14ac:dyDescent="0.3">
      <c r="A10" s="3" t="s">
        <v>805</v>
      </c>
      <c r="B10" s="10">
        <v>67121057</v>
      </c>
      <c r="D10" t="str">
        <f t="shared" si="0"/>
        <v>MLS</v>
      </c>
      <c r="E10">
        <f t="shared" si="0"/>
        <v>67121057</v>
      </c>
    </row>
    <row r="11" spans="1:5" x14ac:dyDescent="0.3">
      <c r="A11" s="3" t="s">
        <v>600</v>
      </c>
      <c r="B11" s="10">
        <v>488352314</v>
      </c>
      <c r="D11" t="str">
        <f t="shared" si="0"/>
        <v>NBA</v>
      </c>
      <c r="E11">
        <f t="shared" si="0"/>
        <v>488352314</v>
      </c>
    </row>
    <row r="12" spans="1:5" x14ac:dyDescent="0.3">
      <c r="A12" s="3" t="s">
        <v>999</v>
      </c>
      <c r="B12" s="10">
        <v>275344396</v>
      </c>
      <c r="D12" t="str">
        <f t="shared" si="0"/>
        <v>NFL</v>
      </c>
      <c r="E12">
        <f t="shared" si="0"/>
        <v>275344396</v>
      </c>
    </row>
    <row r="13" spans="1:5" x14ac:dyDescent="0.3">
      <c r="A13" s="3" t="s">
        <v>602</v>
      </c>
      <c r="B13" s="10">
        <v>93108620</v>
      </c>
      <c r="D13" t="str">
        <f t="shared" si="0"/>
        <v>NHL</v>
      </c>
      <c r="E13">
        <f t="shared" si="0"/>
        <v>93108620</v>
      </c>
    </row>
    <row r="14" spans="1:5" x14ac:dyDescent="0.3">
      <c r="A14" s="3" t="s">
        <v>1836</v>
      </c>
      <c r="B14" s="10">
        <v>968797213</v>
      </c>
      <c r="D14" t="str">
        <f t="shared" si="0"/>
        <v>Premier League</v>
      </c>
      <c r="E14">
        <f t="shared" si="0"/>
        <v>968797213</v>
      </c>
    </row>
    <row r="15" spans="1:5" x14ac:dyDescent="0.3">
      <c r="A15" s="3" t="s">
        <v>1957</v>
      </c>
      <c r="B15" s="10">
        <v>360488239</v>
      </c>
      <c r="D15" t="str">
        <f t="shared" si="0"/>
        <v>Serie A</v>
      </c>
      <c r="E15">
        <f t="shared" si="0"/>
        <v>360488239</v>
      </c>
    </row>
    <row r="16" spans="1:5" x14ac:dyDescent="0.3">
      <c r="A16" s="3" t="s">
        <v>208</v>
      </c>
      <c r="B16" s="38">
        <v>4074324971</v>
      </c>
    </row>
    <row r="18" spans="1:13" x14ac:dyDescent="0.3">
      <c r="G18" s="10"/>
    </row>
    <row r="19" spans="1:13" x14ac:dyDescent="0.3">
      <c r="A19" s="2" t="s">
        <v>207</v>
      </c>
      <c r="B19" t="s">
        <v>1003</v>
      </c>
      <c r="C19" t="s">
        <v>1004</v>
      </c>
      <c r="D19" t="s">
        <v>1005</v>
      </c>
      <c r="E19" t="s">
        <v>1006</v>
      </c>
      <c r="F19" t="s">
        <v>1007</v>
      </c>
      <c r="G19" s="10"/>
    </row>
    <row r="20" spans="1:13" x14ac:dyDescent="0.3">
      <c r="A20" s="3" t="s">
        <v>1149</v>
      </c>
      <c r="B20" s="38">
        <v>19116500</v>
      </c>
      <c r="C20" s="38">
        <v>68003945</v>
      </c>
      <c r="D20" s="38">
        <v>59737000</v>
      </c>
      <c r="E20" s="38">
        <v>30476700</v>
      </c>
      <c r="F20" s="38">
        <v>48839088</v>
      </c>
      <c r="H20" t="str">
        <f>A20</f>
        <v>Brasileiro</v>
      </c>
      <c r="I20">
        <f t="shared" ref="I20:M20" si="1">B20</f>
        <v>19116500</v>
      </c>
      <c r="J20">
        <f t="shared" si="1"/>
        <v>68003945</v>
      </c>
      <c r="K20">
        <f t="shared" si="1"/>
        <v>59737000</v>
      </c>
      <c r="L20">
        <f t="shared" si="1"/>
        <v>30476700</v>
      </c>
      <c r="M20">
        <f t="shared" si="1"/>
        <v>48839088</v>
      </c>
    </row>
    <row r="21" spans="1:13" x14ac:dyDescent="0.3">
      <c r="A21" s="3" t="s">
        <v>1272</v>
      </c>
      <c r="B21" s="38">
        <v>6579740</v>
      </c>
      <c r="C21" s="38">
        <v>73468462</v>
      </c>
      <c r="D21" s="38">
        <v>88397000</v>
      </c>
      <c r="E21" s="38">
        <v>38323700</v>
      </c>
      <c r="F21" s="38">
        <v>7750577</v>
      </c>
      <c r="H21" t="str">
        <f t="shared" ref="H21:H31" si="2">A21</f>
        <v>Bundesliga</v>
      </c>
      <c r="I21">
        <f t="shared" ref="I21:I31" si="3">B21</f>
        <v>6579740</v>
      </c>
      <c r="J21">
        <f t="shared" ref="J21:J31" si="4">C21</f>
        <v>73468462</v>
      </c>
      <c r="K21">
        <f t="shared" ref="K21:K31" si="5">D21</f>
        <v>88397000</v>
      </c>
      <c r="L21">
        <f t="shared" ref="L21:L31" si="6">E21</f>
        <v>38323700</v>
      </c>
      <c r="M21">
        <f t="shared" ref="M21:M31" si="7">F21</f>
        <v>7750577</v>
      </c>
    </row>
    <row r="22" spans="1:13" x14ac:dyDescent="0.3">
      <c r="A22" s="3" t="s">
        <v>1438</v>
      </c>
      <c r="B22" s="38">
        <v>2544500</v>
      </c>
      <c r="C22" s="38">
        <v>17053916</v>
      </c>
      <c r="D22" s="38">
        <v>26565000</v>
      </c>
      <c r="E22" s="38">
        <v>11140800</v>
      </c>
      <c r="F22" s="38">
        <v>15976039</v>
      </c>
      <c r="G22" s="37"/>
      <c r="H22" t="str">
        <f t="shared" si="2"/>
        <v>EFL</v>
      </c>
      <c r="I22">
        <f t="shared" si="3"/>
        <v>2544500</v>
      </c>
      <c r="J22">
        <f t="shared" si="4"/>
        <v>17053916</v>
      </c>
      <c r="K22">
        <f t="shared" si="5"/>
        <v>26565000</v>
      </c>
      <c r="L22">
        <f t="shared" si="6"/>
        <v>11140800</v>
      </c>
      <c r="M22">
        <f t="shared" si="7"/>
        <v>15976039</v>
      </c>
    </row>
    <row r="23" spans="1:13" x14ac:dyDescent="0.3">
      <c r="A23" s="3" t="s">
        <v>1589</v>
      </c>
      <c r="B23" s="38">
        <v>31036900</v>
      </c>
      <c r="C23" s="38">
        <v>310249372</v>
      </c>
      <c r="D23" s="38">
        <v>290782000</v>
      </c>
      <c r="E23" s="38">
        <v>165196300</v>
      </c>
      <c r="F23" s="38">
        <v>107602344</v>
      </c>
      <c r="G23" s="37"/>
      <c r="H23" t="str">
        <f t="shared" si="2"/>
        <v>LaLiga</v>
      </c>
      <c r="I23">
        <f t="shared" si="3"/>
        <v>31036900</v>
      </c>
      <c r="J23">
        <f t="shared" si="4"/>
        <v>310249372</v>
      </c>
      <c r="K23">
        <f t="shared" si="5"/>
        <v>290782000</v>
      </c>
      <c r="L23">
        <f t="shared" si="6"/>
        <v>165196300</v>
      </c>
      <c r="M23">
        <f t="shared" si="7"/>
        <v>107602344</v>
      </c>
    </row>
    <row r="24" spans="1:13" x14ac:dyDescent="0.3">
      <c r="A24" s="3" t="s">
        <v>1698</v>
      </c>
      <c r="B24" s="38">
        <v>8990130</v>
      </c>
      <c r="C24" s="38">
        <v>77779962</v>
      </c>
      <c r="D24" s="38">
        <v>80588800</v>
      </c>
      <c r="E24" s="38">
        <v>60454300</v>
      </c>
      <c r="F24" s="38">
        <v>29392114</v>
      </c>
      <c r="G24" s="37"/>
      <c r="H24" t="str">
        <f t="shared" si="2"/>
        <v>Ligue</v>
      </c>
      <c r="I24">
        <f t="shared" si="3"/>
        <v>8990130</v>
      </c>
      <c r="J24">
        <f t="shared" si="4"/>
        <v>77779962</v>
      </c>
      <c r="K24">
        <f t="shared" si="5"/>
        <v>80588800</v>
      </c>
      <c r="L24">
        <f t="shared" si="6"/>
        <v>60454300</v>
      </c>
      <c r="M24">
        <f t="shared" si="7"/>
        <v>29392114</v>
      </c>
    </row>
    <row r="25" spans="1:13" x14ac:dyDescent="0.3">
      <c r="A25" s="3" t="s">
        <v>601</v>
      </c>
      <c r="B25" s="38">
        <v>35897094</v>
      </c>
      <c r="C25" s="38">
        <v>54120000</v>
      </c>
      <c r="D25" s="38">
        <v>12857472</v>
      </c>
      <c r="E25" s="38">
        <v>40241777</v>
      </c>
      <c r="F25" s="38">
        <v>1951600</v>
      </c>
      <c r="G25" s="37"/>
      <c r="H25" t="str">
        <f t="shared" si="2"/>
        <v>MLB</v>
      </c>
      <c r="I25">
        <f t="shared" si="3"/>
        <v>35897094</v>
      </c>
      <c r="J25">
        <f t="shared" si="4"/>
        <v>54120000</v>
      </c>
      <c r="K25">
        <f t="shared" si="5"/>
        <v>12857472</v>
      </c>
      <c r="L25">
        <f t="shared" si="6"/>
        <v>40241777</v>
      </c>
      <c r="M25">
        <f t="shared" si="7"/>
        <v>1951600</v>
      </c>
    </row>
    <row r="26" spans="1:13" x14ac:dyDescent="0.3">
      <c r="A26" s="3" t="s">
        <v>805</v>
      </c>
      <c r="B26" s="38">
        <v>24936543</v>
      </c>
      <c r="C26" s="38">
        <v>19456000</v>
      </c>
      <c r="D26" s="38">
        <v>12318100</v>
      </c>
      <c r="E26" s="38">
        <v>9397245</v>
      </c>
      <c r="F26" s="38">
        <v>1013169</v>
      </c>
      <c r="G26" s="37"/>
      <c r="H26" t="str">
        <f t="shared" si="2"/>
        <v>MLS</v>
      </c>
      <c r="I26">
        <f t="shared" si="3"/>
        <v>24936543</v>
      </c>
      <c r="J26">
        <f t="shared" si="4"/>
        <v>19456000</v>
      </c>
      <c r="K26">
        <f t="shared" si="5"/>
        <v>12318100</v>
      </c>
      <c r="L26">
        <f t="shared" si="6"/>
        <v>9397245</v>
      </c>
      <c r="M26">
        <f t="shared" si="7"/>
        <v>1013169</v>
      </c>
    </row>
    <row r="27" spans="1:13" x14ac:dyDescent="0.3">
      <c r="A27" s="3" t="s">
        <v>600</v>
      </c>
      <c r="B27" s="38">
        <v>181739358</v>
      </c>
      <c r="C27" s="38">
        <v>171900000</v>
      </c>
      <c r="D27" s="38">
        <v>45250400</v>
      </c>
      <c r="E27" s="38">
        <v>83186356</v>
      </c>
      <c r="F27" s="38">
        <v>6276200</v>
      </c>
      <c r="H27" t="str">
        <f t="shared" si="2"/>
        <v>NBA</v>
      </c>
      <c r="I27">
        <f t="shared" si="3"/>
        <v>181739358</v>
      </c>
      <c r="J27">
        <f t="shared" si="4"/>
        <v>171900000</v>
      </c>
      <c r="K27">
        <f t="shared" si="5"/>
        <v>45250400</v>
      </c>
      <c r="L27">
        <f t="shared" si="6"/>
        <v>83186356</v>
      </c>
      <c r="M27">
        <f t="shared" si="7"/>
        <v>6276200</v>
      </c>
    </row>
    <row r="28" spans="1:13" x14ac:dyDescent="0.3">
      <c r="A28" s="3" t="s">
        <v>999</v>
      </c>
      <c r="B28" s="38">
        <v>68575479</v>
      </c>
      <c r="C28" s="38">
        <v>86971000</v>
      </c>
      <c r="D28" s="38">
        <v>46723900</v>
      </c>
      <c r="E28" s="38">
        <v>66298617</v>
      </c>
      <c r="F28" s="38">
        <v>6775400</v>
      </c>
      <c r="H28" t="str">
        <f t="shared" si="2"/>
        <v>NFL</v>
      </c>
      <c r="I28">
        <f t="shared" si="3"/>
        <v>68575479</v>
      </c>
      <c r="J28">
        <f t="shared" si="4"/>
        <v>86971000</v>
      </c>
      <c r="K28">
        <f t="shared" si="5"/>
        <v>46723900</v>
      </c>
      <c r="L28">
        <f t="shared" si="6"/>
        <v>66298617</v>
      </c>
      <c r="M28">
        <f t="shared" si="7"/>
        <v>6775400</v>
      </c>
    </row>
    <row r="29" spans="1:13" x14ac:dyDescent="0.3">
      <c r="A29" s="3" t="s">
        <v>602</v>
      </c>
      <c r="B29" s="38">
        <v>26271637</v>
      </c>
      <c r="C29" s="38">
        <v>26649000</v>
      </c>
      <c r="D29" s="38">
        <v>7989000</v>
      </c>
      <c r="E29" s="38">
        <v>32148773</v>
      </c>
      <c r="F29" s="38">
        <v>1509380</v>
      </c>
      <c r="H29" t="str">
        <f t="shared" si="2"/>
        <v>NHL</v>
      </c>
      <c r="I29">
        <f t="shared" si="3"/>
        <v>26271637</v>
      </c>
      <c r="J29">
        <f t="shared" si="4"/>
        <v>26649000</v>
      </c>
      <c r="K29">
        <f t="shared" si="5"/>
        <v>7989000</v>
      </c>
      <c r="L29">
        <f t="shared" si="6"/>
        <v>32148773</v>
      </c>
      <c r="M29">
        <f t="shared" si="7"/>
        <v>1509380</v>
      </c>
    </row>
    <row r="30" spans="1:13" x14ac:dyDescent="0.3">
      <c r="A30" s="3" t="s">
        <v>1836</v>
      </c>
      <c r="B30" s="38">
        <v>43033000</v>
      </c>
      <c r="C30" s="38">
        <v>274170765</v>
      </c>
      <c r="D30" s="38">
        <v>341950299</v>
      </c>
      <c r="E30" s="38">
        <v>154564100</v>
      </c>
      <c r="F30" s="38">
        <v>155079049</v>
      </c>
      <c r="H30" t="str">
        <f t="shared" si="2"/>
        <v>Premier League</v>
      </c>
      <c r="I30">
        <f t="shared" si="3"/>
        <v>43033000</v>
      </c>
      <c r="J30">
        <f t="shared" si="4"/>
        <v>274170765</v>
      </c>
      <c r="K30">
        <f t="shared" si="5"/>
        <v>341950299</v>
      </c>
      <c r="L30">
        <f t="shared" si="6"/>
        <v>154564100</v>
      </c>
      <c r="M30">
        <f t="shared" si="7"/>
        <v>155079049</v>
      </c>
    </row>
    <row r="31" spans="1:13" x14ac:dyDescent="0.3">
      <c r="A31" s="3" t="s">
        <v>1957</v>
      </c>
      <c r="B31" s="38">
        <v>11604660</v>
      </c>
      <c r="C31" s="38">
        <v>106432695</v>
      </c>
      <c r="D31" s="38">
        <v>128700000</v>
      </c>
      <c r="E31" s="38">
        <v>83186753</v>
      </c>
      <c r="F31" s="38">
        <v>30564131</v>
      </c>
      <c r="H31" t="str">
        <f t="shared" si="2"/>
        <v>Serie A</v>
      </c>
      <c r="I31">
        <f t="shared" si="3"/>
        <v>11604660</v>
      </c>
      <c r="J31">
        <f t="shared" si="4"/>
        <v>106432695</v>
      </c>
      <c r="K31">
        <f t="shared" si="5"/>
        <v>128700000</v>
      </c>
      <c r="L31">
        <f t="shared" si="6"/>
        <v>83186753</v>
      </c>
      <c r="M31">
        <f t="shared" si="7"/>
        <v>30564131</v>
      </c>
    </row>
    <row r="32" spans="1:13" x14ac:dyDescent="0.3">
      <c r="A32" s="3" t="s">
        <v>208</v>
      </c>
      <c r="B32" s="38">
        <v>460325541</v>
      </c>
      <c r="C32" s="38">
        <v>1286255117</v>
      </c>
      <c r="D32" s="38">
        <v>1141858971</v>
      </c>
      <c r="E32" s="38">
        <v>774615421</v>
      </c>
      <c r="F32" s="38">
        <v>412729091</v>
      </c>
    </row>
    <row r="39" spans="1:7" x14ac:dyDescent="0.3">
      <c r="B39" s="36" t="s">
        <v>8</v>
      </c>
      <c r="C39" s="36" t="s">
        <v>9</v>
      </c>
      <c r="D39" s="36" t="s">
        <v>10</v>
      </c>
      <c r="E39" s="36" t="s">
        <v>1008</v>
      </c>
      <c r="F39" s="36" t="s">
        <v>7</v>
      </c>
    </row>
    <row r="40" spans="1:7" x14ac:dyDescent="0.3">
      <c r="A40" s="3" t="str">
        <f>A20</f>
        <v>Brasileiro</v>
      </c>
      <c r="B40" s="35">
        <f>I20/VLOOKUP($A40,$A$4:$B$15,2)</f>
        <v>8.4521495963229207E-2</v>
      </c>
      <c r="C40" s="35">
        <f t="shared" ref="C40:F40" si="8">J20/VLOOKUP($A40,$A$4:$B$15,2)</f>
        <v>0.30067194113991375</v>
      </c>
      <c r="D40" s="35">
        <f t="shared" si="8"/>
        <v>0.26412055576886057</v>
      </c>
      <c r="E40" s="35">
        <f t="shared" si="8"/>
        <v>0.13474936709243573</v>
      </c>
      <c r="F40" s="35">
        <f t="shared" si="8"/>
        <v>0.21593664003556071</v>
      </c>
      <c r="G40" s="37"/>
    </row>
    <row r="41" spans="1:7" x14ac:dyDescent="0.3">
      <c r="A41" s="3" t="str">
        <f t="shared" ref="A41" si="9">A21</f>
        <v>Bundesliga</v>
      </c>
      <c r="B41" s="35">
        <f t="shared" ref="B41:B51" si="10">I21/VLOOKUP($A41,$A$4:$B$15,2)</f>
        <v>3.0671993194613344E-2</v>
      </c>
      <c r="C41" s="35">
        <f t="shared" ref="C41:C51" si="11">J21/VLOOKUP($A41,$A$4:$B$15,2)</f>
        <v>0.34247921140998111</v>
      </c>
      <c r="D41" s="35">
        <f t="shared" ref="D41:D51" si="12">K21/VLOOKUP($A41,$A$4:$B$15,2)</f>
        <v>0.41206980555831019</v>
      </c>
      <c r="E41" s="35">
        <f t="shared" ref="E41:E51" si="13">L21/VLOOKUP($A41,$A$4:$B$15,2)</f>
        <v>0.17864904473313586</v>
      </c>
      <c r="F41" s="35">
        <f t="shared" ref="F41:F51" si="14">M21/VLOOKUP($A41,$A$4:$B$15,2)</f>
        <v>3.6129945103959532E-2</v>
      </c>
      <c r="G41" s="37"/>
    </row>
    <row r="42" spans="1:7" x14ac:dyDescent="0.3">
      <c r="A42" s="3" t="str">
        <f t="shared" ref="A42" si="15">A22</f>
        <v>EFL</v>
      </c>
      <c r="B42" s="35">
        <f t="shared" si="10"/>
        <v>3.4722859520617114E-2</v>
      </c>
      <c r="C42" s="35">
        <f t="shared" si="11"/>
        <v>0.23272184301214563</v>
      </c>
      <c r="D42" s="35">
        <f t="shared" si="12"/>
        <v>0.36251238481634651</v>
      </c>
      <c r="E42" s="35">
        <f t="shared" si="13"/>
        <v>0.1520300386509299</v>
      </c>
      <c r="F42" s="35">
        <f t="shared" si="14"/>
        <v>0.21801287399996083</v>
      </c>
      <c r="G42" s="37"/>
    </row>
    <row r="43" spans="1:7" x14ac:dyDescent="0.3">
      <c r="A43" s="3" t="str">
        <f t="shared" ref="A43" si="16">A23</f>
        <v>LaLiga</v>
      </c>
      <c r="B43" s="35">
        <f t="shared" si="10"/>
        <v>3.429996107847532E-2</v>
      </c>
      <c r="C43" s="35">
        <f t="shared" si="11"/>
        <v>0.34286740570808977</v>
      </c>
      <c r="D43" s="35">
        <f t="shared" si="12"/>
        <v>0.32135333368735963</v>
      </c>
      <c r="E43" s="35">
        <f t="shared" si="13"/>
        <v>0.18256419488763803</v>
      </c>
      <c r="F43" s="35">
        <f t="shared" si="14"/>
        <v>0.11891510463843724</v>
      </c>
      <c r="G43" s="37"/>
    </row>
    <row r="44" spans="1:7" x14ac:dyDescent="0.3">
      <c r="A44" s="3" t="str">
        <f t="shared" ref="A44" si="17">A24</f>
        <v>Ligue</v>
      </c>
      <c r="B44" s="35">
        <f t="shared" si="10"/>
        <v>3.4953128066494865E-2</v>
      </c>
      <c r="C44" s="35">
        <f t="shared" si="11"/>
        <v>0.30240418912664269</v>
      </c>
      <c r="D44" s="35">
        <f t="shared" si="12"/>
        <v>0.31332479587337908</v>
      </c>
      <c r="E44" s="35">
        <f t="shared" si="13"/>
        <v>0.23504297380241448</v>
      </c>
      <c r="F44" s="35">
        <f t="shared" si="14"/>
        <v>0.11427491313106893</v>
      </c>
      <c r="G44" s="37"/>
    </row>
    <row r="45" spans="1:7" x14ac:dyDescent="0.3">
      <c r="A45" s="3" t="str">
        <f t="shared" ref="A45" si="18">A25</f>
        <v>MLB</v>
      </c>
      <c r="B45" s="35">
        <f t="shared" si="10"/>
        <v>0.24745021717168761</v>
      </c>
      <c r="C45" s="35">
        <f t="shared" si="11"/>
        <v>0.37306657060685006</v>
      </c>
      <c r="D45" s="35">
        <f t="shared" si="12"/>
        <v>8.8630690792934175E-2</v>
      </c>
      <c r="E45" s="35">
        <f t="shared" si="13"/>
        <v>0.27739951479149327</v>
      </c>
      <c r="F45" s="35">
        <f t="shared" si="14"/>
        <v>1.3453006637034895E-2</v>
      </c>
      <c r="G45" s="37"/>
    </row>
    <row r="46" spans="1:7" x14ac:dyDescent="0.3">
      <c r="A46" s="3" t="str">
        <f t="shared" ref="A46" si="19">A26</f>
        <v>MLS</v>
      </c>
      <c r="B46" s="35">
        <f t="shared" si="10"/>
        <v>0.37151594618064493</v>
      </c>
      <c r="C46" s="35">
        <f t="shared" si="11"/>
        <v>0.2898643267790017</v>
      </c>
      <c r="D46" s="35">
        <f t="shared" si="12"/>
        <v>0.18352064986104138</v>
      </c>
      <c r="E46" s="35">
        <f t="shared" si="13"/>
        <v>0.14000442513889494</v>
      </c>
      <c r="F46" s="35">
        <f t="shared" si="14"/>
        <v>1.5094652040417064E-2</v>
      </c>
      <c r="G46" s="37"/>
    </row>
    <row r="47" spans="1:7" x14ac:dyDescent="0.3">
      <c r="A47" s="3" t="str">
        <f t="shared" ref="A47" si="20">A27</f>
        <v>NBA</v>
      </c>
      <c r="B47" s="35">
        <f t="shared" si="10"/>
        <v>0.37214804310316013</v>
      </c>
      <c r="C47" s="35">
        <f t="shared" si="11"/>
        <v>0.35199997025098562</v>
      </c>
      <c r="D47" s="35">
        <f t="shared" si="12"/>
        <v>9.2659333646568934E-2</v>
      </c>
      <c r="E47" s="35">
        <f t="shared" si="13"/>
        <v>0.17034086583646249</v>
      </c>
      <c r="F47" s="35">
        <f t="shared" si="14"/>
        <v>1.2851787162822781E-2</v>
      </c>
      <c r="G47" s="37"/>
    </row>
    <row r="48" spans="1:7" x14ac:dyDescent="0.3">
      <c r="A48" s="3" t="str">
        <f t="shared" ref="A48" si="21">A28</f>
        <v>NFL</v>
      </c>
      <c r="B48" s="35">
        <f t="shared" si="10"/>
        <v>0.24905347628720215</v>
      </c>
      <c r="C48" s="35">
        <f t="shared" si="11"/>
        <v>0.31586261156373779</v>
      </c>
      <c r="D48" s="35">
        <f t="shared" si="12"/>
        <v>0.16969257656509559</v>
      </c>
      <c r="E48" s="35">
        <f t="shared" si="13"/>
        <v>0.24078433395826221</v>
      </c>
      <c r="F48" s="35">
        <f t="shared" si="14"/>
        <v>2.4607001625702236E-2</v>
      </c>
      <c r="G48" s="37"/>
    </row>
    <row r="49" spans="1:7" x14ac:dyDescent="0.3">
      <c r="A49" s="3" t="str">
        <f t="shared" ref="A49" si="22">A29</f>
        <v>NHL</v>
      </c>
      <c r="B49" s="35">
        <f t="shared" si="10"/>
        <v>0.28216116832147226</v>
      </c>
      <c r="C49" s="35">
        <f t="shared" si="11"/>
        <v>0.28621410133669684</v>
      </c>
      <c r="D49" s="35">
        <f t="shared" si="12"/>
        <v>8.5803011579379015E-2</v>
      </c>
      <c r="E49" s="35">
        <f t="shared" si="13"/>
        <v>0.34528245612490016</v>
      </c>
      <c r="F49" s="35">
        <f t="shared" si="14"/>
        <v>1.621095877051985E-2</v>
      </c>
      <c r="G49" s="37"/>
    </row>
    <row r="50" spans="1:7" x14ac:dyDescent="0.3">
      <c r="A50" s="3" t="str">
        <f t="shared" ref="A50" si="23">A30</f>
        <v>Premier League</v>
      </c>
      <c r="B50" s="35">
        <f t="shared" si="10"/>
        <v>4.4418996486109835E-2</v>
      </c>
      <c r="C50" s="35">
        <f t="shared" si="11"/>
        <v>0.28300119087976772</v>
      </c>
      <c r="D50" s="35">
        <f t="shared" si="12"/>
        <v>0.35296375176504557</v>
      </c>
      <c r="E50" s="35">
        <f t="shared" si="13"/>
        <v>0.15954226325793527</v>
      </c>
      <c r="F50" s="35">
        <f t="shared" si="14"/>
        <v>0.16007379761114157</v>
      </c>
      <c r="G50" s="37"/>
    </row>
    <row r="51" spans="1:7" x14ac:dyDescent="0.3">
      <c r="A51" s="3" t="str">
        <f>A31</f>
        <v>Serie A</v>
      </c>
      <c r="B51" s="35">
        <f t="shared" si="10"/>
        <v>3.2191507917682716E-2</v>
      </c>
      <c r="C51" s="35">
        <f t="shared" si="11"/>
        <v>0.29524595669263987</v>
      </c>
      <c r="D51" s="35">
        <f t="shared" si="12"/>
        <v>0.35701580821891943</v>
      </c>
      <c r="E51" s="35">
        <f t="shared" si="13"/>
        <v>0.23076135085782923</v>
      </c>
      <c r="F51" s="35">
        <f t="shared" si="14"/>
        <v>8.4785376312928762E-2</v>
      </c>
      <c r="G51" s="37"/>
    </row>
  </sheetData>
  <pageMargins left="0.7" right="0.7" top="0.75" bottom="0.75" header="0.3" footer="0.3"/>
  <pageSetup orientation="portrait" horizontalDpi="90" verticalDpi="9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53C3-8C75-468D-80B4-B6D0A6430217}">
  <sheetPr>
    <tabColor theme="4" tint="0.79998168889431442"/>
  </sheetPr>
  <dimension ref="A1:K33"/>
  <sheetViews>
    <sheetView workbookViewId="0"/>
  </sheetViews>
  <sheetFormatPr defaultRowHeight="14.4" x14ac:dyDescent="0.3"/>
  <cols>
    <col min="1" max="1" width="23.33203125" customWidth="1"/>
  </cols>
  <sheetData>
    <row r="1" spans="1:11" x14ac:dyDescent="0.3">
      <c r="A1" s="6" t="s">
        <v>1958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1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210</v>
      </c>
    </row>
    <row r="2" spans="1:11" x14ac:dyDescent="0.3">
      <c r="A2" t="s">
        <v>806</v>
      </c>
      <c r="B2">
        <v>78800</v>
      </c>
      <c r="C2">
        <v>1152675</v>
      </c>
      <c r="D2">
        <v>1300000</v>
      </c>
      <c r="E2">
        <v>910500</v>
      </c>
      <c r="F2">
        <v>149909</v>
      </c>
      <c r="G2" t="s">
        <v>807</v>
      </c>
      <c r="H2" t="s">
        <v>808</v>
      </c>
      <c r="I2" t="s">
        <v>809</v>
      </c>
      <c r="J2" t="s">
        <v>810</v>
      </c>
      <c r="K2" t="s">
        <v>811</v>
      </c>
    </row>
    <row r="3" spans="1:11" x14ac:dyDescent="0.3">
      <c r="A3" t="s">
        <v>812</v>
      </c>
      <c r="B3">
        <v>172000</v>
      </c>
      <c r="C3">
        <v>1375554</v>
      </c>
      <c r="D3">
        <v>1900000</v>
      </c>
      <c r="E3">
        <v>1100000</v>
      </c>
      <c r="F3">
        <v>2445305</v>
      </c>
      <c r="G3" t="s">
        <v>814</v>
      </c>
      <c r="H3" t="s">
        <v>815</v>
      </c>
      <c r="I3" t="s">
        <v>816</v>
      </c>
      <c r="J3" t="s">
        <v>817</v>
      </c>
      <c r="K3" t="s">
        <v>818</v>
      </c>
    </row>
    <row r="4" spans="1:11" x14ac:dyDescent="0.3">
      <c r="A4" t="s">
        <v>819</v>
      </c>
      <c r="B4">
        <v>274000</v>
      </c>
      <c r="C4">
        <v>2120238</v>
      </c>
      <c r="D4">
        <v>2300000</v>
      </c>
      <c r="E4">
        <v>1700000</v>
      </c>
      <c r="F4">
        <v>1928572</v>
      </c>
      <c r="G4" t="s">
        <v>820</v>
      </c>
      <c r="H4" t="s">
        <v>821</v>
      </c>
      <c r="I4" t="s">
        <v>822</v>
      </c>
      <c r="J4" t="s">
        <v>823</v>
      </c>
      <c r="K4" t="s">
        <v>824</v>
      </c>
    </row>
    <row r="5" spans="1:11" x14ac:dyDescent="0.3">
      <c r="A5" t="s">
        <v>825</v>
      </c>
      <c r="B5">
        <v>145000</v>
      </c>
      <c r="C5">
        <v>1751135</v>
      </c>
      <c r="D5">
        <v>1200000</v>
      </c>
      <c r="E5">
        <v>2100000</v>
      </c>
      <c r="F5">
        <v>1800180</v>
      </c>
      <c r="G5" t="s">
        <v>826</v>
      </c>
      <c r="H5" t="s">
        <v>827</v>
      </c>
      <c r="I5" t="s">
        <v>828</v>
      </c>
      <c r="J5" t="s">
        <v>829</v>
      </c>
      <c r="K5" t="s">
        <v>830</v>
      </c>
    </row>
    <row r="6" spans="1:11" x14ac:dyDescent="0.3">
      <c r="A6" t="s">
        <v>831</v>
      </c>
      <c r="B6">
        <v>129000</v>
      </c>
      <c r="C6">
        <v>1933401</v>
      </c>
      <c r="D6">
        <v>2100000</v>
      </c>
      <c r="E6">
        <v>1100000</v>
      </c>
      <c r="F6">
        <v>3077080</v>
      </c>
      <c r="G6" t="s">
        <v>832</v>
      </c>
      <c r="H6" t="s">
        <v>833</v>
      </c>
      <c r="I6" t="s">
        <v>834</v>
      </c>
      <c r="J6" t="s">
        <v>835</v>
      </c>
      <c r="K6" t="s">
        <v>836</v>
      </c>
    </row>
    <row r="7" spans="1:11" x14ac:dyDescent="0.3">
      <c r="A7" t="s">
        <v>837</v>
      </c>
      <c r="B7">
        <v>189000</v>
      </c>
      <c r="C7">
        <v>1622492</v>
      </c>
      <c r="D7">
        <v>3600000</v>
      </c>
      <c r="E7">
        <v>1100000</v>
      </c>
      <c r="F7">
        <v>2089228</v>
      </c>
      <c r="G7" t="s">
        <v>838</v>
      </c>
      <c r="H7" t="s">
        <v>839</v>
      </c>
      <c r="I7" t="s">
        <v>840</v>
      </c>
      <c r="J7" t="s">
        <v>841</v>
      </c>
      <c r="K7" t="s">
        <v>842</v>
      </c>
    </row>
    <row r="8" spans="1:11" x14ac:dyDescent="0.3">
      <c r="A8" t="s">
        <v>843</v>
      </c>
      <c r="B8">
        <v>122000</v>
      </c>
      <c r="C8">
        <v>1657778</v>
      </c>
      <c r="D8">
        <v>1300000</v>
      </c>
      <c r="E8">
        <v>2100000</v>
      </c>
      <c r="F8">
        <v>1610664</v>
      </c>
      <c r="G8" t="s">
        <v>844</v>
      </c>
      <c r="H8" t="s">
        <v>845</v>
      </c>
      <c r="I8" t="s">
        <v>846</v>
      </c>
      <c r="J8" t="s">
        <v>847</v>
      </c>
      <c r="K8" t="s">
        <v>848</v>
      </c>
    </row>
    <row r="9" spans="1:11" x14ac:dyDescent="0.3">
      <c r="A9" t="s">
        <v>849</v>
      </c>
      <c r="B9">
        <v>275000</v>
      </c>
      <c r="C9">
        <v>1495590</v>
      </c>
      <c r="D9">
        <v>1400000</v>
      </c>
      <c r="E9">
        <v>1100000</v>
      </c>
      <c r="F9">
        <v>1641185</v>
      </c>
      <c r="G9" t="s">
        <v>850</v>
      </c>
      <c r="H9" t="s">
        <v>851</v>
      </c>
      <c r="J9" t="s">
        <v>852</v>
      </c>
      <c r="K9" t="s">
        <v>853</v>
      </c>
    </row>
    <row r="10" spans="1:11" x14ac:dyDescent="0.3">
      <c r="A10" t="s">
        <v>854</v>
      </c>
      <c r="B10">
        <v>393000</v>
      </c>
      <c r="C10">
        <v>4829099</v>
      </c>
      <c r="D10">
        <v>8100000</v>
      </c>
      <c r="E10">
        <v>2300000</v>
      </c>
      <c r="F10">
        <v>4410195</v>
      </c>
      <c r="G10" t="s">
        <v>855</v>
      </c>
      <c r="H10" t="s">
        <v>856</v>
      </c>
      <c r="I10" t="s">
        <v>857</v>
      </c>
      <c r="J10" t="s">
        <v>858</v>
      </c>
      <c r="K10" t="s">
        <v>859</v>
      </c>
    </row>
    <row r="11" spans="1:11" x14ac:dyDescent="0.3">
      <c r="A11" t="s">
        <v>860</v>
      </c>
      <c r="B11">
        <v>143000</v>
      </c>
      <c r="C11">
        <v>1445171</v>
      </c>
      <c r="D11">
        <v>3700000</v>
      </c>
      <c r="E11">
        <v>961000</v>
      </c>
      <c r="F11">
        <v>2800590</v>
      </c>
      <c r="G11" t="s">
        <v>861</v>
      </c>
      <c r="H11" t="s">
        <v>862</v>
      </c>
      <c r="I11" t="s">
        <v>863</v>
      </c>
      <c r="J11" t="s">
        <v>864</v>
      </c>
      <c r="K11" t="s">
        <v>865</v>
      </c>
    </row>
    <row r="12" spans="1:11" x14ac:dyDescent="0.3">
      <c r="A12" t="s">
        <v>866</v>
      </c>
      <c r="B12">
        <v>183000</v>
      </c>
      <c r="C12">
        <v>1345737</v>
      </c>
      <c r="D12">
        <v>1900000</v>
      </c>
      <c r="E12">
        <v>2300000</v>
      </c>
      <c r="F12">
        <v>1685417</v>
      </c>
      <c r="G12" t="s">
        <v>867</v>
      </c>
      <c r="H12" t="s">
        <v>868</v>
      </c>
      <c r="I12" t="s">
        <v>869</v>
      </c>
      <c r="J12" t="s">
        <v>870</v>
      </c>
      <c r="K12" t="s">
        <v>871</v>
      </c>
    </row>
    <row r="13" spans="1:11" x14ac:dyDescent="0.3">
      <c r="A13" t="s">
        <v>872</v>
      </c>
      <c r="B13">
        <v>153000</v>
      </c>
      <c r="C13">
        <v>2738811</v>
      </c>
      <c r="D13">
        <v>4900000</v>
      </c>
      <c r="E13">
        <v>968400</v>
      </c>
      <c r="F13">
        <v>2619684</v>
      </c>
      <c r="G13" t="s">
        <v>874</v>
      </c>
      <c r="H13" t="s">
        <v>875</v>
      </c>
      <c r="I13" t="s">
        <v>876</v>
      </c>
      <c r="J13" t="s">
        <v>877</v>
      </c>
      <c r="K13" t="s">
        <v>878</v>
      </c>
    </row>
    <row r="14" spans="1:11" x14ac:dyDescent="0.3">
      <c r="A14" t="s">
        <v>879</v>
      </c>
      <c r="B14">
        <v>89800</v>
      </c>
      <c r="C14">
        <v>1701625</v>
      </c>
      <c r="D14">
        <v>2100000</v>
      </c>
      <c r="E14">
        <v>522700</v>
      </c>
      <c r="F14">
        <v>2005400</v>
      </c>
      <c r="G14" t="s">
        <v>880</v>
      </c>
      <c r="H14" t="s">
        <v>881</v>
      </c>
      <c r="I14" t="s">
        <v>882</v>
      </c>
      <c r="J14" t="s">
        <v>883</v>
      </c>
      <c r="K14" t="s">
        <v>884</v>
      </c>
    </row>
    <row r="15" spans="1:11" x14ac:dyDescent="0.3">
      <c r="A15" t="s">
        <v>885</v>
      </c>
      <c r="B15">
        <v>76400</v>
      </c>
      <c r="C15">
        <v>983122</v>
      </c>
      <c r="D15">
        <v>1900000</v>
      </c>
      <c r="E15">
        <v>1100000</v>
      </c>
      <c r="F15">
        <v>1248990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</row>
    <row r="16" spans="1:11" x14ac:dyDescent="0.3">
      <c r="A16" t="s">
        <v>891</v>
      </c>
      <c r="B16">
        <v>90400</v>
      </c>
      <c r="C16">
        <v>874019</v>
      </c>
      <c r="D16">
        <v>677000</v>
      </c>
      <c r="E16">
        <v>533100</v>
      </c>
      <c r="F16">
        <v>873160</v>
      </c>
      <c r="G16" t="s">
        <v>892</v>
      </c>
      <c r="H16" t="s">
        <v>893</v>
      </c>
      <c r="I16" t="s">
        <v>894</v>
      </c>
      <c r="J16" t="s">
        <v>895</v>
      </c>
      <c r="K16" t="s">
        <v>896</v>
      </c>
    </row>
    <row r="17" spans="1:11" x14ac:dyDescent="0.3">
      <c r="A17" t="s">
        <v>897</v>
      </c>
      <c r="B17">
        <v>616000</v>
      </c>
      <c r="C17">
        <v>4219085</v>
      </c>
      <c r="D17">
        <v>2700000</v>
      </c>
      <c r="E17">
        <v>4600000</v>
      </c>
      <c r="F17">
        <v>2568328</v>
      </c>
      <c r="G17" t="s">
        <v>898</v>
      </c>
      <c r="H17" t="s">
        <v>899</v>
      </c>
      <c r="I17" t="s">
        <v>900</v>
      </c>
      <c r="J17" t="s">
        <v>901</v>
      </c>
      <c r="K17" t="s">
        <v>902</v>
      </c>
    </row>
    <row r="18" spans="1:11" x14ac:dyDescent="0.3">
      <c r="A18" t="s">
        <v>903</v>
      </c>
      <c r="B18">
        <v>272000</v>
      </c>
      <c r="C18">
        <v>2354466</v>
      </c>
      <c r="D18">
        <v>3200000</v>
      </c>
      <c r="E18">
        <v>637800</v>
      </c>
      <c r="F18">
        <v>1943689</v>
      </c>
      <c r="G18" t="s">
        <v>904</v>
      </c>
      <c r="H18" t="s">
        <v>905</v>
      </c>
      <c r="I18" t="s">
        <v>906</v>
      </c>
      <c r="J18" t="s">
        <v>907</v>
      </c>
      <c r="K18" t="s">
        <v>908</v>
      </c>
    </row>
    <row r="19" spans="1:11" x14ac:dyDescent="0.3">
      <c r="A19" t="s">
        <v>909</v>
      </c>
      <c r="B19">
        <v>319000</v>
      </c>
      <c r="C19">
        <v>1117842</v>
      </c>
      <c r="D19">
        <v>1400000</v>
      </c>
      <c r="E19">
        <v>1300000</v>
      </c>
      <c r="F19">
        <v>1122812</v>
      </c>
      <c r="G19" t="s">
        <v>910</v>
      </c>
      <c r="H19" t="s">
        <v>911</v>
      </c>
      <c r="I19" t="s">
        <v>912</v>
      </c>
      <c r="J19" t="s">
        <v>913</v>
      </c>
      <c r="K19" t="s">
        <v>914</v>
      </c>
    </row>
    <row r="20" spans="1:11" x14ac:dyDescent="0.3">
      <c r="A20" t="s">
        <v>915</v>
      </c>
      <c r="B20">
        <v>132000</v>
      </c>
      <c r="C20">
        <v>1739452</v>
      </c>
      <c r="D20">
        <v>999000</v>
      </c>
      <c r="E20">
        <v>1700000</v>
      </c>
      <c r="F20">
        <v>1252863</v>
      </c>
      <c r="G20" t="s">
        <v>916</v>
      </c>
      <c r="H20" t="s">
        <v>917</v>
      </c>
      <c r="I20" t="s">
        <v>918</v>
      </c>
      <c r="J20" t="s">
        <v>919</v>
      </c>
      <c r="K20" t="s">
        <v>920</v>
      </c>
    </row>
    <row r="21" spans="1:11" x14ac:dyDescent="0.3">
      <c r="A21" t="s">
        <v>921</v>
      </c>
      <c r="B21">
        <v>144000</v>
      </c>
      <c r="C21">
        <v>1882950</v>
      </c>
      <c r="D21">
        <v>2100000</v>
      </c>
      <c r="E21">
        <v>1500000</v>
      </c>
      <c r="F21">
        <v>1295439</v>
      </c>
      <c r="G21" t="s">
        <v>922</v>
      </c>
      <c r="H21" t="s">
        <v>923</v>
      </c>
      <c r="I21" t="s">
        <v>924</v>
      </c>
      <c r="J21" t="s">
        <v>925</v>
      </c>
      <c r="K21" t="s">
        <v>926</v>
      </c>
    </row>
    <row r="22" spans="1:11" x14ac:dyDescent="0.3">
      <c r="A22" t="s">
        <v>927</v>
      </c>
      <c r="B22">
        <v>277000</v>
      </c>
      <c r="C22">
        <v>1422520</v>
      </c>
      <c r="D22">
        <v>2000000</v>
      </c>
      <c r="E22">
        <v>1200000</v>
      </c>
      <c r="F22">
        <v>1574610</v>
      </c>
      <c r="G22" t="s">
        <v>928</v>
      </c>
      <c r="H22" t="s">
        <v>929</v>
      </c>
      <c r="I22" t="s">
        <v>930</v>
      </c>
      <c r="J22" t="s">
        <v>931</v>
      </c>
      <c r="K22" t="s">
        <v>932</v>
      </c>
    </row>
    <row r="23" spans="1:11" x14ac:dyDescent="0.3">
      <c r="A23" t="s">
        <v>933</v>
      </c>
      <c r="B23">
        <v>243000</v>
      </c>
      <c r="C23">
        <v>5004389</v>
      </c>
      <c r="D23">
        <v>6300000</v>
      </c>
      <c r="E23">
        <v>1300000</v>
      </c>
      <c r="F23">
        <v>4675898</v>
      </c>
      <c r="G23" t="s">
        <v>934</v>
      </c>
      <c r="H23" t="s">
        <v>935</v>
      </c>
      <c r="I23" t="s">
        <v>936</v>
      </c>
      <c r="J23" t="s">
        <v>937</v>
      </c>
      <c r="K23" t="s">
        <v>938</v>
      </c>
    </row>
    <row r="24" spans="1:11" x14ac:dyDescent="0.3">
      <c r="A24" t="s">
        <v>939</v>
      </c>
      <c r="B24">
        <v>126000</v>
      </c>
      <c r="C24">
        <v>2049899</v>
      </c>
      <c r="D24">
        <v>3700000</v>
      </c>
      <c r="E24">
        <v>1100000</v>
      </c>
      <c r="F24">
        <v>1771108</v>
      </c>
      <c r="G24" t="s">
        <v>940</v>
      </c>
      <c r="H24" t="s">
        <v>941</v>
      </c>
      <c r="I24" t="s">
        <v>942</v>
      </c>
      <c r="J24" t="s">
        <v>943</v>
      </c>
      <c r="K24" t="s">
        <v>944</v>
      </c>
    </row>
    <row r="25" spans="1:11" x14ac:dyDescent="0.3">
      <c r="A25" t="s">
        <v>945</v>
      </c>
      <c r="B25">
        <v>213000</v>
      </c>
      <c r="C25">
        <v>2742619</v>
      </c>
      <c r="D25">
        <v>3500000</v>
      </c>
      <c r="E25">
        <v>1300000</v>
      </c>
      <c r="F25">
        <v>2001367</v>
      </c>
      <c r="G25" t="s">
        <v>946</v>
      </c>
      <c r="H25" t="s">
        <v>947</v>
      </c>
      <c r="I25" t="s">
        <v>948</v>
      </c>
      <c r="J25" t="s">
        <v>949</v>
      </c>
      <c r="K25" t="s">
        <v>950</v>
      </c>
    </row>
    <row r="26" spans="1:11" x14ac:dyDescent="0.3">
      <c r="A26" t="s">
        <v>951</v>
      </c>
      <c r="B26">
        <v>131000</v>
      </c>
      <c r="C26">
        <v>1159404</v>
      </c>
      <c r="D26">
        <v>1700000</v>
      </c>
      <c r="E26">
        <v>920400</v>
      </c>
      <c r="F26">
        <v>1383805</v>
      </c>
      <c r="G26" t="s">
        <v>952</v>
      </c>
      <c r="H26" t="s">
        <v>953</v>
      </c>
      <c r="I26" t="s">
        <v>954</v>
      </c>
      <c r="J26" t="s">
        <v>955</v>
      </c>
      <c r="K26" t="s">
        <v>956</v>
      </c>
    </row>
    <row r="27" spans="1:11" x14ac:dyDescent="0.3">
      <c r="A27" t="s">
        <v>957</v>
      </c>
      <c r="B27">
        <v>531000</v>
      </c>
      <c r="C27">
        <v>3541633</v>
      </c>
      <c r="D27">
        <v>3800000</v>
      </c>
      <c r="E27">
        <v>3100000</v>
      </c>
      <c r="F27">
        <v>3889116</v>
      </c>
      <c r="G27" t="s">
        <v>958</v>
      </c>
      <c r="H27" t="s">
        <v>959</v>
      </c>
      <c r="I27" t="s">
        <v>960</v>
      </c>
      <c r="J27" t="s">
        <v>961</v>
      </c>
      <c r="K27" t="s">
        <v>962</v>
      </c>
    </row>
    <row r="28" spans="1:11" x14ac:dyDescent="0.3">
      <c r="A28" t="s">
        <v>963</v>
      </c>
      <c r="B28">
        <v>250000</v>
      </c>
      <c r="C28">
        <v>3657768</v>
      </c>
      <c r="D28">
        <v>5900000</v>
      </c>
      <c r="E28">
        <v>2000000</v>
      </c>
      <c r="F28">
        <v>3762210</v>
      </c>
      <c r="G28" t="s">
        <v>964</v>
      </c>
      <c r="H28" t="s">
        <v>965</v>
      </c>
      <c r="I28" t="s">
        <v>966</v>
      </c>
      <c r="J28" t="s">
        <v>967</v>
      </c>
      <c r="K28" t="s">
        <v>968</v>
      </c>
    </row>
    <row r="29" spans="1:11" x14ac:dyDescent="0.3">
      <c r="A29" t="s">
        <v>969</v>
      </c>
      <c r="B29">
        <v>362000</v>
      </c>
      <c r="C29">
        <v>3795479</v>
      </c>
      <c r="D29">
        <v>4000000</v>
      </c>
      <c r="E29">
        <v>2000000</v>
      </c>
      <c r="F29">
        <v>2469457</v>
      </c>
      <c r="G29" t="s">
        <v>970</v>
      </c>
      <c r="H29" t="s">
        <v>971</v>
      </c>
      <c r="I29" t="s">
        <v>972</v>
      </c>
      <c r="J29" t="s">
        <v>973</v>
      </c>
      <c r="K29" t="s">
        <v>974</v>
      </c>
    </row>
    <row r="30" spans="1:11" x14ac:dyDescent="0.3">
      <c r="A30" t="s">
        <v>975</v>
      </c>
      <c r="B30">
        <v>253000</v>
      </c>
      <c r="C30">
        <v>3308397</v>
      </c>
      <c r="D30">
        <v>3500000</v>
      </c>
      <c r="E30">
        <v>1200000</v>
      </c>
      <c r="F30">
        <v>2563679</v>
      </c>
      <c r="G30" t="s">
        <v>976</v>
      </c>
      <c r="H30" t="s">
        <v>977</v>
      </c>
      <c r="I30" t="s">
        <v>978</v>
      </c>
      <c r="J30" t="s">
        <v>979</v>
      </c>
      <c r="K30" t="s">
        <v>980</v>
      </c>
    </row>
    <row r="31" spans="1:11" x14ac:dyDescent="0.3">
      <c r="A31" t="s">
        <v>981</v>
      </c>
      <c r="B31">
        <v>209000</v>
      </c>
      <c r="C31">
        <v>1472677</v>
      </c>
      <c r="D31">
        <v>1200000</v>
      </c>
      <c r="E31">
        <v>1300000</v>
      </c>
      <c r="F31">
        <v>1322663</v>
      </c>
      <c r="G31" t="s">
        <v>982</v>
      </c>
      <c r="H31" t="s">
        <v>983</v>
      </c>
      <c r="I31" t="s">
        <v>984</v>
      </c>
      <c r="J31" t="s">
        <v>985</v>
      </c>
      <c r="K31" t="s">
        <v>986</v>
      </c>
    </row>
    <row r="32" spans="1:11" x14ac:dyDescent="0.3">
      <c r="A32" t="s">
        <v>987</v>
      </c>
      <c r="B32">
        <v>64900</v>
      </c>
      <c r="C32">
        <v>945722</v>
      </c>
      <c r="D32">
        <v>1000000</v>
      </c>
      <c r="E32">
        <v>1300000</v>
      </c>
      <c r="F32">
        <v>1069367</v>
      </c>
      <c r="G32" t="s">
        <v>988</v>
      </c>
      <c r="H32" t="s">
        <v>989</v>
      </c>
      <c r="I32" t="s">
        <v>990</v>
      </c>
      <c r="J32" t="s">
        <v>991</v>
      </c>
      <c r="K32" t="s">
        <v>992</v>
      </c>
    </row>
    <row r="33" spans="1:11" x14ac:dyDescent="0.3">
      <c r="A33" t="s">
        <v>993</v>
      </c>
      <c r="B33">
        <v>259000</v>
      </c>
      <c r="C33">
        <v>1104906</v>
      </c>
      <c r="D33">
        <v>1700000</v>
      </c>
      <c r="E33">
        <v>818400</v>
      </c>
      <c r="F33">
        <v>1424426</v>
      </c>
      <c r="G33" t="s">
        <v>994</v>
      </c>
      <c r="H33" t="s">
        <v>995</v>
      </c>
      <c r="I33" t="s">
        <v>996</v>
      </c>
      <c r="J33" t="s">
        <v>997</v>
      </c>
      <c r="K33" t="s">
        <v>998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C65B-18C6-4D7C-A4ED-7A9E1A92C9E7}">
  <sheetPr>
    <tabColor theme="4" tint="0.79998168889431442"/>
  </sheetPr>
  <dimension ref="A1:K31"/>
  <sheetViews>
    <sheetView workbookViewId="0"/>
  </sheetViews>
  <sheetFormatPr defaultRowHeight="14.4" x14ac:dyDescent="0.3"/>
  <sheetData>
    <row r="1" spans="1:11" x14ac:dyDescent="0.3">
      <c r="A1" s="6" t="s">
        <v>1958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210</v>
      </c>
    </row>
    <row r="2" spans="1:11" x14ac:dyDescent="0.3">
      <c r="A2" t="s">
        <v>211</v>
      </c>
      <c r="B2">
        <v>28400</v>
      </c>
      <c r="C2">
        <v>627640</v>
      </c>
      <c r="D2">
        <v>808000</v>
      </c>
      <c r="E2">
        <v>250400</v>
      </c>
      <c r="F2">
        <v>649516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</row>
    <row r="3" spans="1:11" x14ac:dyDescent="0.3">
      <c r="A3" t="s">
        <v>217</v>
      </c>
      <c r="B3">
        <v>139000</v>
      </c>
      <c r="C3">
        <v>1931924</v>
      </c>
      <c r="D3">
        <v>2400000</v>
      </c>
      <c r="E3">
        <v>935300</v>
      </c>
      <c r="F3">
        <v>1668758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</row>
    <row r="4" spans="1:11" x14ac:dyDescent="0.3">
      <c r="A4" t="s">
        <v>223</v>
      </c>
      <c r="B4">
        <v>54300</v>
      </c>
      <c r="C4">
        <v>674109</v>
      </c>
      <c r="D4">
        <v>1200000</v>
      </c>
      <c r="E4">
        <v>260200</v>
      </c>
      <c r="F4">
        <v>876182</v>
      </c>
      <c r="G4" t="s">
        <v>224</v>
      </c>
      <c r="H4" t="s">
        <v>225</v>
      </c>
      <c r="I4" t="s">
        <v>226</v>
      </c>
      <c r="J4" t="s">
        <v>227</v>
      </c>
      <c r="K4" t="s">
        <v>228</v>
      </c>
    </row>
    <row r="5" spans="1:11" x14ac:dyDescent="0.3">
      <c r="A5" t="s">
        <v>229</v>
      </c>
      <c r="B5">
        <v>104000</v>
      </c>
      <c r="C5">
        <v>2253828</v>
      </c>
      <c r="D5">
        <v>4800000</v>
      </c>
      <c r="E5">
        <v>785800</v>
      </c>
      <c r="F5">
        <v>2219879</v>
      </c>
      <c r="G5" t="s">
        <v>230</v>
      </c>
      <c r="H5" t="s">
        <v>231</v>
      </c>
      <c r="I5" t="s">
        <v>232</v>
      </c>
      <c r="J5" t="s">
        <v>233</v>
      </c>
      <c r="K5" t="s">
        <v>234</v>
      </c>
    </row>
    <row r="6" spans="1:11" x14ac:dyDescent="0.3">
      <c r="A6" t="s">
        <v>235</v>
      </c>
      <c r="B6">
        <v>233000</v>
      </c>
      <c r="C6">
        <v>1905482</v>
      </c>
      <c r="D6">
        <v>3200000</v>
      </c>
      <c r="E6">
        <v>857300</v>
      </c>
      <c r="F6">
        <v>2607793</v>
      </c>
      <c r="G6" t="s">
        <v>236</v>
      </c>
      <c r="H6" s="7" t="s">
        <v>237</v>
      </c>
      <c r="I6" t="s">
        <v>238</v>
      </c>
      <c r="J6" t="s">
        <v>239</v>
      </c>
      <c r="K6" t="s">
        <v>240</v>
      </c>
    </row>
    <row r="7" spans="1:11" x14ac:dyDescent="0.3">
      <c r="A7" t="s">
        <v>241</v>
      </c>
      <c r="B7">
        <v>44300</v>
      </c>
      <c r="C7">
        <v>650271</v>
      </c>
      <c r="D7">
        <v>1500000</v>
      </c>
      <c r="E7">
        <v>351500</v>
      </c>
      <c r="F7">
        <v>1035546</v>
      </c>
      <c r="G7" t="s">
        <v>242</v>
      </c>
      <c r="H7" t="s">
        <v>243</v>
      </c>
      <c r="I7" t="s">
        <v>244</v>
      </c>
      <c r="J7" t="s">
        <v>245</v>
      </c>
      <c r="K7" t="s">
        <v>246</v>
      </c>
    </row>
    <row r="8" spans="1:11" x14ac:dyDescent="0.3">
      <c r="A8" t="s">
        <v>247</v>
      </c>
      <c r="B8">
        <v>29600</v>
      </c>
      <c r="C8">
        <v>729086</v>
      </c>
      <c r="D8">
        <v>1300000</v>
      </c>
      <c r="E8">
        <v>521300</v>
      </c>
      <c r="F8">
        <v>997567</v>
      </c>
      <c r="G8" t="s">
        <v>248</v>
      </c>
      <c r="H8" t="s">
        <v>249</v>
      </c>
      <c r="I8" t="s">
        <v>250</v>
      </c>
      <c r="J8" t="s">
        <v>251</v>
      </c>
      <c r="K8" t="s">
        <v>252</v>
      </c>
    </row>
    <row r="9" spans="1:11" x14ac:dyDescent="0.3">
      <c r="A9" t="s">
        <v>253</v>
      </c>
      <c r="B9">
        <v>25600</v>
      </c>
      <c r="C9">
        <v>682294</v>
      </c>
      <c r="D9">
        <v>1200000</v>
      </c>
      <c r="E9">
        <v>15100</v>
      </c>
      <c r="F9">
        <v>1158888</v>
      </c>
      <c r="G9" t="s">
        <v>254</v>
      </c>
      <c r="I9" t="s">
        <v>255</v>
      </c>
      <c r="J9" t="s">
        <v>256</v>
      </c>
      <c r="K9" t="s">
        <v>257</v>
      </c>
    </row>
    <row r="10" spans="1:11" x14ac:dyDescent="0.3">
      <c r="A10" t="s">
        <v>258</v>
      </c>
      <c r="B10">
        <v>12800</v>
      </c>
      <c r="C10">
        <v>544680</v>
      </c>
      <c r="D10">
        <v>874000</v>
      </c>
      <c r="E10">
        <v>135000</v>
      </c>
      <c r="F10">
        <v>623995</v>
      </c>
      <c r="G10" t="s">
        <v>259</v>
      </c>
      <c r="H10" t="s">
        <v>260</v>
      </c>
      <c r="I10" t="s">
        <v>261</v>
      </c>
      <c r="J10" t="s">
        <v>262</v>
      </c>
      <c r="K10" t="s">
        <v>263</v>
      </c>
    </row>
    <row r="11" spans="1:11" x14ac:dyDescent="0.3">
      <c r="A11" t="s">
        <v>264</v>
      </c>
      <c r="B11">
        <v>30700</v>
      </c>
      <c r="C11">
        <v>963358</v>
      </c>
      <c r="D11">
        <v>2200000</v>
      </c>
      <c r="E11">
        <v>352900</v>
      </c>
      <c r="F11">
        <v>1510453</v>
      </c>
      <c r="G11" t="s">
        <v>265</v>
      </c>
      <c r="H11" t="s">
        <v>266</v>
      </c>
      <c r="I11" t="s">
        <v>267</v>
      </c>
      <c r="J11" t="s">
        <v>268</v>
      </c>
      <c r="K11" t="s">
        <v>269</v>
      </c>
    </row>
    <row r="12" spans="1:11" x14ac:dyDescent="0.3">
      <c r="A12" t="s">
        <v>270</v>
      </c>
      <c r="B12">
        <v>10900</v>
      </c>
      <c r="C12">
        <v>772924</v>
      </c>
      <c r="D12">
        <v>719000</v>
      </c>
      <c r="E12">
        <v>252200</v>
      </c>
      <c r="F12">
        <v>419943</v>
      </c>
      <c r="G12" t="s">
        <v>271</v>
      </c>
      <c r="H12" t="s">
        <v>272</v>
      </c>
      <c r="I12" t="s">
        <v>273</v>
      </c>
      <c r="J12" t="s">
        <v>274</v>
      </c>
      <c r="K12" t="s">
        <v>275</v>
      </c>
    </row>
    <row r="13" spans="1:11" x14ac:dyDescent="0.3">
      <c r="A13" t="s">
        <v>276</v>
      </c>
      <c r="B13">
        <v>77100</v>
      </c>
      <c r="C13">
        <v>1638136</v>
      </c>
      <c r="D13">
        <v>1700000</v>
      </c>
      <c r="E13">
        <v>357000</v>
      </c>
      <c r="F13">
        <v>1963977</v>
      </c>
      <c r="G13" t="s">
        <v>277</v>
      </c>
      <c r="H13" t="s">
        <v>278</v>
      </c>
      <c r="I13" t="s">
        <v>279</v>
      </c>
      <c r="J13" t="s">
        <v>280</v>
      </c>
      <c r="K13" t="s">
        <v>281</v>
      </c>
    </row>
    <row r="14" spans="1:11" x14ac:dyDescent="0.3">
      <c r="A14" t="s">
        <v>282</v>
      </c>
      <c r="B14">
        <v>24500</v>
      </c>
      <c r="C14">
        <v>1016462</v>
      </c>
      <c r="D14">
        <v>1200000</v>
      </c>
      <c r="E14">
        <v>286100</v>
      </c>
      <c r="F14">
        <v>1131356</v>
      </c>
      <c r="G14" t="s">
        <v>283</v>
      </c>
      <c r="H14" t="s">
        <v>284</v>
      </c>
      <c r="I14" t="s">
        <v>285</v>
      </c>
      <c r="J14" t="s">
        <v>286</v>
      </c>
      <c r="K14" t="s">
        <v>287</v>
      </c>
    </row>
    <row r="15" spans="1:11" x14ac:dyDescent="0.3">
      <c r="A15" t="s">
        <v>288</v>
      </c>
      <c r="B15">
        <v>66800</v>
      </c>
      <c r="C15">
        <v>1330314</v>
      </c>
      <c r="D15">
        <v>1300000</v>
      </c>
      <c r="E15">
        <v>330500</v>
      </c>
      <c r="F15">
        <v>1400584</v>
      </c>
      <c r="G15" t="s">
        <v>289</v>
      </c>
      <c r="H15" t="s">
        <v>290</v>
      </c>
      <c r="I15" t="s">
        <v>291</v>
      </c>
      <c r="J15" t="s">
        <v>292</v>
      </c>
      <c r="K15" t="s">
        <v>293</v>
      </c>
    </row>
    <row r="16" spans="1:11" x14ac:dyDescent="0.3">
      <c r="A16" t="s">
        <v>294</v>
      </c>
      <c r="B16">
        <v>279000</v>
      </c>
      <c r="C16">
        <v>4006575</v>
      </c>
      <c r="D16">
        <v>3500000</v>
      </c>
      <c r="E16">
        <v>1400000</v>
      </c>
      <c r="F16">
        <v>2784881</v>
      </c>
      <c r="G16" t="s">
        <v>295</v>
      </c>
      <c r="H16" t="s">
        <v>296</v>
      </c>
      <c r="I16" t="s">
        <v>297</v>
      </c>
      <c r="J16" t="s">
        <v>298</v>
      </c>
      <c r="K16" t="s">
        <v>299</v>
      </c>
    </row>
    <row r="17" spans="1:11" x14ac:dyDescent="0.3">
      <c r="A17" t="s">
        <v>300</v>
      </c>
      <c r="B17">
        <v>38000</v>
      </c>
      <c r="C17">
        <v>644187</v>
      </c>
      <c r="D17">
        <v>1000000</v>
      </c>
      <c r="E17">
        <v>272300</v>
      </c>
      <c r="F17">
        <v>738793</v>
      </c>
      <c r="G17" t="s">
        <v>301</v>
      </c>
      <c r="H17" t="s">
        <v>302</v>
      </c>
      <c r="I17" t="s">
        <v>303</v>
      </c>
      <c r="J17" t="s">
        <v>304</v>
      </c>
      <c r="K17" t="s">
        <v>305</v>
      </c>
    </row>
    <row r="18" spans="1:11" x14ac:dyDescent="0.3">
      <c r="A18" t="s">
        <v>306</v>
      </c>
      <c r="B18">
        <v>31400</v>
      </c>
      <c r="C18">
        <v>561834</v>
      </c>
      <c r="D18">
        <v>1100000</v>
      </c>
      <c r="E18">
        <v>231200</v>
      </c>
      <c r="F18">
        <v>710129</v>
      </c>
      <c r="G18" t="s">
        <v>307</v>
      </c>
      <c r="H18" t="s">
        <v>308</v>
      </c>
      <c r="I18" t="s">
        <v>309</v>
      </c>
      <c r="J18" t="s">
        <v>310</v>
      </c>
      <c r="K18" t="s">
        <v>311</v>
      </c>
    </row>
    <row r="19" spans="1:11" x14ac:dyDescent="0.3">
      <c r="A19" t="s">
        <v>312</v>
      </c>
      <c r="B19">
        <v>116000</v>
      </c>
      <c r="C19">
        <v>1544617</v>
      </c>
      <c r="D19">
        <v>1500000</v>
      </c>
      <c r="E19">
        <v>668400</v>
      </c>
      <c r="F19">
        <v>1263046</v>
      </c>
      <c r="G19" t="s">
        <v>313</v>
      </c>
      <c r="H19" t="s">
        <v>314</v>
      </c>
      <c r="I19" t="s">
        <v>315</v>
      </c>
      <c r="J19" t="s">
        <v>316</v>
      </c>
      <c r="K19" t="s">
        <v>317</v>
      </c>
    </row>
    <row r="20" spans="1:11" x14ac:dyDescent="0.3">
      <c r="A20" t="s">
        <v>318</v>
      </c>
      <c r="B20">
        <v>157000</v>
      </c>
      <c r="C20">
        <v>3522595</v>
      </c>
      <c r="D20">
        <v>7900000</v>
      </c>
      <c r="E20">
        <v>1300000</v>
      </c>
      <c r="F20">
        <v>3831174</v>
      </c>
      <c r="G20" t="s">
        <v>319</v>
      </c>
      <c r="H20" t="s">
        <v>320</v>
      </c>
      <c r="I20" t="s">
        <v>321</v>
      </c>
      <c r="J20" t="s">
        <v>322</v>
      </c>
      <c r="K20" t="s">
        <v>323</v>
      </c>
    </row>
    <row r="21" spans="1:11" x14ac:dyDescent="0.3">
      <c r="A21" t="s">
        <v>324</v>
      </c>
      <c r="B21">
        <v>20900</v>
      </c>
      <c r="C21">
        <v>504977</v>
      </c>
      <c r="D21">
        <v>760000</v>
      </c>
      <c r="E21">
        <v>169900</v>
      </c>
      <c r="F21">
        <v>604830</v>
      </c>
      <c r="G21" t="s">
        <v>325</v>
      </c>
      <c r="H21" t="s">
        <v>326</v>
      </c>
      <c r="I21" t="s">
        <v>327</v>
      </c>
      <c r="J21" t="s">
        <v>328</v>
      </c>
      <c r="K21" t="s">
        <v>329</v>
      </c>
    </row>
    <row r="22" spans="1:11" x14ac:dyDescent="0.3">
      <c r="A22" t="s">
        <v>330</v>
      </c>
      <c r="B22">
        <v>60100</v>
      </c>
      <c r="C22">
        <v>1297647</v>
      </c>
      <c r="D22">
        <v>1600000</v>
      </c>
      <c r="E22">
        <v>497200</v>
      </c>
      <c r="F22">
        <v>2116924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</row>
    <row r="23" spans="1:11" x14ac:dyDescent="0.3">
      <c r="A23" t="s">
        <v>336</v>
      </c>
      <c r="B23">
        <v>28700</v>
      </c>
      <c r="C23">
        <v>799996</v>
      </c>
      <c r="D23">
        <v>1100000</v>
      </c>
      <c r="E23">
        <v>385100</v>
      </c>
      <c r="F23">
        <v>821084</v>
      </c>
      <c r="G23" t="s">
        <v>337</v>
      </c>
      <c r="H23" t="s">
        <v>338</v>
      </c>
      <c r="I23" t="s">
        <v>339</v>
      </c>
      <c r="J23" t="s">
        <v>340</v>
      </c>
      <c r="K23" t="s">
        <v>341</v>
      </c>
    </row>
    <row r="24" spans="1:11" x14ac:dyDescent="0.3">
      <c r="A24" t="s">
        <v>342</v>
      </c>
      <c r="B24">
        <v>119000</v>
      </c>
      <c r="C24">
        <v>1306634</v>
      </c>
      <c r="D24">
        <v>878000</v>
      </c>
      <c r="E24">
        <v>754200</v>
      </c>
      <c r="F24">
        <v>681574</v>
      </c>
      <c r="G24" t="s">
        <v>343</v>
      </c>
      <c r="H24" t="s">
        <v>344</v>
      </c>
      <c r="I24" t="s">
        <v>345</v>
      </c>
      <c r="J24" t="s">
        <v>346</v>
      </c>
      <c r="K24" t="s">
        <v>347</v>
      </c>
    </row>
    <row r="25" spans="1:11" x14ac:dyDescent="0.3">
      <c r="A25" t="s">
        <v>348</v>
      </c>
      <c r="B25">
        <v>115000</v>
      </c>
      <c r="C25">
        <v>1581714</v>
      </c>
      <c r="D25">
        <v>2700000</v>
      </c>
      <c r="E25">
        <v>519900</v>
      </c>
      <c r="F25">
        <v>1765280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</row>
    <row r="26" spans="1:11" x14ac:dyDescent="0.3">
      <c r="A26" t="s">
        <v>354</v>
      </c>
      <c r="B26">
        <v>52500</v>
      </c>
      <c r="C26">
        <v>860439</v>
      </c>
      <c r="D26">
        <v>1100000</v>
      </c>
      <c r="E26">
        <v>404500</v>
      </c>
      <c r="F26">
        <v>720270</v>
      </c>
      <c r="G26" t="s">
        <v>355</v>
      </c>
      <c r="H26" t="s">
        <v>356</v>
      </c>
      <c r="I26" t="s">
        <v>357</v>
      </c>
      <c r="J26" t="s">
        <v>358</v>
      </c>
      <c r="K26" t="s">
        <v>359</v>
      </c>
    </row>
    <row r="27" spans="1:11" x14ac:dyDescent="0.3">
      <c r="A27" t="s">
        <v>360</v>
      </c>
      <c r="B27">
        <v>78300</v>
      </c>
      <c r="C27">
        <v>1135300</v>
      </c>
      <c r="D27">
        <v>2200000</v>
      </c>
      <c r="E27">
        <v>174400</v>
      </c>
      <c r="F27">
        <v>1440588</v>
      </c>
      <c r="G27" t="s">
        <v>361</v>
      </c>
      <c r="H27" t="s">
        <v>362</v>
      </c>
      <c r="I27" t="s">
        <v>363</v>
      </c>
      <c r="J27" t="s">
        <v>364</v>
      </c>
      <c r="K27" t="s">
        <v>365</v>
      </c>
    </row>
    <row r="28" spans="1:11" x14ac:dyDescent="0.3">
      <c r="A28" t="s">
        <v>366</v>
      </c>
      <c r="B28">
        <v>21200</v>
      </c>
      <c r="C28">
        <v>529493</v>
      </c>
      <c r="D28">
        <v>776000</v>
      </c>
      <c r="E28">
        <v>394600</v>
      </c>
      <c r="F28">
        <v>690116</v>
      </c>
      <c r="G28" t="s">
        <v>367</v>
      </c>
      <c r="H28" t="s">
        <v>368</v>
      </c>
      <c r="I28" t="s">
        <v>369</v>
      </c>
      <c r="J28" t="s">
        <v>370</v>
      </c>
      <c r="K28" t="s">
        <v>371</v>
      </c>
    </row>
    <row r="29" spans="1:11" x14ac:dyDescent="0.3">
      <c r="A29" t="s">
        <v>372</v>
      </c>
      <c r="B29">
        <v>39000</v>
      </c>
      <c r="C29">
        <v>1007530</v>
      </c>
      <c r="D29">
        <v>2300000</v>
      </c>
      <c r="E29">
        <v>454500</v>
      </c>
      <c r="F29">
        <v>1502469</v>
      </c>
      <c r="G29" t="s">
        <v>373</v>
      </c>
      <c r="H29" t="s">
        <v>374</v>
      </c>
      <c r="I29" t="s">
        <v>375</v>
      </c>
      <c r="J29" t="s">
        <v>376</v>
      </c>
      <c r="K29" t="s">
        <v>377</v>
      </c>
    </row>
    <row r="30" spans="1:11" x14ac:dyDescent="0.3">
      <c r="A30" t="s">
        <v>378</v>
      </c>
      <c r="B30">
        <v>64000</v>
      </c>
      <c r="C30">
        <v>1686361</v>
      </c>
      <c r="D30">
        <v>1800000</v>
      </c>
      <c r="E30">
        <v>474200</v>
      </c>
      <c r="F30">
        <v>2444662</v>
      </c>
      <c r="G30" t="s">
        <v>379</v>
      </c>
      <c r="H30" t="s">
        <v>380</v>
      </c>
      <c r="I30" t="s">
        <v>381</v>
      </c>
      <c r="J30" t="s">
        <v>382</v>
      </c>
      <c r="K30" t="s">
        <v>383</v>
      </c>
    </row>
    <row r="31" spans="1:11" x14ac:dyDescent="0.3">
      <c r="A31" t="s">
        <v>384</v>
      </c>
      <c r="B31">
        <v>15800</v>
      </c>
      <c r="C31">
        <v>705076</v>
      </c>
      <c r="D31">
        <v>711000</v>
      </c>
      <c r="F31">
        <v>811853</v>
      </c>
      <c r="G31" t="s">
        <v>385</v>
      </c>
      <c r="H31" t="s">
        <v>386</v>
      </c>
      <c r="J31" t="s">
        <v>387</v>
      </c>
      <c r="K31" t="s">
        <v>388</v>
      </c>
    </row>
  </sheetData>
  <hyperlinks>
    <hyperlink ref="H6" r:id="rId1" xr:uid="{64197EED-B228-48BA-880E-795334C5637E}"/>
  </hyperlinks>
  <pageMargins left="0.7" right="0.7" top="0.75" bottom="0.75" header="0.3" footer="0.3"/>
  <pageSetup orientation="portrait" horizontalDpi="90" verticalDpi="9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L31"/>
  <sheetViews>
    <sheetView workbookViewId="0">
      <selection activeCell="N28" sqref="N28"/>
    </sheetView>
  </sheetViews>
  <sheetFormatPr defaultRowHeight="14.4" x14ac:dyDescent="0.3"/>
  <sheetData>
    <row r="1" spans="1:12" x14ac:dyDescent="0.3">
      <c r="A1" s="6" t="s">
        <v>1958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t="s">
        <v>13</v>
      </c>
      <c r="B2">
        <v>71500</v>
      </c>
      <c r="C2">
        <v>2632713</v>
      </c>
      <c r="D2">
        <v>1600000</v>
      </c>
      <c r="E2">
        <v>1100000</v>
      </c>
      <c r="F2">
        <v>1589236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">
      <c r="A3" t="s">
        <v>20</v>
      </c>
      <c r="B3">
        <v>165000</v>
      </c>
      <c r="C3">
        <v>7948942</v>
      </c>
      <c r="D3">
        <v>8700000</v>
      </c>
      <c r="E3">
        <v>1600000</v>
      </c>
      <c r="F3">
        <v>4197381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22</v>
      </c>
    </row>
    <row r="4" spans="1:12" x14ac:dyDescent="0.3">
      <c r="A4" t="s">
        <v>26</v>
      </c>
      <c r="B4">
        <v>26300</v>
      </c>
      <c r="C4">
        <v>2428458</v>
      </c>
      <c r="D4">
        <v>1700000</v>
      </c>
      <c r="E4">
        <v>1400000</v>
      </c>
      <c r="F4">
        <v>1217328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28</v>
      </c>
    </row>
    <row r="5" spans="1:12" x14ac:dyDescent="0.3">
      <c r="A5" t="s">
        <v>32</v>
      </c>
      <c r="B5">
        <v>300000</v>
      </c>
      <c r="C5">
        <v>10209785</v>
      </c>
      <c r="D5">
        <v>16000000</v>
      </c>
      <c r="E5">
        <v>2500000</v>
      </c>
      <c r="F5">
        <v>4724755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34</v>
      </c>
    </row>
    <row r="6" spans="1:12" x14ac:dyDescent="0.3">
      <c r="A6" t="s">
        <v>38</v>
      </c>
      <c r="B6">
        <v>51300</v>
      </c>
      <c r="C6">
        <v>16672704</v>
      </c>
      <c r="D6">
        <v>7700000</v>
      </c>
      <c r="E6">
        <v>728700</v>
      </c>
      <c r="F6">
        <v>3316459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40</v>
      </c>
    </row>
    <row r="7" spans="1:12" x14ac:dyDescent="0.3">
      <c r="A7" t="s">
        <v>44</v>
      </c>
      <c r="B7">
        <v>143000</v>
      </c>
      <c r="C7">
        <v>4110548</v>
      </c>
      <c r="D7">
        <v>4600000</v>
      </c>
      <c r="E7">
        <v>2100000</v>
      </c>
      <c r="F7">
        <v>2289421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 t="s">
        <v>46</v>
      </c>
    </row>
    <row r="8" spans="1:12" x14ac:dyDescent="0.3">
      <c r="A8" t="s">
        <v>50</v>
      </c>
      <c r="B8">
        <v>109000</v>
      </c>
      <c r="C8">
        <v>2779165</v>
      </c>
      <c r="D8">
        <v>2300000</v>
      </c>
      <c r="E8">
        <v>1000000</v>
      </c>
      <c r="F8">
        <v>1468329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52</v>
      </c>
    </row>
    <row r="9" spans="1:12" x14ac:dyDescent="0.3">
      <c r="A9" t="s">
        <v>56</v>
      </c>
      <c r="B9">
        <v>60600</v>
      </c>
      <c r="C9">
        <v>1596040</v>
      </c>
      <c r="D9">
        <v>1900000</v>
      </c>
      <c r="E9">
        <v>474800</v>
      </c>
      <c r="F9">
        <v>1135004</v>
      </c>
      <c r="G9" t="s">
        <v>57</v>
      </c>
      <c r="I9" t="s">
        <v>58</v>
      </c>
      <c r="J9" t="s">
        <v>59</v>
      </c>
      <c r="K9" t="s">
        <v>60</v>
      </c>
      <c r="L9" t="s">
        <v>61</v>
      </c>
    </row>
    <row r="10" spans="1:12" x14ac:dyDescent="0.3">
      <c r="A10" t="s">
        <v>62</v>
      </c>
      <c r="B10">
        <v>1970000</v>
      </c>
      <c r="C10">
        <v>32601156</v>
      </c>
      <c r="D10">
        <v>13000000</v>
      </c>
      <c r="E10">
        <v>6100000</v>
      </c>
      <c r="F10">
        <v>8528804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64</v>
      </c>
    </row>
    <row r="11" spans="1:12" x14ac:dyDescent="0.3">
      <c r="A11" t="s">
        <v>68</v>
      </c>
      <c r="B11">
        <v>114000</v>
      </c>
      <c r="C11">
        <v>6354443</v>
      </c>
      <c r="D11">
        <v>15000000</v>
      </c>
      <c r="E11">
        <v>1200000</v>
      </c>
      <c r="F11">
        <v>3239911</v>
      </c>
      <c r="G11" t="s">
        <v>69</v>
      </c>
      <c r="H11" t="s">
        <v>70</v>
      </c>
      <c r="I11" t="s">
        <v>71</v>
      </c>
      <c r="J11" t="s">
        <v>72</v>
      </c>
      <c r="K11" t="s">
        <v>73</v>
      </c>
      <c r="L11" t="s">
        <v>74</v>
      </c>
    </row>
    <row r="12" spans="1:12" x14ac:dyDescent="0.3">
      <c r="A12" t="s">
        <v>75</v>
      </c>
      <c r="B12">
        <v>49500</v>
      </c>
      <c r="C12">
        <v>3167006</v>
      </c>
      <c r="D12">
        <v>3100000</v>
      </c>
      <c r="E12">
        <v>798800</v>
      </c>
      <c r="F12">
        <v>1461770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81</v>
      </c>
    </row>
    <row r="13" spans="1:12" x14ac:dyDescent="0.3">
      <c r="A13" t="s">
        <v>82</v>
      </c>
      <c r="B13">
        <v>196000</v>
      </c>
      <c r="C13">
        <v>5338014</v>
      </c>
      <c r="D13">
        <v>4099999</v>
      </c>
      <c r="E13">
        <v>2600000</v>
      </c>
      <c r="F13">
        <v>2050325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</row>
    <row r="14" spans="1:12" x14ac:dyDescent="0.3">
      <c r="A14" t="s">
        <v>89</v>
      </c>
      <c r="B14">
        <v>660000</v>
      </c>
      <c r="C14">
        <v>24596034</v>
      </c>
      <c r="D14">
        <v>22000000</v>
      </c>
      <c r="E14">
        <v>2700000</v>
      </c>
      <c r="F14">
        <v>12069514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">
      <c r="A15" t="s">
        <v>96</v>
      </c>
      <c r="B15">
        <v>86100</v>
      </c>
      <c r="C15">
        <v>2031887</v>
      </c>
      <c r="D15">
        <v>2000000</v>
      </c>
      <c r="E15">
        <v>1500000</v>
      </c>
      <c r="F15">
        <v>1639119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98</v>
      </c>
    </row>
    <row r="16" spans="1:12" x14ac:dyDescent="0.3">
      <c r="A16" t="s">
        <v>102</v>
      </c>
      <c r="B16">
        <v>147000</v>
      </c>
      <c r="C16">
        <v>6772085</v>
      </c>
      <c r="D16">
        <v>14000000</v>
      </c>
      <c r="E16">
        <v>1400000</v>
      </c>
      <c r="F16">
        <v>5053693</v>
      </c>
      <c r="G16" t="s">
        <v>103</v>
      </c>
      <c r="H16" t="s">
        <v>104</v>
      </c>
      <c r="I16" t="s">
        <v>105</v>
      </c>
      <c r="J16" t="s">
        <v>106</v>
      </c>
      <c r="K16" t="s">
        <v>107</v>
      </c>
      <c r="L16" t="s">
        <v>108</v>
      </c>
    </row>
    <row r="17" spans="1:12" x14ac:dyDescent="0.3">
      <c r="A17" t="s">
        <v>109</v>
      </c>
      <c r="B17">
        <v>447000</v>
      </c>
      <c r="C17">
        <v>5585983</v>
      </c>
      <c r="D17">
        <v>2700000</v>
      </c>
      <c r="E17">
        <v>2000000</v>
      </c>
      <c r="F17">
        <v>2045734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115</v>
      </c>
    </row>
    <row r="18" spans="1:12" x14ac:dyDescent="0.3">
      <c r="A18" t="s">
        <v>116</v>
      </c>
      <c r="B18">
        <v>66800</v>
      </c>
      <c r="C18">
        <v>3229490</v>
      </c>
      <c r="D18">
        <v>1800000</v>
      </c>
      <c r="E18">
        <v>629800</v>
      </c>
      <c r="F18">
        <v>1269701</v>
      </c>
      <c r="G18" t="s">
        <v>117</v>
      </c>
      <c r="H18" t="s">
        <v>118</v>
      </c>
      <c r="I18" t="s">
        <v>119</v>
      </c>
      <c r="J18" t="s">
        <v>120</v>
      </c>
      <c r="K18" t="s">
        <v>121</v>
      </c>
      <c r="L18" t="s">
        <v>122</v>
      </c>
    </row>
    <row r="19" spans="1:12" x14ac:dyDescent="0.3">
      <c r="A19" t="s">
        <v>123</v>
      </c>
      <c r="B19">
        <v>124000</v>
      </c>
      <c r="C19">
        <v>4896195</v>
      </c>
      <c r="D19">
        <v>3100000</v>
      </c>
      <c r="E19">
        <v>2500000</v>
      </c>
      <c r="F19">
        <v>2038227</v>
      </c>
      <c r="G19" t="s">
        <v>124</v>
      </c>
      <c r="H19" t="s">
        <v>125</v>
      </c>
      <c r="I19" t="s">
        <v>126</v>
      </c>
      <c r="J19" t="s">
        <v>127</v>
      </c>
      <c r="K19" t="s">
        <v>128</v>
      </c>
      <c r="L19" t="s">
        <v>125</v>
      </c>
    </row>
    <row r="20" spans="1:12" x14ac:dyDescent="0.3">
      <c r="A20" t="s">
        <v>129</v>
      </c>
      <c r="B20">
        <v>147000</v>
      </c>
      <c r="C20">
        <v>2836078</v>
      </c>
      <c r="D20">
        <v>1800000</v>
      </c>
      <c r="E20">
        <v>856600</v>
      </c>
      <c r="F20">
        <v>1377866</v>
      </c>
      <c r="G20" t="s">
        <v>130</v>
      </c>
      <c r="H20" t="s">
        <v>131</v>
      </c>
      <c r="I20" t="s">
        <v>132</v>
      </c>
      <c r="J20" t="s">
        <v>133</v>
      </c>
      <c r="K20" t="s">
        <v>134</v>
      </c>
      <c r="L20" t="s">
        <v>135</v>
      </c>
    </row>
    <row r="21" spans="1:12" x14ac:dyDescent="0.3">
      <c r="A21" t="s">
        <v>136</v>
      </c>
      <c r="B21">
        <v>104000</v>
      </c>
      <c r="C21">
        <v>4059204</v>
      </c>
      <c r="D21">
        <v>5500000</v>
      </c>
      <c r="E21">
        <v>1600000</v>
      </c>
      <c r="F21">
        <v>2475456</v>
      </c>
      <c r="G21" t="s">
        <v>137</v>
      </c>
      <c r="H21" t="s">
        <v>138</v>
      </c>
      <c r="I21" t="s">
        <v>139</v>
      </c>
      <c r="J21" t="s">
        <v>140</v>
      </c>
      <c r="K21" t="s">
        <v>141</v>
      </c>
      <c r="L21" t="s">
        <v>138</v>
      </c>
    </row>
    <row r="22" spans="1:12" x14ac:dyDescent="0.3">
      <c r="A22" t="s">
        <v>142</v>
      </c>
      <c r="B22">
        <v>130000</v>
      </c>
      <c r="C22">
        <v>5978695</v>
      </c>
      <c r="D22">
        <v>6100000</v>
      </c>
      <c r="E22">
        <v>649300</v>
      </c>
      <c r="F22">
        <v>2804448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144</v>
      </c>
    </row>
    <row r="23" spans="1:12" x14ac:dyDescent="0.3">
      <c r="A23" t="s">
        <v>148</v>
      </c>
      <c r="B23">
        <v>409000</v>
      </c>
      <c r="C23">
        <v>1922100</v>
      </c>
      <c r="D23">
        <v>2700000</v>
      </c>
      <c r="E23">
        <v>1400000</v>
      </c>
      <c r="F23">
        <v>1646355</v>
      </c>
      <c r="G23" t="s">
        <v>149</v>
      </c>
      <c r="H23" t="s">
        <v>150</v>
      </c>
      <c r="I23" t="s">
        <v>151</v>
      </c>
      <c r="J23" t="s">
        <v>152</v>
      </c>
      <c r="K23" t="s">
        <v>153</v>
      </c>
      <c r="L23" t="s">
        <v>154</v>
      </c>
    </row>
    <row r="24" spans="1:12" x14ac:dyDescent="0.3">
      <c r="A24" t="s">
        <v>155</v>
      </c>
      <c r="B24">
        <v>68800</v>
      </c>
      <c r="C24">
        <v>4376826</v>
      </c>
      <c r="D24">
        <v>1900000</v>
      </c>
      <c r="E24">
        <v>985300</v>
      </c>
      <c r="F24">
        <v>2358003</v>
      </c>
      <c r="G24" t="s">
        <v>156</v>
      </c>
      <c r="H24" t="s">
        <v>157</v>
      </c>
      <c r="I24" t="s">
        <v>158</v>
      </c>
      <c r="J24" t="s">
        <v>159</v>
      </c>
      <c r="K24" t="s">
        <v>160</v>
      </c>
      <c r="L24" t="s">
        <v>157</v>
      </c>
    </row>
    <row r="25" spans="1:12" x14ac:dyDescent="0.3">
      <c r="A25" t="s">
        <v>161</v>
      </c>
      <c r="B25">
        <v>73300</v>
      </c>
      <c r="C25">
        <v>3640495</v>
      </c>
      <c r="D25">
        <v>2100000</v>
      </c>
      <c r="E25">
        <v>781800</v>
      </c>
      <c r="F25">
        <v>1779791</v>
      </c>
      <c r="G25" t="s">
        <v>162</v>
      </c>
      <c r="H25" t="s">
        <v>163</v>
      </c>
      <c r="I25" t="s">
        <v>164</v>
      </c>
      <c r="J25" t="s">
        <v>165</v>
      </c>
      <c r="K25" t="s">
        <v>166</v>
      </c>
      <c r="L25" t="s">
        <v>167</v>
      </c>
    </row>
    <row r="26" spans="1:12" x14ac:dyDescent="0.3">
      <c r="A26" t="s">
        <v>168</v>
      </c>
      <c r="B26">
        <v>108000</v>
      </c>
      <c r="C26">
        <v>2940916</v>
      </c>
      <c r="D26">
        <v>2400000</v>
      </c>
      <c r="E26">
        <v>1000000</v>
      </c>
      <c r="F26">
        <v>1558086</v>
      </c>
      <c r="G26" t="s">
        <v>169</v>
      </c>
      <c r="H26" t="s">
        <v>170</v>
      </c>
      <c r="I26" t="s">
        <v>171</v>
      </c>
      <c r="J26" t="s">
        <v>172</v>
      </c>
      <c r="K26" t="s">
        <v>173</v>
      </c>
      <c r="L26" t="s">
        <v>170</v>
      </c>
    </row>
    <row r="27" spans="1:12" x14ac:dyDescent="0.3">
      <c r="A27" t="s">
        <v>174</v>
      </c>
      <c r="B27">
        <v>314000</v>
      </c>
      <c r="C27">
        <v>2250284</v>
      </c>
      <c r="D27">
        <v>7300000</v>
      </c>
      <c r="E27">
        <v>544900</v>
      </c>
      <c r="F27">
        <v>1273250</v>
      </c>
      <c r="G27" t="s">
        <v>175</v>
      </c>
      <c r="H27" t="s">
        <v>176</v>
      </c>
      <c r="I27" t="s">
        <v>177</v>
      </c>
      <c r="J27" t="s">
        <v>178</v>
      </c>
      <c r="K27" t="s">
        <v>179</v>
      </c>
      <c r="L27" t="s">
        <v>180</v>
      </c>
    </row>
    <row r="28" spans="1:12" x14ac:dyDescent="0.3">
      <c r="A28" t="s">
        <v>181</v>
      </c>
      <c r="B28">
        <v>110000</v>
      </c>
      <c r="C28">
        <v>5231166</v>
      </c>
      <c r="D28">
        <v>6700000</v>
      </c>
      <c r="E28">
        <v>834900</v>
      </c>
      <c r="F28">
        <v>3543681</v>
      </c>
      <c r="G28" t="s">
        <v>182</v>
      </c>
      <c r="H28" t="s">
        <v>183</v>
      </c>
      <c r="I28" t="s">
        <v>184</v>
      </c>
      <c r="J28" t="s">
        <v>185</v>
      </c>
      <c r="K28" t="s">
        <v>186</v>
      </c>
      <c r="L28" t="s">
        <v>183</v>
      </c>
    </row>
    <row r="29" spans="1:12" x14ac:dyDescent="0.3">
      <c r="A29" t="s">
        <v>187</v>
      </c>
      <c r="B29">
        <v>161000</v>
      </c>
      <c r="C29">
        <v>4126998</v>
      </c>
      <c r="D29">
        <v>2500000</v>
      </c>
      <c r="E29">
        <v>642600</v>
      </c>
      <c r="F29">
        <v>2583236</v>
      </c>
      <c r="G29" t="s">
        <v>188</v>
      </c>
      <c r="H29" t="s">
        <v>189</v>
      </c>
      <c r="I29" t="s">
        <v>190</v>
      </c>
      <c r="J29" t="s">
        <v>191</v>
      </c>
      <c r="K29" t="s">
        <v>192</v>
      </c>
      <c r="L29" t="s">
        <v>193</v>
      </c>
    </row>
    <row r="30" spans="1:12" x14ac:dyDescent="0.3">
      <c r="A30" t="s">
        <v>194</v>
      </c>
      <c r="B30">
        <v>148000</v>
      </c>
      <c r="C30">
        <v>1404286</v>
      </c>
      <c r="D30">
        <v>3300000</v>
      </c>
      <c r="E30">
        <v>3800000</v>
      </c>
      <c r="F30">
        <v>1294784</v>
      </c>
      <c r="G30" t="s">
        <v>195</v>
      </c>
      <c r="H30" t="s">
        <v>196</v>
      </c>
      <c r="I30" t="s">
        <v>197</v>
      </c>
      <c r="J30" t="s">
        <v>198</v>
      </c>
      <c r="K30" t="s">
        <v>199</v>
      </c>
      <c r="L30" t="s">
        <v>196</v>
      </c>
    </row>
    <row r="31" spans="1:12" x14ac:dyDescent="0.3">
      <c r="A31" t="s">
        <v>200</v>
      </c>
      <c r="B31">
        <v>57100</v>
      </c>
      <c r="C31">
        <v>1542351</v>
      </c>
      <c r="D31">
        <v>4900000</v>
      </c>
      <c r="E31">
        <v>748300</v>
      </c>
      <c r="F31">
        <v>1264025</v>
      </c>
      <c r="G31" t="s">
        <v>201</v>
      </c>
      <c r="H31" t="s">
        <v>202</v>
      </c>
      <c r="I31" t="s">
        <v>203</v>
      </c>
      <c r="J31" t="s">
        <v>204</v>
      </c>
      <c r="K31" t="s">
        <v>205</v>
      </c>
      <c r="L31" t="s">
        <v>206</v>
      </c>
    </row>
  </sheetData>
  <pageMargins left="0.75" right="0.75" top="1" bottom="1" header="0.5" footer="0.5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213F-521E-46A2-8FB0-D5DE0EB4FF2D}">
  <sheetPr>
    <tabColor theme="4" tint="0.79998168889431442"/>
  </sheetPr>
  <dimension ref="A1:K33"/>
  <sheetViews>
    <sheetView workbookViewId="0">
      <selection activeCell="E1" sqref="E1"/>
    </sheetView>
  </sheetViews>
  <sheetFormatPr defaultRowHeight="14.4" x14ac:dyDescent="0.3"/>
  <cols>
    <col min="1" max="1" width="25.33203125" customWidth="1"/>
    <col min="2" max="2" width="12.5546875" bestFit="1" customWidth="1"/>
    <col min="3" max="3" width="11.109375" bestFit="1" customWidth="1"/>
    <col min="4" max="4" width="12.5546875" bestFit="1" customWidth="1"/>
    <col min="5" max="5" width="9.109375" bestFit="1" customWidth="1"/>
    <col min="6" max="6" width="12.5546875" bestFit="1" customWidth="1"/>
  </cols>
  <sheetData>
    <row r="1" spans="1:11" x14ac:dyDescent="0.3">
      <c r="A1" t="s">
        <v>1958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210</v>
      </c>
    </row>
    <row r="2" spans="1:11" x14ac:dyDescent="0.3">
      <c r="A2" t="s">
        <v>389</v>
      </c>
      <c r="B2" s="4">
        <v>484875</v>
      </c>
      <c r="C2" s="4">
        <v>161900</v>
      </c>
      <c r="D2" s="4">
        <v>621224</v>
      </c>
      <c r="E2" s="8">
        <v>22700</v>
      </c>
      <c r="F2" s="4">
        <v>402000</v>
      </c>
      <c r="G2" t="s">
        <v>390</v>
      </c>
      <c r="H2" t="s">
        <v>391</v>
      </c>
      <c r="I2" t="s">
        <v>392</v>
      </c>
      <c r="J2" t="s">
        <v>393</v>
      </c>
      <c r="K2" t="s">
        <v>394</v>
      </c>
    </row>
    <row r="3" spans="1:11" x14ac:dyDescent="0.3">
      <c r="A3" t="s">
        <v>395</v>
      </c>
      <c r="B3" s="4">
        <v>350078</v>
      </c>
      <c r="C3" s="4">
        <v>155500</v>
      </c>
      <c r="D3" s="4">
        <v>412267</v>
      </c>
      <c r="E3" s="9" t="s">
        <v>396</v>
      </c>
      <c r="F3" s="4">
        <v>300000</v>
      </c>
      <c r="G3" t="s">
        <v>397</v>
      </c>
      <c r="H3" t="s">
        <v>398</v>
      </c>
      <c r="I3" t="s">
        <v>399</v>
      </c>
      <c r="J3" t="s">
        <v>400</v>
      </c>
      <c r="K3" t="s">
        <v>401</v>
      </c>
    </row>
    <row r="4" spans="1:11" x14ac:dyDescent="0.3">
      <c r="A4" t="s">
        <v>402</v>
      </c>
      <c r="B4" s="4">
        <v>1696953</v>
      </c>
      <c r="C4" s="4">
        <v>250100</v>
      </c>
      <c r="D4" s="4">
        <v>1644605</v>
      </c>
      <c r="E4" s="9" t="s">
        <v>403</v>
      </c>
      <c r="F4" s="4">
        <v>2000000</v>
      </c>
      <c r="G4" t="s">
        <v>404</v>
      </c>
      <c r="H4" t="s">
        <v>405</v>
      </c>
      <c r="I4" t="s">
        <v>406</v>
      </c>
      <c r="J4" t="s">
        <v>407</v>
      </c>
      <c r="K4" t="s">
        <v>408</v>
      </c>
    </row>
    <row r="5" spans="1:11" x14ac:dyDescent="0.3">
      <c r="A5" t="s">
        <v>409</v>
      </c>
      <c r="B5" s="4">
        <v>479912</v>
      </c>
      <c r="C5" s="4">
        <v>113300</v>
      </c>
      <c r="D5" s="4">
        <v>928703</v>
      </c>
      <c r="E5" s="9" t="s">
        <v>410</v>
      </c>
      <c r="F5" s="4">
        <v>491000</v>
      </c>
      <c r="G5" t="s">
        <v>411</v>
      </c>
      <c r="H5" t="s">
        <v>412</v>
      </c>
      <c r="I5" t="s">
        <v>413</v>
      </c>
      <c r="J5" t="s">
        <v>414</v>
      </c>
      <c r="K5" t="s">
        <v>415</v>
      </c>
    </row>
    <row r="6" spans="1:11" x14ac:dyDescent="0.3">
      <c r="A6" t="s">
        <v>416</v>
      </c>
      <c r="B6" s="4">
        <v>461131</v>
      </c>
      <c r="C6" s="4">
        <v>125700</v>
      </c>
      <c r="D6" s="4">
        <v>691871</v>
      </c>
      <c r="E6" s="9" t="s">
        <v>417</v>
      </c>
      <c r="F6" s="4">
        <v>387000</v>
      </c>
      <c r="G6" t="s">
        <v>418</v>
      </c>
      <c r="H6" t="s">
        <v>419</v>
      </c>
      <c r="I6" t="s">
        <v>420</v>
      </c>
      <c r="J6" t="s">
        <v>421</v>
      </c>
      <c r="K6" t="s">
        <v>422</v>
      </c>
    </row>
    <row r="7" spans="1:11" x14ac:dyDescent="0.3">
      <c r="A7" t="s">
        <v>423</v>
      </c>
      <c r="B7" s="4">
        <v>501859</v>
      </c>
      <c r="C7" s="4">
        <v>215900</v>
      </c>
      <c r="D7" s="4">
        <v>574208</v>
      </c>
      <c r="E7" s="9" t="s">
        <v>424</v>
      </c>
      <c r="F7" s="4">
        <v>319000</v>
      </c>
      <c r="G7" t="s">
        <v>425</v>
      </c>
      <c r="H7" t="s">
        <v>426</v>
      </c>
      <c r="I7" t="s">
        <v>427</v>
      </c>
      <c r="J7" t="s">
        <v>428</v>
      </c>
      <c r="K7" t="s">
        <v>429</v>
      </c>
    </row>
    <row r="8" spans="1:11" x14ac:dyDescent="0.3">
      <c r="A8" t="s">
        <v>430</v>
      </c>
      <c r="B8" s="4">
        <v>1825948</v>
      </c>
      <c r="C8" s="4">
        <v>647500</v>
      </c>
      <c r="D8" s="4">
        <v>2388445</v>
      </c>
      <c r="E8" s="9" t="s">
        <v>431</v>
      </c>
      <c r="F8" s="4">
        <v>2500000</v>
      </c>
      <c r="G8" t="s">
        <v>432</v>
      </c>
      <c r="H8" t="s">
        <v>433</v>
      </c>
      <c r="I8" t="s">
        <v>434</v>
      </c>
      <c r="J8" t="s">
        <v>435</v>
      </c>
      <c r="K8" t="s">
        <v>436</v>
      </c>
    </row>
    <row r="9" spans="1:11" x14ac:dyDescent="0.3">
      <c r="A9" t="s">
        <v>437</v>
      </c>
      <c r="B9" s="4">
        <v>741258</v>
      </c>
      <c r="C9" s="4">
        <v>277000</v>
      </c>
      <c r="D9" s="4">
        <v>670381</v>
      </c>
      <c r="E9" s="9" t="s">
        <v>438</v>
      </c>
      <c r="F9" s="4">
        <v>758000</v>
      </c>
      <c r="G9" t="s">
        <v>439</v>
      </c>
      <c r="I9" t="s">
        <v>440</v>
      </c>
      <c r="J9" t="s">
        <v>441</v>
      </c>
      <c r="K9" t="s">
        <v>442</v>
      </c>
    </row>
    <row r="10" spans="1:11" x14ac:dyDescent="0.3">
      <c r="A10" t="s">
        <v>443</v>
      </c>
      <c r="B10" s="4">
        <v>431926</v>
      </c>
      <c r="C10" s="4">
        <v>132400</v>
      </c>
      <c r="D10" s="4">
        <v>522858</v>
      </c>
      <c r="E10" s="9" t="s">
        <v>444</v>
      </c>
      <c r="F10" s="4">
        <v>327000</v>
      </c>
      <c r="G10" t="s">
        <v>445</v>
      </c>
      <c r="H10" t="s">
        <v>446</v>
      </c>
      <c r="I10" t="s">
        <v>447</v>
      </c>
      <c r="J10" t="s">
        <v>448</v>
      </c>
      <c r="K10" t="s">
        <v>449</v>
      </c>
    </row>
    <row r="11" spans="1:11" x14ac:dyDescent="0.3">
      <c r="A11" t="s">
        <v>450</v>
      </c>
      <c r="B11" s="4">
        <v>589290</v>
      </c>
      <c r="C11" s="4">
        <v>235600</v>
      </c>
      <c r="D11" s="4">
        <v>1130316</v>
      </c>
      <c r="E11" s="9" t="s">
        <v>451</v>
      </c>
      <c r="F11" s="4">
        <v>488000</v>
      </c>
      <c r="G11" t="s">
        <v>452</v>
      </c>
      <c r="H11" t="s">
        <v>453</v>
      </c>
      <c r="I11" t="s">
        <v>454</v>
      </c>
      <c r="J11" t="s">
        <v>455</v>
      </c>
      <c r="K11" t="s">
        <v>456</v>
      </c>
    </row>
    <row r="12" spans="1:11" x14ac:dyDescent="0.3">
      <c r="A12" t="s">
        <v>457</v>
      </c>
      <c r="B12" s="4">
        <v>919849</v>
      </c>
      <c r="C12" s="4">
        <v>436900</v>
      </c>
      <c r="D12" s="4">
        <v>1283454</v>
      </c>
      <c r="E12" s="9" t="s">
        <v>458</v>
      </c>
      <c r="F12" s="4">
        <v>1800000</v>
      </c>
      <c r="G12" t="s">
        <v>459</v>
      </c>
      <c r="H12" t="s">
        <v>460</v>
      </c>
      <c r="I12" t="s">
        <v>461</v>
      </c>
      <c r="J12" t="s">
        <v>462</v>
      </c>
      <c r="K12" t="s">
        <v>463</v>
      </c>
    </row>
    <row r="13" spans="1:11" x14ac:dyDescent="0.3">
      <c r="A13" t="s">
        <v>464</v>
      </c>
      <c r="B13" s="4">
        <v>841199</v>
      </c>
      <c r="C13" s="4">
        <v>135500</v>
      </c>
      <c r="D13" s="4">
        <v>963768</v>
      </c>
      <c r="E13" s="9" t="s">
        <v>465</v>
      </c>
      <c r="F13" s="4">
        <v>632000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</row>
    <row r="14" spans="1:11" x14ac:dyDescent="0.3">
      <c r="A14" t="s">
        <v>471</v>
      </c>
      <c r="B14" s="4">
        <v>401543</v>
      </c>
      <c r="C14" s="4">
        <v>135500</v>
      </c>
      <c r="D14" s="4">
        <v>458510</v>
      </c>
      <c r="E14" s="9" t="s">
        <v>472</v>
      </c>
      <c r="F14" s="4">
        <v>227000</v>
      </c>
      <c r="G14" t="s">
        <v>473</v>
      </c>
      <c r="H14" t="s">
        <v>474</v>
      </c>
      <c r="I14" t="s">
        <v>468</v>
      </c>
      <c r="J14" t="s">
        <v>475</v>
      </c>
      <c r="K14" t="s">
        <v>476</v>
      </c>
    </row>
    <row r="15" spans="1:11" x14ac:dyDescent="0.3">
      <c r="A15" t="s">
        <v>477</v>
      </c>
      <c r="B15" s="4">
        <v>713058</v>
      </c>
      <c r="C15" s="4">
        <v>125200</v>
      </c>
      <c r="D15" s="4">
        <v>1155041</v>
      </c>
      <c r="E15" s="9" t="s">
        <v>478</v>
      </c>
      <c r="F15" s="4">
        <v>884000</v>
      </c>
      <c r="G15" t="s">
        <v>479</v>
      </c>
      <c r="H15" t="s">
        <v>480</v>
      </c>
      <c r="I15" t="s">
        <v>481</v>
      </c>
      <c r="J15" t="s">
        <v>482</v>
      </c>
      <c r="K15" t="s">
        <v>483</v>
      </c>
    </row>
    <row r="16" spans="1:11" x14ac:dyDescent="0.3">
      <c r="A16" t="s">
        <v>484</v>
      </c>
      <c r="B16" s="4">
        <v>599244</v>
      </c>
      <c r="C16" s="4">
        <v>234000</v>
      </c>
      <c r="D16" s="4">
        <v>757902</v>
      </c>
      <c r="E16" s="9" t="s">
        <v>485</v>
      </c>
      <c r="F16" s="4">
        <v>645000</v>
      </c>
      <c r="G16" t="s">
        <v>486</v>
      </c>
      <c r="H16" t="s">
        <v>487</v>
      </c>
      <c r="I16" t="s">
        <v>488</v>
      </c>
      <c r="J16" t="s">
        <v>489</v>
      </c>
      <c r="K16" t="s">
        <v>490</v>
      </c>
    </row>
    <row r="17" spans="1:11" x14ac:dyDescent="0.3">
      <c r="A17" t="s">
        <v>491</v>
      </c>
      <c r="B17" s="4">
        <v>959893</v>
      </c>
      <c r="C17" s="4">
        <v>400100</v>
      </c>
      <c r="D17" s="4">
        <v>1617009</v>
      </c>
      <c r="E17" s="9" t="s">
        <v>492</v>
      </c>
      <c r="F17" s="4">
        <v>1500000</v>
      </c>
      <c r="G17" t="s">
        <v>493</v>
      </c>
      <c r="H17" t="s">
        <v>494</v>
      </c>
      <c r="I17" t="s">
        <v>495</v>
      </c>
      <c r="J17" t="s">
        <v>496</v>
      </c>
      <c r="K17" t="s">
        <v>497</v>
      </c>
    </row>
    <row r="18" spans="1:11" x14ac:dyDescent="0.3">
      <c r="A18" t="s">
        <v>498</v>
      </c>
      <c r="B18" s="4">
        <v>471566</v>
      </c>
      <c r="C18" s="4">
        <v>81300</v>
      </c>
      <c r="D18" s="4">
        <v>650123</v>
      </c>
      <c r="E18" s="9">
        <v>6710</v>
      </c>
      <c r="F18" s="4">
        <v>415000</v>
      </c>
      <c r="G18" t="s">
        <v>499</v>
      </c>
      <c r="H18" t="s">
        <v>500</v>
      </c>
      <c r="I18" t="s">
        <v>501</v>
      </c>
      <c r="J18" t="s">
        <v>502</v>
      </c>
      <c r="K18" t="s">
        <v>401</v>
      </c>
    </row>
    <row r="19" spans="1:11" x14ac:dyDescent="0.3">
      <c r="A19" t="s">
        <v>503</v>
      </c>
      <c r="B19" s="4">
        <v>534189</v>
      </c>
      <c r="C19" s="4">
        <v>250100</v>
      </c>
      <c r="D19" s="4">
        <v>787878</v>
      </c>
      <c r="E19" s="9" t="s">
        <v>504</v>
      </c>
      <c r="F19" s="4">
        <v>466000</v>
      </c>
      <c r="G19" t="s">
        <v>505</v>
      </c>
      <c r="H19" t="s">
        <v>506</v>
      </c>
      <c r="I19" t="s">
        <v>406</v>
      </c>
      <c r="J19" t="s">
        <v>507</v>
      </c>
      <c r="K19" t="s">
        <v>508</v>
      </c>
    </row>
    <row r="20" spans="1:11" x14ac:dyDescent="0.3">
      <c r="A20" t="s">
        <v>509</v>
      </c>
      <c r="B20" s="4">
        <v>452396</v>
      </c>
      <c r="C20" s="4">
        <v>113300</v>
      </c>
      <c r="D20" s="4">
        <v>601454</v>
      </c>
      <c r="E20" s="9" t="s">
        <v>510</v>
      </c>
      <c r="F20" s="4">
        <v>317000</v>
      </c>
      <c r="G20" t="s">
        <v>511</v>
      </c>
      <c r="H20" t="s">
        <v>512</v>
      </c>
      <c r="I20" t="s">
        <v>413</v>
      </c>
      <c r="J20" t="s">
        <v>513</v>
      </c>
      <c r="K20" t="s">
        <v>514</v>
      </c>
    </row>
    <row r="21" spans="1:11" x14ac:dyDescent="0.3">
      <c r="A21" t="s">
        <v>515</v>
      </c>
      <c r="B21" s="4">
        <v>1339280</v>
      </c>
      <c r="C21" s="4">
        <v>552600</v>
      </c>
      <c r="D21" s="4">
        <v>1499263</v>
      </c>
      <c r="E21" s="9" t="s">
        <v>516</v>
      </c>
      <c r="F21" s="4">
        <v>1400000</v>
      </c>
      <c r="G21" t="s">
        <v>517</v>
      </c>
      <c r="H21" t="s">
        <v>518</v>
      </c>
      <c r="I21" t="s">
        <v>519</v>
      </c>
      <c r="J21" t="s">
        <v>520</v>
      </c>
      <c r="K21" t="s">
        <v>521</v>
      </c>
    </row>
    <row r="22" spans="1:11" x14ac:dyDescent="0.3">
      <c r="A22" t="s">
        <v>522</v>
      </c>
      <c r="B22" s="4">
        <v>378432</v>
      </c>
      <c r="C22" s="4">
        <v>78500</v>
      </c>
      <c r="D22" s="4">
        <v>757902</v>
      </c>
      <c r="E22" s="9" t="s">
        <v>523</v>
      </c>
      <c r="F22" s="4">
        <v>322000</v>
      </c>
      <c r="G22" t="s">
        <v>524</v>
      </c>
      <c r="H22" t="s">
        <v>525</v>
      </c>
      <c r="I22" t="s">
        <v>526</v>
      </c>
      <c r="J22" t="s">
        <v>489</v>
      </c>
      <c r="K22" t="s">
        <v>527</v>
      </c>
    </row>
    <row r="23" spans="1:11" x14ac:dyDescent="0.3">
      <c r="A23" t="s">
        <v>528</v>
      </c>
      <c r="B23" s="4">
        <v>737329</v>
      </c>
      <c r="C23" s="4">
        <v>136600</v>
      </c>
      <c r="D23" s="4">
        <v>1587627</v>
      </c>
      <c r="E23" s="9" t="s">
        <v>451</v>
      </c>
      <c r="F23" s="4">
        <v>1100000</v>
      </c>
      <c r="G23" t="s">
        <v>529</v>
      </c>
      <c r="H23" t="s">
        <v>530</v>
      </c>
      <c r="I23" t="s">
        <v>531</v>
      </c>
      <c r="J23" t="s">
        <v>532</v>
      </c>
      <c r="K23" t="s">
        <v>533</v>
      </c>
    </row>
    <row r="24" spans="1:11" x14ac:dyDescent="0.3">
      <c r="A24" t="s">
        <v>534</v>
      </c>
      <c r="B24" s="4">
        <v>2909977</v>
      </c>
      <c r="C24" s="4">
        <v>348400</v>
      </c>
      <c r="D24" s="4">
        <v>1874556</v>
      </c>
      <c r="E24" s="9" t="s">
        <v>535</v>
      </c>
      <c r="F24" s="4">
        <v>1900000</v>
      </c>
      <c r="G24" t="s">
        <v>536</v>
      </c>
      <c r="H24" t="s">
        <v>537</v>
      </c>
      <c r="I24" t="s">
        <v>538</v>
      </c>
      <c r="J24" t="s">
        <v>539</v>
      </c>
      <c r="K24" t="s">
        <v>540</v>
      </c>
    </row>
    <row r="25" spans="1:11" x14ac:dyDescent="0.3">
      <c r="A25" t="s">
        <v>541</v>
      </c>
      <c r="B25" s="4">
        <v>578034</v>
      </c>
      <c r="C25" s="4">
        <v>142700</v>
      </c>
      <c r="D25" s="4">
        <v>812773</v>
      </c>
      <c r="E25" s="9" t="s">
        <v>542</v>
      </c>
      <c r="F25" s="4">
        <v>855000</v>
      </c>
      <c r="G25" t="s">
        <v>543</v>
      </c>
      <c r="H25" t="s">
        <v>544</v>
      </c>
      <c r="I25" t="s">
        <v>545</v>
      </c>
      <c r="J25" t="s">
        <v>546</v>
      </c>
      <c r="K25" t="s">
        <v>547</v>
      </c>
    </row>
    <row r="26" spans="1:11" x14ac:dyDescent="0.3">
      <c r="A26" t="s">
        <v>548</v>
      </c>
      <c r="B26" s="4">
        <v>601252</v>
      </c>
      <c r="C26" s="4">
        <v>371000</v>
      </c>
      <c r="D26" s="4">
        <v>347339</v>
      </c>
      <c r="E26" s="9" t="s">
        <v>549</v>
      </c>
      <c r="F26" s="4">
        <v>214000</v>
      </c>
      <c r="G26" t="s">
        <v>550</v>
      </c>
      <c r="H26" t="s">
        <v>551</v>
      </c>
      <c r="I26" t="s">
        <v>552</v>
      </c>
      <c r="J26" t="s">
        <v>553</v>
      </c>
      <c r="K26" t="s">
        <v>554</v>
      </c>
    </row>
    <row r="27" spans="1:11" x14ac:dyDescent="0.3">
      <c r="A27" t="s">
        <v>555</v>
      </c>
      <c r="B27" s="4">
        <v>688419</v>
      </c>
      <c r="C27" s="4">
        <v>128300</v>
      </c>
      <c r="D27" s="4">
        <v>691871</v>
      </c>
      <c r="E27" s="9" t="s">
        <v>556</v>
      </c>
      <c r="F27" s="4">
        <v>760000</v>
      </c>
      <c r="G27" t="s">
        <v>557</v>
      </c>
      <c r="H27" t="s">
        <v>558</v>
      </c>
      <c r="I27" t="s">
        <v>559</v>
      </c>
      <c r="J27" t="s">
        <v>421</v>
      </c>
      <c r="K27" t="s">
        <v>560</v>
      </c>
    </row>
    <row r="28" spans="1:11" x14ac:dyDescent="0.3">
      <c r="A28" t="s">
        <v>561</v>
      </c>
      <c r="B28" s="4">
        <v>767466</v>
      </c>
      <c r="C28" s="4">
        <v>234000</v>
      </c>
      <c r="D28" s="4">
        <v>843721</v>
      </c>
      <c r="E28" s="9" t="s">
        <v>562</v>
      </c>
      <c r="F28" s="4">
        <v>609000</v>
      </c>
      <c r="G28" t="s">
        <v>563</v>
      </c>
      <c r="H28" t="s">
        <v>564</v>
      </c>
      <c r="I28" t="s">
        <v>488</v>
      </c>
      <c r="J28" t="s">
        <v>565</v>
      </c>
      <c r="K28" t="s">
        <v>566</v>
      </c>
    </row>
    <row r="29" spans="1:11" x14ac:dyDescent="0.3">
      <c r="A29" t="s">
        <v>567</v>
      </c>
      <c r="B29" s="4">
        <v>1396194</v>
      </c>
      <c r="C29" s="4">
        <v>125200</v>
      </c>
      <c r="D29" s="4">
        <v>2109413</v>
      </c>
      <c r="E29" s="9" t="s">
        <v>568</v>
      </c>
      <c r="F29" s="4">
        <v>1300000</v>
      </c>
      <c r="G29" t="s">
        <v>569</v>
      </c>
      <c r="H29" t="s">
        <v>570</v>
      </c>
      <c r="I29" t="s">
        <v>481</v>
      </c>
      <c r="J29" t="s">
        <v>571</v>
      </c>
      <c r="K29" t="s">
        <v>572</v>
      </c>
    </row>
    <row r="30" spans="1:11" x14ac:dyDescent="0.3">
      <c r="A30" t="s">
        <v>573</v>
      </c>
      <c r="B30" s="4">
        <v>639576</v>
      </c>
      <c r="C30" s="4">
        <v>142700</v>
      </c>
      <c r="D30" s="4">
        <v>1114375</v>
      </c>
      <c r="E30" s="9" t="s">
        <v>574</v>
      </c>
      <c r="F30" s="4">
        <v>949000</v>
      </c>
      <c r="G30" t="s">
        <v>575</v>
      </c>
      <c r="H30" t="s">
        <v>576</v>
      </c>
      <c r="I30" t="s">
        <v>545</v>
      </c>
      <c r="J30" t="s">
        <v>577</v>
      </c>
      <c r="K30" t="s">
        <v>578</v>
      </c>
    </row>
    <row r="31" spans="1:11" x14ac:dyDescent="0.3">
      <c r="A31" t="s">
        <v>579</v>
      </c>
      <c r="B31" s="4">
        <v>820111</v>
      </c>
      <c r="C31" s="4">
        <v>371000</v>
      </c>
      <c r="D31" s="4">
        <v>559056</v>
      </c>
      <c r="E31" s="9" t="s">
        <v>580</v>
      </c>
      <c r="F31" s="4">
        <v>417000</v>
      </c>
      <c r="G31" t="s">
        <v>581</v>
      </c>
      <c r="H31" t="s">
        <v>582</v>
      </c>
      <c r="I31" t="s">
        <v>552</v>
      </c>
      <c r="J31" t="s">
        <v>583</v>
      </c>
      <c r="K31" t="s">
        <v>584</v>
      </c>
    </row>
    <row r="32" spans="1:11" x14ac:dyDescent="0.3">
      <c r="A32" t="s">
        <v>585</v>
      </c>
      <c r="B32" s="4">
        <v>969339</v>
      </c>
      <c r="C32" s="4">
        <v>381500</v>
      </c>
      <c r="D32" s="4">
        <v>811029</v>
      </c>
      <c r="E32" s="9" t="s">
        <v>586</v>
      </c>
      <c r="F32" s="4">
        <v>789000</v>
      </c>
      <c r="G32" t="s">
        <v>587</v>
      </c>
      <c r="H32" t="s">
        <v>588</v>
      </c>
      <c r="I32" t="s">
        <v>589</v>
      </c>
      <c r="J32" t="s">
        <v>590</v>
      </c>
      <c r="K32" t="s">
        <v>591</v>
      </c>
    </row>
    <row r="33" spans="1:11" x14ac:dyDescent="0.3">
      <c r="A33" t="s">
        <v>592</v>
      </c>
      <c r="B33" s="4">
        <v>473814</v>
      </c>
      <c r="C33" s="4">
        <v>358400</v>
      </c>
      <c r="D33" s="4">
        <v>592445</v>
      </c>
      <c r="E33" s="9" t="s">
        <v>593</v>
      </c>
      <c r="F33" s="4">
        <v>403000</v>
      </c>
      <c r="G33" t="s">
        <v>594</v>
      </c>
      <c r="H33" t="s">
        <v>595</v>
      </c>
      <c r="I33" t="s">
        <v>596</v>
      </c>
      <c r="J33" t="s">
        <v>597</v>
      </c>
      <c r="K33" t="s">
        <v>598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League summary</vt:lpstr>
      <vt:lpstr>Team summary</vt:lpstr>
      <vt:lpstr>April 2024&gt;&gt;</vt:lpstr>
      <vt:lpstr>Apr 2024 combined</vt:lpstr>
      <vt:lpstr>Apr 2024 combined pivot</vt:lpstr>
      <vt:lpstr>Apr 2024 NFL</vt:lpstr>
      <vt:lpstr>Apr 2024 MLB</vt:lpstr>
      <vt:lpstr>Apr 2024 NBA</vt:lpstr>
      <vt:lpstr>Feb 2024 NHL</vt:lpstr>
      <vt:lpstr>Feb 2024 MLS</vt:lpstr>
      <vt:lpstr>Feb 2024 Brasileiro</vt:lpstr>
      <vt:lpstr>Feb 2024 bundesliga</vt:lpstr>
      <vt:lpstr>Feb 2024 EFL</vt:lpstr>
      <vt:lpstr>Feb 2024 LaLiga</vt:lpstr>
      <vt:lpstr>Feb 2024 Ligue</vt:lpstr>
      <vt:lpstr>Feb 2024 Premier League</vt:lpstr>
      <vt:lpstr>Feb 2024 Serie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Raynes, Kirt</cp:lastModifiedBy>
  <dcterms:created xsi:type="dcterms:W3CDTF">2024-02-20T14:58:29Z</dcterms:created>
  <dcterms:modified xsi:type="dcterms:W3CDTF">2024-07-25T05:53:19Z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2024-02-20T15:14:02Z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3744b4f3-97f2-409f-bdae-47803efd8b43</vt:lpwstr>
  </property>
  <property fmtid="{D5CDD505-2E9C-101B-9397-08002B2CF9AE}" pid="8" name="MSIP_Label_831f0267-8575-4fc2-99cc-f6b7f9934be9_ContentBits">
    <vt:lpwstr>0</vt:lpwstr>
  </property>
</Properties>
</file>